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<sst xmlns="http://schemas.openxmlformats.org/spreadsheetml/2006/main" count="1151" uniqueCount="217">
  <si>
    <t>Unimproved</t>
  </si>
  <si>
    <t>Urban</t>
  </si>
  <si>
    <t>Rural</t>
  </si>
  <si>
    <t>No facility</t>
  </si>
  <si>
    <t>Year</t>
  </si>
  <si>
    <t>Source</t>
  </si>
  <si>
    <t>Type</t>
  </si>
  <si>
    <t>National</t>
  </si>
  <si>
    <t>Setting</t>
  </si>
  <si>
    <t>Improved sanitation</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</si>
  <si>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</si>
  <si>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</si>
  <si>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</si>
  <si>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</si>
  <si>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</si>
  <si>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</si>
  <si>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</si>
  <si>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</si>
  <si>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</si>
  <si>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</si>
  <si>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</si>
  <si>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</si>
  <si>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</si>
  <si>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</si>
  <si>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</si>
  <si>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</si>
  <si>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</si>
  <si>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</si>
  <si>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</si>
  <si>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</si>
  <si>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</si>
  <si>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</si>
  <si>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</si>
  <si>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</si>
  <si>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</si>
  <si>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</si>
  <si>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</si>
  <si>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</si>
  <si>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</si>
  <si>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</si>
  <si>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</si>
  <si>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</si>
  <si>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</si>
  <si>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</si>
  <si>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</si>
  <si>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</si>
  <si>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</si>
  <si>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</si>
  <si>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</si>
  <si>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</si>
  <si>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</si>
  <si>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</si>
  <si>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</si>
  <si>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</si>
  <si>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</si>
  <si>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</si>
  <si>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</si>
  <si>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</si>
  <si>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</si>
  <si>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</si>
  <si>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</si>
  <si>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</si>
  <si>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</si>
  <si>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</si>
  <si>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</si>
  <si>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</si>
  <si>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</si>
  <si>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</si>
  <si>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</si>
  <si>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</si>
  <si>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</si>
  <si>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</si>
  <si>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</si>
  <si>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</si>
  <si>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</si>
  <si>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</si>
  <si>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</si>
  <si>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</si>
  <si>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</si>
  <si>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</si>
  <si>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</si>
  <si>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</si>
  <si>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</si>
  <si>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</si>
  <si>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</si>
  <si>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</si>
  <si>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</si>
  <si>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</si>
  <si>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</si>
  <si>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</si>
  <si>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</si>
  <si>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</si>
  <si>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</si>
  <si>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</si>
  <si>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</si>
  <si>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</si>
  <si>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</si>
  <si>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</si>
  <si>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</si>
  <si>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</si>
  <si>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</si>
  <si>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</si>
  <si>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</si>
  <si>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</si>
  <si>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</si>
  <si>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</si>
  <si>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</si>
  <si>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</si>
  <si>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</si>
  <si>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</si>
  <si>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</si>
  <si>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</si>
  <si>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</si>
  <si>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</si>
  <si>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</si>
  <si>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</si>
  <si>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</si>
  <si>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</si>
  <si>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</si>
  <si>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</si>
  <si>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</si>
  <si>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</si>
  <si>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</si>
  <si>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</si>
  <si>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</si>
  <si>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</si>
  <si>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</si>
  <si>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</si>
  <si>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</si>
  <si>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</si>
  <si>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</si>
  <si>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</si>
  <si>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</si>
  <si>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</si>
  <si>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</si>
  <si>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</si>
  <si>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</si>
  <si>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</si>
  <si>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</si>
  <si>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</si>
  <si>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</si>
  <si>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</si>
  <si>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</si>
  <si>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</si>
  <si>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</si>
  <si>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</si>
  <si>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</si>
  <si>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</si>
  <si>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</si>
  <si>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</si>
  <si>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</si>
  <si>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</si>
  <si>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</si>
  <si>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</si>
  <si>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</si>
  <si>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</si>
  <si>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</si>
  <si>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</si>
  <si>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</si>
  <si>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</si>
  <si>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</si>
  <si>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</si>
  <si>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soap</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</si>
  <si>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</si>
  <si>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</si>
  <si>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</si>
  <si>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</si>
  <si>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</si>
  <si>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</si>
  <si>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</si>
  <si>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</si>
  <si>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</si>
  <si>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</si>
  <si>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</si>
  <si>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</si>
  <si>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</si>
  <si>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</si>
  <si>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</si>
  <si>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</si>
  <si>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</si>
  <si>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EMIS11</t>
  </si>
  <si>
    <t>China</t>
  </si>
  <si>
    <t>EMIS12</t>
  </si>
  <si>
    <t>EMIS13</t>
  </si>
  <si>
    <t>2011 EMIS</t>
  </si>
  <si>
    <t>2012 EMIS</t>
  </si>
  <si>
    <t>2013 EMIS</t>
  </si>
  <si>
    <t>Facility estimates (%)</t>
  </si>
  <si>
    <t>Improved water supply</t>
  </si>
  <si>
    <t>These data are from the UNICEF CO in 2014 based on official EMIS data that are administratively reported. It is unclear what type of schools are included or what is considered 'improved' water supply.</t>
  </si>
  <si>
    <t>Yes</t>
  </si>
  <si>
    <t xml:space="preserve">Basic estimate used </t>
  </si>
  <si>
    <t>These data are from the UNICEF CO in 2014 based on official EMIS data that are administratively reported. It is unclear what type of schools are included or what type of facilities are considered "improved".</t>
  </si>
  <si>
    <t>No handwashing data</t>
  </si>
  <si>
    <r>
      <t>b</t>
    </r>
    <r>
      <rPr>
        <sz val="10"/>
        <rFont val="Arial"/>
        <family val="2"/>
      </rPr>
      <t>Percentage of population residing in urban areas, Source: UN Population Division (2014)</t>
    </r>
  </si>
  <si>
    <r>
      <t>c</t>
    </r>
    <r>
      <rPr>
        <sz val="10"/>
        <rFont val="Arial"/>
        <family val="2"/>
      </rPr>
      <t>Source: UNESCO Institute for Statistics (2016)</t>
    </r>
  </si>
  <si>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</si>
  <si>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</si>
  <si>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</si>
  <si>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</si>
  <si>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</si>
  <si>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</si>
  <si>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</si>
  <si>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</si>
  <si>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</si>
  <si>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</si>
  <si>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</si>
  <si>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</si>
  <si>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</si>
  <si>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</si>
  <si>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</si>
  <si>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</si>
  <si>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EMIS</t>
  </si>
  <si>
    <t>POPULATION OF SCHOOL AGE CHILDREN</t>
  </si>
  <si>
    <r>
      <t xml:space="preserve">School Age Population 
</t>
    </r>
    <r>
      <rPr>
        <sz val="8"/>
        <rFont val="Arial"/>
        <family val="2"/>
      </rPr>
      <t>Source: UN Population Div &amp; UNESCO</t>
    </r>
  </si>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</sst>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79"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sz val="8"/>
      <color rgb="FFFF000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836725974303"/>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836725974303"/>
      </left>
      <right/>
      <top/>
      <bottom/>
      <diagonal/>
    </border>
    <border>
      <left style="thin">
        <color theme="0" tint="-0.34998626667074"/>
      </left>
      <right/>
      <top/>
      <bottom style="thin">
        <color theme="0" tint="-0.24994659260842"/>
      </bottom>
      <diagonal/>
    </border>
    <border>
      <left style="dotted">
        <color theme="0" tint="-0.049836725974303"/>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836725974303"/>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607">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0" fillId="2" borderId="8" xfId="0"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64" fontId="3" fillId="0" borderId="10" xfId="0" applyNumberFormat="true" applyFont="true" applyBorder="true" applyAlignment="true">
      <alignment horizontal="center" vertical="center" wrapText="true"/>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6" xfId="0" applyFont="true" applyFill="true" applyBorder="true" applyAlignment="true">
      <alignment horizontal="center"/>
    </xf>
    <xf numFmtId="1" fontId="1" fillId="0" borderId="28" xfId="0" applyNumberFormat="true" applyFont="true" applyBorder="true" applyAlignment="true">
      <alignment horizontal="center"/>
    </xf>
    <xf numFmtId="0" fontId="1" fillId="0" borderId="28" xfId="0" applyFont="true" applyBorder="true" applyAlignment="true">
      <alignment horizontal="center"/>
    </xf>
    <xf numFmtId="1" fontId="1" fillId="0" borderId="29" xfId="0" applyNumberFormat="true" applyFont="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4" fillId="0" borderId="2" xfId="0" applyFont="true" applyFill="true" applyBorder="true" applyAlignment="true">
      <alignment horizontal="left" vertical="center"/>
    </xf>
    <xf numFmtId="164" fontId="67" fillId="2" borderId="13" xfId="0" applyNumberFormat="true" applyFont="true" applyFill="true" applyBorder="true" applyAlignment="true">
      <alignment horizontal="center" vertical="center"/>
    </xf>
    <xf numFmtId="164" fontId="67" fillId="0" borderId="13" xfId="0" applyNumberFormat="true" applyFont="true" applyFill="true" applyBorder="true" applyAlignment="true">
      <alignment horizontal="center" vertical="center"/>
    </xf>
    <xf numFmtId="164" fontId="67" fillId="0" borderId="2" xfId="0" applyNumberFormat="true" applyFont="true" applyFill="true" applyBorder="true" applyAlignment="true">
      <alignment horizontal="center" vertical="center"/>
    </xf>
    <xf numFmtId="164" fontId="67" fillId="2" borderId="10" xfId="0" applyNumberFormat="true" applyFont="true" applyFill="true" applyBorder="true" applyAlignment="true">
      <alignment horizontal="center" vertical="center"/>
    </xf>
    <xf numFmtId="164" fontId="67" fillId="2" borderId="8" xfId="0" applyNumberFormat="true" applyFont="true" applyFill="true" applyBorder="true" applyAlignment="true">
      <alignment horizontal="center" vertical="center"/>
    </xf>
    <xf numFmtId="164" fontId="67" fillId="2" borderId="2" xfId="0" applyNumberFormat="true" applyFont="true" applyFill="true" applyBorder="true" applyAlignment="true">
      <alignment horizontal="center" vertical="center"/>
    </xf>
    <xf numFmtId="0" fontId="3" fillId="0" borderId="10" xfId="0" applyFont="true" applyBorder="true" applyAlignment="true">
      <alignment horizontal="left" vertical="center" wrapText="true"/>
    </xf>
    <xf numFmtId="1" fontId="0" fillId="0" borderId="0" xfId="0" applyNumberFormat="true" applyFill="true" applyBorder="true"/>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0" fontId="16" fillId="2" borderId="18" xfId="2" applyFont="true" applyFill="true" applyBorder="true" applyAlignment="true">
      <alignment horizontal="center"/>
    </xf>
    <xf numFmtId="1" fontId="16" fillId="2" borderId="0" xfId="2" applyNumberFormat="true"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69" fillId="2" borderId="0" xfId="4" applyFont="true" applyFill="true"/>
    <xf numFmtId="0" fontId="70" fillId="2" borderId="0" xfId="4" applyFont="true" applyFill="true"/>
    <xf numFmtId="0" fontId="71"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164" fontId="3" fillId="2" borderId="2" xfId="0" applyNumberFormat="true" applyFont="true" applyFill="true" applyBorder="true" applyAlignment="true">
      <alignment horizontal="left" vertical="center"/>
    </xf>
    <xf numFmtId="164" fontId="3" fillId="2" borderId="24" xfId="0" applyNumberFormat="true" applyFont="true" applyFill="true" applyBorder="true" applyAlignment="true">
      <alignment horizontal="left" vertical="center"/>
    </xf>
    <xf numFmtId="164" fontId="3" fillId="0" borderId="2" xfId="0" applyNumberFormat="true" applyFont="true" applyFill="true" applyBorder="true" applyAlignment="true">
      <alignment horizontal="left" vertical="center"/>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5" fillId="40" borderId="15" xfId="0" applyFont="true" applyFill="true" applyBorder="true" applyAlignment="true">
      <alignment horizontal="center" vertical="center"/>
    </xf>
    <xf numFmtId="0" fontId="3" fillId="40" borderId="17" xfId="0" applyFont="true" applyFill="true" applyBorder="true" applyAlignment="true">
      <alignment horizontal="left" vertical="center"/>
    </xf>
    <xf numFmtId="0" fontId="3" fillId="40" borderId="0" xfId="0" applyFont="true" applyFill="true" applyBorder="true" applyAlignment="true">
      <alignment vertical="center"/>
    </xf>
    <xf numFmtId="0" fontId="3" fillId="40" borderId="17" xfId="0" applyFont="true" applyFill="true" applyBorder="true" applyAlignment="true">
      <alignment horizontal="left"/>
    </xf>
    <xf numFmtId="0" fontId="3" fillId="40" borderId="0" xfId="0" applyFont="true" applyFill="true" applyBorder="true" applyAlignment="true">
      <alignment horizontal="lef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3" fillId="40" borderId="5" xfId="0" applyFont="true" applyFill="true" applyBorder="true" applyAlignment="true">
      <alignment horizontal="lef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10" xfId="0" applyFont="true" applyFill="true" applyBorder="true" applyAlignment="true">
      <alignment horizontal="left"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67" fillId="40" borderId="2" xfId="0" applyFont="true" applyFill="true" applyBorder="true" applyAlignment="true">
      <alignment vertical="center"/>
    </xf>
    <xf numFmtId="0" fontId="3" fillId="40" borderId="2" xfId="0" applyFont="true" applyFill="true" applyBorder="true" applyAlignment="true">
      <alignment vertical="center"/>
    </xf>
    <xf numFmtId="0" fontId="3" fillId="40" borderId="24" xfId="0" applyFont="true" applyFill="true" applyBorder="true" applyAlignment="true">
      <alignment vertical="center"/>
    </xf>
    <xf numFmtId="0" fontId="4" fillId="40" borderId="32" xfId="0" applyFont="true" applyFill="true" applyBorder="true" applyAlignment="true">
      <alignment horizontal="left" vertical="center" wrapText="true"/>
    </xf>
    <xf numFmtId="0" fontId="3" fillId="40" borderId="2" xfId="0" applyFont="true" applyFill="true" applyBorder="true" applyAlignment="true">
      <alignment horizontal="left" vertical="center"/>
    </xf>
    <xf numFmtId="0" fontId="3" fillId="40" borderId="24" xfId="0" applyFont="true" applyFill="true" applyBorder="true" applyAlignment="true">
      <alignment horizontal="lef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32" xfId="0" applyFont="true" applyFill="true" applyBorder="true" applyAlignment="true">
      <alignment horizontal="center" vertical="center" wrapText="true"/>
    </xf>
    <xf numFmtId="0" fontId="3" fillId="41" borderId="2" xfId="0" applyFont="true" applyFill="true" applyBorder="true" applyAlignment="true">
      <alignment vertical="center"/>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5" fillId="40" borderId="15" xfId="0" applyFont="true" applyFill="true" applyBorder="true" applyAlignment="true">
      <alignment horizontal="center" vertical="center"/>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0" fontId="0" fillId="0" borderId="0" xfId="0" applyFill="true" applyBorder="true" applyAlignment="true">
      <alignment horizontal="center"/>
    </xf>
    <xf numFmtId="1" fontId="72" fillId="46" borderId="81" xfId="0" applyNumberFormat="true" applyFont="true" applyFill="true" applyBorder="true" applyAlignment="true" applyProtection="true">
      <alignment horizontal="center" vertical="center"/>
    </xf>
    <xf numFmtId="1" fontId="73" fillId="47" borderId="82" xfId="0" applyNumberFormat="true" applyFont="true" applyFill="true" applyBorder="true" applyAlignment="true" applyProtection="true">
      <alignment horizontal="center" vertical="center"/>
    </xf>
    <xf numFmtId="1" fontId="74" fillId="48" borderId="83" xfId="0" applyNumberFormat="true" applyFont="true" applyFill="true" applyBorder="true" applyAlignment="true" applyProtection="true">
      <alignment horizontal="center" vertical="center"/>
    </xf>
    <xf numFmtId="1" fontId="75" fillId="49" borderId="84" xfId="0" applyNumberFormat="true" applyFont="true" applyFill="true" applyBorder="true" applyAlignment="true" applyProtection="true">
      <alignment horizontal="center" vertical="center"/>
    </xf>
    <xf numFmtId="1" fontId="76" fillId="50" borderId="85" xfId="0" applyNumberFormat="true" applyFont="true" applyFill="true" applyBorder="true" applyAlignment="true" applyProtection="true">
      <alignment horizontal="center" vertical="center"/>
    </xf>
    <xf numFmtId="1" fontId="77" fillId="51" borderId="86" xfId="0" applyNumberFormat="true" applyFont="true" applyFill="true" applyBorder="true" applyAlignment="true" applyProtection="true">
      <alignment horizontal="center" vertical="center"/>
    </xf>
    <xf numFmtId="1" fontId="78" fillId="52" borderId="87" xfId="0" applyNumberFormat="true" applyFont="true" applyFill="true" applyBorder="true" applyAlignment="true" applyProtection="true">
      <alignment horizontal="center" vertical="center"/>
    </xf>
    <xf numFmtId="1" fontId="79" fillId="53" borderId="88" xfId="0" applyNumberFormat="true" applyFont="true" applyFill="true" applyBorder="true" applyAlignment="true" applyProtection="true">
      <alignment horizontal="center" vertical="center"/>
    </xf>
    <xf numFmtId="1" fontId="80" fillId="54" borderId="89" xfId="0" applyNumberFormat="true" applyFont="true" applyFill="true" applyBorder="true" applyAlignment="true" applyProtection="true">
      <alignment horizontal="center" vertical="center"/>
    </xf>
    <xf numFmtId="1" fontId="81" fillId="55" borderId="90" xfId="0" applyNumberFormat="true" applyFont="true" applyFill="true" applyBorder="true" applyAlignment="true" applyProtection="true">
      <alignment horizontal="center" vertical="center"/>
    </xf>
    <xf numFmtId="1" fontId="82" fillId="56" borderId="91" xfId="0" applyNumberFormat="true" applyFont="true" applyFill="true" applyBorder="true" applyAlignment="true" applyProtection="true">
      <alignment horizontal="center" vertical="center"/>
    </xf>
    <xf numFmtId="1" fontId="83" fillId="57" borderId="92" xfId="0" applyNumberFormat="true" applyFont="true" applyFill="true" applyBorder="true" applyAlignment="true" applyProtection="true">
      <alignment horizontal="center" vertical="center"/>
    </xf>
    <xf numFmtId="1" fontId="84" fillId="58" borderId="93" xfId="0" applyNumberFormat="true" applyFont="true" applyFill="true" applyBorder="true" applyAlignment="true" applyProtection="true">
      <alignment horizontal="center" vertical="center"/>
    </xf>
    <xf numFmtId="1" fontId="85" fillId="59" borderId="94" xfId="0" applyNumberFormat="true" applyFont="true" applyFill="true" applyBorder="true" applyAlignment="true" applyProtection="true">
      <alignment horizontal="center" vertical="center"/>
    </xf>
    <xf numFmtId="1" fontId="86" fillId="60" borderId="95" xfId="0" applyNumberFormat="true" applyFont="true" applyFill="true" applyBorder="true" applyAlignment="true" applyProtection="true">
      <alignment horizontal="center" vertical="center"/>
    </xf>
    <xf numFmtId="1" fontId="87" fillId="61" borderId="96" xfId="0" applyNumberFormat="true" applyFont="true" applyFill="true" applyBorder="true" applyAlignment="true" applyProtection="true">
      <alignment horizontal="center" vertical="center"/>
    </xf>
    <xf numFmtId="1" fontId="88" fillId="62" borderId="97" xfId="0" applyNumberFormat="true" applyFont="true" applyFill="true" applyBorder="true" applyAlignment="true" applyProtection="true">
      <alignment horizontal="center" vertical="center"/>
    </xf>
    <xf numFmtId="0" fontId="89" fillId="63" borderId="98" xfId="0" applyNumberFormat="true" applyFont="true" applyFill="true" applyBorder="true" applyAlignment="true" applyProtection="true">
      <alignment horizontal="center" vertical="center"/>
    </xf>
    <xf numFmtId="164" fontId="90" fillId="64" borderId="99" xfId="0" applyNumberFormat="true" applyFont="true" applyFill="true" applyBorder="true" applyAlignment="true" applyProtection="true">
      <alignment horizontal="center" vertical="center"/>
    </xf>
    <xf numFmtId="0" fontId="91" fillId="65" borderId="100" xfId="0" applyNumberFormat="true" applyFont="true" applyFill="true" applyBorder="true" applyAlignment="true" applyProtection="true">
      <alignment horizontal="center" vertical="center"/>
    </xf>
    <xf numFmtId="0" fontId="92" fillId="66" borderId="101" xfId="0" applyNumberFormat="true" applyFont="true" applyFill="true" applyBorder="true" applyAlignment="true" applyProtection="true">
      <alignment horizontal="center" vertical="center"/>
    </xf>
    <xf numFmtId="0" fontId="93" fillId="67" borderId="102" xfId="0" applyNumberFormat="true" applyFont="true" applyFill="true" applyBorder="true" applyAlignment="true" applyProtection="true">
      <alignment horizontal="center" vertical="center"/>
    </xf>
    <xf numFmtId="0" fontId="94" fillId="68" borderId="103" xfId="0" applyNumberFormat="true" applyFont="true" applyFill="true" applyBorder="true" applyAlignment="true" applyProtection="true">
      <alignment horizontal="center" vertical="center"/>
    </xf>
    <xf numFmtId="164" fontId="95" fillId="69" borderId="104" xfId="0" applyNumberFormat="true" applyFont="true" applyFill="true" applyBorder="true" applyAlignment="true" applyProtection="true">
      <alignment horizontal="center" vertical="center"/>
    </xf>
    <xf numFmtId="0" fontId="96" fillId="70" borderId="105" xfId="0" applyNumberFormat="true" applyFont="true" applyFill="true" applyBorder="true" applyAlignment="true" applyProtection="true">
      <alignment horizontal="center" vertical="center"/>
    </xf>
    <xf numFmtId="0" fontId="97" fillId="71" borderId="106" xfId="0" applyNumberFormat="true" applyFont="true" applyFill="true" applyBorder="true" applyAlignment="true" applyProtection="true">
      <alignment horizontal="center" vertical="center"/>
    </xf>
    <xf numFmtId="0" fontId="98" fillId="72" borderId="107" xfId="0" applyNumberFormat="true" applyFont="true" applyFill="true" applyBorder="true" applyAlignment="true" applyProtection="true">
      <alignment horizontal="center" vertical="center"/>
    </xf>
    <xf numFmtId="0" fontId="99" fillId="73" borderId="108" xfId="0" applyNumberFormat="true" applyFont="true" applyFill="true" applyBorder="true" applyAlignment="true" applyProtection="true">
      <alignment horizontal="center" vertical="center"/>
    </xf>
    <xf numFmtId="164" fontId="100" fillId="74" borderId="109" xfId="0" applyNumberFormat="true" applyFont="true" applyFill="true" applyBorder="true" applyAlignment="true" applyProtection="true">
      <alignment horizontal="center" vertical="center"/>
    </xf>
    <xf numFmtId="0" fontId="101" fillId="75" borderId="110" xfId="0" applyNumberFormat="true" applyFont="true" applyFill="true" applyBorder="true" applyAlignment="true" applyProtection="true">
      <alignment horizontal="center" vertical="center"/>
    </xf>
    <xf numFmtId="0" fontId="102" fillId="76" borderId="111" xfId="0" applyNumberFormat="true" applyFont="true" applyFill="true" applyBorder="true" applyAlignment="true" applyProtection="true">
      <alignment horizontal="center" vertical="center"/>
    </xf>
    <xf numFmtId="0" fontId="103" fillId="77" borderId="112" xfId="0" applyNumberFormat="true" applyFont="true" applyFill="true" applyBorder="true" applyAlignment="true" applyProtection="true">
      <alignment horizontal="center" vertical="center"/>
    </xf>
    <xf numFmtId="0" fontId="104" fillId="78" borderId="113" xfId="0" applyNumberFormat="true" applyFont="true" applyFill="true" applyBorder="true" applyAlignment="true" applyProtection="true">
      <alignment horizontal="center" vertical="center"/>
    </xf>
    <xf numFmtId="164" fontId="105" fillId="79" borderId="114" xfId="0" applyNumberFormat="true" applyFont="true" applyFill="true" applyBorder="true" applyAlignment="true" applyProtection="true">
      <alignment horizontal="center" vertical="center"/>
    </xf>
    <xf numFmtId="0" fontId="106" fillId="80" borderId="115" xfId="0" applyNumberFormat="true" applyFont="true" applyFill="true" applyBorder="true" applyAlignment="true" applyProtection="true">
      <alignment horizontal="center" vertical="center"/>
    </xf>
    <xf numFmtId="0" fontId="107" fillId="81" borderId="116" xfId="0" applyNumberFormat="true" applyFont="true" applyFill="true" applyBorder="true" applyAlignment="true" applyProtection="true">
      <alignment horizontal="center" vertical="center"/>
    </xf>
    <xf numFmtId="0" fontId="108" fillId="82" borderId="117" xfId="0" applyNumberFormat="true" applyFont="true" applyFill="true" applyBorder="true" applyAlignment="true" applyProtection="true">
      <alignment horizontal="center" vertical="center"/>
    </xf>
    <xf numFmtId="0" fontId="109" fillId="83" borderId="118" xfId="0" applyNumberFormat="true" applyFont="true" applyFill="true" applyBorder="true" applyAlignment="true" applyProtection="true">
      <alignment horizontal="center" vertical="center"/>
    </xf>
    <xf numFmtId="164" fontId="110" fillId="84" borderId="119" xfId="0" applyNumberFormat="true" applyFont="true" applyFill="true" applyBorder="true" applyAlignment="true" applyProtection="true">
      <alignment horizontal="center" vertical="center"/>
    </xf>
    <xf numFmtId="0" fontId="111" fillId="85" borderId="120" xfId="0" applyNumberFormat="true" applyFont="true" applyFill="true" applyBorder="true" applyAlignment="true" applyProtection="true">
      <alignment horizontal="center" vertical="center"/>
    </xf>
    <xf numFmtId="0" fontId="112" fillId="86" borderId="121" xfId="0" applyNumberFormat="true" applyFont="true" applyFill="true" applyBorder="true" applyAlignment="true" applyProtection="true">
      <alignment horizontal="center" vertical="center"/>
    </xf>
    <xf numFmtId="0" fontId="113" fillId="87" borderId="122" xfId="0" applyNumberFormat="true" applyFont="true" applyFill="true" applyBorder="true" applyAlignment="true" applyProtection="true">
      <alignment horizontal="center" vertical="center"/>
    </xf>
    <xf numFmtId="0" fontId="114" fillId="88" borderId="123" xfId="0" applyNumberFormat="true" applyFont="true" applyFill="true" applyBorder="true" applyAlignment="true" applyProtection="true">
      <alignment horizontal="center" vertical="center"/>
    </xf>
    <xf numFmtId="164" fontId="115" fillId="89" borderId="124" xfId="0" applyNumberFormat="true" applyFont="true" applyFill="true" applyBorder="true" applyAlignment="true" applyProtection="true">
      <alignment horizontal="center" vertical="center"/>
    </xf>
    <xf numFmtId="0" fontId="116" fillId="90" borderId="125" xfId="0" applyNumberFormat="true" applyFont="true" applyFill="true" applyBorder="true" applyAlignment="true" applyProtection="true">
      <alignment horizontal="center" vertical="center"/>
    </xf>
    <xf numFmtId="0" fontId="117" fillId="91" borderId="126" xfId="0" applyNumberFormat="true" applyFont="true" applyFill="true" applyBorder="true" applyAlignment="true" applyProtection="true">
      <alignment horizontal="center" vertical="center"/>
    </xf>
    <xf numFmtId="0" fontId="118" fillId="92" borderId="127" xfId="0" applyNumberFormat="true" applyFont="true" applyFill="true" applyBorder="true" applyAlignment="true" applyProtection="true">
      <alignment horizontal="center" vertical="center"/>
    </xf>
    <xf numFmtId="0" fontId="119" fillId="93" borderId="128" xfId="0" applyNumberFormat="true" applyFont="true" applyFill="true" applyBorder="true" applyAlignment="true" applyProtection="true">
      <alignment horizontal="center" vertical="center"/>
    </xf>
    <xf numFmtId="164" fontId="120" fillId="94" borderId="129" xfId="0" applyNumberFormat="true" applyFont="true" applyFill="true" applyBorder="true" applyAlignment="true" applyProtection="true">
      <alignment horizontal="center" vertical="center"/>
    </xf>
    <xf numFmtId="0" fontId="121" fillId="95" borderId="130" xfId="0" applyNumberFormat="true" applyFont="true" applyFill="true" applyBorder="true" applyAlignment="true" applyProtection="true">
      <alignment horizontal="center" vertical="center"/>
    </xf>
    <xf numFmtId="0" fontId="122" fillId="96" borderId="131" xfId="0" applyNumberFormat="true" applyFont="true" applyFill="true" applyBorder="true" applyAlignment="true" applyProtection="true">
      <alignment horizontal="center" vertical="center"/>
    </xf>
    <xf numFmtId="0" fontId="123" fillId="97" borderId="132" xfId="0" applyNumberFormat="true" applyFont="true" applyFill="true" applyBorder="true" applyAlignment="true" applyProtection="true">
      <alignment horizontal="center" vertical="center"/>
    </xf>
    <xf numFmtId="0" fontId="124" fillId="98" borderId="133" xfId="0" applyNumberFormat="true" applyFont="true" applyFill="true" applyBorder="true" applyAlignment="true" applyProtection="true">
      <alignment horizontal="center" vertical="center"/>
    </xf>
    <xf numFmtId="164" fontId="125" fillId="99" borderId="134" xfId="0" applyNumberFormat="true" applyFont="true" applyFill="true" applyBorder="true" applyAlignment="true" applyProtection="true">
      <alignment horizontal="center" vertical="center"/>
    </xf>
    <xf numFmtId="0" fontId="126" fillId="100" borderId="135" xfId="0" applyNumberFormat="true" applyFont="true" applyFill="true" applyBorder="true" applyAlignment="true" applyProtection="true">
      <alignment horizontal="center" vertical="center"/>
    </xf>
    <xf numFmtId="0" fontId="127" fillId="101" borderId="136" xfId="0" applyNumberFormat="true" applyFont="true" applyFill="true" applyBorder="true" applyAlignment="true" applyProtection="true">
      <alignment horizontal="center" vertical="center"/>
    </xf>
    <xf numFmtId="0" fontId="128" fillId="102" borderId="137" xfId="0" applyNumberFormat="true" applyFont="true" applyFill="true" applyBorder="true" applyAlignment="true" applyProtection="true">
      <alignment horizontal="center" vertical="center"/>
    </xf>
    <xf numFmtId="0" fontId="129" fillId="103" borderId="138" xfId="0" applyNumberFormat="true" applyFont="true" applyFill="true" applyBorder="true" applyAlignment="true" applyProtection="true">
      <alignment horizontal="center" vertical="center"/>
    </xf>
    <xf numFmtId="164" fontId="130" fillId="104" borderId="139" xfId="0" applyNumberFormat="true" applyFont="true" applyFill="true" applyBorder="true" applyAlignment="true" applyProtection="true">
      <alignment horizontal="center" vertical="center"/>
    </xf>
    <xf numFmtId="0" fontId="131" fillId="105" borderId="140" xfId="0" applyNumberFormat="true" applyFont="true" applyFill="true" applyBorder="true" applyAlignment="true" applyProtection="true">
      <alignment horizontal="center" vertical="center"/>
    </xf>
    <xf numFmtId="0" fontId="132" fillId="106" borderId="141" xfId="0" applyNumberFormat="true" applyFont="true" applyFill="true" applyBorder="true" applyAlignment="true" applyProtection="true">
      <alignment horizontal="center" vertical="center"/>
    </xf>
    <xf numFmtId="0" fontId="133" fillId="107" borderId="142" xfId="0" applyNumberFormat="true" applyFont="true" applyFill="true" applyBorder="true" applyAlignment="true" applyProtection="true">
      <alignment horizontal="center" vertical="center"/>
    </xf>
    <xf numFmtId="0" fontId="134" fillId="108" borderId="143" xfId="0" applyNumberFormat="true" applyFont="true" applyFill="true" applyBorder="true" applyAlignment="true" applyProtection="true">
      <alignment horizontal="center" vertical="center"/>
    </xf>
    <xf numFmtId="164" fontId="135" fillId="109" borderId="144" xfId="0" applyNumberFormat="true" applyFont="true" applyFill="true" applyBorder="true" applyAlignment="true" applyProtection="true">
      <alignment horizontal="center" vertical="center"/>
    </xf>
    <xf numFmtId="0" fontId="136" fillId="110" borderId="145" xfId="0" applyNumberFormat="true" applyFont="true" applyFill="true" applyBorder="true" applyAlignment="true" applyProtection="true">
      <alignment horizontal="center" vertical="center"/>
    </xf>
    <xf numFmtId="0" fontId="137" fillId="111" borderId="146" xfId="0" applyNumberFormat="true" applyFont="true" applyFill="true" applyBorder="true" applyAlignment="true" applyProtection="true">
      <alignment horizontal="center" vertical="center"/>
    </xf>
    <xf numFmtId="0" fontId="138" fillId="112" borderId="147" xfId="0" applyNumberFormat="true" applyFont="true" applyFill="true" applyBorder="true" applyAlignment="true" applyProtection="true">
      <alignment horizontal="center" vertical="center"/>
    </xf>
    <xf numFmtId="0" fontId="139" fillId="113" borderId="148" xfId="0" applyNumberFormat="true" applyFont="true" applyFill="true" applyBorder="true" applyAlignment="true" applyProtection="true">
      <alignment horizontal="center" vertical="center"/>
    </xf>
    <xf numFmtId="164" fontId="140" fillId="114" borderId="149" xfId="0" applyNumberFormat="true" applyFont="true" applyFill="true" applyBorder="true" applyAlignment="true" applyProtection="true">
      <alignment horizontal="center" vertical="center"/>
    </xf>
    <xf numFmtId="0" fontId="141" fillId="115" borderId="150" xfId="0" applyNumberFormat="true" applyFont="true" applyFill="true" applyBorder="true" applyAlignment="true" applyProtection="true">
      <alignment horizontal="center" vertical="center"/>
    </xf>
    <xf numFmtId="0" fontId="142" fillId="116" borderId="151" xfId="0" applyNumberFormat="true" applyFont="true" applyFill="true" applyBorder="true" applyAlignment="true" applyProtection="true">
      <alignment horizontal="center" vertical="center"/>
    </xf>
    <xf numFmtId="0" fontId="143" fillId="117" borderId="152" xfId="0" applyNumberFormat="true" applyFont="true" applyFill="true" applyBorder="true" applyAlignment="true" applyProtection="true">
      <alignment horizontal="center" vertical="center"/>
    </xf>
    <xf numFmtId="0" fontId="144" fillId="118" borderId="153" xfId="0" applyNumberFormat="true" applyFont="true" applyFill="true" applyBorder="true" applyAlignment="true" applyProtection="true">
      <alignment horizontal="center" vertical="center"/>
    </xf>
    <xf numFmtId="164" fontId="145" fillId="119" borderId="154" xfId="0" applyNumberFormat="true" applyFont="true" applyFill="true" applyBorder="true" applyAlignment="true" applyProtection="true">
      <alignment horizontal="center" vertical="center"/>
    </xf>
    <xf numFmtId="0" fontId="146" fillId="120" borderId="155" xfId="0" applyNumberFormat="true" applyFont="true" applyFill="true" applyBorder="true" applyAlignment="true" applyProtection="true">
      <alignment horizontal="center" vertical="center"/>
    </xf>
    <xf numFmtId="0" fontId="147" fillId="121" borderId="156" xfId="0" applyNumberFormat="true" applyFont="true" applyFill="true" applyBorder="true" applyAlignment="true" applyProtection="true">
      <alignment horizontal="center" vertical="center"/>
    </xf>
    <xf numFmtId="0" fontId="148" fillId="122" borderId="157" xfId="0" applyNumberFormat="true" applyFont="true" applyFill="true" applyBorder="true" applyAlignment="true" applyProtection="true">
      <alignment horizontal="center" vertical="center"/>
    </xf>
    <xf numFmtId="0" fontId="149" fillId="123" borderId="158" xfId="0" applyNumberFormat="true" applyFont="true" applyFill="true" applyBorder="true" applyAlignment="true" applyProtection="true">
      <alignment horizontal="center" vertical="center"/>
    </xf>
    <xf numFmtId="164" fontId="150" fillId="124" borderId="159" xfId="0" applyNumberFormat="true" applyFont="true" applyFill="true" applyBorder="true" applyAlignment="true" applyProtection="true">
      <alignment horizontal="center" vertical="center"/>
    </xf>
    <xf numFmtId="0" fontId="151" fillId="125" borderId="160" xfId="0" applyNumberFormat="true" applyFont="true" applyFill="true" applyBorder="true" applyAlignment="true" applyProtection="true">
      <alignment horizontal="center" vertical="center"/>
    </xf>
    <xf numFmtId="0" fontId="152" fillId="126" borderId="161" xfId="0" applyNumberFormat="true" applyFont="true" applyFill="true" applyBorder="true" applyAlignment="true" applyProtection="true">
      <alignment horizontal="center" vertical="center"/>
    </xf>
    <xf numFmtId="0" fontId="153" fillId="127" borderId="162" xfId="0" applyNumberFormat="true" applyFont="true" applyFill="true" applyBorder="true" applyAlignment="true" applyProtection="true">
      <alignment horizontal="center" vertical="center"/>
    </xf>
    <xf numFmtId="0" fontId="154" fillId="128" borderId="163" xfId="0" applyNumberFormat="true" applyFont="true" applyFill="true" applyBorder="true" applyAlignment="true" applyProtection="true">
      <alignment horizontal="center" vertical="center"/>
    </xf>
    <xf numFmtId="164" fontId="155" fillId="129" borderId="164" xfId="0" applyNumberFormat="true" applyFont="true" applyFill="true" applyBorder="true" applyAlignment="true" applyProtection="true">
      <alignment horizontal="center" vertical="center"/>
    </xf>
    <xf numFmtId="0" fontId="156" fillId="130" borderId="165" xfId="0" applyNumberFormat="true" applyFont="true" applyFill="true" applyBorder="true" applyAlignment="true" applyProtection="true">
      <alignment horizontal="center" vertical="center"/>
    </xf>
    <xf numFmtId="0" fontId="157" fillId="131" borderId="166" xfId="0" applyNumberFormat="true" applyFont="true" applyFill="true" applyBorder="true" applyAlignment="true" applyProtection="true">
      <alignment horizontal="center" vertical="center"/>
    </xf>
    <xf numFmtId="0" fontId="158" fillId="132" borderId="167" xfId="0" applyNumberFormat="true" applyFont="true" applyFill="true" applyBorder="true" applyAlignment="true" applyProtection="true">
      <alignment horizontal="center" vertical="center"/>
    </xf>
    <xf numFmtId="0" fontId="159" fillId="133" borderId="168" xfId="0" applyNumberFormat="true" applyFont="true" applyFill="true" applyBorder="true" applyAlignment="true" applyProtection="true">
      <alignment horizontal="center" vertical="center"/>
    </xf>
    <xf numFmtId="164" fontId="160" fillId="134" borderId="169" xfId="0" applyNumberFormat="true" applyFont="true" applyFill="true" applyBorder="true" applyAlignment="true" applyProtection="true">
      <alignment horizontal="center" vertical="center"/>
    </xf>
    <xf numFmtId="0" fontId="161" fillId="135" borderId="170" xfId="0" applyNumberFormat="true" applyFont="true" applyFill="true" applyBorder="true" applyAlignment="true" applyProtection="true">
      <alignment horizontal="center" vertical="center"/>
    </xf>
    <xf numFmtId="0" fontId="162" fillId="136" borderId="171" xfId="0" applyNumberFormat="true" applyFont="true" applyFill="true" applyBorder="true" applyAlignment="true" applyProtection="true">
      <alignment horizontal="center" vertical="center"/>
    </xf>
    <xf numFmtId="0" fontId="163" fillId="137" borderId="172" xfId="0" applyNumberFormat="true" applyFont="true" applyFill="true" applyBorder="true" applyAlignment="true" applyProtection="true">
      <alignment horizontal="center" vertical="center"/>
    </xf>
    <xf numFmtId="0" fontId="164" fillId="138" borderId="173" xfId="0" applyNumberFormat="true" applyFont="true" applyFill="true" applyBorder="true" applyAlignment="true" applyProtection="true">
      <alignment horizontal="center" vertical="center"/>
    </xf>
    <xf numFmtId="164" fontId="165" fillId="139" borderId="174" xfId="0" applyNumberFormat="true" applyFont="true" applyFill="true" applyBorder="true" applyAlignment="true" applyProtection="true">
      <alignment horizontal="center" vertical="center"/>
    </xf>
    <xf numFmtId="0" fontId="166" fillId="140" borderId="175" xfId="0" applyNumberFormat="true" applyFont="true" applyFill="true" applyBorder="true" applyAlignment="true" applyProtection="true">
      <alignment horizontal="center" vertical="center"/>
    </xf>
    <xf numFmtId="0" fontId="167" fillId="141" borderId="176" xfId="0" applyNumberFormat="true" applyFont="true" applyFill="true" applyBorder="true" applyAlignment="true" applyProtection="true">
      <alignment horizontal="center" vertical="center"/>
    </xf>
    <xf numFmtId="0" fontId="168" fillId="142" borderId="177" xfId="0" applyNumberFormat="true" applyFont="true" applyFill="true" applyBorder="true" applyAlignment="true" applyProtection="true">
      <alignment horizontal="center" vertical="center"/>
    </xf>
    <xf numFmtId="0" fontId="169" fillId="143" borderId="178" xfId="0" applyNumberFormat="true" applyFont="true" applyFill="true" applyBorder="true" applyAlignment="true" applyProtection="true">
      <alignment horizontal="center" vertical="center"/>
    </xf>
    <xf numFmtId="164" fontId="170" fillId="144" borderId="179" xfId="0" applyNumberFormat="true" applyFont="true" applyFill="true" applyBorder="true" applyAlignment="true" applyProtection="true">
      <alignment horizontal="center" vertical="center"/>
    </xf>
    <xf numFmtId="0" fontId="171" fillId="145" borderId="180" xfId="0" applyNumberFormat="true" applyFont="true" applyFill="true" applyBorder="true" applyAlignment="true" applyProtection="true">
      <alignment horizontal="center" vertical="center"/>
    </xf>
    <xf numFmtId="0" fontId="172" fillId="146" borderId="181" xfId="0" applyNumberFormat="true" applyFont="true" applyFill="true" applyBorder="true" applyAlignment="true" applyProtection="true">
      <alignment horizontal="center" vertical="center"/>
    </xf>
    <xf numFmtId="0" fontId="173" fillId="147" borderId="182" xfId="0" applyNumberFormat="true" applyFont="true" applyFill="true" applyBorder="true" applyAlignment="true" applyProtection="true">
      <alignment horizontal="center" vertical="center"/>
    </xf>
    <xf numFmtId="0" fontId="66" fillId="37" borderId="0" xfId="2" applyFont="true" applyFill="true" applyAlignment="true">
      <alignment horizontal="center" vertical="center"/>
    </xf>
    <xf numFmtId="0" fontId="68" fillId="39" borderId="15" xfId="2" applyFont="true" applyFill="true" applyBorder="true" applyAlignment="true">
      <alignment horizontal="center"/>
    </xf>
    <xf numFmtId="0" fontId="68" fillId="35" borderId="15" xfId="2" applyFont="true" applyFill="true" applyBorder="true" applyAlignment="true">
      <alignment horizontal="center"/>
    </xf>
    <xf numFmtId="0" fontId="68"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8"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5" fillId="40" borderId="16" xfId="0" applyFont="true" applyFill="true" applyBorder="true" applyAlignment="true">
      <alignment horizontal="center" vertical="center"/>
    </xf>
    <xf numFmtId="0" fontId="5" fillId="40" borderId="0" xfId="0" applyFont="true" applyFill="true" applyBorder="true" applyAlignment="true">
      <alignment horizontal="center" vertical="center"/>
    </xf>
    <xf numFmtId="0" fontId="5" fillId="40" borderId="18" xfId="0" applyFont="true" applyFill="true" applyBorder="true" applyAlignment="true">
      <alignment horizontal="center" vertic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5" fillId="40" borderId="20" xfId="0" applyFont="true" applyFill="true" applyBorder="true" applyAlignment="true">
      <alignment horizontal="center" vertical="center"/>
    </xf>
    <xf numFmtId="0" fontId="0" fillId="2" borderId="0" xfId="0" applyFill="true" applyAlignment="true">
      <alignment horizontal="left" vertical="center" wrapText="true"/>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4" fillId="148" borderId="183" xfId="0" applyNumberFormat="true" applyFont="true" applyFill="true" applyBorder="true" applyAlignment="true" applyProtection="true">
      <alignment horizontal="center" vertical="bottom" textRotation="0" wrapText="false" indent="0" shrinkToFit="false"/>
      <protection locked="true" hidden="false"/>
    </xf>
    <xf numFmtId="0" fontId="176" fillId="149" borderId="184" xfId="0" applyNumberFormat="true" applyFont="true" applyFill="true" applyBorder="true" applyAlignment="true" applyProtection="true">
      <alignment horizontal="center" vertical="bottom" textRotation="0" wrapText="false" indent="0" shrinkToFit="false"/>
      <protection locked="true" hidden="false"/>
    </xf>
    <xf numFmtId="0" fontId="178" fillId="150" borderId="185"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836725974303"/>
      </font>
    </dxf>
    <dxf>
      <font>
        <color rgb="FFAB47BC"/>
      </font>
    </dxf>
    <dxf>
      <font>
        <color theme="0" tint="-0.049836725974303"/>
      </font>
    </dxf>
    <dxf>
      <font>
        <color rgb="FF66BB6A"/>
      </font>
    </dxf>
    <dxf>
      <font>
        <color rgb="FF29B6F6"/>
      </font>
    </dxf>
    <dxf>
      <font>
        <color theme="0" tint="-0.049836725974303"/>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11E5-41BB-8543-D5D03DFC88C6}"/>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1E5-41BB-8543-D5D03DFC88C6}"/>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1E5-41BB-8543-D5D03DFC88C6}"/>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1E5-41BB-8543-D5D03DFC88C6}"/>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1E5-41BB-8543-D5D03DFC88C6}"/>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11E5-41BB-8543-D5D03DFC88C6}"/>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1E5-41BB-8543-D5D03DFC88C6}"/>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7-11E5-41BB-8543-D5D03DFC88C6}"/>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8-11E5-41BB-8543-D5D03DFC88C6}"/>
            </c:ext>
          </c:extLst>
        </c:ser>
        <c:dLbls>
          <c:showLegendKey val="0"/>
          <c:showVal val="0"/>
          <c:showCatName val="0"/>
          <c:showSerName val="0"/>
          <c:showPercent val="0"/>
          <c:showBubbleSize val="0"/>
        </c:dLbls>
        <c:gapWidth val="25"/>
        <c:overlap val="100"/>
        <c:axId val="84733952"/>
        <c:axId val="84736640"/>
      </c:barChart>
      <c:catAx>
        <c:axId val="847339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6640"/>
        <c:crosses val="autoZero"/>
        <c:auto val="1"/>
        <c:lblAlgn val="ctr"/>
        <c:lblOffset val="100"/>
        <c:noMultiLvlLbl val="0"/>
      </c:catAx>
      <c:valAx>
        <c:axId val="84736640"/>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395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2011</c:v>
                </c:pt>
                <c:pt idx="1">
                  <c:v>2012</c:v>
                </c:pt>
                <c:pt idx="2">
                  <c:v>2013</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2011</c:v>
                </c:pt>
                <c:pt idx="1">
                  <c:v>2012</c:v>
                </c:pt>
                <c:pt idx="2">
                  <c:v>2013</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2011</c:v>
                </c:pt>
                <c:pt idx="1">
                  <c:v>2012</c:v>
                </c:pt>
                <c:pt idx="2">
                  <c:v>2013</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dLbls>
          <c:showLegendKey val="0"/>
          <c:showVal val="0"/>
          <c:showCatName val="0"/>
          <c:showSerName val="0"/>
          <c:showPercent val="0"/>
          <c:showBubbleSize val="0"/>
        </c:dLbls>
        <c:axId val="385120128"/>
        <c:axId val="385121664"/>
      </c:scatterChart>
      <c:valAx>
        <c:axId val="38512012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21664"/>
        <c:crosses val="autoZero"/>
        <c:crossBetween val="midCat"/>
        <c:majorUnit val="5"/>
      </c:valAx>
      <c:valAx>
        <c:axId val="3851216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2012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2011</c:v>
                </c:pt>
                <c:pt idx="1">
                  <c:v>2012</c:v>
                </c:pt>
                <c:pt idx="2">
                  <c:v>2013</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2011</c:v>
                </c:pt>
                <c:pt idx="1">
                  <c:v>2012</c:v>
                </c:pt>
                <c:pt idx="2">
                  <c:v>2013</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2011</c:v>
                </c:pt>
                <c:pt idx="1">
                  <c:v>2012</c:v>
                </c:pt>
                <c:pt idx="2">
                  <c:v>2013</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dLbls>
          <c:showLegendKey val="0"/>
          <c:showVal val="0"/>
          <c:showCatName val="0"/>
          <c:showSerName val="0"/>
          <c:showPercent val="0"/>
          <c:showBubbleSize val="0"/>
        </c:dLbls>
        <c:axId val="75123328"/>
        <c:axId val="75125120"/>
      </c:scatterChart>
      <c:valAx>
        <c:axId val="7512332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25120"/>
        <c:crosses val="autoZero"/>
        <c:crossBetween val="midCat"/>
        <c:majorUnit val="5"/>
      </c:valAx>
      <c:valAx>
        <c:axId val="751251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2332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2011</c:v>
                </c:pt>
                <c:pt idx="1">
                  <c:v>2012</c:v>
                </c:pt>
                <c:pt idx="2">
                  <c:v>2013</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2011</c:v>
                </c:pt>
                <c:pt idx="1">
                  <c:v>2012</c:v>
                </c:pt>
                <c:pt idx="2">
                  <c:v>2013</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2011</c:v>
                </c:pt>
                <c:pt idx="1">
                  <c:v>2012</c:v>
                </c:pt>
                <c:pt idx="2">
                  <c:v>2013</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dLbls>
          <c:showLegendKey val="0"/>
          <c:showVal val="0"/>
          <c:showCatName val="0"/>
          <c:showSerName val="0"/>
          <c:showPercent val="0"/>
          <c:showBubbleSize val="0"/>
        </c:dLbls>
        <c:axId val="84416768"/>
        <c:axId val="84439040"/>
      </c:scatterChart>
      <c:valAx>
        <c:axId val="8441676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39040"/>
        <c:crosses val="autoZero"/>
        <c:crossBetween val="midCat"/>
        <c:majorUnit val="5"/>
      </c:valAx>
      <c:valAx>
        <c:axId val="8443904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1676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2011</c:v>
                </c:pt>
                <c:pt idx="1">
                  <c:v>2012</c:v>
                </c:pt>
                <c:pt idx="2">
                  <c:v>2013</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2011</c:v>
                </c:pt>
                <c:pt idx="1">
                  <c:v>2012</c:v>
                </c:pt>
                <c:pt idx="2">
                  <c:v>2013</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2011</c:v>
                </c:pt>
                <c:pt idx="1">
                  <c:v>2012</c:v>
                </c:pt>
                <c:pt idx="2">
                  <c:v>2013</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dLbls>
          <c:showLegendKey val="0"/>
          <c:showVal val="0"/>
          <c:showCatName val="0"/>
          <c:showSerName val="0"/>
          <c:showPercent val="0"/>
          <c:showBubbleSize val="0"/>
        </c:dLbls>
        <c:axId val="84694144"/>
        <c:axId val="84695680"/>
      </c:scatterChart>
      <c:valAx>
        <c:axId val="8469414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95680"/>
        <c:crosses val="autoZero"/>
        <c:crossBetween val="midCat"/>
        <c:majorUnit val="5"/>
      </c:valAx>
      <c:valAx>
        <c:axId val="8469568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9414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2011</c:v>
                </c:pt>
                <c:pt idx="1">
                  <c:v>2012</c:v>
                </c:pt>
                <c:pt idx="2">
                  <c:v>2013</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2011</c:v>
                </c:pt>
                <c:pt idx="1">
                  <c:v>2012</c:v>
                </c:pt>
                <c:pt idx="2">
                  <c:v>2013</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2011</c:v>
                </c:pt>
                <c:pt idx="1">
                  <c:v>2012</c:v>
                </c:pt>
                <c:pt idx="2">
                  <c:v>2013</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dLbls>
          <c:showLegendKey val="0"/>
          <c:showVal val="0"/>
          <c:showCatName val="0"/>
          <c:showSerName val="0"/>
          <c:showPercent val="0"/>
          <c:showBubbleSize val="0"/>
        </c:dLbls>
        <c:axId val="84816256"/>
        <c:axId val="84817792"/>
      </c:scatterChart>
      <c:valAx>
        <c:axId val="8481625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17792"/>
        <c:crosses val="autoZero"/>
        <c:crossBetween val="midCat"/>
        <c:majorUnit val="5"/>
      </c:valAx>
      <c:valAx>
        <c:axId val="84817792"/>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1625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2011</c:v>
                </c:pt>
                <c:pt idx="1">
                  <c:v>2012</c:v>
                </c:pt>
                <c:pt idx="2">
                  <c:v>2013</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2011</c:v>
                </c:pt>
                <c:pt idx="1">
                  <c:v>2012</c:v>
                </c:pt>
                <c:pt idx="2">
                  <c:v>2013</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2011</c:v>
                </c:pt>
                <c:pt idx="1">
                  <c:v>2012</c:v>
                </c:pt>
                <c:pt idx="2">
                  <c:v>2013</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dLbls>
          <c:showLegendKey val="0"/>
          <c:showVal val="0"/>
          <c:showCatName val="0"/>
          <c:showSerName val="0"/>
          <c:showPercent val="0"/>
          <c:showBubbleSize val="0"/>
        </c:dLbls>
        <c:axId val="84856832"/>
        <c:axId val="84858368"/>
      </c:scatterChart>
      <c:valAx>
        <c:axId val="8485683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58368"/>
        <c:crosses val="autoZero"/>
        <c:crossBetween val="midCat"/>
        <c:majorUnit val="5"/>
      </c:valAx>
      <c:valAx>
        <c:axId val="84858368"/>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5683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2011</c:v>
                </c:pt>
                <c:pt idx="1">
                  <c:v>2012</c:v>
                </c:pt>
                <c:pt idx="2">
                  <c:v>2013</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2011</c:v>
                </c:pt>
                <c:pt idx="1">
                  <c:v>2012</c:v>
                </c:pt>
                <c:pt idx="2">
                  <c:v>2013</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2011</c:v>
                </c:pt>
                <c:pt idx="1">
                  <c:v>2012</c:v>
                </c:pt>
                <c:pt idx="2">
                  <c:v>2013</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604992"/>
        <c:axId val="85606784"/>
      </c:scatterChart>
      <c:valAx>
        <c:axId val="8560499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06784"/>
        <c:crosses val="autoZero"/>
        <c:crossBetween val="midCat"/>
        <c:majorUnit val="5"/>
      </c:valAx>
      <c:valAx>
        <c:axId val="8560678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04992"/>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2011</c:v>
                </c:pt>
                <c:pt idx="1">
                  <c:v>2012</c:v>
                </c:pt>
                <c:pt idx="2">
                  <c:v>2013</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2011</c:v>
                </c:pt>
                <c:pt idx="1">
                  <c:v>2012</c:v>
                </c:pt>
                <c:pt idx="2">
                  <c:v>2013</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2011</c:v>
                </c:pt>
                <c:pt idx="1">
                  <c:v>2012</c:v>
                </c:pt>
                <c:pt idx="2">
                  <c:v>2013</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5696512"/>
        <c:axId val="85698048"/>
      </c:scatterChart>
      <c:valAx>
        <c:axId val="856965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98048"/>
        <c:crosses val="autoZero"/>
        <c:crossBetween val="midCat"/>
        <c:majorUnit val="5"/>
      </c:valAx>
      <c:valAx>
        <c:axId val="856980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9651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2011</c:v>
                </c:pt>
                <c:pt idx="1">
                  <c:v>2012</c:v>
                </c:pt>
                <c:pt idx="2">
                  <c:v>2013</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2011</c:v>
                </c:pt>
                <c:pt idx="1">
                  <c:v>2012</c:v>
                </c:pt>
                <c:pt idx="2">
                  <c:v>2013</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2011</c:v>
                </c:pt>
                <c:pt idx="1">
                  <c:v>2012</c:v>
                </c:pt>
                <c:pt idx="2">
                  <c:v>2013</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6471424"/>
        <c:axId val="86472960"/>
      </c:scatterChart>
      <c:valAx>
        <c:axId val="864714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2960"/>
        <c:crosses val="autoZero"/>
        <c:crossBetween val="midCat"/>
        <c:majorUnit val="5"/>
      </c:valAx>
      <c:valAx>
        <c:axId val="864729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142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2011</c:v>
                </c:pt>
                <c:pt idx="1">
                  <c:v>2012</c:v>
                </c:pt>
                <c:pt idx="2">
                  <c:v>2013</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2011</c:v>
                </c:pt>
                <c:pt idx="1">
                  <c:v>2012</c:v>
                </c:pt>
                <c:pt idx="2">
                  <c:v>2013</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2011</c:v>
                </c:pt>
                <c:pt idx="1">
                  <c:v>2012</c:v>
                </c:pt>
                <c:pt idx="2">
                  <c:v>2013</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6524672"/>
        <c:axId val="86526208"/>
      </c:scatterChart>
      <c:valAx>
        <c:axId val="8652467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26208"/>
        <c:crosses val="autoZero"/>
        <c:crossBetween val="midCat"/>
        <c:majorUnit val="5"/>
      </c:valAx>
      <c:valAx>
        <c:axId val="865262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2467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70264048417012"/>
          <c:y val="3.8244236399205218E-2"/>
          <c:w val="0.85872296269482307"/>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8A31-42C2-9C0D-279F5E73D574}"/>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96.766666670000006</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8A31-42C2-9C0D-279F5E73D574}"/>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3.233333333</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8A31-42C2-9C0D-279F5E73D574}"/>
            </c:ext>
          </c:extLst>
        </c:ser>
        <c:dLbls>
          <c:showLegendKey val="0"/>
          <c:showVal val="0"/>
          <c:showCatName val="0"/>
          <c:showSerName val="0"/>
          <c:showPercent val="0"/>
          <c:showBubbleSize val="0"/>
        </c:dLbls>
        <c:gapWidth val="25"/>
        <c:overlap val="100"/>
        <c:axId val="85628032"/>
        <c:axId val="85629952"/>
      </c:barChart>
      <c:catAx>
        <c:axId val="85628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9952"/>
        <c:crosses val="autoZero"/>
        <c:auto val="1"/>
        <c:lblAlgn val="ctr"/>
        <c:lblOffset val="100"/>
        <c:noMultiLvlLbl val="0"/>
      </c:catAx>
      <c:valAx>
        <c:axId val="85629952"/>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8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2011</c:v>
                </c:pt>
                <c:pt idx="1">
                  <c:v>2012</c:v>
                </c:pt>
                <c:pt idx="2">
                  <c:v>2013</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2011</c:v>
                </c:pt>
                <c:pt idx="1">
                  <c:v>2012</c:v>
                </c:pt>
                <c:pt idx="2">
                  <c:v>2013</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2011</c:v>
                </c:pt>
                <c:pt idx="1">
                  <c:v>2012</c:v>
                </c:pt>
                <c:pt idx="2">
                  <c:v>2013</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6570880"/>
        <c:axId val="86572416"/>
      </c:scatterChart>
      <c:valAx>
        <c:axId val="8657088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72416"/>
        <c:crosses val="autoZero"/>
        <c:crossBetween val="midCat"/>
        <c:majorUnit val="5"/>
      </c:valAx>
      <c:valAx>
        <c:axId val="865724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7088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2011</c:v>
                </c:pt>
                <c:pt idx="1">
                  <c:v>2012</c:v>
                </c:pt>
                <c:pt idx="2">
                  <c:v>2013</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2011</c:v>
                </c:pt>
                <c:pt idx="1">
                  <c:v>2012</c:v>
                </c:pt>
                <c:pt idx="2">
                  <c:v>2013</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2011</c:v>
                </c:pt>
                <c:pt idx="1">
                  <c:v>2012</c:v>
                </c:pt>
                <c:pt idx="2">
                  <c:v>2013</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89963136"/>
        <c:axId val="89969024"/>
      </c:scatterChart>
      <c:valAx>
        <c:axId val="899631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69024"/>
        <c:crosses val="autoZero"/>
        <c:crossBetween val="midCat"/>
        <c:majorUnit val="5"/>
      </c:valAx>
      <c:valAx>
        <c:axId val="8996902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6313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F8B8-43E9-A3A1-9086397B0221}"/>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58.066666669999996</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F8B8-43E9-A3A1-9086397B0221}"/>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41.933333330000004</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F8B8-43E9-A3A1-9086397B0221}"/>
            </c:ext>
          </c:extLst>
        </c:ser>
        <c:dLbls>
          <c:showLegendKey val="0"/>
          <c:showVal val="0"/>
          <c:showCatName val="0"/>
          <c:showSerName val="0"/>
          <c:showPercent val="0"/>
          <c:showBubbleSize val="0"/>
        </c:dLbls>
        <c:gapWidth val="25"/>
        <c:overlap val="100"/>
        <c:axId val="86447232"/>
        <c:axId val="86448768"/>
      </c:barChart>
      <c:catAx>
        <c:axId val="86447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8768"/>
        <c:crosses val="autoZero"/>
        <c:auto val="1"/>
        <c:lblAlgn val="ctr"/>
        <c:lblOffset val="100"/>
        <c:noMultiLvlLbl val="0"/>
      </c:catAx>
      <c:valAx>
        <c:axId val="86448768"/>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72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2011</c:v>
                </c:pt>
                <c:pt idx="1">
                  <c:v>2012</c:v>
                </c:pt>
                <c:pt idx="2">
                  <c:v>2013</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#N/A</c:v>
                </c:pt>
                <c:pt idx="1">
                  <c:v>#N/A</c:v>
                </c:pt>
                <c:pt idx="2">
                  <c:v>#N/A</c:v>
                </c:pt>
                <c:pt idx="3">
                  <c:v>#N/A</c:v>
                </c:pt>
                <c:pt idx="4">
                  <c:v>#N/A</c:v>
                </c:pt>
                <c:pt idx="5">
                  <c:v>96.8</c:v>
                </c:pt>
                <c:pt idx="6">
                  <c:v>96.8</c:v>
                </c:pt>
                <c:pt idx="7">
                  <c:v>96.8</c:v>
                </c:pt>
                <c:pt idx="8">
                  <c:v>96.8</c:v>
                </c:pt>
                <c:pt idx="9">
                  <c:v>96.8</c:v>
                </c:pt>
                <c:pt idx="10">
                  <c:v>96.8</c:v>
                </c:pt>
                <c:pt idx="11">
                  <c:v>96.8</c:v>
                </c:pt>
                <c:pt idx="12">
                  <c:v>96.8</c:v>
                </c:pt>
                <c:pt idx="13">
                  <c:v>96.8</c:v>
                </c:pt>
                <c:pt idx="14">
                  <c:v>96.8</c:v>
                </c:pt>
                <c:pt idx="15">
                  <c:v>96.8</c:v>
                </c:pt>
                <c:pt idx="16">
                  <c:v>96.8</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MIS11</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2011</c:v>
                </c:pt>
                <c:pt idx="1">
                  <c:v>2012</c:v>
                </c:pt>
                <c:pt idx="2">
                  <c:v>2013</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94.1</c:v>
                </c:pt>
                <c:pt idx="1">
                  <c:v>97.5</c:v>
                </c:pt>
                <c:pt idx="2">
                  <c:v>98.7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2011</c:v>
                </c:pt>
                <c:pt idx="1">
                  <c:v>2012</c:v>
                </c:pt>
                <c:pt idx="2">
                  <c:v>2013</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0743552"/>
        <c:axId val="90745088"/>
      </c:scatterChart>
      <c:valAx>
        <c:axId val="9074355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45088"/>
        <c:crosses val="autoZero"/>
        <c:crossBetween val="midCat"/>
        <c:majorUnit val="5"/>
      </c:valAx>
      <c:valAx>
        <c:axId val="9074508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0743552"/>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2011</c:v>
                </c:pt>
                <c:pt idx="1">
                  <c:v>2012</c:v>
                </c:pt>
                <c:pt idx="2">
                  <c:v>2013</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2011</c:v>
                </c:pt>
                <c:pt idx="1">
                  <c:v>2012</c:v>
                </c:pt>
                <c:pt idx="2">
                  <c:v>2013</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2011</c:v>
                </c:pt>
                <c:pt idx="1">
                  <c:v>2012</c:v>
                </c:pt>
                <c:pt idx="2">
                  <c:v>2013</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dLbls>
          <c:showLegendKey val="0"/>
          <c:showVal val="0"/>
          <c:showCatName val="0"/>
          <c:showSerName val="0"/>
          <c:showPercent val="0"/>
          <c:showBubbleSize val="0"/>
        </c:dLbls>
        <c:axId val="99030144"/>
        <c:axId val="99032064"/>
      </c:scatterChart>
      <c:valAx>
        <c:axId val="9903014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032064"/>
        <c:crosses val="autoZero"/>
        <c:crossBetween val="midCat"/>
        <c:majorUnit val="5"/>
      </c:valAx>
      <c:valAx>
        <c:axId val="990320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03014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2011</c:v>
                </c:pt>
                <c:pt idx="1">
                  <c:v>2012</c:v>
                </c:pt>
                <c:pt idx="2">
                  <c:v>2013</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2011</c:v>
                </c:pt>
                <c:pt idx="1">
                  <c:v>2012</c:v>
                </c:pt>
                <c:pt idx="2">
                  <c:v>2013</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2011</c:v>
                </c:pt>
                <c:pt idx="1">
                  <c:v>2012</c:v>
                </c:pt>
                <c:pt idx="2">
                  <c:v>2013</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dLbls>
          <c:showLegendKey val="0"/>
          <c:showVal val="0"/>
          <c:showCatName val="0"/>
          <c:showSerName val="0"/>
          <c:showPercent val="0"/>
          <c:showBubbleSize val="0"/>
        </c:dLbls>
        <c:axId val="131948544"/>
        <c:axId val="131950464"/>
      </c:scatterChart>
      <c:valAx>
        <c:axId val="13194854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950464"/>
        <c:crosses val="autoZero"/>
        <c:crossBetween val="midCat"/>
        <c:majorUnit val="5"/>
      </c:valAx>
      <c:valAx>
        <c:axId val="1319504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94854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2011</c:v>
                </c:pt>
                <c:pt idx="1">
                  <c:v>2012</c:v>
                </c:pt>
                <c:pt idx="2">
                  <c:v>2013</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#N/A</c:v>
                </c:pt>
                <c:pt idx="1">
                  <c:v>#N/A</c:v>
                </c:pt>
                <c:pt idx="2">
                  <c:v>#N/A</c:v>
                </c:pt>
                <c:pt idx="3">
                  <c:v>#N/A</c:v>
                </c:pt>
                <c:pt idx="4">
                  <c:v>#N/A</c:v>
                </c:pt>
                <c:pt idx="5">
                  <c:v>58.1</c:v>
                </c:pt>
                <c:pt idx="6">
                  <c:v>58.1</c:v>
                </c:pt>
                <c:pt idx="7">
                  <c:v>58.1</c:v>
                </c:pt>
                <c:pt idx="8">
                  <c:v>58.1</c:v>
                </c:pt>
                <c:pt idx="9">
                  <c:v>58.1</c:v>
                </c:pt>
                <c:pt idx="10">
                  <c:v>58.1</c:v>
                </c:pt>
                <c:pt idx="11">
                  <c:v>58.1</c:v>
                </c:pt>
                <c:pt idx="12">
                  <c:v>58.1</c:v>
                </c:pt>
                <c:pt idx="13">
                  <c:v>58.1</c:v>
                </c:pt>
                <c:pt idx="14">
                  <c:v>58.1</c:v>
                </c:pt>
                <c:pt idx="15">
                  <c:v>58.1</c:v>
                </c:pt>
                <c:pt idx="16">
                  <c:v>58.1</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MIS11</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2011</c:v>
                </c:pt>
                <c:pt idx="1">
                  <c:v>2012</c:v>
                </c:pt>
                <c:pt idx="2">
                  <c:v>2013</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54.7</c:v>
                </c:pt>
                <c:pt idx="1">
                  <c:v>57.9</c:v>
                </c:pt>
                <c:pt idx="2">
                  <c:v>61.6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2011</c:v>
                </c:pt>
                <c:pt idx="1">
                  <c:v>2012</c:v>
                </c:pt>
                <c:pt idx="2">
                  <c:v>2013</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57643520"/>
        <c:axId val="157645056"/>
      </c:scatterChart>
      <c:valAx>
        <c:axId val="1576435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7645056"/>
        <c:crosses val="autoZero"/>
        <c:crossBetween val="midCat"/>
        <c:majorUnit val="5"/>
      </c:valAx>
      <c:valAx>
        <c:axId val="15764505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7643520"/>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2011</c:v>
                </c:pt>
                <c:pt idx="1">
                  <c:v>2012</c:v>
                </c:pt>
                <c:pt idx="2">
                  <c:v>2013</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2011</c:v>
                </c:pt>
                <c:pt idx="1">
                  <c:v>2012</c:v>
                </c:pt>
                <c:pt idx="2">
                  <c:v>2013</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2011</c:v>
                </c:pt>
                <c:pt idx="1">
                  <c:v>2012</c:v>
                </c:pt>
                <c:pt idx="2">
                  <c:v>2013</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dLbls>
          <c:showLegendKey val="0"/>
          <c:showVal val="0"/>
          <c:showCatName val="0"/>
          <c:showSerName val="0"/>
          <c:showPercent val="0"/>
          <c:showBubbleSize val="0"/>
        </c:dLbls>
        <c:axId val="194503424"/>
        <c:axId val="194504960"/>
      </c:scatterChart>
      <c:valAx>
        <c:axId val="1945034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504960"/>
        <c:crosses val="autoZero"/>
        <c:crossBetween val="midCat"/>
        <c:majorUnit val="5"/>
      </c:valAx>
      <c:valAx>
        <c:axId val="1945049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50342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2011</c:v>
                </c:pt>
                <c:pt idx="1">
                  <c:v>2012</c:v>
                </c:pt>
                <c:pt idx="2">
                  <c:v>2013</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2011</c:v>
                </c:pt>
                <c:pt idx="1">
                  <c:v>2012</c:v>
                </c:pt>
                <c:pt idx="2">
                  <c:v>2013</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2011</c:v>
                </c:pt>
                <c:pt idx="1">
                  <c:v>2012</c:v>
                </c:pt>
                <c:pt idx="2">
                  <c:v>2013</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dLbls>
          <c:showLegendKey val="0"/>
          <c:showVal val="0"/>
          <c:showCatName val="0"/>
          <c:showSerName val="0"/>
          <c:showPercent val="0"/>
          <c:showBubbleSize val="0"/>
        </c:dLbls>
        <c:axId val="300068864"/>
        <c:axId val="300070784"/>
      </c:scatterChart>
      <c:valAx>
        <c:axId val="3000688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0070784"/>
        <c:crosses val="autoZero"/>
        <c:crossBetween val="midCat"/>
        <c:majorUnit val="5"/>
      </c:valAx>
      <c:valAx>
        <c:axId val="30007078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006886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9012726218451"/>
  </sheetPr>
  <dimension ref="A1:R46"/>
  <sheetViews>
    <sheetView showGridLines="false" tabSelected="true" zoomScale="90" zoomScaleNormal="90" zoomScalePageLayoutView="123" workbookViewId="0"/>
  </sheetViews>
  <sheetFormatPr defaultColWidth="7.75" defaultRowHeight="12.75" x14ac:dyDescent="0.2"/>
  <cols>
    <col min="1" max="1" width="5" style="203" customWidth="true"/>
    <col min="2" max="2" width="2.375" style="203" customWidth="true"/>
    <col min="3" max="3" width="58" style="203" customWidth="true"/>
    <col min="4" max="4" width="7.75" style="203" customWidth="true"/>
    <col min="5" max="16384" width="7.75" style="203"/>
  </cols>
  <sheetData>
    <row r="1" ht="44.1" customHeight="true" x14ac:dyDescent="0.25">
      <c r="A1" s="32"/>
      <c r="B1" s="33"/>
      <c r="C1" s="33"/>
      <c r="D1" s="33"/>
      <c r="E1" s="202"/>
      <c r="F1" s="202"/>
      <c r="G1" s="202"/>
      <c r="H1" s="202"/>
      <c r="I1" s="202"/>
      <c r="J1" s="202"/>
      <c r="K1" s="202"/>
      <c r="L1" s="202"/>
      <c r="M1" s="202"/>
      <c r="N1" s="202"/>
      <c r="O1" s="202"/>
      <c r="P1" s="202"/>
      <c r="Q1" s="202"/>
      <c r="R1" s="202"/>
    </row>
    <row r="2" ht="23.25" x14ac:dyDescent="0.35">
      <c r="A2" s="33"/>
      <c r="B2" s="33"/>
      <c r="C2" s="35"/>
      <c r="D2" s="33"/>
      <c r="E2" s="202"/>
      <c r="F2" s="202"/>
      <c r="G2" s="33"/>
      <c r="H2" s="202"/>
      <c r="I2" s="202"/>
      <c r="J2" s="202"/>
      <c r="K2" s="202"/>
      <c r="L2" s="202"/>
      <c r="M2" s="202"/>
      <c r="N2" s="202"/>
      <c r="O2" s="202"/>
      <c r="P2" s="202"/>
      <c r="Q2" s="202"/>
      <c r="R2" s="202"/>
    </row>
    <row r="3" ht="15" x14ac:dyDescent="0.2">
      <c r="A3" s="33"/>
      <c r="B3" s="33"/>
      <c r="C3" s="33"/>
      <c r="D3" s="33"/>
      <c r="F3" s="33"/>
      <c r="G3" s="33"/>
      <c r="H3" s="204"/>
      <c r="I3" s="204"/>
      <c r="J3" s="204"/>
      <c r="K3" s="204"/>
      <c r="L3" s="202"/>
      <c r="M3" s="202"/>
      <c r="N3" s="202"/>
      <c r="O3" s="202"/>
      <c r="P3" s="202"/>
      <c r="Q3" s="202"/>
      <c r="R3" s="202"/>
    </row>
    <row r="4" ht="40.5" x14ac:dyDescent="0.2">
      <c r="A4" s="33"/>
      <c r="B4" s="33"/>
      <c r="C4" s="205" t="s">
        <v>164</v>
      </c>
      <c r="D4" s="33"/>
      <c r="E4" s="206"/>
      <c r="F4" s="202"/>
      <c r="G4" s="33"/>
      <c r="H4" s="202"/>
      <c r="I4" s="202"/>
      <c r="J4" s="202"/>
      <c r="K4" s="202"/>
      <c r="L4" s="202"/>
      <c r="M4" s="202"/>
      <c r="N4" s="202"/>
      <c r="O4" s="202"/>
      <c r="P4" s="202"/>
      <c r="Q4" s="202"/>
      <c r="R4" s="202"/>
    </row>
    <row r="5" ht="20.25" x14ac:dyDescent="0.2">
      <c r="A5" s="33"/>
      <c r="B5" s="33"/>
      <c r="C5" s="205"/>
      <c r="D5" s="33"/>
      <c r="E5" s="206"/>
      <c r="F5" s="202"/>
      <c r="G5" s="33"/>
      <c r="H5" s="202"/>
      <c r="I5" s="202"/>
      <c r="J5" s="202"/>
      <c r="K5" s="202"/>
      <c r="L5" s="202"/>
      <c r="M5" s="202"/>
      <c r="N5" s="202"/>
      <c r="O5" s="202"/>
      <c r="P5" s="202"/>
      <c r="Q5" s="202"/>
      <c r="R5" s="202"/>
    </row>
    <row r="6" ht="15" x14ac:dyDescent="0.2">
      <c r="A6" s="33"/>
      <c r="B6" s="33"/>
      <c r="C6" s="36" t="s">
        <v>171</v>
      </c>
      <c r="D6" s="202"/>
      <c r="E6" s="202"/>
      <c r="F6" s="202"/>
      <c r="G6" s="202"/>
      <c r="H6" s="202"/>
      <c r="I6" s="202"/>
      <c r="J6" s="202"/>
      <c r="K6" s="202"/>
      <c r="L6" s="202"/>
      <c r="M6" s="202"/>
      <c r="N6" s="202"/>
      <c r="O6" s="202"/>
      <c r="P6" s="202"/>
      <c r="Q6" s="202"/>
      <c r="R6" s="202"/>
    </row>
    <row r="7" ht="26.25" x14ac:dyDescent="0.4">
      <c r="A7" s="33"/>
      <c r="B7" s="33"/>
      <c r="C7" s="207" t="str">
        <f>'Water Data'!C1</f>
        <v>China</v>
      </c>
      <c r="D7" s="202"/>
      <c r="E7" s="202"/>
      <c r="F7" s="202"/>
      <c r="G7" s="202"/>
      <c r="H7" s="202"/>
      <c r="I7" s="202"/>
      <c r="J7" s="202"/>
      <c r="K7" s="202"/>
      <c r="L7" s="202"/>
      <c r="M7" s="202"/>
      <c r="N7" s="202"/>
      <c r="O7" s="202"/>
      <c r="P7" s="202"/>
      <c r="Q7" s="202"/>
      <c r="R7" s="202"/>
    </row>
    <row r="8" ht="15" x14ac:dyDescent="0.2">
      <c r="A8" s="33"/>
      <c r="B8" s="33"/>
      <c r="C8" s="33"/>
      <c r="D8" s="202"/>
      <c r="E8" s="202"/>
      <c r="F8" s="202"/>
      <c r="G8" s="202"/>
      <c r="H8" s="202"/>
      <c r="I8" s="202"/>
      <c r="J8" s="202"/>
      <c r="K8" s="202"/>
      <c r="L8" s="202"/>
      <c r="M8" s="202"/>
      <c r="N8" s="202"/>
      <c r="O8" s="202"/>
      <c r="P8" s="202"/>
      <c r="Q8" s="202"/>
      <c r="R8" s="202"/>
    </row>
    <row r="9" ht="15" x14ac:dyDescent="0.2">
      <c r="A9" s="33"/>
      <c r="B9" s="33"/>
      <c r="C9" s="606" t="s">
        <v>216</v>
      </c>
      <c r="D9" s="202"/>
      <c r="E9" s="202"/>
      <c r="F9" s="202"/>
      <c r="G9" s="202"/>
      <c r="H9" s="202"/>
      <c r="I9" s="202"/>
      <c r="J9" s="202"/>
      <c r="K9" s="202"/>
      <c r="L9" s="202"/>
      <c r="M9" s="202"/>
      <c r="N9" s="202"/>
      <c r="O9" s="202"/>
      <c r="P9" s="202"/>
      <c r="Q9" s="202"/>
      <c r="R9" s="202"/>
    </row>
    <row r="10" ht="15" x14ac:dyDescent="0.2">
      <c r="A10" s="33"/>
      <c r="B10" s="33"/>
      <c r="C10" s="36"/>
      <c r="D10" s="202"/>
      <c r="E10" s="202"/>
      <c r="F10" s="202"/>
      <c r="G10" s="202"/>
      <c r="H10" s="202"/>
      <c r="I10" s="202"/>
      <c r="J10" s="202"/>
      <c r="K10" s="202"/>
      <c r="L10" s="202"/>
      <c r="M10" s="202"/>
      <c r="N10" s="202"/>
      <c r="O10" s="202"/>
      <c r="P10" s="202"/>
      <c r="Q10" s="202"/>
      <c r="R10" s="202"/>
    </row>
    <row r="11" ht="15.95" customHeight="true" x14ac:dyDescent="0.2">
      <c r="A11" s="33"/>
      <c r="C11" s="209" t="s">
        <v>34</v>
      </c>
      <c r="D11" s="210"/>
      <c r="E11" s="211"/>
      <c r="F11" s="210"/>
      <c r="G11" s="210"/>
      <c r="H11" s="202"/>
      <c r="I11" s="202"/>
      <c r="J11" s="202"/>
      <c r="K11" s="202"/>
      <c r="L11" s="202"/>
      <c r="M11" s="202"/>
      <c r="N11" s="202"/>
      <c r="O11" s="202"/>
      <c r="P11" s="202"/>
      <c r="Q11" s="202"/>
      <c r="R11" s="202"/>
    </row>
    <row r="12" ht="9" customHeight="true" x14ac:dyDescent="0.2">
      <c r="A12" s="33"/>
      <c r="B12" s="202"/>
      <c r="C12" s="212"/>
      <c r="D12" s="210"/>
      <c r="E12" s="211"/>
      <c r="F12" s="210"/>
      <c r="G12" s="210"/>
      <c r="H12" s="202"/>
      <c r="I12" s="202"/>
      <c r="J12" s="202"/>
      <c r="K12" s="202"/>
      <c r="L12" s="202"/>
      <c r="M12" s="202"/>
      <c r="N12" s="202"/>
      <c r="O12" s="202"/>
      <c r="P12" s="202"/>
      <c r="Q12" s="202"/>
      <c r="R12" s="202"/>
    </row>
    <row r="13" ht="24.95" customHeight="true" x14ac:dyDescent="0.25">
      <c r="A13" s="33"/>
      <c r="B13" s="202"/>
      <c r="C13" s="213" t="s">
        <v>165</v>
      </c>
      <c r="D13" s="210"/>
      <c r="E13" s="211"/>
      <c r="F13" s="210"/>
      <c r="G13" s="210"/>
      <c r="H13" s="202"/>
      <c r="I13" s="202"/>
      <c r="J13" s="202"/>
      <c r="K13" s="202"/>
      <c r="L13" s="202"/>
      <c r="M13" s="202"/>
      <c r="N13" s="202"/>
      <c r="O13" s="202"/>
      <c r="P13" s="202"/>
      <c r="Q13" s="202"/>
      <c r="R13" s="202"/>
    </row>
    <row r="14" ht="21.95" customHeight="true" x14ac:dyDescent="0.2">
      <c r="A14" s="33"/>
      <c r="B14" s="214"/>
      <c r="C14" s="215" t="s">
        <v>172</v>
      </c>
      <c r="D14" s="210"/>
      <c r="E14" s="211"/>
      <c r="F14" s="210"/>
      <c r="G14" s="210"/>
      <c r="H14" s="202"/>
      <c r="I14" s="202"/>
      <c r="J14" s="202"/>
      <c r="K14" s="202"/>
      <c r="L14" s="202"/>
      <c r="M14" s="202"/>
      <c r="N14" s="202"/>
      <c r="O14" s="202"/>
      <c r="P14" s="202"/>
      <c r="Q14" s="202"/>
      <c r="R14" s="202"/>
    </row>
    <row r="15" ht="15" x14ac:dyDescent="0.2">
      <c r="A15" s="33"/>
      <c r="B15" s="214"/>
      <c r="C15" s="247" t="s">
        <v>173</v>
      </c>
      <c r="D15" s="210"/>
      <c r="E15" s="211"/>
      <c r="F15" s="210"/>
      <c r="G15" s="210"/>
      <c r="H15" s="202"/>
      <c r="I15" s="202"/>
      <c r="J15" s="202"/>
      <c r="K15" s="202"/>
      <c r="L15" s="202"/>
      <c r="M15" s="202"/>
      <c r="N15" s="202"/>
      <c r="O15" s="202"/>
      <c r="P15" s="202"/>
      <c r="Q15" s="202"/>
      <c r="R15" s="202"/>
    </row>
    <row r="16" ht="15" x14ac:dyDescent="0.2">
      <c r="A16" s="33"/>
      <c r="B16" s="214"/>
      <c r="C16" s="215" t="s">
        <v>174</v>
      </c>
      <c r="D16" s="210"/>
      <c r="E16" s="211"/>
      <c r="F16" s="210"/>
      <c r="G16" s="210"/>
      <c r="H16" s="202"/>
      <c r="I16" s="202"/>
      <c r="J16" s="202"/>
      <c r="K16" s="202"/>
      <c r="L16" s="202"/>
      <c r="M16" s="202"/>
      <c r="N16" s="202"/>
      <c r="O16" s="202"/>
      <c r="P16" s="202"/>
      <c r="Q16" s="202"/>
      <c r="R16" s="202"/>
    </row>
    <row r="17" ht="26.1" customHeight="true" x14ac:dyDescent="0.2">
      <c r="A17" s="33"/>
      <c r="B17" s="211"/>
      <c r="C17" s="216"/>
      <c r="D17" s="210"/>
      <c r="E17" s="214"/>
      <c r="F17" s="210"/>
      <c r="G17" s="210"/>
      <c r="H17" s="202"/>
      <c r="I17" s="202"/>
      <c r="J17" s="202"/>
      <c r="K17" s="202"/>
      <c r="L17" s="202"/>
      <c r="M17" s="202"/>
      <c r="N17" s="202"/>
      <c r="O17" s="202"/>
      <c r="P17" s="202"/>
      <c r="Q17" s="202"/>
      <c r="R17" s="202"/>
    </row>
    <row r="18" ht="15.75" x14ac:dyDescent="0.25">
      <c r="A18" s="33"/>
      <c r="B18" s="211"/>
      <c r="C18" s="246" t="s">
        <v>35</v>
      </c>
      <c r="D18" s="210"/>
      <c r="E18" s="217"/>
      <c r="F18" s="210"/>
      <c r="G18" s="210"/>
      <c r="H18" s="202"/>
      <c r="I18" s="202"/>
      <c r="J18" s="202"/>
      <c r="K18" s="202"/>
      <c r="L18" s="202"/>
      <c r="M18" s="202"/>
      <c r="N18" s="202"/>
      <c r="O18" s="202"/>
      <c r="P18" s="202"/>
      <c r="Q18" s="202"/>
      <c r="R18" s="202"/>
    </row>
    <row r="19" ht="15" x14ac:dyDescent="0.2">
      <c r="A19" s="33"/>
      <c r="B19" s="211"/>
      <c r="C19" s="218" t="s">
        <v>166</v>
      </c>
      <c r="D19" s="210"/>
      <c r="E19" s="219"/>
      <c r="F19" s="210"/>
      <c r="G19" s="210"/>
      <c r="H19" s="202"/>
      <c r="I19" s="202"/>
      <c r="J19" s="202"/>
      <c r="K19" s="202"/>
      <c r="L19" s="202"/>
      <c r="M19" s="202"/>
      <c r="N19" s="202"/>
      <c r="O19" s="202"/>
      <c r="P19" s="202"/>
      <c r="Q19" s="202"/>
      <c r="R19" s="202"/>
    </row>
    <row r="20" ht="15" x14ac:dyDescent="0.2">
      <c r="A20" s="33"/>
      <c r="B20" s="211"/>
      <c r="C20" s="218" t="s">
        <v>167</v>
      </c>
      <c r="D20" s="210"/>
      <c r="E20" s="220"/>
      <c r="F20" s="210"/>
      <c r="G20" s="210"/>
      <c r="H20" s="202"/>
      <c r="I20" s="202"/>
      <c r="J20" s="202"/>
      <c r="K20" s="202"/>
      <c r="L20" s="202"/>
      <c r="M20" s="202"/>
      <c r="N20" s="202"/>
      <c r="O20" s="202"/>
      <c r="P20" s="202"/>
      <c r="Q20" s="202"/>
      <c r="R20" s="202"/>
    </row>
    <row r="21" ht="15" x14ac:dyDescent="0.2">
      <c r="A21" s="33"/>
      <c r="B21" s="211"/>
      <c r="C21" s="218" t="s">
        <v>168</v>
      </c>
      <c r="D21" s="210"/>
      <c r="E21" s="221"/>
      <c r="F21" s="210"/>
      <c r="G21" s="210"/>
      <c r="H21" s="202"/>
      <c r="I21" s="202"/>
      <c r="J21" s="202"/>
      <c r="K21" s="202"/>
      <c r="L21" s="202"/>
      <c r="M21" s="202"/>
      <c r="N21" s="202"/>
      <c r="O21" s="202"/>
      <c r="P21" s="202"/>
      <c r="Q21" s="202"/>
      <c r="R21" s="202"/>
    </row>
    <row r="22" ht="15" x14ac:dyDescent="0.2">
      <c r="A22" s="33"/>
      <c r="B22" s="211"/>
      <c r="C22" s="218" t="s">
        <v>169</v>
      </c>
      <c r="D22" s="210"/>
      <c r="E22" s="210"/>
      <c r="F22" s="210"/>
      <c r="G22" s="210"/>
      <c r="H22" s="202"/>
      <c r="I22" s="202"/>
      <c r="J22" s="202"/>
      <c r="K22" s="202"/>
      <c r="L22" s="202"/>
      <c r="M22" s="202"/>
      <c r="N22" s="202"/>
      <c r="O22" s="202"/>
      <c r="P22" s="202"/>
      <c r="Q22" s="202"/>
      <c r="R22" s="202"/>
    </row>
    <row r="23" ht="15" x14ac:dyDescent="0.2">
      <c r="A23" s="33"/>
      <c r="B23" s="211"/>
      <c r="C23" s="218" t="s">
        <v>170</v>
      </c>
      <c r="D23" s="210"/>
      <c r="E23" s="210"/>
      <c r="F23" s="210"/>
      <c r="G23" s="210"/>
      <c r="H23" s="202"/>
      <c r="I23" s="202"/>
      <c r="J23" s="202"/>
      <c r="K23" s="202"/>
      <c r="L23" s="202"/>
      <c r="M23" s="202"/>
      <c r="N23" s="202"/>
      <c r="O23" s="202"/>
      <c r="P23" s="202"/>
      <c r="Q23" s="202"/>
      <c r="R23" s="202"/>
    </row>
    <row r="24" ht="15" x14ac:dyDescent="0.2">
      <c r="A24" s="33"/>
      <c r="B24" s="211"/>
      <c r="C24" s="222"/>
      <c r="D24" s="210"/>
      <c r="E24" s="210"/>
      <c r="F24" s="210"/>
      <c r="G24" s="210"/>
      <c r="H24" s="202"/>
      <c r="I24" s="202"/>
      <c r="J24" s="202"/>
      <c r="K24" s="202"/>
      <c r="L24" s="202"/>
      <c r="M24" s="202"/>
      <c r="N24" s="202"/>
      <c r="O24" s="202"/>
      <c r="P24" s="202"/>
      <c r="Q24" s="202"/>
      <c r="R24" s="202"/>
    </row>
    <row r="25" ht="15.95" customHeight="true" x14ac:dyDescent="0.2">
      <c r="A25" s="223"/>
      <c r="B25" s="223"/>
      <c r="C25" s="224"/>
      <c r="D25" s="33"/>
      <c r="E25" s="202"/>
      <c r="F25" s="202"/>
      <c r="G25" s="202"/>
      <c r="H25" s="202"/>
      <c r="I25" s="202"/>
      <c r="J25" s="202"/>
      <c r="K25" s="202"/>
      <c r="L25" s="202"/>
      <c r="M25" s="202"/>
      <c r="N25" s="202"/>
      <c r="O25" s="202"/>
      <c r="P25" s="202"/>
      <c r="Q25" s="202"/>
      <c r="R25" s="202"/>
    </row>
    <row r="26" ht="23.25" x14ac:dyDescent="0.2">
      <c r="A26" s="223"/>
      <c r="B26" s="223"/>
      <c r="C26" s="223"/>
      <c r="D26" s="33"/>
      <c r="E26" s="202"/>
      <c r="F26" s="202"/>
      <c r="G26" s="202"/>
      <c r="H26" s="202"/>
      <c r="I26" s="202"/>
      <c r="J26" s="202"/>
      <c r="K26" s="202"/>
      <c r="L26" s="202"/>
      <c r="M26" s="202"/>
      <c r="N26" s="202"/>
      <c r="O26" s="202"/>
      <c r="P26" s="202"/>
      <c r="Q26" s="202"/>
      <c r="R26" s="202"/>
    </row>
    <row r="27" ht="15" x14ac:dyDescent="0.2">
      <c r="A27" s="225"/>
      <c r="B27" s="226"/>
      <c r="C27" s="227"/>
      <c r="D27" s="33"/>
      <c r="E27" s="202"/>
      <c r="F27" s="202"/>
      <c r="G27" s="202"/>
      <c r="H27" s="202"/>
      <c r="I27" s="202"/>
      <c r="J27" s="202"/>
      <c r="K27" s="202"/>
      <c r="L27" s="202"/>
      <c r="M27" s="202"/>
      <c r="N27" s="202"/>
      <c r="O27" s="202"/>
      <c r="P27" s="202"/>
      <c r="Q27" s="202"/>
      <c r="R27" s="202"/>
    </row>
    <row r="28" ht="15" x14ac:dyDescent="0.2">
      <c r="A28" s="225"/>
      <c r="B28" s="226"/>
      <c r="C28" s="228"/>
      <c r="D28" s="33"/>
      <c r="E28" s="202"/>
      <c r="F28" s="202"/>
      <c r="G28" s="202"/>
      <c r="H28" s="202"/>
      <c r="I28" s="202"/>
      <c r="J28" s="202"/>
      <c r="K28" s="202"/>
      <c r="L28" s="202"/>
      <c r="M28" s="202"/>
      <c r="N28" s="202"/>
      <c r="O28" s="202"/>
      <c r="P28" s="202"/>
      <c r="Q28" s="202"/>
      <c r="R28" s="202"/>
    </row>
    <row r="29" ht="15" x14ac:dyDescent="0.2">
      <c r="A29" s="225"/>
      <c r="B29" s="226"/>
      <c r="C29" s="229"/>
      <c r="D29" s="33"/>
      <c r="E29" s="202"/>
      <c r="F29" s="202"/>
      <c r="G29" s="202"/>
      <c r="H29" s="202"/>
      <c r="I29" s="202"/>
      <c r="J29" s="202"/>
      <c r="K29" s="202"/>
      <c r="L29" s="202"/>
      <c r="M29" s="202"/>
      <c r="N29" s="202"/>
      <c r="O29" s="202"/>
      <c r="P29" s="202"/>
      <c r="Q29" s="202"/>
      <c r="R29" s="202"/>
    </row>
    <row r="30" ht="15" x14ac:dyDescent="0.2">
      <c r="A30" s="225"/>
      <c r="B30" s="226"/>
      <c r="C30" s="229"/>
      <c r="D30" s="33"/>
      <c r="E30" s="202"/>
      <c r="F30" s="202"/>
      <c r="G30" s="202"/>
      <c r="H30" s="202"/>
      <c r="I30" s="202"/>
      <c r="J30" s="202"/>
      <c r="K30" s="202"/>
      <c r="L30" s="202"/>
      <c r="M30" s="202"/>
      <c r="N30" s="202"/>
      <c r="O30" s="202"/>
      <c r="P30" s="202"/>
      <c r="Q30" s="202"/>
      <c r="R30" s="202"/>
    </row>
    <row r="31" ht="15" x14ac:dyDescent="0.2">
      <c r="A31" s="225"/>
      <c r="B31" s="226"/>
      <c r="C31" s="229"/>
      <c r="D31" s="33"/>
      <c r="E31" s="202"/>
      <c r="F31" s="202"/>
      <c r="G31" s="202"/>
      <c r="H31" s="202"/>
      <c r="I31" s="202"/>
      <c r="J31" s="202"/>
      <c r="K31" s="202"/>
      <c r="L31" s="202"/>
      <c r="M31" s="202"/>
      <c r="N31" s="202"/>
      <c r="O31" s="202"/>
      <c r="P31" s="202"/>
      <c r="Q31" s="202"/>
      <c r="R31" s="202"/>
    </row>
    <row r="32" ht="15" x14ac:dyDescent="0.2">
      <c r="A32" s="225"/>
      <c r="B32" s="226"/>
      <c r="C32" s="229"/>
      <c r="D32" s="33"/>
      <c r="E32" s="202"/>
      <c r="F32" s="202"/>
      <c r="G32" s="202"/>
      <c r="H32" s="202"/>
      <c r="I32" s="202"/>
      <c r="J32" s="202"/>
      <c r="K32" s="202"/>
      <c r="L32" s="202"/>
      <c r="M32" s="202"/>
      <c r="N32" s="202"/>
      <c r="O32" s="202"/>
      <c r="P32" s="202"/>
      <c r="Q32" s="202"/>
      <c r="R32" s="202"/>
    </row>
    <row r="33" ht="15" x14ac:dyDescent="0.2">
      <c r="A33" s="225"/>
      <c r="B33" s="226"/>
      <c r="C33" s="229"/>
      <c r="D33" s="33"/>
      <c r="E33" s="202"/>
      <c r="F33" s="202"/>
      <c r="G33" s="202"/>
      <c r="H33" s="202"/>
      <c r="I33" s="202"/>
      <c r="J33" s="202"/>
      <c r="K33" s="202"/>
      <c r="L33" s="202"/>
      <c r="M33" s="202"/>
      <c r="N33" s="202"/>
      <c r="O33" s="202"/>
      <c r="P33" s="202"/>
      <c r="Q33" s="202"/>
      <c r="R33" s="202"/>
    </row>
    <row r="34" ht="15" x14ac:dyDescent="0.2">
      <c r="A34" s="225"/>
      <c r="B34" s="226"/>
      <c r="D34" s="33"/>
      <c r="E34" s="202"/>
      <c r="F34" s="202"/>
      <c r="G34" s="202"/>
      <c r="H34" s="202"/>
      <c r="I34" s="202"/>
      <c r="J34" s="202"/>
      <c r="K34" s="202"/>
      <c r="L34" s="202"/>
      <c r="M34" s="202"/>
      <c r="N34" s="202"/>
      <c r="O34" s="202"/>
      <c r="P34" s="202"/>
      <c r="Q34" s="202"/>
      <c r="R34" s="202"/>
    </row>
    <row r="35" ht="15" x14ac:dyDescent="0.2">
      <c r="A35" s="33"/>
      <c r="B35" s="33"/>
      <c r="C35" s="33"/>
      <c r="D35" s="33"/>
      <c r="E35" s="202"/>
      <c r="F35" s="202"/>
      <c r="G35" s="202"/>
      <c r="H35" s="202"/>
      <c r="I35" s="202"/>
      <c r="J35" s="202"/>
      <c r="K35" s="202"/>
      <c r="L35" s="202"/>
      <c r="M35" s="202"/>
      <c r="N35" s="202"/>
      <c r="O35" s="202"/>
      <c r="P35" s="202"/>
      <c r="Q35" s="202"/>
      <c r="R35" s="202"/>
    </row>
    <row r="36" ht="15" x14ac:dyDescent="0.2">
      <c r="A36" s="33"/>
      <c r="B36" s="33"/>
      <c r="C36" s="33"/>
      <c r="D36" s="33"/>
      <c r="E36" s="202"/>
      <c r="F36" s="202"/>
      <c r="G36" s="202"/>
      <c r="H36" s="202"/>
      <c r="I36" s="202"/>
      <c r="J36" s="202"/>
      <c r="K36" s="202"/>
      <c r="L36" s="202"/>
      <c r="M36" s="202"/>
      <c r="N36" s="202"/>
      <c r="O36" s="202"/>
      <c r="P36" s="202"/>
      <c r="Q36" s="202"/>
      <c r="R36" s="202"/>
    </row>
    <row r="37" ht="15" x14ac:dyDescent="0.2">
      <c r="A37" s="33"/>
      <c r="B37" s="33"/>
      <c r="C37" s="33"/>
      <c r="D37" s="33"/>
    </row>
    <row r="38" ht="15" x14ac:dyDescent="0.2">
      <c r="A38" s="33"/>
      <c r="B38" s="33"/>
      <c r="C38" s="33"/>
      <c r="D38" s="33"/>
    </row>
    <row r="39" ht="15" x14ac:dyDescent="0.2">
      <c r="A39" s="33"/>
      <c r="B39" s="33"/>
      <c r="C39" s="33"/>
      <c r="D39" s="33"/>
    </row>
    <row r="40" ht="15" x14ac:dyDescent="0.2">
      <c r="A40" s="33"/>
      <c r="B40" s="33"/>
      <c r="C40" s="33"/>
      <c r="D40" s="33"/>
    </row>
    <row r="46" x14ac:dyDescent="0.2">
      <c r="L46" s="230"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324" customWidth="true"/>
    <col min="2" max="2" width="29.75" customWidth="true"/>
    <col min="3" max="8" width="7.875" customWidth="true"/>
    <col min="9" max="10" width="1.125" customWidth="true"/>
    <col min="11" max="11" width="24.625" style="324" customWidth="true"/>
    <col min="12" max="12" width="29.75" customWidth="true"/>
    <col min="13" max="18" width="7.875" customWidth="true"/>
    <col min="19" max="20" width="1.125" customWidth="true"/>
    <col min="21" max="21" width="24.625" style="324" customWidth="true"/>
    <col min="22" max="22" width="29.75" customWidth="true"/>
    <col min="23" max="28" width="7.875" customWidth="true"/>
    <col min="29" max="30" width="1.125" customWidth="true"/>
    <col min="31" max="31" width="24.625" style="324" customWidth="true"/>
    <col min="32" max="32" width="29.75" customWidth="true"/>
    <col min="33" max="38" width="7.875" customWidth="true"/>
    <col min="39" max="40" width="1.125" customWidth="true"/>
    <col min="41" max="41" width="24.625" style="324" customWidth="true"/>
    <col min="42" max="42" width="29.75" customWidth="true"/>
    <col min="43" max="48" width="7.875" customWidth="true"/>
    <col min="49" max="50" width="1.125" customWidth="true"/>
    <col min="51" max="51" width="24.625" style="324" customWidth="true"/>
    <col min="52" max="52" width="29.75" style="324" customWidth="true"/>
    <col min="53" max="58" width="7.875" customWidth="true"/>
    <col min="59" max="60" width="1.125" customWidth="true"/>
    <col min="61" max="61" width="24.625" style="324" customWidth="true"/>
    <col min="62" max="62" width="29.75" customWidth="true"/>
    <col min="63" max="68" width="7.875" customWidth="true"/>
    <col min="69" max="70" width="1.125" customWidth="true"/>
    <col min="71" max="71" width="24.625" style="324" customWidth="true"/>
    <col min="72" max="72" width="29.75" customWidth="true"/>
    <col min="73" max="78" width="7.875" customWidth="true"/>
    <col min="79" max="80" width="1.125" customWidth="true"/>
    <col min="81" max="81" width="24.625" style="324" customWidth="true"/>
    <col min="82" max="82" width="29.75" customWidth="true"/>
    <col min="83" max="88" width="7.875" customWidth="true"/>
    <col min="89" max="90" width="1.125" customWidth="true"/>
    <col min="91" max="91" width="24.625" style="324" customWidth="true"/>
    <col min="92" max="92" width="29.75" customWidth="true"/>
    <col min="93" max="98" width="7.875" customWidth="true"/>
    <col min="99" max="100" width="1.125" customWidth="true"/>
    <col min="101" max="101" width="24.625" style="324" customWidth="true"/>
    <col min="102" max="102" width="29.75" customWidth="true"/>
    <col min="103" max="108" width="7.875" customWidth="true"/>
    <col min="109" max="110" width="1.125" customWidth="true"/>
    <col min="111" max="111" width="24.625" style="324" customWidth="true"/>
    <col min="112" max="112" width="29.75" customWidth="true"/>
    <col min="113" max="118" width="7.875" customWidth="true"/>
    <col min="119" max="120" width="1.125" customWidth="true"/>
    <col min="121" max="121" width="24.625" style="324" customWidth="true"/>
    <col min="122" max="122" width="29.75" customWidth="true"/>
    <col min="123" max="128" width="7.875" customWidth="true"/>
    <col min="129" max="130" width="1.125" customWidth="true"/>
    <col min="131" max="131" width="24.625" style="324" customWidth="true"/>
    <col min="132" max="132" width="29.75" customWidth="true"/>
    <col min="133" max="138" width="7.875" customWidth="true"/>
    <col min="139" max="140" width="1.125" customWidth="true"/>
    <col min="141" max="141" width="24.625" style="324" customWidth="true"/>
    <col min="142" max="142" width="29.75" customWidth="true"/>
    <col min="143" max="148" width="7.875" customWidth="true"/>
    <col min="149" max="150" width="1.125" customWidth="true"/>
    <col min="151" max="151" width="24.625" style="324" customWidth="true"/>
    <col min="152" max="152" width="29.75" customWidth="true"/>
    <col min="153" max="158" width="7.875" customWidth="true"/>
    <col min="159" max="160" width="1.125" customWidth="true"/>
    <col min="161" max="161" width="24.625" style="324" customWidth="true"/>
    <col min="162" max="162" width="29.75" customWidth="true"/>
    <col min="163" max="168" width="7.875" customWidth="true"/>
    <col min="169" max="170" width="1.125" customWidth="true"/>
    <col min="171" max="171" width="24.625" style="324" customWidth="true"/>
    <col min="172" max="172" width="29.75" customWidth="true"/>
    <col min="173" max="178" width="7.875" customWidth="true"/>
    <col min="179" max="180" width="1.125" customWidth="true"/>
    <col min="181" max="181" width="24.625" style="324" customWidth="true"/>
    <col min="182" max="182" width="29.75" customWidth="true"/>
    <col min="183" max="188" width="7.875" customWidth="true"/>
    <col min="189" max="190" width="1.125" customWidth="true"/>
    <col min="191" max="191" width="24.625" style="324" customWidth="true"/>
    <col min="192" max="192" width="29.75" customWidth="true"/>
    <col min="193" max="198" width="7.875" customWidth="true"/>
    <col min="199" max="200" width="1.125" customWidth="true"/>
    <col min="201" max="201" width="24.625" style="324" customWidth="true"/>
    <col min="202" max="202" width="29.75" customWidth="true"/>
    <col min="203" max="208" width="7.875" customWidth="true"/>
    <col min="209" max="210" width="1.125" customWidth="true"/>
    <col min="211" max="211" width="24.625" style="324" customWidth="true"/>
    <col min="212" max="212" width="29.75" customWidth="true"/>
    <col min="213" max="218" width="7.875" customWidth="true"/>
    <col min="219" max="220" width="1.125" customWidth="true"/>
    <col min="221" max="221" width="24.625" style="324" customWidth="true"/>
    <col min="222" max="222" width="29.75" customWidth="true"/>
    <col min="223" max="228" width="7.875" customWidth="true"/>
    <col min="229" max="230" width="1.125" customWidth="true"/>
    <col min="231" max="231" width="24.625" style="324" customWidth="true"/>
    <col min="232" max="232" width="29.75" customWidth="true"/>
    <col min="233" max="238" width="7.875" customWidth="true"/>
    <col min="239" max="240" width="1.125" customWidth="true"/>
  </cols>
  <sheetData>
    <row r="1" ht="15.75" customHeight="true" x14ac:dyDescent="0.25">
      <c r="A1" s="371" t="s">
        <v>33</v>
      </c>
      <c r="B1" s="372" t="str">
        <f>'Water Data'!B1</f>
        <v>EMIS11</v>
      </c>
      <c r="C1" s="594" t="str">
        <f>'Water Data'!C1:H2</f>
        <v>China</v>
      </c>
      <c r="D1" s="595"/>
      <c r="E1" s="595"/>
      <c r="F1" s="595"/>
      <c r="G1" s="595"/>
      <c r="H1" s="596"/>
      <c r="I1" s="25"/>
      <c r="J1" s="25"/>
      <c r="K1" s="371" t="s">
        <v>33</v>
      </c>
      <c r="L1" s="372" t="str">
        <f>'Water Data'!L1</f>
        <v>EMIS12</v>
      </c>
      <c r="M1" s="594" t="str">
        <f>'Water Data'!M1:R2</f>
        <v>China</v>
      </c>
      <c r="N1" s="595"/>
      <c r="O1" s="595"/>
      <c r="P1" s="595"/>
      <c r="Q1" s="595"/>
      <c r="R1" s="596"/>
      <c r="S1" s="25"/>
      <c r="T1" s="25"/>
      <c r="U1" s="371" t="s">
        <v>33</v>
      </c>
      <c r="V1" s="372" t="str">
        <f>'Water Data'!V1</f>
        <v>EMIS13</v>
      </c>
      <c r="W1" s="594" t="str">
        <f>'Water Data'!W1:AB2</f>
        <v>China</v>
      </c>
      <c r="X1" s="595"/>
      <c r="Y1" s="595"/>
      <c r="Z1" s="595"/>
      <c r="AA1" s="595"/>
      <c r="AB1" s="596"/>
      <c r="AC1" s="25"/>
      <c r="AD1" s="25"/>
    </row>
    <row r="2" x14ac:dyDescent="0.25">
      <c r="A2" s="373" t="str">
        <f>'Water Data'!A2</f>
        <v>2011 EMIS</v>
      </c>
      <c r="B2" s="374"/>
      <c r="C2" s="597"/>
      <c r="D2" s="597"/>
      <c r="E2" s="597"/>
      <c r="F2" s="597"/>
      <c r="G2" s="597"/>
      <c r="H2" s="598"/>
      <c r="I2" s="11"/>
      <c r="J2" s="11"/>
      <c r="K2" s="373" t="str">
        <f>'Water Data'!K2</f>
        <v>2012 EMIS</v>
      </c>
      <c r="L2" s="374"/>
      <c r="M2" s="597"/>
      <c r="N2" s="597"/>
      <c r="O2" s="597"/>
      <c r="P2" s="597"/>
      <c r="Q2" s="597"/>
      <c r="R2" s="598"/>
      <c r="S2" s="11"/>
      <c r="T2" s="11"/>
      <c r="U2" s="373" t="str">
        <f>'Water Data'!U2</f>
        <v>2013 EMIS</v>
      </c>
      <c r="V2" s="374"/>
      <c r="W2" s="597"/>
      <c r="X2" s="597"/>
      <c r="Y2" s="597"/>
      <c r="Z2" s="597"/>
      <c r="AA2" s="597"/>
      <c r="AB2" s="598"/>
      <c r="AC2" s="11"/>
      <c r="AD2" s="11"/>
    </row>
    <row r="3" x14ac:dyDescent="0.25">
      <c r="A3" s="375" t="str">
        <f>'Water Data'!A3</f>
        <v>EMIS</v>
      </c>
      <c r="B3" s="376"/>
      <c r="C3" s="599">
        <f>'Water Data'!C3:H3</f>
        <v>2011</v>
      </c>
      <c r="D3" s="600"/>
      <c r="E3" s="600"/>
      <c r="F3" s="600"/>
      <c r="G3" s="600"/>
      <c r="H3" s="601"/>
      <c r="I3" s="11"/>
      <c r="J3" s="11"/>
      <c r="K3" s="375" t="str">
        <f>'Water Data'!K3</f>
        <v>EMIS</v>
      </c>
      <c r="L3" s="376"/>
      <c r="M3" s="599">
        <f>'Water Data'!M3:R3</f>
        <v>2012</v>
      </c>
      <c r="N3" s="600"/>
      <c r="O3" s="600"/>
      <c r="P3" s="600"/>
      <c r="Q3" s="600"/>
      <c r="R3" s="601"/>
      <c r="S3" s="11"/>
      <c r="T3" s="11"/>
      <c r="U3" s="375" t="str">
        <f>'Water Data'!U3</f>
        <v>EMIS</v>
      </c>
      <c r="V3" s="376"/>
      <c r="W3" s="599">
        <f>'Water Data'!W3:AB3</f>
        <v>2013</v>
      </c>
      <c r="X3" s="600"/>
      <c r="Y3" s="600"/>
      <c r="Z3" s="600"/>
      <c r="AA3" s="600"/>
      <c r="AB3" s="601"/>
      <c r="AC3" s="11"/>
      <c r="AD3" s="11"/>
    </row>
    <row r="4" s="4" customFormat="true" ht="18" customHeight="true" x14ac:dyDescent="0.25">
      <c r="A4" s="377" t="s">
        <v>204</v>
      </c>
      <c r="B4" s="378" t="s">
        <v>29</v>
      </c>
      <c r="C4" s="379" t="s">
        <v>7</v>
      </c>
      <c r="D4" s="379" t="s">
        <v>1</v>
      </c>
      <c r="E4" s="379" t="s">
        <v>2</v>
      </c>
      <c r="F4" s="379" t="s">
        <v>17</v>
      </c>
      <c r="G4" s="379" t="s">
        <v>18</v>
      </c>
      <c r="H4" s="380" t="s">
        <v>19</v>
      </c>
      <c r="I4" s="26"/>
      <c r="J4" s="26"/>
      <c r="K4" s="377" t="s">
        <v>204</v>
      </c>
      <c r="L4" s="378" t="s">
        <v>29</v>
      </c>
      <c r="M4" s="379" t="s">
        <v>7</v>
      </c>
      <c r="N4" s="379" t="s">
        <v>1</v>
      </c>
      <c r="O4" s="379" t="s">
        <v>2</v>
      </c>
      <c r="P4" s="379" t="s">
        <v>17</v>
      </c>
      <c r="Q4" s="379" t="s">
        <v>18</v>
      </c>
      <c r="R4" s="380" t="s">
        <v>19</v>
      </c>
      <c r="S4" s="26"/>
      <c r="T4" s="26"/>
      <c r="U4" s="377" t="s">
        <v>204</v>
      </c>
      <c r="V4" s="378" t="s">
        <v>29</v>
      </c>
      <c r="W4" s="379" t="s">
        <v>7</v>
      </c>
      <c r="X4" s="379" t="s">
        <v>1</v>
      </c>
      <c r="Y4" s="379" t="s">
        <v>2</v>
      </c>
      <c r="Z4" s="379" t="s">
        <v>17</v>
      </c>
      <c r="AA4" s="379" t="s">
        <v>18</v>
      </c>
      <c r="AB4" s="380" t="s">
        <v>19</v>
      </c>
      <c r="AC4" s="26"/>
      <c r="AD4" s="26"/>
      <c r="AE4" s="328"/>
      <c r="AO4" s="328"/>
      <c r="AY4" s="328"/>
      <c r="AZ4" s="328"/>
      <c r="BA4" s="438"/>
      <c r="BB4" s="438"/>
      <c r="BC4" s="438"/>
      <c r="BD4" s="438"/>
      <c r="BE4" s="438"/>
      <c r="BF4" s="438"/>
      <c r="BI4" s="328"/>
      <c r="BS4" s="328"/>
      <c r="CC4" s="328"/>
      <c r="CM4" s="328"/>
      <c r="CW4" s="328"/>
      <c r="DG4" s="328"/>
      <c r="DQ4" s="328"/>
      <c r="EA4" s="328"/>
      <c r="EK4" s="328"/>
      <c r="EU4" s="328"/>
      <c r="FE4" s="328"/>
      <c r="FO4" s="328"/>
      <c r="FY4" s="328"/>
      <c r="GI4" s="328"/>
      <c r="GS4" s="328"/>
      <c r="HC4" s="328"/>
      <c r="HM4" s="328"/>
      <c r="HW4" s="328"/>
    </row>
    <row r="5" s="4" customFormat="true" x14ac:dyDescent="0.25">
      <c r="A5" s="317"/>
      <c r="B5" s="170" t="s">
        <v>3</v>
      </c>
      <c r="C5" s="7"/>
      <c r="D5" s="7"/>
      <c r="E5" s="7"/>
      <c r="F5" s="7"/>
      <c r="G5" s="7"/>
      <c r="H5" s="28"/>
      <c r="I5" s="26"/>
      <c r="J5" s="26"/>
      <c r="K5" s="332"/>
      <c r="L5" s="170" t="s">
        <v>3</v>
      </c>
      <c r="M5" s="7"/>
      <c r="N5" s="7"/>
      <c r="O5" s="7"/>
      <c r="P5" s="7"/>
      <c r="Q5" s="7"/>
      <c r="R5" s="28"/>
      <c r="S5" s="26"/>
      <c r="T5" s="26"/>
      <c r="U5" s="317"/>
      <c r="V5" s="170" t="s">
        <v>3</v>
      </c>
      <c r="W5" s="7"/>
      <c r="X5" s="7"/>
      <c r="Y5" s="7"/>
      <c r="Z5" s="7"/>
      <c r="AA5" s="7"/>
      <c r="AB5" s="28"/>
      <c r="AC5" s="26"/>
      <c r="AD5" s="26"/>
      <c r="AE5" s="328"/>
      <c r="AO5" s="328"/>
      <c r="AY5" s="328"/>
      <c r="AZ5" s="328"/>
      <c r="BA5" s="438"/>
      <c r="BB5" s="438"/>
      <c r="BC5" s="438"/>
      <c r="BD5" s="438"/>
      <c r="BE5" s="438"/>
      <c r="BF5" s="438"/>
      <c r="BI5" s="328"/>
      <c r="BS5" s="328"/>
      <c r="CC5" s="328"/>
      <c r="CM5" s="328"/>
      <c r="CW5" s="328"/>
      <c r="DG5" s="328"/>
      <c r="DQ5" s="328"/>
      <c r="EA5" s="328"/>
      <c r="EK5" s="328"/>
      <c r="EU5" s="328"/>
      <c r="FE5" s="328"/>
      <c r="FO5" s="328"/>
      <c r="FY5" s="328"/>
      <c r="GI5" s="328"/>
      <c r="GS5" s="328"/>
      <c r="HC5" s="328"/>
      <c r="HM5" s="328"/>
      <c r="HW5" s="328"/>
    </row>
    <row r="6" s="4" customFormat="true" x14ac:dyDescent="0.25">
      <c r="A6" s="317"/>
      <c r="B6" s="170" t="s">
        <v>26</v>
      </c>
      <c r="C6" s="7"/>
      <c r="D6" s="7"/>
      <c r="E6" s="7"/>
      <c r="F6" s="7"/>
      <c r="G6" s="7"/>
      <c r="H6" s="28"/>
      <c r="I6" s="26"/>
      <c r="J6" s="26"/>
      <c r="K6" s="332"/>
      <c r="L6" s="170" t="s">
        <v>26</v>
      </c>
      <c r="M6" s="7"/>
      <c r="N6" s="7"/>
      <c r="O6" s="7"/>
      <c r="P6" s="7"/>
      <c r="Q6" s="7"/>
      <c r="R6" s="28"/>
      <c r="S6" s="26"/>
      <c r="T6" s="26"/>
      <c r="U6" s="317"/>
      <c r="V6" s="170" t="s">
        <v>26</v>
      </c>
      <c r="W6" s="7"/>
      <c r="X6" s="7"/>
      <c r="Y6" s="7"/>
      <c r="Z6" s="7"/>
      <c r="AA6" s="7"/>
      <c r="AB6" s="28"/>
      <c r="AC6" s="26"/>
      <c r="AD6" s="26"/>
      <c r="AE6" s="328"/>
      <c r="AO6" s="328"/>
      <c r="AY6" s="328"/>
      <c r="AZ6" s="328"/>
      <c r="BA6" s="438"/>
      <c r="BB6" s="438"/>
      <c r="BC6" s="438"/>
      <c r="BD6" s="438"/>
      <c r="BE6" s="438"/>
      <c r="BF6" s="438"/>
      <c r="BI6" s="328"/>
      <c r="BS6" s="328"/>
      <c r="CC6" s="328"/>
      <c r="CM6" s="328"/>
      <c r="CW6" s="328"/>
      <c r="DG6" s="328"/>
      <c r="DQ6" s="328"/>
      <c r="EA6" s="328"/>
      <c r="EK6" s="328"/>
      <c r="EU6" s="328"/>
      <c r="FE6" s="328"/>
      <c r="FO6" s="328"/>
      <c r="FY6" s="328"/>
      <c r="GI6" s="328"/>
      <c r="GS6" s="328"/>
      <c r="HC6" s="328"/>
      <c r="HM6" s="328"/>
      <c r="HW6" s="328"/>
    </row>
    <row r="7" s="4" customFormat="true" hidden="true" x14ac:dyDescent="0.25">
      <c r="A7" s="332"/>
      <c r="B7" s="171" t="s">
        <v>27</v>
      </c>
      <c r="C7" s="20"/>
      <c r="D7" s="7"/>
      <c r="E7" s="7"/>
      <c r="F7" s="7"/>
      <c r="G7" s="7"/>
      <c r="H7" s="28"/>
      <c r="I7" s="26"/>
      <c r="J7" s="26"/>
      <c r="K7" s="332"/>
      <c r="L7" s="171" t="s">
        <v>27</v>
      </c>
      <c r="M7" s="20"/>
      <c r="N7" s="7"/>
      <c r="O7" s="7"/>
      <c r="P7" s="7"/>
      <c r="Q7" s="7"/>
      <c r="R7" s="28"/>
      <c r="S7" s="26"/>
      <c r="T7" s="26"/>
      <c r="U7" s="332"/>
      <c r="V7" s="171" t="s">
        <v>27</v>
      </c>
      <c r="W7" s="20"/>
      <c r="X7" s="7"/>
      <c r="Y7" s="7"/>
      <c r="Z7" s="7"/>
      <c r="AA7" s="7"/>
      <c r="AB7" s="28"/>
      <c r="AC7" s="26"/>
      <c r="AD7" s="26"/>
      <c r="AE7" s="328"/>
      <c r="AO7" s="328"/>
      <c r="AY7" s="328"/>
      <c r="AZ7" s="328"/>
      <c r="BA7" s="438"/>
      <c r="BB7" s="438"/>
      <c r="BC7" s="438"/>
      <c r="BD7" s="438"/>
      <c r="BE7" s="438"/>
      <c r="BF7" s="438"/>
      <c r="BI7" s="328"/>
      <c r="BS7" s="328"/>
      <c r="CC7" s="328"/>
      <c r="CM7" s="328"/>
      <c r="CW7" s="328"/>
      <c r="DG7" s="328"/>
      <c r="DQ7" s="328"/>
      <c r="EA7" s="328"/>
      <c r="EK7" s="328"/>
      <c r="EU7" s="328"/>
      <c r="FE7" s="328"/>
      <c r="FO7" s="328"/>
      <c r="FY7" s="328"/>
      <c r="GI7" s="328"/>
      <c r="GS7" s="328"/>
      <c r="HC7" s="328"/>
      <c r="HM7" s="328"/>
      <c r="HW7" s="328"/>
    </row>
    <row r="8" s="4" customFormat="true" x14ac:dyDescent="0.25">
      <c r="A8" s="317"/>
      <c r="B8" s="171" t="s">
        <v>161</v>
      </c>
      <c r="C8" s="152"/>
      <c r="D8" s="7"/>
      <c r="E8" s="7"/>
      <c r="F8" s="7"/>
      <c r="G8" s="7"/>
      <c r="H8" s="28"/>
      <c r="I8" s="26"/>
      <c r="J8" s="26"/>
      <c r="K8" s="317"/>
      <c r="L8" s="171" t="s">
        <v>161</v>
      </c>
      <c r="M8" s="152"/>
      <c r="N8" s="7"/>
      <c r="O8" s="7"/>
      <c r="P8" s="7"/>
      <c r="Q8" s="7"/>
      <c r="R8" s="28"/>
      <c r="S8" s="26"/>
      <c r="T8" s="26"/>
      <c r="U8" s="317"/>
      <c r="V8" s="171" t="s">
        <v>161</v>
      </c>
      <c r="W8" s="152"/>
      <c r="X8" s="7"/>
      <c r="Y8" s="7"/>
      <c r="Z8" s="7"/>
      <c r="AA8" s="7"/>
      <c r="AB8" s="28"/>
      <c r="AC8" s="26"/>
      <c r="AD8" s="26"/>
      <c r="AE8" s="328"/>
      <c r="AO8" s="328"/>
      <c r="AY8" s="328"/>
      <c r="AZ8" s="328"/>
      <c r="BA8" s="438"/>
      <c r="BB8" s="438"/>
      <c r="BC8" s="438"/>
      <c r="BD8" s="438"/>
      <c r="BE8" s="438"/>
      <c r="BF8" s="438"/>
      <c r="BI8" s="328"/>
      <c r="BS8" s="328"/>
      <c r="CC8" s="328"/>
      <c r="CM8" s="328"/>
      <c r="CW8" s="328"/>
      <c r="DG8" s="328"/>
      <c r="DQ8" s="328"/>
      <c r="EA8" s="328"/>
      <c r="EK8" s="328"/>
      <c r="EU8" s="328"/>
      <c r="FE8" s="328"/>
      <c r="FO8" s="328"/>
      <c r="FY8" s="328"/>
      <c r="GI8" s="328"/>
      <c r="GS8" s="328"/>
      <c r="HC8" s="328"/>
      <c r="HM8" s="328"/>
      <c r="HW8" s="328"/>
    </row>
    <row r="9" s="4" customFormat="true" x14ac:dyDescent="0.25">
      <c r="A9" s="332"/>
      <c r="B9" s="171" t="s">
        <v>162</v>
      </c>
      <c r="C9" s="20"/>
      <c r="D9" s="7"/>
      <c r="E9" s="7"/>
      <c r="F9" s="7"/>
      <c r="G9" s="7"/>
      <c r="H9" s="28"/>
      <c r="I9" s="26"/>
      <c r="J9" s="26"/>
      <c r="K9" s="332"/>
      <c r="L9" s="171" t="s">
        <v>162</v>
      </c>
      <c r="M9" s="20"/>
      <c r="N9" s="7"/>
      <c r="O9" s="7"/>
      <c r="P9" s="7"/>
      <c r="Q9" s="7"/>
      <c r="R9" s="28"/>
      <c r="S9" s="26"/>
      <c r="T9" s="26"/>
      <c r="U9" s="332"/>
      <c r="V9" s="171" t="s">
        <v>162</v>
      </c>
      <c r="W9" s="20"/>
      <c r="X9" s="7"/>
      <c r="Y9" s="7"/>
      <c r="Z9" s="7"/>
      <c r="AA9" s="7"/>
      <c r="AB9" s="28"/>
      <c r="AC9" s="26"/>
      <c r="AD9" s="26"/>
      <c r="AE9" s="328"/>
      <c r="AO9" s="328"/>
      <c r="AY9" s="328"/>
      <c r="AZ9" s="328"/>
      <c r="BA9" s="438"/>
      <c r="BB9" s="438"/>
      <c r="BC9" s="438"/>
      <c r="BD9" s="438"/>
      <c r="BE9" s="438"/>
      <c r="BF9" s="438"/>
      <c r="BI9" s="328"/>
      <c r="BS9" s="328"/>
      <c r="CC9" s="328"/>
      <c r="CM9" s="328"/>
      <c r="CW9" s="328"/>
      <c r="DG9" s="328"/>
      <c r="DQ9" s="328"/>
      <c r="EA9" s="328"/>
      <c r="EK9" s="328"/>
      <c r="EU9" s="328"/>
      <c r="FE9" s="328"/>
      <c r="FO9" s="328"/>
      <c r="FY9" s="328"/>
      <c r="GI9" s="328"/>
      <c r="GS9" s="328"/>
      <c r="HC9" s="328"/>
      <c r="HM9" s="328"/>
      <c r="HW9" s="328"/>
    </row>
    <row r="10" s="4" customFormat="true" x14ac:dyDescent="0.25">
      <c r="A10" s="317"/>
      <c r="B10" s="171" t="s">
        <v>207</v>
      </c>
      <c r="C10" s="20"/>
      <c r="D10" s="7"/>
      <c r="E10" s="7"/>
      <c r="F10" s="7"/>
      <c r="G10" s="7"/>
      <c r="H10" s="28"/>
      <c r="I10" s="26"/>
      <c r="J10" s="26"/>
      <c r="K10" s="332"/>
      <c r="L10" s="171" t="s">
        <v>207</v>
      </c>
      <c r="M10" s="20"/>
      <c r="N10" s="7"/>
      <c r="O10" s="7"/>
      <c r="P10" s="7"/>
      <c r="Q10" s="7"/>
      <c r="R10" s="28"/>
      <c r="S10" s="26"/>
      <c r="T10" s="26"/>
      <c r="U10" s="317"/>
      <c r="V10" s="171" t="s">
        <v>207</v>
      </c>
      <c r="W10" s="20"/>
      <c r="X10" s="7"/>
      <c r="Y10" s="7"/>
      <c r="Z10" s="7"/>
      <c r="AA10" s="7"/>
      <c r="AB10" s="28"/>
      <c r="AC10" s="26"/>
      <c r="AD10" s="26"/>
      <c r="AE10" s="328"/>
      <c r="AO10" s="328"/>
      <c r="AY10" s="328"/>
      <c r="AZ10" s="328"/>
      <c r="BA10" s="438"/>
      <c r="BB10" s="438"/>
      <c r="BC10" s="438"/>
      <c r="BD10" s="438"/>
      <c r="BE10" s="438"/>
      <c r="BF10" s="438"/>
      <c r="BI10" s="328"/>
      <c r="BS10" s="328"/>
      <c r="CC10" s="328"/>
      <c r="CM10" s="328"/>
      <c r="CW10" s="328"/>
      <c r="DG10" s="328"/>
      <c r="DQ10" s="328"/>
      <c r="EA10" s="328"/>
      <c r="EK10" s="328"/>
      <c r="EU10" s="328"/>
      <c r="FE10" s="328"/>
      <c r="FO10" s="328"/>
      <c r="FY10" s="328"/>
      <c r="GI10" s="328"/>
      <c r="GS10" s="328"/>
      <c r="HC10" s="328"/>
      <c r="HM10" s="328"/>
      <c r="HW10" s="328"/>
    </row>
    <row r="11" s="2" customFormat="true" ht="86.45" customHeight="true" x14ac:dyDescent="0.25">
      <c r="A11" s="320" t="s">
        <v>13</v>
      </c>
      <c r="B11" s="582" t="s">
        <v>193</v>
      </c>
      <c r="C11" s="582"/>
      <c r="D11" s="582"/>
      <c r="E11" s="582"/>
      <c r="F11" s="582"/>
      <c r="G11" s="582"/>
      <c r="H11" s="583"/>
      <c r="I11" s="11"/>
      <c r="J11" s="11"/>
      <c r="K11" s="320" t="s">
        <v>13</v>
      </c>
      <c r="L11" s="582" t="s">
        <v>193</v>
      </c>
      <c r="M11" s="582"/>
      <c r="N11" s="582"/>
      <c r="O11" s="582"/>
      <c r="P11" s="582"/>
      <c r="Q11" s="582"/>
      <c r="R11" s="583"/>
      <c r="S11" s="11"/>
      <c r="T11" s="11"/>
      <c r="U11" s="320" t="s">
        <v>13</v>
      </c>
      <c r="V11" s="582" t="s">
        <v>193</v>
      </c>
      <c r="W11" s="582"/>
      <c r="X11" s="582"/>
      <c r="Y11" s="582"/>
      <c r="Z11" s="582"/>
      <c r="AA11" s="582"/>
      <c r="AB11" s="583"/>
      <c r="AC11" s="11"/>
      <c r="AD11" s="11"/>
      <c r="AE11" s="331"/>
      <c r="AO11" s="331"/>
      <c r="AY11" s="331"/>
      <c r="AZ11" s="585"/>
      <c r="BA11" s="585"/>
      <c r="BB11" s="585"/>
      <c r="BC11" s="585"/>
      <c r="BD11" s="585"/>
      <c r="BE11" s="585"/>
      <c r="BF11" s="585"/>
      <c r="BI11" s="331"/>
      <c r="BS11" s="331"/>
      <c r="CC11" s="331"/>
      <c r="CM11" s="331"/>
      <c r="CW11" s="331"/>
      <c r="DG11" s="331"/>
      <c r="DQ11" s="331"/>
      <c r="EA11" s="331"/>
      <c r="EK11" s="331"/>
      <c r="EU11" s="331"/>
      <c r="FE11" s="331"/>
      <c r="FO11" s="331"/>
      <c r="FY11" s="331"/>
      <c r="GI11" s="331"/>
      <c r="GS11" s="331"/>
      <c r="HC11" s="331"/>
      <c r="HM11" s="331"/>
      <c r="HW11" s="331"/>
    </row>
    <row r="12" s="2" customFormat="true" ht="15.6" customHeight="true" x14ac:dyDescent="0.25">
      <c r="A12" s="320"/>
      <c r="B12" s="263" t="s">
        <v>140</v>
      </c>
      <c r="C12" s="91"/>
      <c r="D12" s="91"/>
      <c r="E12" s="91"/>
      <c r="F12" s="91"/>
      <c r="G12" s="91"/>
      <c r="H12" s="262"/>
      <c r="I12" s="11"/>
      <c r="J12" s="11"/>
      <c r="K12" s="320"/>
      <c r="L12" s="263" t="s">
        <v>140</v>
      </c>
      <c r="M12" s="261"/>
      <c r="N12" s="261"/>
      <c r="O12" s="261"/>
      <c r="P12" s="261"/>
      <c r="Q12" s="261"/>
      <c r="R12" s="262"/>
      <c r="S12" s="11"/>
      <c r="T12" s="11"/>
      <c r="U12" s="320"/>
      <c r="V12" s="263" t="s">
        <v>140</v>
      </c>
      <c r="W12" s="91"/>
      <c r="X12" s="91"/>
      <c r="Y12" s="91"/>
      <c r="Z12" s="91"/>
      <c r="AA12" s="91"/>
      <c r="AB12" s="262"/>
      <c r="AC12" s="11"/>
      <c r="AD12" s="11"/>
      <c r="AE12" s="331"/>
      <c r="AO12" s="331"/>
      <c r="AY12" s="331"/>
      <c r="AZ12" s="331"/>
      <c r="BA12" s="441"/>
      <c r="BB12" s="441"/>
      <c r="BC12" s="441"/>
      <c r="BD12" s="441"/>
      <c r="BE12" s="441"/>
      <c r="BF12" s="441"/>
      <c r="BI12" s="331"/>
      <c r="BS12" s="331"/>
      <c r="CC12" s="331"/>
      <c r="CM12" s="331"/>
      <c r="CW12" s="331"/>
      <c r="DG12" s="331"/>
      <c r="DQ12" s="331"/>
      <c r="EA12" s="331"/>
      <c r="EK12" s="331"/>
      <c r="EU12" s="331"/>
      <c r="FE12" s="331"/>
      <c r="FO12" s="331"/>
      <c r="FY12" s="331"/>
      <c r="GI12" s="331"/>
      <c r="GS12" s="331"/>
      <c r="HC12" s="331"/>
      <c r="HM12" s="331"/>
      <c r="HW12" s="331"/>
    </row>
    <row r="13" s="2" customFormat="true" ht="15" customHeight="true" x14ac:dyDescent="0.25">
      <c r="A13" s="320"/>
      <c r="B13" s="263" t="s">
        <v>146</v>
      </c>
      <c r="C13" s="91"/>
      <c r="D13" s="91"/>
      <c r="E13" s="91"/>
      <c r="F13" s="91"/>
      <c r="G13" s="91"/>
      <c r="H13" s="260"/>
      <c r="I13" s="11"/>
      <c r="J13" s="11"/>
      <c r="K13" s="320"/>
      <c r="L13" s="263" t="s">
        <v>146</v>
      </c>
      <c r="M13" s="91"/>
      <c r="N13" s="91"/>
      <c r="O13" s="91"/>
      <c r="P13" s="91"/>
      <c r="Q13" s="91"/>
      <c r="R13" s="260"/>
      <c r="S13" s="11"/>
      <c r="T13" s="11"/>
      <c r="U13" s="320"/>
      <c r="V13" s="263" t="s">
        <v>146</v>
      </c>
      <c r="W13" s="91"/>
      <c r="X13" s="91"/>
      <c r="Y13" s="91"/>
      <c r="Z13" s="91"/>
      <c r="AA13" s="91"/>
      <c r="AB13" s="260"/>
      <c r="AC13" s="11"/>
      <c r="AD13" s="11"/>
      <c r="AE13" s="331"/>
      <c r="AO13" s="331"/>
      <c r="AY13" s="331"/>
      <c r="AZ13" s="331"/>
      <c r="BA13" s="441"/>
      <c r="BB13" s="441"/>
      <c r="BC13" s="441"/>
      <c r="BD13" s="441"/>
      <c r="BE13" s="441"/>
      <c r="BF13" s="441"/>
      <c r="BI13" s="331"/>
      <c r="BS13" s="331"/>
      <c r="CC13" s="331"/>
      <c r="CM13" s="331"/>
      <c r="CW13" s="331"/>
      <c r="DG13" s="331"/>
      <c r="DQ13" s="331"/>
      <c r="EA13" s="331"/>
      <c r="EK13" s="331"/>
      <c r="EU13" s="331"/>
      <c r="FE13" s="331"/>
      <c r="FO13" s="331"/>
      <c r="FY13" s="331"/>
      <c r="GI13" s="331"/>
      <c r="GS13" s="331"/>
      <c r="HC13" s="331"/>
      <c r="HM13" s="331"/>
      <c r="HW13" s="331"/>
    </row>
    <row r="14" s="2" customFormat="true" ht="15" customHeight="true" x14ac:dyDescent="0.25">
      <c r="A14" s="320"/>
      <c r="B14" s="263" t="s">
        <v>117</v>
      </c>
      <c r="C14" s="91"/>
      <c r="D14" s="91"/>
      <c r="E14" s="91"/>
      <c r="F14" s="91"/>
      <c r="G14" s="91"/>
      <c r="H14" s="260"/>
      <c r="I14" s="11"/>
      <c r="J14" s="11"/>
      <c r="K14" s="320"/>
      <c r="L14" s="263" t="s">
        <v>117</v>
      </c>
      <c r="M14" s="91"/>
      <c r="N14" s="91"/>
      <c r="O14" s="91"/>
      <c r="P14" s="91"/>
      <c r="Q14" s="91"/>
      <c r="R14" s="260"/>
      <c r="S14" s="11"/>
      <c r="T14" s="11"/>
      <c r="U14" s="320"/>
      <c r="V14" s="263" t="s">
        <v>117</v>
      </c>
      <c r="W14" s="91"/>
      <c r="X14" s="91"/>
      <c r="Y14" s="91"/>
      <c r="Z14" s="91"/>
      <c r="AA14" s="91"/>
      <c r="AB14" s="260"/>
      <c r="AC14" s="11"/>
      <c r="AD14" s="11"/>
      <c r="AE14" s="331"/>
      <c r="AO14" s="331"/>
      <c r="AY14" s="331"/>
      <c r="AZ14" s="331"/>
      <c r="BA14" s="441"/>
      <c r="BB14" s="441"/>
      <c r="BC14" s="441"/>
      <c r="BD14" s="441"/>
      <c r="BE14" s="441"/>
      <c r="BF14" s="441"/>
      <c r="BI14" s="331"/>
      <c r="BS14" s="331"/>
      <c r="CC14" s="331"/>
      <c r="CM14" s="331"/>
      <c r="CW14" s="331"/>
      <c r="DG14" s="331"/>
      <c r="DQ14" s="331"/>
      <c r="EA14" s="331"/>
      <c r="EK14" s="331"/>
      <c r="EU14" s="331"/>
      <c r="FE14" s="331"/>
      <c r="FO14" s="331"/>
      <c r="FY14" s="331"/>
      <c r="GI14" s="331"/>
      <c r="GS14" s="331"/>
      <c r="HC14" s="331"/>
      <c r="HM14" s="331"/>
      <c r="HW14" s="331"/>
    </row>
    <row r="15" ht="15.75" customHeight="true" x14ac:dyDescent="0.25">
      <c r="A15" s="321"/>
      <c r="B15" s="172" t="s">
        <v>24</v>
      </c>
      <c r="C15" s="10"/>
      <c r="D15" s="10"/>
      <c r="E15" s="10"/>
      <c r="F15" s="145"/>
      <c r="G15" s="146"/>
      <c r="H15" s="147"/>
      <c r="I15" s="11"/>
      <c r="J15" s="11"/>
      <c r="K15" s="321"/>
      <c r="L15" s="172" t="s">
        <v>24</v>
      </c>
      <c r="M15" s="10"/>
      <c r="N15" s="10"/>
      <c r="O15" s="10"/>
      <c r="P15" s="145"/>
      <c r="Q15" s="146"/>
      <c r="R15" s="147"/>
      <c r="S15" s="11"/>
      <c r="T15" s="11"/>
      <c r="U15" s="321"/>
      <c r="V15" s="172" t="s">
        <v>24</v>
      </c>
      <c r="W15" s="10"/>
      <c r="X15" s="10"/>
      <c r="Y15" s="10"/>
      <c r="Z15" s="145"/>
      <c r="AA15" s="146"/>
      <c r="AB15" s="147"/>
      <c r="AC15" s="11"/>
      <c r="AD15" s="11"/>
      <c r="BA15" s="440"/>
      <c r="BB15" s="440"/>
      <c r="BC15" s="440"/>
      <c r="BD15" s="440"/>
      <c r="BE15" s="440"/>
      <c r="BF15" s="440"/>
    </row>
    <row r="16" ht="15.75" customHeight="true" thickBot="true" x14ac:dyDescent="0.3">
      <c r="A16" s="322"/>
      <c r="B16" s="173" t="s">
        <v>21</v>
      </c>
      <c r="C16" s="149"/>
      <c r="D16" s="149"/>
      <c r="E16" s="149"/>
      <c r="F16" s="149"/>
      <c r="G16" s="149"/>
      <c r="H16" s="150"/>
      <c r="I16" s="27"/>
      <c r="J16" s="27"/>
      <c r="K16" s="322"/>
      <c r="L16" s="173" t="s">
        <v>21</v>
      </c>
      <c r="M16" s="149"/>
      <c r="N16" s="154"/>
      <c r="O16" s="154"/>
      <c r="P16" s="155"/>
      <c r="Q16" s="154"/>
      <c r="R16" s="156"/>
      <c r="S16" s="27"/>
      <c r="T16" s="27"/>
      <c r="U16" s="322"/>
      <c r="V16" s="173" t="s">
        <v>21</v>
      </c>
      <c r="W16" s="149"/>
      <c r="X16" s="149"/>
      <c r="Y16" s="149"/>
      <c r="Z16" s="149"/>
      <c r="AA16" s="149"/>
      <c r="AB16" s="150"/>
      <c r="AC16" s="27"/>
      <c r="AD16" s="27"/>
      <c r="BA16" s="440"/>
      <c r="BB16" s="440"/>
      <c r="BC16" s="440"/>
      <c r="BD16" s="440"/>
      <c r="BE16" s="440"/>
      <c r="BF16" s="440"/>
    </row>
    <row r="17" s="3" customFormat="true" x14ac:dyDescent="0.25">
      <c r="A17" s="323"/>
      <c r="K17" s="323"/>
      <c r="U17" s="323"/>
      <c r="AE17" s="323"/>
      <c r="AO17" s="323"/>
      <c r="AY17" s="323"/>
      <c r="AZ17" s="323"/>
      <c r="BI17" s="323"/>
      <c r="BS17" s="323"/>
      <c r="CC17" s="323"/>
      <c r="CM17" s="323"/>
      <c r="CW17" s="323"/>
      <c r="DG17" s="323"/>
      <c r="DQ17" s="323"/>
      <c r="EA17" s="323"/>
      <c r="EK17" s="323"/>
      <c r="EU17" s="323"/>
      <c r="FE17" s="323"/>
      <c r="FO17" s="323"/>
      <c r="FY17" s="323"/>
      <c r="GI17" s="323"/>
      <c r="GS17" s="323"/>
      <c r="HC17" s="323"/>
      <c r="HM17" s="323"/>
      <c r="HW17" s="323"/>
    </row>
    <row r="18" s="3" customFormat="true" x14ac:dyDescent="0.25">
      <c r="A18" s="323"/>
      <c r="K18" s="323"/>
      <c r="U18" s="323"/>
      <c r="AE18" s="323"/>
      <c r="AO18" s="323"/>
      <c r="AY18" s="323"/>
      <c r="AZ18" s="323"/>
      <c r="BI18" s="323"/>
      <c r="BS18" s="323"/>
      <c r="CC18" s="323"/>
      <c r="CM18" s="323"/>
      <c r="CW18" s="323"/>
      <c r="DG18" s="323"/>
      <c r="DQ18" s="323"/>
      <c r="EA18" s="323"/>
      <c r="EK18" s="323"/>
      <c r="EU18" s="323"/>
      <c r="FE18" s="323"/>
      <c r="FO18" s="323"/>
      <c r="FY18" s="323"/>
      <c r="GI18" s="323"/>
      <c r="GS18" s="323"/>
      <c r="HC18" s="323"/>
      <c r="HM18" s="323"/>
      <c r="HW18" s="323"/>
    </row>
    <row r="19" s="3" customFormat="true" x14ac:dyDescent="0.25">
      <c r="A19" s="323"/>
      <c r="K19" s="323"/>
      <c r="U19" s="323"/>
      <c r="AE19" s="323"/>
      <c r="AO19" s="323"/>
      <c r="AY19" s="323"/>
      <c r="AZ19" s="323"/>
      <c r="BI19" s="323"/>
      <c r="BS19" s="323"/>
      <c r="CC19" s="323"/>
      <c r="CM19" s="323"/>
      <c r="CW19" s="323"/>
      <c r="DG19" s="323"/>
      <c r="DQ19" s="323"/>
      <c r="EA19" s="323"/>
      <c r="EK19" s="323"/>
      <c r="EU19" s="323"/>
      <c r="FE19" s="323"/>
      <c r="FO19" s="323"/>
      <c r="FY19" s="323"/>
      <c r="GI19" s="323"/>
      <c r="GS19" s="323"/>
      <c r="HC19" s="323"/>
      <c r="HM19" s="323"/>
      <c r="HW19" s="323"/>
    </row>
    <row r="20" s="3" customFormat="true" x14ac:dyDescent="0.25">
      <c r="A20" s="323"/>
      <c r="K20" s="323"/>
      <c r="U20" s="323"/>
      <c r="AE20" s="323"/>
      <c r="AO20" s="323"/>
      <c r="AY20" s="323"/>
      <c r="AZ20" s="323"/>
      <c r="BI20" s="323"/>
      <c r="BS20" s="323"/>
      <c r="CC20" s="323"/>
      <c r="CM20" s="323"/>
      <c r="CW20" s="323"/>
      <c r="DG20" s="323"/>
      <c r="DQ20" s="323"/>
      <c r="EA20" s="323"/>
      <c r="EK20" s="323"/>
      <c r="EU20" s="323"/>
      <c r="FE20" s="323"/>
      <c r="FO20" s="323"/>
      <c r="FY20" s="323"/>
      <c r="GI20" s="323"/>
      <c r="GS20" s="323"/>
      <c r="HC20" s="323"/>
      <c r="HM20" s="323"/>
      <c r="HW20" s="323"/>
    </row>
    <row r="21" s="3" customFormat="true" x14ac:dyDescent="0.25">
      <c r="A21" s="323"/>
      <c r="K21" s="323"/>
      <c r="U21" s="323"/>
      <c r="AE21" s="323"/>
      <c r="AO21" s="323"/>
      <c r="AY21" s="323"/>
      <c r="AZ21" s="323"/>
      <c r="BI21" s="323"/>
      <c r="BS21" s="323"/>
      <c r="CC21" s="323"/>
      <c r="CM21" s="323"/>
      <c r="CW21" s="323"/>
      <c r="DG21" s="323"/>
      <c r="DQ21" s="323"/>
      <c r="EA21" s="323"/>
      <c r="EK21" s="323"/>
      <c r="EU21" s="323"/>
      <c r="FE21" s="323"/>
      <c r="FO21" s="323"/>
      <c r="FY21" s="323"/>
      <c r="GI21" s="323"/>
      <c r="GS21" s="323"/>
      <c r="HC21" s="323"/>
      <c r="HM21" s="323"/>
      <c r="HW21" s="323"/>
    </row>
    <row r="22" s="3" customFormat="true" x14ac:dyDescent="0.25">
      <c r="A22" s="323"/>
      <c r="K22" s="323"/>
      <c r="U22" s="323"/>
      <c r="AE22" s="323"/>
      <c r="AO22" s="323"/>
      <c r="AY22" s="323"/>
      <c r="AZ22" s="323"/>
      <c r="BI22" s="323"/>
      <c r="BS22" s="323"/>
      <c r="CC22" s="323"/>
      <c r="CM22" s="323"/>
      <c r="CW22" s="323"/>
      <c r="DG22" s="323"/>
      <c r="DQ22" s="323"/>
      <c r="EA22" s="323"/>
      <c r="EK22" s="323"/>
      <c r="EU22" s="323"/>
      <c r="FE22" s="323"/>
      <c r="FO22" s="323"/>
      <c r="FY22" s="323"/>
      <c r="GI22" s="323"/>
      <c r="GS22" s="323"/>
      <c r="HC22" s="323"/>
      <c r="HM22" s="323"/>
      <c r="HW22" s="323"/>
    </row>
    <row r="23" s="3" customFormat="true" x14ac:dyDescent="0.25">
      <c r="A23" s="323"/>
      <c r="K23" s="323"/>
      <c r="U23" s="323"/>
      <c r="AE23" s="323"/>
      <c r="AO23" s="323"/>
      <c r="AY23" s="323"/>
      <c r="AZ23" s="323"/>
      <c r="BI23" s="323"/>
      <c r="BS23" s="323"/>
      <c r="CC23" s="323"/>
      <c r="CM23" s="323"/>
      <c r="CW23" s="323"/>
      <c r="DG23" s="323"/>
      <c r="DQ23" s="323"/>
      <c r="EA23" s="323"/>
      <c r="EK23" s="323"/>
      <c r="EU23" s="323"/>
      <c r="FE23" s="323"/>
      <c r="FO23" s="323"/>
      <c r="FY23" s="323"/>
      <c r="GI23" s="323"/>
      <c r="GS23" s="323"/>
      <c r="HC23" s="323"/>
      <c r="HM23" s="323"/>
      <c r="HW23" s="323"/>
    </row>
    <row r="24" s="3" customFormat="true" x14ac:dyDescent="0.25">
      <c r="A24" s="323"/>
      <c r="K24" s="323"/>
      <c r="U24" s="323"/>
      <c r="AE24" s="323"/>
      <c r="AO24" s="323"/>
      <c r="AY24" s="323"/>
      <c r="AZ24" s="323"/>
      <c r="BI24" s="323"/>
      <c r="BS24" s="323"/>
      <c r="CC24" s="323"/>
      <c r="CM24" s="323"/>
      <c r="CW24" s="323"/>
      <c r="DG24" s="323"/>
      <c r="DQ24" s="323"/>
      <c r="EA24" s="323"/>
      <c r="EK24" s="323"/>
      <c r="EU24" s="323"/>
      <c r="FE24" s="323"/>
      <c r="FO24" s="323"/>
      <c r="FY24" s="323"/>
      <c r="GI24" s="323"/>
      <c r="GS24" s="323"/>
      <c r="HC24" s="323"/>
      <c r="HM24" s="323"/>
      <c r="HW24" s="323"/>
    </row>
    <row r="25" s="3" customFormat="true" x14ac:dyDescent="0.25">
      <c r="A25" s="323"/>
      <c r="K25" s="323"/>
      <c r="U25" s="323"/>
      <c r="AE25" s="323"/>
      <c r="AO25" s="323"/>
      <c r="AY25" s="323"/>
      <c r="AZ25" s="323"/>
      <c r="BI25" s="323"/>
      <c r="BS25" s="323"/>
      <c r="CC25" s="323"/>
      <c r="CM25" s="323"/>
      <c r="CW25" s="323"/>
      <c r="DG25" s="323"/>
      <c r="DQ25" s="323"/>
      <c r="EA25" s="323"/>
      <c r="EK25" s="323"/>
      <c r="EU25" s="323"/>
      <c r="FE25" s="323"/>
      <c r="FO25" s="323"/>
      <c r="FY25" s="323"/>
      <c r="GI25" s="323"/>
      <c r="GS25" s="323"/>
      <c r="HC25" s="323"/>
      <c r="HM25" s="323"/>
      <c r="HW25" s="323"/>
    </row>
    <row r="26" s="3" customFormat="true" x14ac:dyDescent="0.25">
      <c r="A26" s="323"/>
      <c r="K26" s="323"/>
      <c r="U26" s="323"/>
      <c r="AE26" s="323"/>
      <c r="AO26" s="323"/>
      <c r="AY26" s="323"/>
      <c r="AZ26" s="323"/>
      <c r="BI26" s="323"/>
      <c r="BS26" s="323"/>
      <c r="CC26" s="323"/>
      <c r="CM26" s="323"/>
      <c r="CW26" s="323"/>
      <c r="DG26" s="323"/>
      <c r="DQ26" s="323"/>
      <c r="EA26" s="323"/>
      <c r="EK26" s="323"/>
      <c r="EU26" s="323"/>
      <c r="FE26" s="323"/>
      <c r="FO26" s="323"/>
      <c r="FY26" s="323"/>
      <c r="GI26" s="323"/>
      <c r="GS26" s="323"/>
      <c r="HC26" s="323"/>
      <c r="HM26" s="323"/>
      <c r="HW26" s="323"/>
    </row>
    <row r="27" s="3" customFormat="true" x14ac:dyDescent="0.25">
      <c r="A27" s="323"/>
      <c r="K27" s="323"/>
      <c r="U27" s="323"/>
      <c r="AE27" s="323"/>
      <c r="AO27" s="323"/>
      <c r="AY27" s="323"/>
      <c r="AZ27" s="323"/>
      <c r="BI27" s="323"/>
      <c r="BS27" s="323"/>
      <c r="CC27" s="323"/>
      <c r="CM27" s="323"/>
      <c r="CW27" s="323"/>
      <c r="DG27" s="323"/>
      <c r="DQ27" s="323"/>
      <c r="EA27" s="323"/>
      <c r="EK27" s="323"/>
      <c r="EU27" s="323"/>
      <c r="FE27" s="323"/>
      <c r="FO27" s="323"/>
      <c r="FY27" s="323"/>
      <c r="GI27" s="323"/>
      <c r="GS27" s="323"/>
      <c r="HC27" s="323"/>
      <c r="HM27" s="323"/>
      <c r="HW27" s="323"/>
    </row>
    <row r="28" s="3" customFormat="true" x14ac:dyDescent="0.25">
      <c r="A28" s="323"/>
      <c r="K28" s="323"/>
      <c r="U28" s="323"/>
      <c r="AE28" s="323"/>
      <c r="AO28" s="323"/>
      <c r="AY28" s="323"/>
      <c r="AZ28" s="323"/>
      <c r="BI28" s="323"/>
      <c r="BS28" s="323"/>
      <c r="CC28" s="323"/>
      <c r="CM28" s="323"/>
      <c r="CW28" s="323"/>
      <c r="DG28" s="323"/>
      <c r="DQ28" s="323"/>
      <c r="EA28" s="323"/>
      <c r="EK28" s="323"/>
      <c r="EU28" s="323"/>
      <c r="FE28" s="323"/>
      <c r="FO28" s="323"/>
      <c r="FY28" s="323"/>
      <c r="GI28" s="323"/>
      <c r="GS28" s="323"/>
      <c r="HC28" s="323"/>
      <c r="HM28" s="323"/>
      <c r="HW28" s="323"/>
    </row>
    <row r="29" s="3" customFormat="true" x14ac:dyDescent="0.25">
      <c r="A29" s="323"/>
      <c r="K29" s="323"/>
      <c r="U29" s="323"/>
      <c r="AE29" s="323"/>
      <c r="AO29" s="323"/>
      <c r="AY29" s="323"/>
      <c r="AZ29" s="323"/>
      <c r="BI29" s="323"/>
      <c r="BS29" s="323"/>
      <c r="CC29" s="323"/>
      <c r="CM29" s="323"/>
      <c r="CW29" s="323"/>
      <c r="DG29" s="323"/>
      <c r="DQ29" s="323"/>
      <c r="EA29" s="323"/>
      <c r="EK29" s="323"/>
      <c r="EU29" s="323"/>
      <c r="FE29" s="323"/>
      <c r="FO29" s="323"/>
      <c r="FY29" s="323"/>
      <c r="GI29" s="323"/>
      <c r="GS29" s="323"/>
      <c r="HC29" s="323"/>
      <c r="HM29" s="323"/>
      <c r="HW29" s="323"/>
    </row>
    <row r="30" s="3" customFormat="true" x14ac:dyDescent="0.25">
      <c r="A30" s="323"/>
      <c r="K30" s="323"/>
      <c r="U30" s="323"/>
      <c r="AE30" s="323"/>
      <c r="AO30" s="323"/>
      <c r="AY30" s="323"/>
      <c r="AZ30" s="323"/>
      <c r="BI30" s="323"/>
      <c r="BS30" s="323"/>
      <c r="CC30" s="323"/>
      <c r="CM30" s="323"/>
      <c r="CW30" s="323"/>
      <c r="DG30" s="323"/>
      <c r="DQ30" s="323"/>
      <c r="EA30" s="323"/>
      <c r="EK30" s="323"/>
      <c r="EU30" s="323"/>
      <c r="FE30" s="323"/>
      <c r="FO30" s="323"/>
      <c r="FY30" s="323"/>
      <c r="GI30" s="323"/>
      <c r="GS30" s="323"/>
      <c r="HC30" s="323"/>
      <c r="HM30" s="323"/>
      <c r="HW30" s="323"/>
    </row>
    <row r="31" s="3" customFormat="true" x14ac:dyDescent="0.25">
      <c r="A31" s="323"/>
      <c r="K31" s="323"/>
      <c r="U31" s="323"/>
      <c r="AE31" s="323"/>
      <c r="AO31" s="323"/>
      <c r="AY31" s="323"/>
      <c r="AZ31" s="323"/>
      <c r="BI31" s="323"/>
      <c r="BS31" s="323"/>
      <c r="CC31" s="323"/>
      <c r="CM31" s="323"/>
      <c r="CW31" s="323"/>
      <c r="DG31" s="323"/>
      <c r="DQ31" s="323"/>
      <c r="EA31" s="323"/>
      <c r="EK31" s="323"/>
      <c r="EU31" s="323"/>
      <c r="FE31" s="323"/>
      <c r="FO31" s="323"/>
      <c r="FY31" s="323"/>
      <c r="GI31" s="323"/>
      <c r="GS31" s="323"/>
      <c r="HC31" s="323"/>
      <c r="HM31" s="323"/>
      <c r="HW31" s="323"/>
    </row>
    <row r="32" s="3" customFormat="true" x14ac:dyDescent="0.25">
      <c r="A32" s="323"/>
      <c r="K32" s="323"/>
      <c r="U32" s="323"/>
      <c r="AE32" s="323"/>
      <c r="AO32" s="323"/>
      <c r="AY32" s="323"/>
      <c r="AZ32" s="323"/>
      <c r="BI32" s="323"/>
      <c r="BS32" s="323"/>
      <c r="CC32" s="323"/>
      <c r="CM32" s="323"/>
      <c r="CW32" s="323"/>
      <c r="DG32" s="323"/>
      <c r="DQ32" s="323"/>
      <c r="EA32" s="323"/>
      <c r="EK32" s="323"/>
      <c r="EU32" s="323"/>
      <c r="FE32" s="323"/>
      <c r="FO32" s="323"/>
      <c r="FY32" s="323"/>
      <c r="GI32" s="323"/>
      <c r="GS32" s="323"/>
      <c r="HC32" s="323"/>
      <c r="HM32" s="323"/>
      <c r="HW32" s="323"/>
    </row>
    <row r="33" s="3" customFormat="true" x14ac:dyDescent="0.25">
      <c r="A33" s="323"/>
      <c r="K33" s="323"/>
      <c r="U33" s="323"/>
      <c r="AE33" s="323"/>
      <c r="AO33" s="323"/>
      <c r="AY33" s="323"/>
      <c r="AZ33" s="323"/>
      <c r="BI33" s="323"/>
      <c r="BS33" s="323"/>
      <c r="CC33" s="323"/>
      <c r="CM33" s="323"/>
      <c r="CW33" s="323"/>
      <c r="DG33" s="323"/>
      <c r="DQ33" s="323"/>
      <c r="EA33" s="323"/>
      <c r="EK33" s="323"/>
      <c r="EU33" s="323"/>
      <c r="FE33" s="323"/>
      <c r="FO33" s="323"/>
      <c r="FY33" s="323"/>
      <c r="GI33" s="323"/>
      <c r="GS33" s="323"/>
      <c r="HC33" s="323"/>
      <c r="HM33" s="323"/>
      <c r="HW33" s="323"/>
    </row>
    <row r="34" s="3" customFormat="true" x14ac:dyDescent="0.25">
      <c r="A34" s="323"/>
      <c r="K34" s="323"/>
      <c r="U34" s="323"/>
      <c r="AE34" s="323"/>
      <c r="AO34" s="323"/>
      <c r="AY34" s="323"/>
      <c r="AZ34" s="323"/>
      <c r="BI34" s="323"/>
      <c r="BS34" s="323"/>
      <c r="CC34" s="323"/>
      <c r="CM34" s="323"/>
      <c r="CW34" s="323"/>
      <c r="DG34" s="323"/>
      <c r="DQ34" s="323"/>
      <c r="EA34" s="323"/>
      <c r="EK34" s="323"/>
      <c r="EU34" s="323"/>
      <c r="FE34" s="323"/>
      <c r="FO34" s="323"/>
      <c r="FY34" s="323"/>
      <c r="GI34" s="323"/>
      <c r="GS34" s="323"/>
      <c r="HC34" s="323"/>
      <c r="HM34" s="323"/>
      <c r="HW34" s="323"/>
    </row>
    <row r="35" s="3" customFormat="true" x14ac:dyDescent="0.25">
      <c r="A35" s="323"/>
      <c r="K35" s="323"/>
      <c r="U35" s="323"/>
      <c r="AE35" s="323"/>
      <c r="AO35" s="323"/>
      <c r="AY35" s="323"/>
      <c r="AZ35" s="323"/>
      <c r="BI35" s="323"/>
      <c r="BS35" s="323"/>
      <c r="CC35" s="323"/>
      <c r="CM35" s="323"/>
      <c r="CW35" s="323"/>
      <c r="DG35" s="323"/>
      <c r="DQ35" s="323"/>
      <c r="EA35" s="323"/>
      <c r="EK35" s="323"/>
      <c r="EU35" s="323"/>
      <c r="FE35" s="323"/>
      <c r="FO35" s="323"/>
      <c r="FY35" s="323"/>
      <c r="GI35" s="323"/>
      <c r="GS35" s="323"/>
      <c r="HC35" s="323"/>
      <c r="HM35" s="323"/>
      <c r="HW35" s="323"/>
    </row>
    <row r="36" s="3" customFormat="true" x14ac:dyDescent="0.25">
      <c r="A36" s="323"/>
      <c r="K36" s="323"/>
      <c r="U36" s="323"/>
      <c r="AE36" s="323"/>
      <c r="AO36" s="323"/>
      <c r="AY36" s="323"/>
      <c r="AZ36" s="323"/>
      <c r="BI36" s="323"/>
      <c r="BS36" s="323"/>
      <c r="CC36" s="323"/>
      <c r="CM36" s="323"/>
      <c r="CW36" s="323"/>
      <c r="DG36" s="323"/>
      <c r="DQ36" s="323"/>
      <c r="EA36" s="323"/>
      <c r="EK36" s="323"/>
      <c r="EU36" s="323"/>
      <c r="FE36" s="323"/>
      <c r="FO36" s="323"/>
      <c r="FY36" s="323"/>
      <c r="GI36" s="323"/>
      <c r="GS36" s="323"/>
      <c r="HC36" s="323"/>
      <c r="HM36" s="323"/>
      <c r="HW36" s="323"/>
    </row>
    <row r="37" s="3" customFormat="true" x14ac:dyDescent="0.25">
      <c r="A37" s="323"/>
      <c r="K37" s="323"/>
      <c r="U37" s="323"/>
      <c r="AE37" s="323"/>
      <c r="AO37" s="323"/>
      <c r="AY37" s="323"/>
      <c r="AZ37" s="323"/>
      <c r="BI37" s="323"/>
      <c r="BS37" s="323"/>
      <c r="CC37" s="323"/>
      <c r="CM37" s="323"/>
      <c r="CW37" s="323"/>
      <c r="DG37" s="323"/>
      <c r="DQ37" s="323"/>
      <c r="EA37" s="323"/>
      <c r="EK37" s="323"/>
      <c r="EU37" s="323"/>
      <c r="FE37" s="323"/>
      <c r="FO37" s="323"/>
      <c r="FY37" s="323"/>
      <c r="GI37" s="323"/>
      <c r="GS37" s="323"/>
      <c r="HC37" s="323"/>
      <c r="HM37" s="323"/>
      <c r="HW37" s="323"/>
    </row>
    <row r="38" s="3" customFormat="true" x14ac:dyDescent="0.25">
      <c r="A38" s="323"/>
      <c r="K38" s="323"/>
      <c r="U38" s="323"/>
      <c r="AE38" s="323"/>
      <c r="AO38" s="323"/>
      <c r="AY38" s="323"/>
      <c r="AZ38" s="323"/>
      <c r="BI38" s="323"/>
      <c r="BS38" s="323"/>
      <c r="CC38" s="323"/>
      <c r="CM38" s="323"/>
      <c r="CW38" s="323"/>
      <c r="DG38" s="323"/>
      <c r="DQ38" s="323"/>
      <c r="EA38" s="323"/>
      <c r="EK38" s="323"/>
      <c r="EU38" s="323"/>
      <c r="FE38" s="323"/>
      <c r="FO38" s="323"/>
      <c r="FY38" s="323"/>
      <c r="GI38" s="323"/>
      <c r="GS38" s="323"/>
      <c r="HC38" s="323"/>
      <c r="HM38" s="323"/>
      <c r="HW38" s="323"/>
    </row>
    <row r="39" s="3" customFormat="true" x14ac:dyDescent="0.25">
      <c r="A39" s="323"/>
      <c r="K39" s="323"/>
      <c r="U39" s="323"/>
      <c r="AE39" s="323"/>
      <c r="AO39" s="323"/>
      <c r="AY39" s="323"/>
      <c r="AZ39" s="323"/>
      <c r="BI39" s="323"/>
      <c r="BS39" s="323"/>
      <c r="CC39" s="323"/>
      <c r="CM39" s="323"/>
      <c r="CW39" s="323"/>
      <c r="DG39" s="323"/>
      <c r="DQ39" s="323"/>
      <c r="EA39" s="323"/>
      <c r="EK39" s="323"/>
      <c r="EU39" s="323"/>
      <c r="FE39" s="323"/>
      <c r="FO39" s="323"/>
      <c r="FY39" s="323"/>
      <c r="GI39" s="323"/>
      <c r="GS39" s="323"/>
      <c r="HC39" s="323"/>
      <c r="HM39" s="323"/>
      <c r="HW39" s="323"/>
    </row>
    <row r="40" s="3" customFormat="true" x14ac:dyDescent="0.25">
      <c r="A40" s="323"/>
      <c r="K40" s="323"/>
      <c r="U40" s="323"/>
      <c r="AE40" s="323"/>
      <c r="AO40" s="323"/>
      <c r="AY40" s="323"/>
      <c r="AZ40" s="323"/>
      <c r="BI40" s="323"/>
      <c r="BS40" s="323"/>
      <c r="CC40" s="323"/>
      <c r="CM40" s="323"/>
      <c r="CW40" s="323"/>
      <c r="DG40" s="323"/>
      <c r="DQ40" s="323"/>
      <c r="EA40" s="323"/>
      <c r="EK40" s="323"/>
      <c r="EU40" s="323"/>
      <c r="FE40" s="323"/>
      <c r="FO40" s="323"/>
      <c r="FY40" s="323"/>
      <c r="GI40" s="323"/>
      <c r="GS40" s="323"/>
      <c r="HC40" s="323"/>
      <c r="HM40" s="323"/>
      <c r="HW40" s="323"/>
    </row>
    <row r="41" s="3" customFormat="true" x14ac:dyDescent="0.25">
      <c r="A41" s="323"/>
      <c r="K41" s="323"/>
      <c r="U41" s="323"/>
      <c r="AE41" s="323"/>
      <c r="AO41" s="323"/>
      <c r="AY41" s="323"/>
      <c r="AZ41" s="323"/>
      <c r="BI41" s="323"/>
      <c r="BS41" s="323"/>
      <c r="CC41" s="323"/>
      <c r="CM41" s="323"/>
      <c r="CW41" s="323"/>
      <c r="DG41" s="323"/>
      <c r="DQ41" s="323"/>
      <c r="EA41" s="323"/>
      <c r="EK41" s="323"/>
      <c r="EU41" s="323"/>
      <c r="FE41" s="323"/>
      <c r="FO41" s="323"/>
      <c r="FY41" s="323"/>
      <c r="GI41" s="323"/>
      <c r="GS41" s="323"/>
      <c r="HC41" s="323"/>
      <c r="HM41" s="323"/>
      <c r="HW41" s="323"/>
    </row>
    <row r="42" s="3" customFormat="true" x14ac:dyDescent="0.25">
      <c r="A42" s="323"/>
      <c r="K42" s="323"/>
      <c r="U42" s="323"/>
      <c r="AE42" s="323"/>
      <c r="AO42" s="323"/>
      <c r="AY42" s="323"/>
      <c r="AZ42" s="323"/>
      <c r="BI42" s="323"/>
      <c r="BS42" s="323"/>
      <c r="CC42" s="323"/>
      <c r="CM42" s="323"/>
      <c r="CW42" s="323"/>
      <c r="DG42" s="323"/>
      <c r="DQ42" s="323"/>
      <c r="EA42" s="323"/>
      <c r="EK42" s="323"/>
      <c r="EU42" s="323"/>
      <c r="FE42" s="323"/>
      <c r="FO42" s="323"/>
      <c r="FY42" s="323"/>
      <c r="GI42" s="323"/>
      <c r="GS42" s="323"/>
      <c r="HC42" s="323"/>
      <c r="HM42" s="323"/>
      <c r="HW42" s="323"/>
    </row>
    <row r="43" s="3" customFormat="true" x14ac:dyDescent="0.25">
      <c r="A43" s="323"/>
      <c r="K43" s="323"/>
      <c r="U43" s="323"/>
      <c r="AE43" s="323"/>
      <c r="AO43" s="323"/>
      <c r="AY43" s="323"/>
      <c r="AZ43" s="323"/>
      <c r="BI43" s="323"/>
      <c r="BS43" s="323"/>
      <c r="CC43" s="323"/>
      <c r="CM43" s="323"/>
      <c r="CW43" s="323"/>
      <c r="DG43" s="323"/>
      <c r="DQ43" s="323"/>
      <c r="EA43" s="323"/>
      <c r="EK43" s="323"/>
      <c r="EU43" s="323"/>
      <c r="FE43" s="323"/>
      <c r="FO43" s="323"/>
      <c r="FY43" s="323"/>
      <c r="GI43" s="323"/>
      <c r="GS43" s="323"/>
      <c r="HC43" s="323"/>
      <c r="HM43" s="323"/>
      <c r="HW43" s="323"/>
    </row>
    <row r="44" s="3" customFormat="true" x14ac:dyDescent="0.25">
      <c r="A44" s="323"/>
      <c r="K44" s="323"/>
      <c r="U44" s="323"/>
      <c r="AE44" s="323"/>
      <c r="AO44" s="323"/>
      <c r="AY44" s="323"/>
      <c r="AZ44" s="323"/>
      <c r="BI44" s="323"/>
      <c r="BS44" s="323"/>
      <c r="CC44" s="323"/>
      <c r="CM44" s="323"/>
      <c r="CW44" s="323"/>
      <c r="DG44" s="323"/>
      <c r="DQ44" s="323"/>
      <c r="EA44" s="323"/>
      <c r="EK44" s="323"/>
      <c r="EU44" s="323"/>
      <c r="FE44" s="323"/>
      <c r="FO44" s="323"/>
      <c r="FY44" s="323"/>
      <c r="GI44" s="323"/>
      <c r="GS44" s="323"/>
      <c r="HC44" s="323"/>
      <c r="HM44" s="323"/>
      <c r="HW44" s="323"/>
    </row>
    <row r="45" s="3" customFormat="true" x14ac:dyDescent="0.25">
      <c r="A45" s="323"/>
      <c r="K45" s="323"/>
      <c r="U45" s="323"/>
      <c r="AE45" s="323"/>
      <c r="AO45" s="323"/>
      <c r="AY45" s="323"/>
      <c r="AZ45" s="323"/>
      <c r="BI45" s="323"/>
      <c r="BS45" s="323"/>
      <c r="CC45" s="323"/>
      <c r="CM45" s="323"/>
      <c r="CW45" s="323"/>
      <c r="DG45" s="323"/>
      <c r="DQ45" s="323"/>
      <c r="EA45" s="323"/>
      <c r="EK45" s="323"/>
      <c r="EU45" s="323"/>
      <c r="FE45" s="323"/>
      <c r="FO45" s="323"/>
      <c r="FY45" s="323"/>
      <c r="GI45" s="323"/>
      <c r="GS45" s="323"/>
      <c r="HC45" s="323"/>
      <c r="HM45" s="323"/>
      <c r="HW45" s="323"/>
    </row>
    <row r="46" s="3" customFormat="true" x14ac:dyDescent="0.25">
      <c r="A46" s="323"/>
      <c r="K46" s="323"/>
      <c r="U46" s="323"/>
      <c r="AE46" s="323"/>
      <c r="AO46" s="323"/>
      <c r="AY46" s="323"/>
      <c r="AZ46" s="323"/>
      <c r="BI46" s="323"/>
      <c r="BS46" s="323"/>
      <c r="CC46" s="323"/>
      <c r="CM46" s="323"/>
      <c r="CW46" s="323"/>
      <c r="DG46" s="323"/>
      <c r="DQ46" s="323"/>
      <c r="EA46" s="323"/>
      <c r="EK46" s="323"/>
      <c r="EU46" s="323"/>
      <c r="FE46" s="323"/>
      <c r="FO46" s="323"/>
      <c r="FY46" s="323"/>
      <c r="GI46" s="323"/>
      <c r="GS46" s="323"/>
      <c r="HC46" s="323"/>
      <c r="HM46" s="323"/>
      <c r="HW46" s="323"/>
    </row>
    <row r="47" s="3" customFormat="true" x14ac:dyDescent="0.25">
      <c r="A47" s="323"/>
      <c r="K47" s="323"/>
      <c r="U47" s="323"/>
      <c r="AE47" s="323"/>
      <c r="AO47" s="323"/>
      <c r="AY47" s="323"/>
      <c r="AZ47" s="323"/>
      <c r="BI47" s="323"/>
      <c r="BS47" s="323"/>
      <c r="CC47" s="323"/>
      <c r="CM47" s="323"/>
      <c r="CW47" s="323"/>
      <c r="DG47" s="323"/>
      <c r="DQ47" s="323"/>
      <c r="EA47" s="323"/>
      <c r="EK47" s="323"/>
      <c r="EU47" s="323"/>
      <c r="FE47" s="323"/>
      <c r="FO47" s="323"/>
      <c r="FY47" s="323"/>
      <c r="GI47" s="323"/>
      <c r="GS47" s="323"/>
      <c r="HC47" s="323"/>
      <c r="HM47" s="323"/>
      <c r="HW47" s="323"/>
    </row>
    <row r="48" s="3" customFormat="true" x14ac:dyDescent="0.25">
      <c r="A48" s="323"/>
      <c r="K48" s="323"/>
      <c r="U48" s="323"/>
      <c r="AE48" s="323"/>
      <c r="AO48" s="323"/>
      <c r="AY48" s="323"/>
      <c r="AZ48" s="323"/>
      <c r="BI48" s="323"/>
      <c r="BS48" s="323"/>
      <c r="CC48" s="323"/>
      <c r="CM48" s="323"/>
      <c r="CW48" s="323"/>
      <c r="DG48" s="323"/>
      <c r="DQ48" s="323"/>
      <c r="EA48" s="323"/>
      <c r="EK48" s="323"/>
      <c r="EU48" s="323"/>
      <c r="FE48" s="323"/>
      <c r="FO48" s="323"/>
      <c r="FY48" s="323"/>
      <c r="GI48" s="323"/>
      <c r="GS48" s="323"/>
      <c r="HC48" s="323"/>
      <c r="HM48" s="323"/>
      <c r="HW48" s="323"/>
    </row>
    <row r="49" s="3" customFormat="true" x14ac:dyDescent="0.25">
      <c r="A49" s="323"/>
      <c r="K49" s="323"/>
      <c r="U49" s="323"/>
      <c r="AE49" s="323"/>
      <c r="AO49" s="323"/>
      <c r="AY49" s="323"/>
      <c r="AZ49" s="323"/>
      <c r="BI49" s="323"/>
      <c r="BS49" s="323"/>
      <c r="CC49" s="323"/>
      <c r="CM49" s="323"/>
      <c r="CW49" s="323"/>
      <c r="DG49" s="323"/>
      <c r="DQ49" s="323"/>
      <c r="EA49" s="323"/>
      <c r="EK49" s="323"/>
      <c r="EU49" s="323"/>
      <c r="FE49" s="323"/>
      <c r="FO49" s="323"/>
      <c r="FY49" s="323"/>
      <c r="GI49" s="323"/>
      <c r="GS49" s="323"/>
      <c r="HC49" s="323"/>
      <c r="HM49" s="323"/>
      <c r="HW49" s="323"/>
    </row>
    <row r="50" s="3" customFormat="true" x14ac:dyDescent="0.25">
      <c r="A50" s="323"/>
      <c r="K50" s="323"/>
      <c r="U50" s="323"/>
      <c r="AE50" s="323"/>
      <c r="AO50" s="323"/>
      <c r="AY50" s="323"/>
      <c r="AZ50" s="323"/>
      <c r="BI50" s="323"/>
      <c r="BS50" s="323"/>
      <c r="CC50" s="323"/>
      <c r="CM50" s="323"/>
      <c r="CW50" s="323"/>
      <c r="DG50" s="323"/>
      <c r="DQ50" s="323"/>
      <c r="EA50" s="323"/>
      <c r="EK50" s="323"/>
      <c r="EU50" s="323"/>
      <c r="FE50" s="323"/>
      <c r="FO50" s="323"/>
      <c r="FY50" s="323"/>
      <c r="GI50" s="323"/>
      <c r="GS50" s="323"/>
      <c r="HC50" s="323"/>
      <c r="HM50" s="323"/>
      <c r="HW50" s="323"/>
    </row>
    <row r="51" s="3" customFormat="true" x14ac:dyDescent="0.25">
      <c r="A51" s="323"/>
      <c r="K51" s="323"/>
      <c r="U51" s="323"/>
      <c r="AE51" s="323"/>
      <c r="AO51" s="323"/>
      <c r="AY51" s="323"/>
      <c r="AZ51" s="323"/>
      <c r="BI51" s="323"/>
      <c r="BS51" s="323"/>
      <c r="CC51" s="323"/>
      <c r="CM51" s="323"/>
      <c r="CW51" s="323"/>
      <c r="DG51" s="323"/>
      <c r="DQ51" s="323"/>
      <c r="EA51" s="323"/>
      <c r="EK51" s="323"/>
      <c r="EU51" s="323"/>
      <c r="FE51" s="323"/>
      <c r="FO51" s="323"/>
      <c r="FY51" s="323"/>
      <c r="GI51" s="323"/>
      <c r="GS51" s="323"/>
      <c r="HC51" s="323"/>
      <c r="HM51" s="323"/>
      <c r="HW51" s="323"/>
    </row>
    <row r="52" s="3" customFormat="true" x14ac:dyDescent="0.25">
      <c r="A52" s="323"/>
      <c r="K52" s="323"/>
      <c r="U52" s="323"/>
      <c r="AE52" s="323"/>
      <c r="AO52" s="323"/>
      <c r="AY52" s="323"/>
      <c r="AZ52" s="323"/>
      <c r="BI52" s="323"/>
      <c r="BS52" s="323"/>
      <c r="CC52" s="323"/>
      <c r="CM52" s="323"/>
      <c r="CW52" s="323"/>
      <c r="DG52" s="323"/>
      <c r="DQ52" s="323"/>
      <c r="EA52" s="323"/>
      <c r="EK52" s="323"/>
      <c r="EU52" s="323"/>
      <c r="FE52" s="323"/>
      <c r="FO52" s="323"/>
      <c r="FY52" s="323"/>
      <c r="GI52" s="323"/>
      <c r="GS52" s="323"/>
      <c r="HC52" s="323"/>
      <c r="HM52" s="323"/>
      <c r="HW52" s="323"/>
    </row>
    <row r="53" s="3" customFormat="true" x14ac:dyDescent="0.25">
      <c r="A53" s="323"/>
      <c r="K53" s="323"/>
      <c r="U53" s="323"/>
      <c r="AE53" s="323"/>
      <c r="AO53" s="323"/>
      <c r="AY53" s="323"/>
      <c r="AZ53" s="323"/>
      <c r="BI53" s="323"/>
      <c r="BS53" s="323"/>
      <c r="CC53" s="323"/>
      <c r="CM53" s="323"/>
      <c r="CW53" s="323"/>
      <c r="DG53" s="323"/>
      <c r="DQ53" s="323"/>
      <c r="EA53" s="323"/>
      <c r="EK53" s="323"/>
      <c r="EU53" s="323"/>
      <c r="FE53" s="323"/>
      <c r="FO53" s="323"/>
      <c r="FY53" s="323"/>
      <c r="GI53" s="323"/>
      <c r="GS53" s="323"/>
      <c r="HC53" s="323"/>
      <c r="HM53" s="323"/>
      <c r="HW53" s="323"/>
    </row>
    <row r="54" s="3" customFormat="true" x14ac:dyDescent="0.25">
      <c r="A54" s="323"/>
      <c r="K54" s="323"/>
      <c r="U54" s="323"/>
      <c r="AE54" s="323"/>
      <c r="AO54" s="323"/>
      <c r="AY54" s="323"/>
      <c r="AZ54" s="323"/>
      <c r="BI54" s="323"/>
      <c r="BS54" s="323"/>
      <c r="CC54" s="323"/>
      <c r="CM54" s="323"/>
      <c r="CW54" s="323"/>
      <c r="DG54" s="323"/>
      <c r="DQ54" s="323"/>
      <c r="EA54" s="323"/>
      <c r="EK54" s="323"/>
      <c r="EU54" s="323"/>
      <c r="FE54" s="323"/>
      <c r="FO54" s="323"/>
      <c r="FY54" s="323"/>
      <c r="GI54" s="323"/>
      <c r="GS54" s="323"/>
      <c r="HC54" s="323"/>
      <c r="HM54" s="323"/>
      <c r="HW54" s="323"/>
    </row>
    <row r="55" s="3" customFormat="true" x14ac:dyDescent="0.25">
      <c r="A55" s="323"/>
      <c r="K55" s="323"/>
      <c r="U55" s="323"/>
      <c r="AE55" s="323"/>
      <c r="AO55" s="323"/>
      <c r="AY55" s="323"/>
      <c r="AZ55" s="323"/>
      <c r="BI55" s="323"/>
      <c r="BS55" s="323"/>
      <c r="CC55" s="323"/>
      <c r="CM55" s="323"/>
      <c r="CW55" s="323"/>
      <c r="DG55" s="323"/>
      <c r="DQ55" s="323"/>
      <c r="EA55" s="323"/>
      <c r="EK55" s="323"/>
      <c r="EU55" s="323"/>
      <c r="FE55" s="323"/>
      <c r="FO55" s="323"/>
      <c r="FY55" s="323"/>
      <c r="GI55" s="323"/>
      <c r="GS55" s="323"/>
      <c r="HC55" s="323"/>
      <c r="HM55" s="323"/>
      <c r="HW55" s="323"/>
    </row>
    <row r="56" s="3" customFormat="true" x14ac:dyDescent="0.25">
      <c r="A56" s="323"/>
      <c r="K56" s="323"/>
      <c r="U56" s="323"/>
      <c r="AE56" s="323"/>
      <c r="AO56" s="323"/>
      <c r="AY56" s="323"/>
      <c r="AZ56" s="323"/>
      <c r="BI56" s="323"/>
      <c r="BS56" s="323"/>
      <c r="CC56" s="323"/>
      <c r="CM56" s="323"/>
      <c r="CW56" s="323"/>
      <c r="DG56" s="323"/>
      <c r="DQ56" s="323"/>
      <c r="EA56" s="323"/>
      <c r="EK56" s="323"/>
      <c r="EU56" s="323"/>
      <c r="FE56" s="323"/>
      <c r="FO56" s="323"/>
      <c r="FY56" s="323"/>
      <c r="GI56" s="323"/>
      <c r="GS56" s="323"/>
      <c r="HC56" s="323"/>
      <c r="HM56" s="323"/>
      <c r="HW56" s="323"/>
    </row>
    <row r="57" s="3" customFormat="true" x14ac:dyDescent="0.25">
      <c r="A57" s="323"/>
      <c r="K57" s="323"/>
      <c r="U57" s="323"/>
      <c r="AE57" s="323"/>
      <c r="AO57" s="323"/>
      <c r="AY57" s="323"/>
      <c r="AZ57" s="323"/>
      <c r="BI57" s="323"/>
      <c r="BS57" s="323"/>
      <c r="CC57" s="323"/>
      <c r="CM57" s="323"/>
      <c r="CW57" s="323"/>
      <c r="DG57" s="323"/>
      <c r="DQ57" s="323"/>
      <c r="EA57" s="323"/>
      <c r="EK57" s="323"/>
      <c r="EU57" s="323"/>
      <c r="FE57" s="323"/>
      <c r="FO57" s="323"/>
      <c r="FY57" s="323"/>
      <c r="GI57" s="323"/>
      <c r="GS57" s="323"/>
      <c r="HC57" s="323"/>
      <c r="HM57" s="323"/>
      <c r="HW57" s="323"/>
    </row>
    <row r="58" s="3" customFormat="true" x14ac:dyDescent="0.25">
      <c r="A58" s="323"/>
      <c r="K58" s="323"/>
      <c r="U58" s="323"/>
      <c r="AE58" s="323"/>
      <c r="AO58" s="323"/>
      <c r="AY58" s="323"/>
      <c r="AZ58" s="323"/>
      <c r="BI58" s="323"/>
      <c r="BS58" s="323"/>
      <c r="CC58" s="323"/>
      <c r="CM58" s="323"/>
      <c r="CW58" s="323"/>
      <c r="DG58" s="323"/>
      <c r="DQ58" s="323"/>
      <c r="EA58" s="323"/>
      <c r="EK58" s="323"/>
      <c r="EU58" s="323"/>
      <c r="FE58" s="323"/>
      <c r="FO58" s="323"/>
      <c r="FY58" s="323"/>
      <c r="GI58" s="323"/>
      <c r="GS58" s="323"/>
      <c r="HC58" s="323"/>
      <c r="HM58" s="323"/>
      <c r="HW58" s="323"/>
    </row>
    <row r="59" s="3" customFormat="true" x14ac:dyDescent="0.25">
      <c r="A59" s="323"/>
      <c r="K59" s="323"/>
      <c r="U59" s="323"/>
      <c r="AE59" s="323"/>
      <c r="AO59" s="323"/>
      <c r="AY59" s="323"/>
      <c r="AZ59" s="323"/>
      <c r="BI59" s="323"/>
      <c r="BS59" s="323"/>
      <c r="CC59" s="323"/>
      <c r="CM59" s="323"/>
      <c r="CW59" s="323"/>
      <c r="DG59" s="323"/>
      <c r="DQ59" s="323"/>
      <c r="EA59" s="323"/>
      <c r="EK59" s="323"/>
      <c r="EU59" s="323"/>
      <c r="FE59" s="323"/>
      <c r="FO59" s="323"/>
      <c r="FY59" s="323"/>
      <c r="GI59" s="323"/>
      <c r="GS59" s="323"/>
      <c r="HC59" s="323"/>
      <c r="HM59" s="323"/>
      <c r="HW59" s="323"/>
    </row>
    <row r="60" s="3" customFormat="true" x14ac:dyDescent="0.25">
      <c r="A60" s="323"/>
      <c r="K60" s="323"/>
      <c r="U60" s="323"/>
      <c r="AE60" s="323"/>
      <c r="AO60" s="323"/>
      <c r="AY60" s="323"/>
      <c r="AZ60" s="323"/>
      <c r="BI60" s="323"/>
      <c r="BS60" s="323"/>
      <c r="CC60" s="323"/>
      <c r="CM60" s="323"/>
      <c r="CW60" s="323"/>
      <c r="DG60" s="323"/>
      <c r="DQ60" s="323"/>
      <c r="EA60" s="323"/>
      <c r="EK60" s="323"/>
      <c r="EU60" s="323"/>
      <c r="FE60" s="323"/>
      <c r="FO60" s="323"/>
      <c r="FY60" s="323"/>
      <c r="GI60" s="323"/>
      <c r="GS60" s="323"/>
      <c r="HC60" s="323"/>
      <c r="HM60" s="323"/>
      <c r="HW60" s="323"/>
    </row>
    <row r="61" s="3" customFormat="true" x14ac:dyDescent="0.25">
      <c r="A61" s="323"/>
      <c r="K61" s="323"/>
      <c r="U61" s="323"/>
      <c r="AE61" s="323"/>
      <c r="AO61" s="323"/>
      <c r="AY61" s="323"/>
      <c r="AZ61" s="323"/>
      <c r="BI61" s="323"/>
      <c r="BS61" s="323"/>
      <c r="CC61" s="323"/>
      <c r="CM61" s="323"/>
      <c r="CW61" s="323"/>
      <c r="DG61" s="323"/>
      <c r="DQ61" s="323"/>
      <c r="EA61" s="323"/>
      <c r="EK61" s="323"/>
      <c r="EU61" s="323"/>
      <c r="FE61" s="323"/>
      <c r="FO61" s="323"/>
      <c r="FY61" s="323"/>
      <c r="GI61" s="323"/>
      <c r="GS61" s="323"/>
      <c r="HC61" s="323"/>
      <c r="HM61" s="323"/>
      <c r="HW61" s="323"/>
    </row>
    <row r="62" s="3" customFormat="true" x14ac:dyDescent="0.25">
      <c r="A62" s="323"/>
      <c r="K62" s="323"/>
      <c r="U62" s="323"/>
      <c r="AE62" s="323"/>
      <c r="AO62" s="323"/>
      <c r="AY62" s="323"/>
      <c r="AZ62" s="323"/>
      <c r="BI62" s="323"/>
      <c r="BS62" s="323"/>
      <c r="CC62" s="323"/>
      <c r="CM62" s="323"/>
      <c r="CW62" s="323"/>
      <c r="DG62" s="323"/>
      <c r="DQ62" s="323"/>
      <c r="EA62" s="323"/>
      <c r="EK62" s="323"/>
      <c r="EU62" s="323"/>
      <c r="FE62" s="323"/>
      <c r="FO62" s="323"/>
      <c r="FY62" s="323"/>
      <c r="GI62" s="323"/>
      <c r="GS62" s="323"/>
      <c r="HC62" s="323"/>
      <c r="HM62" s="323"/>
      <c r="HW62" s="323"/>
    </row>
    <row r="63" s="3" customFormat="true" x14ac:dyDescent="0.25">
      <c r="A63" s="323"/>
      <c r="K63" s="323"/>
      <c r="U63" s="323"/>
      <c r="AE63" s="323"/>
      <c r="AO63" s="323"/>
      <c r="AY63" s="323"/>
      <c r="AZ63" s="323"/>
      <c r="BI63" s="323"/>
      <c r="BS63" s="323"/>
      <c r="CC63" s="323"/>
      <c r="CM63" s="323"/>
      <c r="CW63" s="323"/>
      <c r="DG63" s="323"/>
      <c r="DQ63" s="323"/>
      <c r="EA63" s="323"/>
      <c r="EK63" s="323"/>
      <c r="EU63" s="323"/>
      <c r="FE63" s="323"/>
      <c r="FO63" s="323"/>
      <c r="FY63" s="323"/>
      <c r="GI63" s="323"/>
      <c r="GS63" s="323"/>
      <c r="HC63" s="323"/>
      <c r="HM63" s="323"/>
      <c r="HW63" s="323"/>
    </row>
    <row r="64" s="3" customFormat="true" x14ac:dyDescent="0.25">
      <c r="A64" s="323"/>
      <c r="K64" s="323"/>
      <c r="U64" s="323"/>
      <c r="AE64" s="323"/>
      <c r="AO64" s="323"/>
      <c r="AY64" s="323"/>
      <c r="AZ64" s="323"/>
      <c r="BI64" s="323"/>
      <c r="BS64" s="323"/>
      <c r="CC64" s="323"/>
      <c r="CM64" s="323"/>
      <c r="CW64" s="323"/>
      <c r="DG64" s="323"/>
      <c r="DQ64" s="323"/>
      <c r="EA64" s="323"/>
      <c r="EK64" s="323"/>
      <c r="EU64" s="323"/>
      <c r="FE64" s="323"/>
      <c r="FO64" s="323"/>
      <c r="FY64" s="323"/>
      <c r="GI64" s="323"/>
      <c r="GS64" s="323"/>
      <c r="HC64" s="323"/>
      <c r="HM64" s="323"/>
      <c r="HW64" s="323"/>
    </row>
    <row r="65" s="3" customFormat="true" x14ac:dyDescent="0.25">
      <c r="A65" s="323"/>
      <c r="K65" s="323"/>
      <c r="U65" s="323"/>
      <c r="AE65" s="323"/>
      <c r="AO65" s="323"/>
      <c r="AY65" s="323"/>
      <c r="AZ65" s="323"/>
      <c r="BI65" s="323"/>
      <c r="BS65" s="323"/>
      <c r="CC65" s="323"/>
      <c r="CM65" s="323"/>
      <c r="CW65" s="323"/>
      <c r="DG65" s="323"/>
      <c r="DQ65" s="323"/>
      <c r="EA65" s="323"/>
      <c r="EK65" s="323"/>
      <c r="EU65" s="323"/>
      <c r="FE65" s="323"/>
      <c r="FO65" s="323"/>
      <c r="FY65" s="323"/>
      <c r="GI65" s="323"/>
      <c r="GS65" s="323"/>
      <c r="HC65" s="323"/>
      <c r="HM65" s="323"/>
      <c r="HW65" s="323"/>
    </row>
    <row r="66" s="3" customFormat="true" x14ac:dyDescent="0.25">
      <c r="A66" s="323"/>
      <c r="K66" s="323"/>
      <c r="U66" s="323"/>
      <c r="AE66" s="323"/>
      <c r="AO66" s="323"/>
      <c r="AY66" s="323"/>
      <c r="AZ66" s="323"/>
      <c r="BI66" s="323"/>
      <c r="BS66" s="323"/>
      <c r="CC66" s="323"/>
      <c r="CM66" s="323"/>
      <c r="CW66" s="323"/>
      <c r="DG66" s="323"/>
      <c r="DQ66" s="323"/>
      <c r="EA66" s="323"/>
      <c r="EK66" s="323"/>
      <c r="EU66" s="323"/>
      <c r="FE66" s="323"/>
      <c r="FO66" s="323"/>
      <c r="FY66" s="323"/>
      <c r="GI66" s="323"/>
      <c r="GS66" s="323"/>
      <c r="HC66" s="323"/>
      <c r="HM66" s="323"/>
      <c r="HW66" s="323"/>
    </row>
    <row r="67" s="3" customFormat="true" x14ac:dyDescent="0.25">
      <c r="A67" s="323"/>
      <c r="K67" s="323"/>
      <c r="U67" s="323"/>
      <c r="AE67" s="323"/>
      <c r="AO67" s="323"/>
      <c r="AY67" s="323"/>
      <c r="AZ67" s="323"/>
      <c r="BI67" s="323"/>
      <c r="BS67" s="323"/>
      <c r="CC67" s="323"/>
      <c r="CM67" s="323"/>
      <c r="CW67" s="323"/>
      <c r="DG67" s="323"/>
      <c r="DQ67" s="323"/>
      <c r="EA67" s="323"/>
      <c r="EK67" s="323"/>
      <c r="EU67" s="323"/>
      <c r="FE67" s="323"/>
      <c r="FO67" s="323"/>
      <c r="FY67" s="323"/>
      <c r="GI67" s="323"/>
      <c r="GS67" s="323"/>
      <c r="HC67" s="323"/>
      <c r="HM67" s="323"/>
      <c r="HW67" s="323"/>
    </row>
    <row r="68" s="3" customFormat="true" x14ac:dyDescent="0.25">
      <c r="A68" s="323"/>
      <c r="K68" s="323"/>
      <c r="U68" s="323"/>
      <c r="AE68" s="323"/>
      <c r="AO68" s="323"/>
      <c r="AY68" s="323"/>
      <c r="AZ68" s="323"/>
      <c r="BI68" s="323"/>
      <c r="BS68" s="323"/>
      <c r="CC68" s="323"/>
      <c r="CM68" s="323"/>
      <c r="CW68" s="323"/>
      <c r="DG68" s="323"/>
      <c r="DQ68" s="323"/>
      <c r="EA68" s="323"/>
      <c r="EK68" s="323"/>
      <c r="EU68" s="323"/>
      <c r="FE68" s="323"/>
      <c r="FO68" s="323"/>
      <c r="FY68" s="323"/>
      <c r="GI68" s="323"/>
      <c r="GS68" s="323"/>
      <c r="HC68" s="323"/>
      <c r="HM68" s="323"/>
      <c r="HW68" s="323"/>
    </row>
    <row r="69" s="3" customFormat="true" x14ac:dyDescent="0.25">
      <c r="A69" s="323"/>
      <c r="K69" s="323"/>
      <c r="U69" s="323"/>
      <c r="AE69" s="323"/>
      <c r="AO69" s="323"/>
      <c r="AY69" s="323"/>
      <c r="AZ69" s="323"/>
      <c r="BI69" s="323"/>
      <c r="BS69" s="323"/>
      <c r="CC69" s="323"/>
      <c r="CM69" s="323"/>
      <c r="CW69" s="323"/>
      <c r="DG69" s="323"/>
      <c r="DQ69" s="323"/>
      <c r="EA69" s="323"/>
      <c r="EK69" s="323"/>
      <c r="EU69" s="323"/>
      <c r="FE69" s="323"/>
      <c r="FO69" s="323"/>
      <c r="FY69" s="323"/>
      <c r="GI69" s="323"/>
      <c r="GS69" s="323"/>
      <c r="HC69" s="323"/>
      <c r="HM69" s="323"/>
      <c r="HW69" s="323"/>
    </row>
    <row r="70" s="3" customFormat="true" x14ac:dyDescent="0.25">
      <c r="A70" s="323"/>
      <c r="K70" s="323"/>
      <c r="U70" s="323"/>
      <c r="AE70" s="323"/>
      <c r="AO70" s="323"/>
      <c r="AY70" s="323"/>
      <c r="AZ70" s="323"/>
      <c r="BI70" s="323"/>
      <c r="BS70" s="323"/>
      <c r="CC70" s="323"/>
      <c r="CM70" s="323"/>
      <c r="CW70" s="323"/>
      <c r="DG70" s="323"/>
      <c r="DQ70" s="323"/>
      <c r="EA70" s="323"/>
      <c r="EK70" s="323"/>
      <c r="EU70" s="323"/>
      <c r="FE70" s="323"/>
      <c r="FO70" s="323"/>
      <c r="FY70" s="323"/>
      <c r="GI70" s="323"/>
      <c r="GS70" s="323"/>
      <c r="HC70" s="323"/>
      <c r="HM70" s="323"/>
      <c r="HW70" s="323"/>
    </row>
    <row r="71" s="3" customFormat="true" x14ac:dyDescent="0.25">
      <c r="A71" s="323"/>
      <c r="K71" s="323"/>
      <c r="U71" s="323"/>
      <c r="AE71" s="323"/>
      <c r="AO71" s="323"/>
      <c r="AY71" s="323"/>
      <c r="AZ71" s="323"/>
      <c r="BI71" s="323"/>
      <c r="BS71" s="323"/>
      <c r="CC71" s="323"/>
      <c r="CM71" s="323"/>
      <c r="CW71" s="323"/>
      <c r="DG71" s="323"/>
      <c r="DQ71" s="323"/>
      <c r="EA71" s="323"/>
      <c r="EK71" s="323"/>
      <c r="EU71" s="323"/>
      <c r="FE71" s="323"/>
      <c r="FO71" s="323"/>
      <c r="FY71" s="323"/>
      <c r="GI71" s="323"/>
      <c r="GS71" s="323"/>
      <c r="HC71" s="323"/>
      <c r="HM71" s="323"/>
      <c r="HW71" s="323"/>
    </row>
    <row r="72" s="3" customFormat="true" x14ac:dyDescent="0.25">
      <c r="A72" s="323"/>
      <c r="K72" s="323"/>
      <c r="U72" s="323"/>
      <c r="AE72" s="323"/>
      <c r="AO72" s="323"/>
      <c r="AY72" s="323"/>
      <c r="AZ72" s="323"/>
      <c r="BI72" s="323"/>
      <c r="BS72" s="323"/>
      <c r="CC72" s="323"/>
      <c r="CM72" s="323"/>
      <c r="CW72" s="323"/>
      <c r="DG72" s="323"/>
      <c r="DQ72" s="323"/>
      <c r="EA72" s="323"/>
      <c r="EK72" s="323"/>
      <c r="EU72" s="323"/>
      <c r="FE72" s="323"/>
      <c r="FO72" s="323"/>
      <c r="FY72" s="323"/>
      <c r="GI72" s="323"/>
      <c r="GS72" s="323"/>
      <c r="HC72" s="323"/>
      <c r="HM72" s="323"/>
      <c r="HW72" s="323"/>
    </row>
    <row r="73" s="3" customFormat="true" x14ac:dyDescent="0.25">
      <c r="A73" s="323"/>
      <c r="K73" s="323"/>
      <c r="U73" s="323"/>
      <c r="AE73" s="323"/>
      <c r="AO73" s="323"/>
      <c r="AY73" s="323"/>
      <c r="AZ73" s="323"/>
      <c r="BI73" s="323"/>
      <c r="BS73" s="323"/>
      <c r="CC73" s="323"/>
      <c r="CM73" s="323"/>
      <c r="CW73" s="323"/>
      <c r="DG73" s="323"/>
      <c r="DQ73" s="323"/>
      <c r="EA73" s="323"/>
      <c r="EK73" s="323"/>
      <c r="EU73" s="323"/>
      <c r="FE73" s="323"/>
      <c r="FO73" s="323"/>
      <c r="FY73" s="323"/>
      <c r="GI73" s="323"/>
      <c r="GS73" s="323"/>
      <c r="HC73" s="323"/>
      <c r="HM73" s="323"/>
      <c r="HW73" s="323"/>
    </row>
    <row r="74" s="3" customFormat="true" x14ac:dyDescent="0.25">
      <c r="A74" s="323"/>
      <c r="K74" s="323"/>
      <c r="U74" s="323"/>
      <c r="AE74" s="323"/>
      <c r="AO74" s="323"/>
      <c r="AY74" s="323"/>
      <c r="AZ74" s="323"/>
      <c r="BI74" s="323"/>
      <c r="BS74" s="323"/>
      <c r="CC74" s="323"/>
      <c r="CM74" s="323"/>
      <c r="CW74" s="323"/>
      <c r="DG74" s="323"/>
      <c r="DQ74" s="323"/>
      <c r="EA74" s="323"/>
      <c r="EK74" s="323"/>
      <c r="EU74" s="323"/>
      <c r="FE74" s="323"/>
      <c r="FO74" s="323"/>
      <c r="FY74" s="323"/>
      <c r="GI74" s="323"/>
      <c r="GS74" s="323"/>
      <c r="HC74" s="323"/>
      <c r="HM74" s="323"/>
      <c r="HW74" s="323"/>
    </row>
    <row r="75" s="3" customFormat="true" x14ac:dyDescent="0.25">
      <c r="A75" s="323"/>
      <c r="K75" s="323"/>
      <c r="U75" s="323"/>
      <c r="AE75" s="323"/>
      <c r="AO75" s="323"/>
      <c r="AY75" s="323"/>
      <c r="AZ75" s="323"/>
      <c r="BI75" s="323"/>
      <c r="BS75" s="323"/>
      <c r="CC75" s="323"/>
      <c r="CM75" s="323"/>
      <c r="CW75" s="323"/>
      <c r="DG75" s="323"/>
      <c r="DQ75" s="323"/>
      <c r="EA75" s="323"/>
      <c r="EK75" s="323"/>
      <c r="EU75" s="323"/>
      <c r="FE75" s="323"/>
      <c r="FO75" s="323"/>
      <c r="FY75" s="323"/>
      <c r="GI75" s="323"/>
      <c r="GS75" s="323"/>
      <c r="HC75" s="323"/>
      <c r="HM75" s="323"/>
      <c r="HW75" s="323"/>
    </row>
    <row r="76" s="3" customFormat="true" x14ac:dyDescent="0.25">
      <c r="A76" s="323"/>
      <c r="K76" s="323"/>
      <c r="U76" s="323"/>
      <c r="AE76" s="323"/>
      <c r="AO76" s="323"/>
      <c r="AY76" s="323"/>
      <c r="AZ76" s="323"/>
      <c r="BI76" s="323"/>
      <c r="BS76" s="323"/>
      <c r="CC76" s="323"/>
      <c r="CM76" s="323"/>
      <c r="CW76" s="323"/>
      <c r="DG76" s="323"/>
      <c r="DQ76" s="323"/>
      <c r="EA76" s="323"/>
      <c r="EK76" s="323"/>
      <c r="EU76" s="323"/>
      <c r="FE76" s="323"/>
      <c r="FO76" s="323"/>
      <c r="FY76" s="323"/>
      <c r="GI76" s="323"/>
      <c r="GS76" s="323"/>
      <c r="HC76" s="323"/>
      <c r="HM76" s="323"/>
      <c r="HW76" s="323"/>
    </row>
    <row r="77" s="3" customFormat="true" x14ac:dyDescent="0.25">
      <c r="A77" s="323"/>
      <c r="K77" s="323"/>
      <c r="U77" s="323"/>
      <c r="AE77" s="323"/>
      <c r="AO77" s="323"/>
      <c r="AY77" s="323"/>
      <c r="AZ77" s="323"/>
      <c r="BI77" s="323"/>
      <c r="BS77" s="323"/>
      <c r="CC77" s="323"/>
      <c r="CM77" s="323"/>
      <c r="CW77" s="323"/>
      <c r="DG77" s="323"/>
      <c r="DQ77" s="323"/>
      <c r="EA77" s="323"/>
      <c r="EK77" s="323"/>
      <c r="EU77" s="323"/>
      <c r="FE77" s="323"/>
      <c r="FO77" s="323"/>
      <c r="FY77" s="323"/>
      <c r="GI77" s="323"/>
      <c r="GS77" s="323"/>
      <c r="HC77" s="323"/>
      <c r="HM77" s="323"/>
      <c r="HW77" s="323"/>
    </row>
    <row r="78" s="3" customFormat="true" x14ac:dyDescent="0.25">
      <c r="A78" s="323"/>
      <c r="K78" s="323"/>
      <c r="U78" s="323"/>
      <c r="AE78" s="323"/>
      <c r="AO78" s="323"/>
      <c r="AY78" s="323"/>
      <c r="AZ78" s="323"/>
      <c r="BI78" s="323"/>
      <c r="BS78" s="323"/>
      <c r="CC78" s="323"/>
      <c r="CM78" s="323"/>
      <c r="CW78" s="323"/>
      <c r="DG78" s="323"/>
      <c r="DQ78" s="323"/>
      <c r="EA78" s="323"/>
      <c r="EK78" s="323"/>
      <c r="EU78" s="323"/>
      <c r="FE78" s="323"/>
      <c r="FO78" s="323"/>
      <c r="FY78" s="323"/>
      <c r="GI78" s="323"/>
      <c r="GS78" s="323"/>
      <c r="HC78" s="323"/>
      <c r="HM78" s="323"/>
      <c r="HW78" s="323"/>
    </row>
    <row r="79" s="3" customFormat="true" x14ac:dyDescent="0.25">
      <c r="A79" s="323"/>
      <c r="K79" s="323"/>
      <c r="U79" s="323"/>
      <c r="AE79" s="323"/>
      <c r="AO79" s="323"/>
      <c r="AY79" s="323"/>
      <c r="AZ79" s="323"/>
      <c r="BI79" s="323"/>
      <c r="BS79" s="323"/>
      <c r="CC79" s="323"/>
      <c r="CM79" s="323"/>
      <c r="CW79" s="323"/>
      <c r="DG79" s="323"/>
      <c r="DQ79" s="323"/>
      <c r="EA79" s="323"/>
      <c r="EK79" s="323"/>
      <c r="EU79" s="323"/>
      <c r="FE79" s="323"/>
      <c r="FO79" s="323"/>
      <c r="FY79" s="323"/>
      <c r="GI79" s="323"/>
      <c r="GS79" s="323"/>
      <c r="HC79" s="323"/>
      <c r="HM79" s="323"/>
      <c r="HW79" s="323"/>
    </row>
    <row r="80" s="3" customFormat="true" x14ac:dyDescent="0.25">
      <c r="A80" s="323"/>
      <c r="K80" s="323"/>
      <c r="U80" s="323"/>
      <c r="AE80" s="323"/>
      <c r="AO80" s="323"/>
      <c r="AY80" s="323"/>
      <c r="AZ80" s="323"/>
      <c r="BI80" s="323"/>
      <c r="BS80" s="323"/>
      <c r="CC80" s="323"/>
      <c r="CM80" s="323"/>
      <c r="CW80" s="323"/>
      <c r="DG80" s="323"/>
      <c r="DQ80" s="323"/>
      <c r="EA80" s="323"/>
      <c r="EK80" s="323"/>
      <c r="EU80" s="323"/>
      <c r="FE80" s="323"/>
      <c r="FO80" s="323"/>
      <c r="FY80" s="323"/>
      <c r="GI80" s="323"/>
      <c r="GS80" s="323"/>
      <c r="HC80" s="323"/>
      <c r="HM80" s="323"/>
      <c r="HW80" s="323"/>
    </row>
    <row r="81" s="3" customFormat="true" x14ac:dyDescent="0.25">
      <c r="A81" s="323"/>
      <c r="K81" s="323"/>
      <c r="U81" s="323"/>
      <c r="AE81" s="323"/>
      <c r="AO81" s="323"/>
      <c r="AY81" s="323"/>
      <c r="AZ81" s="323"/>
      <c r="BI81" s="323"/>
      <c r="BS81" s="323"/>
      <c r="CC81" s="323"/>
      <c r="CM81" s="323"/>
      <c r="CW81" s="323"/>
      <c r="DG81" s="323"/>
      <c r="DQ81" s="323"/>
      <c r="EA81" s="323"/>
      <c r="EK81" s="323"/>
      <c r="EU81" s="323"/>
      <c r="FE81" s="323"/>
      <c r="FO81" s="323"/>
      <c r="FY81" s="323"/>
      <c r="GI81" s="323"/>
      <c r="GS81" s="323"/>
      <c r="HC81" s="323"/>
      <c r="HM81" s="323"/>
      <c r="HW81" s="323"/>
    </row>
    <row r="82" s="3" customFormat="true" x14ac:dyDescent="0.25">
      <c r="A82" s="323"/>
      <c r="K82" s="323"/>
      <c r="U82" s="323"/>
      <c r="AE82" s="323"/>
      <c r="AO82" s="323"/>
      <c r="AY82" s="323"/>
      <c r="AZ82" s="323"/>
      <c r="BI82" s="323"/>
      <c r="BS82" s="323"/>
      <c r="CC82" s="323"/>
      <c r="CM82" s="323"/>
      <c r="CW82" s="323"/>
      <c r="DG82" s="323"/>
      <c r="DQ82" s="323"/>
      <c r="EA82" s="323"/>
      <c r="EK82" s="323"/>
      <c r="EU82" s="323"/>
      <c r="FE82" s="323"/>
      <c r="FO82" s="323"/>
      <c r="FY82" s="323"/>
      <c r="GI82" s="323"/>
      <c r="GS82" s="323"/>
      <c r="HC82" s="323"/>
      <c r="HM82" s="323"/>
      <c r="HW82" s="323"/>
    </row>
    <row r="83" s="3" customFormat="true" x14ac:dyDescent="0.25">
      <c r="A83" s="323"/>
      <c r="K83" s="323"/>
      <c r="U83" s="323"/>
      <c r="AE83" s="323"/>
      <c r="AO83" s="323"/>
      <c r="AY83" s="323"/>
      <c r="AZ83" s="323"/>
      <c r="BI83" s="323"/>
      <c r="BS83" s="323"/>
      <c r="CC83" s="323"/>
      <c r="CM83" s="323"/>
      <c r="CW83" s="323"/>
      <c r="DG83" s="323"/>
      <c r="DQ83" s="323"/>
      <c r="EA83" s="323"/>
      <c r="EK83" s="323"/>
      <c r="EU83" s="323"/>
      <c r="FE83" s="323"/>
      <c r="FO83" s="323"/>
      <c r="FY83" s="323"/>
      <c r="GI83" s="323"/>
      <c r="GS83" s="323"/>
      <c r="HC83" s="323"/>
      <c r="HM83" s="323"/>
      <c r="HW83" s="323"/>
    </row>
    <row r="84" s="3" customFormat="true" x14ac:dyDescent="0.25">
      <c r="A84" s="323"/>
      <c r="K84" s="323"/>
      <c r="U84" s="323"/>
      <c r="AE84" s="323"/>
      <c r="AO84" s="323"/>
      <c r="AY84" s="323"/>
      <c r="AZ84" s="323"/>
      <c r="BI84" s="323"/>
      <c r="BS84" s="323"/>
      <c r="CC84" s="323"/>
      <c r="CM84" s="323"/>
      <c r="CW84" s="323"/>
      <c r="DG84" s="323"/>
      <c r="DQ84" s="323"/>
      <c r="EA84" s="323"/>
      <c r="EK84" s="323"/>
      <c r="EU84" s="323"/>
      <c r="FE84" s="323"/>
      <c r="FO84" s="323"/>
      <c r="FY84" s="323"/>
      <c r="GI84" s="323"/>
      <c r="GS84" s="323"/>
      <c r="HC84" s="323"/>
      <c r="HM84" s="323"/>
      <c r="HW84" s="323"/>
    </row>
    <row r="85" s="3" customFormat="true" x14ac:dyDescent="0.25">
      <c r="A85" s="323"/>
      <c r="K85" s="323"/>
      <c r="U85" s="323"/>
      <c r="AE85" s="323"/>
      <c r="AO85" s="323"/>
      <c r="AY85" s="323"/>
      <c r="AZ85" s="323"/>
      <c r="BI85" s="323"/>
      <c r="BS85" s="323"/>
      <c r="CC85" s="323"/>
      <c r="CM85" s="323"/>
      <c r="CW85" s="323"/>
      <c r="DG85" s="323"/>
      <c r="DQ85" s="323"/>
      <c r="EA85" s="323"/>
      <c r="EK85" s="323"/>
      <c r="EU85" s="323"/>
      <c r="FE85" s="323"/>
      <c r="FO85" s="323"/>
      <c r="FY85" s="323"/>
      <c r="GI85" s="323"/>
      <c r="GS85" s="323"/>
      <c r="HC85" s="323"/>
      <c r="HM85" s="323"/>
      <c r="HW85" s="323"/>
    </row>
    <row r="86" s="3" customFormat="true" x14ac:dyDescent="0.25">
      <c r="A86" s="323"/>
      <c r="K86" s="323"/>
      <c r="U86" s="323"/>
      <c r="AE86" s="323"/>
      <c r="AO86" s="323"/>
      <c r="AY86" s="323"/>
      <c r="AZ86" s="323"/>
      <c r="BI86" s="323"/>
      <c r="BS86" s="323"/>
      <c r="CC86" s="323"/>
      <c r="CM86" s="323"/>
      <c r="CW86" s="323"/>
      <c r="DG86" s="323"/>
      <c r="DQ86" s="323"/>
      <c r="EA86" s="323"/>
      <c r="EK86" s="323"/>
      <c r="EU86" s="323"/>
      <c r="FE86" s="323"/>
      <c r="FO86" s="323"/>
      <c r="FY86" s="323"/>
      <c r="GI86" s="323"/>
      <c r="GS86" s="323"/>
      <c r="HC86" s="323"/>
      <c r="HM86" s="323"/>
      <c r="HW86" s="323"/>
    </row>
    <row r="87" s="3" customFormat="true" x14ac:dyDescent="0.25">
      <c r="A87" s="323"/>
      <c r="K87" s="323"/>
      <c r="U87" s="323"/>
      <c r="AE87" s="323"/>
      <c r="AO87" s="323"/>
      <c r="AY87" s="323"/>
      <c r="AZ87" s="323"/>
      <c r="BI87" s="323"/>
      <c r="BS87" s="323"/>
      <c r="CC87" s="323"/>
      <c r="CM87" s="323"/>
      <c r="CW87" s="323"/>
      <c r="DG87" s="323"/>
      <c r="DQ87" s="323"/>
      <c r="EA87" s="323"/>
      <c r="EK87" s="323"/>
      <c r="EU87" s="323"/>
      <c r="FE87" s="323"/>
      <c r="FO87" s="323"/>
      <c r="FY87" s="323"/>
      <c r="GI87" s="323"/>
      <c r="GS87" s="323"/>
      <c r="HC87" s="323"/>
      <c r="HM87" s="323"/>
      <c r="HW87" s="323"/>
    </row>
    <row r="88" s="3" customFormat="true" x14ac:dyDescent="0.25">
      <c r="A88" s="323"/>
      <c r="K88" s="323"/>
      <c r="U88" s="323"/>
      <c r="AE88" s="323"/>
      <c r="AO88" s="323"/>
      <c r="AY88" s="323"/>
      <c r="AZ88" s="323"/>
      <c r="BI88" s="323"/>
      <c r="BS88" s="323"/>
      <c r="CC88" s="323"/>
      <c r="CM88" s="323"/>
      <c r="CW88" s="323"/>
      <c r="DG88" s="323"/>
      <c r="DQ88" s="323"/>
      <c r="EA88" s="323"/>
      <c r="EK88" s="323"/>
      <c r="EU88" s="323"/>
      <c r="FE88" s="323"/>
      <c r="FO88" s="323"/>
      <c r="FY88" s="323"/>
      <c r="GI88" s="323"/>
      <c r="GS88" s="323"/>
      <c r="HC88" s="323"/>
      <c r="HM88" s="323"/>
      <c r="HW88" s="323"/>
    </row>
    <row r="89" s="3" customFormat="true" x14ac:dyDescent="0.25">
      <c r="A89" s="323"/>
      <c r="K89" s="323"/>
      <c r="U89" s="323"/>
      <c r="AE89" s="323"/>
      <c r="AO89" s="323"/>
      <c r="AY89" s="323"/>
      <c r="AZ89" s="323"/>
      <c r="BI89" s="323"/>
      <c r="BS89" s="323"/>
      <c r="CC89" s="323"/>
      <c r="CM89" s="323"/>
      <c r="CW89" s="323"/>
      <c r="DG89" s="323"/>
      <c r="DQ89" s="323"/>
      <c r="EA89" s="323"/>
      <c r="EK89" s="323"/>
      <c r="EU89" s="323"/>
      <c r="FE89" s="323"/>
      <c r="FO89" s="323"/>
      <c r="FY89" s="323"/>
      <c r="GI89" s="323"/>
      <c r="GS89" s="323"/>
      <c r="HC89" s="323"/>
      <c r="HM89" s="323"/>
      <c r="HW89" s="323"/>
    </row>
    <row r="90" s="3" customFormat="true" x14ac:dyDescent="0.25">
      <c r="A90" s="323"/>
      <c r="K90" s="323"/>
      <c r="U90" s="323"/>
      <c r="AE90" s="323"/>
      <c r="AO90" s="323"/>
      <c r="AY90" s="323"/>
      <c r="AZ90" s="323"/>
      <c r="BI90" s="323"/>
      <c r="BS90" s="323"/>
      <c r="CC90" s="323"/>
      <c r="CM90" s="323"/>
      <c r="CW90" s="323"/>
      <c r="DG90" s="323"/>
      <c r="DQ90" s="323"/>
      <c r="EA90" s="323"/>
      <c r="EK90" s="323"/>
      <c r="EU90" s="323"/>
      <c r="FE90" s="323"/>
      <c r="FO90" s="323"/>
      <c r="FY90" s="323"/>
      <c r="GI90" s="323"/>
      <c r="GS90" s="323"/>
      <c r="HC90" s="323"/>
      <c r="HM90" s="323"/>
      <c r="HW90" s="323"/>
    </row>
    <row r="91" s="3" customFormat="true" x14ac:dyDescent="0.25">
      <c r="A91" s="323"/>
      <c r="K91" s="323"/>
      <c r="U91" s="323"/>
      <c r="AE91" s="323"/>
      <c r="AO91" s="323"/>
      <c r="AY91" s="323"/>
      <c r="AZ91" s="323"/>
      <c r="BI91" s="323"/>
      <c r="BS91" s="323"/>
      <c r="CC91" s="323"/>
      <c r="CM91" s="323"/>
      <c r="CW91" s="323"/>
      <c r="DG91" s="323"/>
      <c r="DQ91" s="323"/>
      <c r="EA91" s="323"/>
      <c r="EK91" s="323"/>
      <c r="EU91" s="323"/>
      <c r="FE91" s="323"/>
      <c r="FO91" s="323"/>
      <c r="FY91" s="323"/>
      <c r="GI91" s="323"/>
      <c r="GS91" s="323"/>
      <c r="HC91" s="323"/>
      <c r="HM91" s="323"/>
      <c r="HW91" s="323"/>
    </row>
    <row r="92" s="3" customFormat="true" x14ac:dyDescent="0.25">
      <c r="A92" s="323"/>
      <c r="K92" s="323"/>
      <c r="U92" s="323"/>
      <c r="AE92" s="323"/>
      <c r="AO92" s="323"/>
      <c r="AY92" s="323"/>
      <c r="AZ92" s="323"/>
      <c r="BI92" s="323"/>
      <c r="BS92" s="323"/>
      <c r="CC92" s="323"/>
      <c r="CM92" s="323"/>
      <c r="CW92" s="323"/>
      <c r="DG92" s="323"/>
      <c r="DQ92" s="323"/>
      <c r="EA92" s="323"/>
      <c r="EK92" s="323"/>
      <c r="EU92" s="323"/>
      <c r="FE92" s="323"/>
      <c r="FO92" s="323"/>
      <c r="FY92" s="323"/>
      <c r="GI92" s="323"/>
      <c r="GS92" s="323"/>
      <c r="HC92" s="323"/>
      <c r="HM92" s="323"/>
      <c r="HW92" s="323"/>
    </row>
    <row r="93" s="3" customFormat="true" x14ac:dyDescent="0.25">
      <c r="A93" s="323"/>
      <c r="K93" s="323"/>
      <c r="U93" s="323"/>
      <c r="AE93" s="323"/>
      <c r="AO93" s="323"/>
      <c r="AY93" s="323"/>
      <c r="AZ93" s="323"/>
      <c r="BI93" s="323"/>
      <c r="BS93" s="323"/>
      <c r="CC93" s="323"/>
      <c r="CM93" s="323"/>
      <c r="CW93" s="323"/>
      <c r="DG93" s="323"/>
      <c r="DQ93" s="323"/>
      <c r="EA93" s="323"/>
      <c r="EK93" s="323"/>
      <c r="EU93" s="323"/>
      <c r="FE93" s="323"/>
      <c r="FO93" s="323"/>
      <c r="FY93" s="323"/>
      <c r="GI93" s="323"/>
      <c r="GS93" s="323"/>
      <c r="HC93" s="323"/>
      <c r="HM93" s="323"/>
      <c r="HW93" s="323"/>
    </row>
    <row r="94" s="3" customFormat="true" x14ac:dyDescent="0.25">
      <c r="A94" s="323"/>
      <c r="K94" s="323"/>
      <c r="U94" s="323"/>
      <c r="AE94" s="323"/>
      <c r="AO94" s="323"/>
      <c r="AY94" s="323"/>
      <c r="AZ94" s="323"/>
      <c r="BI94" s="323"/>
      <c r="BS94" s="323"/>
      <c r="CC94" s="323"/>
      <c r="CM94" s="323"/>
      <c r="CW94" s="323"/>
      <c r="DG94" s="323"/>
      <c r="DQ94" s="323"/>
      <c r="EA94" s="323"/>
      <c r="EK94" s="323"/>
      <c r="EU94" s="323"/>
      <c r="FE94" s="323"/>
      <c r="FO94" s="323"/>
      <c r="FY94" s="323"/>
      <c r="GI94" s="323"/>
      <c r="GS94" s="323"/>
      <c r="HC94" s="323"/>
      <c r="HM94" s="323"/>
      <c r="HW94" s="323"/>
    </row>
    <row r="95" s="3" customFormat="true" x14ac:dyDescent="0.25">
      <c r="A95" s="323"/>
      <c r="K95" s="323"/>
      <c r="U95" s="323"/>
      <c r="AE95" s="323"/>
      <c r="AO95" s="323"/>
      <c r="AY95" s="323"/>
      <c r="AZ95" s="323"/>
      <c r="BI95" s="323"/>
      <c r="BS95" s="323"/>
      <c r="CC95" s="323"/>
      <c r="CM95" s="323"/>
      <c r="CW95" s="323"/>
      <c r="DG95" s="323"/>
      <c r="DQ95" s="323"/>
      <c r="EA95" s="323"/>
      <c r="EK95" s="323"/>
      <c r="EU95" s="323"/>
      <c r="FE95" s="323"/>
      <c r="FO95" s="323"/>
      <c r="FY95" s="323"/>
      <c r="GI95" s="323"/>
      <c r="GS95" s="323"/>
      <c r="HC95" s="323"/>
      <c r="HM95" s="323"/>
      <c r="HW95" s="323"/>
    </row>
    <row r="96" s="3" customFormat="true" x14ac:dyDescent="0.25">
      <c r="A96" s="323"/>
      <c r="K96" s="323"/>
      <c r="U96" s="323"/>
      <c r="AE96" s="323"/>
      <c r="AO96" s="323"/>
      <c r="AY96" s="323"/>
      <c r="AZ96" s="323"/>
      <c r="BI96" s="323"/>
      <c r="BS96" s="323"/>
      <c r="CC96" s="323"/>
      <c r="CM96" s="323"/>
      <c r="CW96" s="323"/>
      <c r="DG96" s="323"/>
      <c r="DQ96" s="323"/>
      <c r="EA96" s="323"/>
      <c r="EK96" s="323"/>
      <c r="EU96" s="323"/>
      <c r="FE96" s="323"/>
      <c r="FO96" s="323"/>
      <c r="FY96" s="323"/>
      <c r="GI96" s="323"/>
      <c r="GS96" s="323"/>
      <c r="HC96" s="323"/>
      <c r="HM96" s="323"/>
      <c r="HW96" s="323"/>
    </row>
    <row r="97" s="3" customFormat="true" x14ac:dyDescent="0.25">
      <c r="A97" s="323"/>
      <c r="K97" s="323"/>
      <c r="U97" s="323"/>
      <c r="AE97" s="323"/>
      <c r="AO97" s="323"/>
      <c r="AY97" s="323"/>
      <c r="AZ97" s="323"/>
      <c r="BI97" s="323"/>
      <c r="BS97" s="323"/>
      <c r="CC97" s="323"/>
      <c r="CM97" s="323"/>
      <c r="CW97" s="323"/>
      <c r="DG97" s="323"/>
      <c r="DQ97" s="323"/>
      <c r="EA97" s="323"/>
      <c r="EK97" s="323"/>
      <c r="EU97" s="323"/>
      <c r="FE97" s="323"/>
      <c r="FO97" s="323"/>
      <c r="FY97" s="323"/>
      <c r="GI97" s="323"/>
      <c r="GS97" s="323"/>
      <c r="HC97" s="323"/>
      <c r="HM97" s="323"/>
      <c r="HW97" s="323"/>
    </row>
    <row r="98" s="3" customFormat="true" x14ac:dyDescent="0.25">
      <c r="A98" s="323"/>
      <c r="K98" s="323"/>
      <c r="U98" s="323"/>
      <c r="AE98" s="323"/>
      <c r="AO98" s="323"/>
      <c r="AY98" s="323"/>
      <c r="AZ98" s="323"/>
      <c r="BI98" s="323"/>
      <c r="BS98" s="323"/>
      <c r="CC98" s="323"/>
      <c r="CM98" s="323"/>
      <c r="CW98" s="323"/>
      <c r="DG98" s="323"/>
      <c r="DQ98" s="323"/>
      <c r="EA98" s="323"/>
      <c r="EK98" s="323"/>
      <c r="EU98" s="323"/>
      <c r="FE98" s="323"/>
      <c r="FO98" s="323"/>
      <c r="FY98" s="323"/>
      <c r="GI98" s="323"/>
      <c r="GS98" s="323"/>
      <c r="HC98" s="323"/>
      <c r="HM98" s="323"/>
      <c r="HW98" s="323"/>
    </row>
    <row r="99" s="3" customFormat="true" x14ac:dyDescent="0.25">
      <c r="A99" s="323"/>
      <c r="K99" s="323"/>
      <c r="U99" s="323"/>
      <c r="AE99" s="323"/>
      <c r="AO99" s="323"/>
      <c r="AY99" s="323"/>
      <c r="AZ99" s="323"/>
      <c r="BI99" s="323"/>
      <c r="BS99" s="323"/>
      <c r="CC99" s="323"/>
      <c r="CM99" s="323"/>
      <c r="CW99" s="323"/>
      <c r="DG99" s="323"/>
      <c r="DQ99" s="323"/>
      <c r="EA99" s="323"/>
      <c r="EK99" s="323"/>
      <c r="EU99" s="323"/>
      <c r="FE99" s="323"/>
      <c r="FO99" s="323"/>
      <c r="FY99" s="323"/>
      <c r="GI99" s="323"/>
      <c r="GS99" s="323"/>
      <c r="HC99" s="323"/>
      <c r="HM99" s="323"/>
      <c r="HW99" s="323"/>
    </row>
    <row r="100" s="3" customFormat="true" x14ac:dyDescent="0.25">
      <c r="A100" s="323"/>
      <c r="K100" s="323"/>
      <c r="U100" s="323"/>
      <c r="AE100" s="323"/>
      <c r="AO100" s="323"/>
      <c r="AY100" s="323"/>
      <c r="AZ100" s="323"/>
      <c r="BI100" s="323"/>
      <c r="BS100" s="323"/>
      <c r="CC100" s="323"/>
      <c r="CM100" s="323"/>
      <c r="CW100" s="323"/>
      <c r="DG100" s="323"/>
      <c r="DQ100" s="323"/>
      <c r="EA100" s="323"/>
      <c r="EK100" s="323"/>
      <c r="EU100" s="323"/>
      <c r="FE100" s="323"/>
      <c r="FO100" s="323"/>
      <c r="FY100" s="323"/>
      <c r="GI100" s="323"/>
      <c r="GS100" s="323"/>
      <c r="HC100" s="323"/>
      <c r="HM100" s="323"/>
      <c r="HW100" s="323"/>
    </row>
    <row r="101" s="3" customFormat="true" x14ac:dyDescent="0.25">
      <c r="A101" s="323"/>
      <c r="K101" s="323"/>
      <c r="U101" s="323"/>
      <c r="AE101" s="323"/>
      <c r="AO101" s="323"/>
      <c r="AY101" s="323"/>
      <c r="AZ101" s="323"/>
      <c r="BI101" s="323"/>
      <c r="BS101" s="323"/>
      <c r="CC101" s="323"/>
      <c r="CM101" s="323"/>
      <c r="CW101" s="323"/>
      <c r="DG101" s="323"/>
      <c r="DQ101" s="323"/>
      <c r="EA101" s="323"/>
      <c r="EK101" s="323"/>
      <c r="EU101" s="323"/>
      <c r="FE101" s="323"/>
      <c r="FO101" s="323"/>
      <c r="FY101" s="323"/>
      <c r="GI101" s="323"/>
      <c r="GS101" s="323"/>
      <c r="HC101" s="323"/>
      <c r="HM101" s="323"/>
      <c r="HW101" s="323"/>
    </row>
    <row r="102" s="3" customFormat="true" x14ac:dyDescent="0.25">
      <c r="A102" s="323"/>
      <c r="K102" s="323"/>
      <c r="U102" s="323"/>
      <c r="AE102" s="323"/>
      <c r="AO102" s="323"/>
      <c r="AY102" s="323"/>
      <c r="AZ102" s="323"/>
      <c r="BI102" s="323"/>
      <c r="BS102" s="323"/>
      <c r="CC102" s="323"/>
      <c r="CM102" s="323"/>
      <c r="CW102" s="323"/>
      <c r="DG102" s="323"/>
      <c r="DQ102" s="323"/>
      <c r="EA102" s="323"/>
      <c r="EK102" s="323"/>
      <c r="EU102" s="323"/>
      <c r="FE102" s="323"/>
      <c r="FO102" s="323"/>
      <c r="FY102" s="323"/>
      <c r="GI102" s="323"/>
      <c r="GS102" s="323"/>
      <c r="HC102" s="323"/>
      <c r="HM102" s="323"/>
      <c r="HW102" s="323"/>
    </row>
    <row r="103" s="3" customFormat="true" x14ac:dyDescent="0.25">
      <c r="A103" s="323"/>
      <c r="K103" s="323"/>
      <c r="U103" s="323"/>
      <c r="AE103" s="323"/>
      <c r="AO103" s="323"/>
      <c r="AY103" s="323"/>
      <c r="AZ103" s="323"/>
      <c r="BI103" s="323"/>
      <c r="BS103" s="323"/>
      <c r="CC103" s="323"/>
      <c r="CM103" s="323"/>
      <c r="CW103" s="323"/>
      <c r="DG103" s="323"/>
      <c r="DQ103" s="323"/>
      <c r="EA103" s="323"/>
      <c r="EK103" s="323"/>
      <c r="EU103" s="323"/>
      <c r="FE103" s="323"/>
      <c r="FO103" s="323"/>
      <c r="FY103" s="323"/>
      <c r="GI103" s="323"/>
      <c r="GS103" s="323"/>
      <c r="HC103" s="323"/>
      <c r="HM103" s="323"/>
      <c r="HW103" s="323"/>
    </row>
    <row r="104" s="3" customFormat="true" x14ac:dyDescent="0.25">
      <c r="A104" s="323"/>
      <c r="K104" s="323"/>
      <c r="U104" s="323"/>
      <c r="AE104" s="323"/>
      <c r="AO104" s="323"/>
      <c r="AY104" s="323"/>
      <c r="AZ104" s="323"/>
      <c r="BI104" s="323"/>
      <c r="BS104" s="323"/>
      <c r="CC104" s="323"/>
      <c r="CM104" s="323"/>
      <c r="CW104" s="323"/>
      <c r="DG104" s="323"/>
      <c r="DQ104" s="323"/>
      <c r="EA104" s="323"/>
      <c r="EK104" s="323"/>
      <c r="EU104" s="323"/>
      <c r="FE104" s="323"/>
      <c r="FO104" s="323"/>
      <c r="FY104" s="323"/>
      <c r="GI104" s="323"/>
      <c r="GS104" s="323"/>
      <c r="HC104" s="323"/>
      <c r="HM104" s="323"/>
      <c r="HW104" s="323"/>
    </row>
    <row r="105" s="3" customFormat="true" x14ac:dyDescent="0.25">
      <c r="A105" s="323"/>
      <c r="K105" s="323"/>
      <c r="U105" s="323"/>
      <c r="AE105" s="323"/>
      <c r="AO105" s="323"/>
      <c r="AY105" s="323"/>
      <c r="AZ105" s="323"/>
      <c r="BI105" s="323"/>
      <c r="BS105" s="323"/>
      <c r="CC105" s="323"/>
      <c r="CM105" s="323"/>
      <c r="CW105" s="323"/>
      <c r="DG105" s="323"/>
      <c r="DQ105" s="323"/>
      <c r="EA105" s="323"/>
      <c r="EK105" s="323"/>
      <c r="EU105" s="323"/>
      <c r="FE105" s="323"/>
      <c r="FO105" s="323"/>
      <c r="FY105" s="323"/>
      <c r="GI105" s="323"/>
      <c r="GS105" s="323"/>
      <c r="HC105" s="323"/>
      <c r="HM105" s="323"/>
      <c r="HW105" s="323"/>
    </row>
    <row r="106" s="3" customFormat="true" x14ac:dyDescent="0.25">
      <c r="A106" s="323"/>
      <c r="K106" s="323"/>
      <c r="U106" s="323"/>
      <c r="AE106" s="323"/>
      <c r="AO106" s="323"/>
      <c r="AY106" s="323"/>
      <c r="AZ106" s="323"/>
      <c r="BI106" s="323"/>
      <c r="BS106" s="323"/>
      <c r="CC106" s="323"/>
      <c r="CM106" s="323"/>
      <c r="CW106" s="323"/>
      <c r="DG106" s="323"/>
      <c r="DQ106" s="323"/>
      <c r="EA106" s="323"/>
      <c r="EK106" s="323"/>
      <c r="EU106" s="323"/>
      <c r="FE106" s="323"/>
      <c r="FO106" s="323"/>
      <c r="FY106" s="323"/>
      <c r="GI106" s="323"/>
      <c r="GS106" s="323"/>
      <c r="HC106" s="323"/>
      <c r="HM106" s="323"/>
      <c r="HW106" s="323"/>
    </row>
    <row r="107" s="3" customFormat="true" x14ac:dyDescent="0.25">
      <c r="A107" s="323"/>
      <c r="K107" s="323"/>
      <c r="U107" s="323"/>
      <c r="AE107" s="323"/>
      <c r="AO107" s="323"/>
      <c r="AY107" s="323"/>
      <c r="AZ107" s="323"/>
      <c r="BI107" s="323"/>
      <c r="BS107" s="323"/>
      <c r="CC107" s="323"/>
      <c r="CM107" s="323"/>
      <c r="CW107" s="323"/>
      <c r="DG107" s="323"/>
      <c r="DQ107" s="323"/>
      <c r="EA107" s="323"/>
      <c r="EK107" s="323"/>
      <c r="EU107" s="323"/>
      <c r="FE107" s="323"/>
      <c r="FO107" s="323"/>
      <c r="FY107" s="323"/>
      <c r="GI107" s="323"/>
      <c r="GS107" s="323"/>
      <c r="HC107" s="323"/>
      <c r="HM107" s="323"/>
      <c r="HW107" s="323"/>
    </row>
    <row r="108" s="3" customFormat="true" x14ac:dyDescent="0.25">
      <c r="A108" s="323"/>
      <c r="K108" s="323"/>
      <c r="U108" s="323"/>
      <c r="AE108" s="323"/>
      <c r="AO108" s="323"/>
      <c r="AY108" s="323"/>
      <c r="AZ108" s="323"/>
      <c r="BI108" s="323"/>
      <c r="BS108" s="323"/>
      <c r="CC108" s="323"/>
      <c r="CM108" s="323"/>
      <c r="CW108" s="323"/>
      <c r="DG108" s="323"/>
      <c r="DQ108" s="323"/>
      <c r="EA108" s="323"/>
      <c r="EK108" s="323"/>
      <c r="EU108" s="323"/>
      <c r="FE108" s="323"/>
      <c r="FO108" s="323"/>
      <c r="FY108" s="323"/>
      <c r="GI108" s="323"/>
      <c r="GS108" s="323"/>
      <c r="HC108" s="323"/>
      <c r="HM108" s="323"/>
      <c r="HW108" s="323"/>
    </row>
    <row r="109" s="3" customFormat="true" x14ac:dyDescent="0.25">
      <c r="A109" s="323"/>
      <c r="K109" s="323"/>
      <c r="U109" s="323"/>
      <c r="AE109" s="323"/>
      <c r="AO109" s="323"/>
      <c r="AY109" s="323"/>
      <c r="AZ109" s="323"/>
      <c r="BI109" s="323"/>
      <c r="BS109" s="323"/>
      <c r="CC109" s="323"/>
      <c r="CM109" s="323"/>
      <c r="CW109" s="323"/>
      <c r="DG109" s="323"/>
      <c r="DQ109" s="323"/>
      <c r="EA109" s="323"/>
      <c r="EK109" s="323"/>
      <c r="EU109" s="323"/>
      <c r="FE109" s="323"/>
      <c r="FO109" s="323"/>
      <c r="FY109" s="323"/>
      <c r="GI109" s="323"/>
      <c r="GS109" s="323"/>
      <c r="HC109" s="323"/>
      <c r="HM109" s="323"/>
      <c r="HW109" s="323"/>
    </row>
    <row r="110" s="3" customFormat="true" x14ac:dyDescent="0.25">
      <c r="A110" s="323"/>
      <c r="K110" s="323"/>
      <c r="U110" s="323"/>
      <c r="AE110" s="323"/>
      <c r="AO110" s="323"/>
      <c r="AY110" s="323"/>
      <c r="AZ110" s="323"/>
      <c r="BI110" s="323"/>
      <c r="BS110" s="323"/>
      <c r="CC110" s="323"/>
      <c r="CM110" s="323"/>
      <c r="CW110" s="323"/>
      <c r="DG110" s="323"/>
      <c r="DQ110" s="323"/>
      <c r="EA110" s="323"/>
      <c r="EK110" s="323"/>
      <c r="EU110" s="323"/>
      <c r="FE110" s="323"/>
      <c r="FO110" s="323"/>
      <c r="FY110" s="323"/>
      <c r="GI110" s="323"/>
      <c r="GS110" s="323"/>
      <c r="HC110" s="323"/>
      <c r="HM110" s="323"/>
      <c r="HW110" s="323"/>
    </row>
    <row r="111" s="3" customFormat="true" x14ac:dyDescent="0.25">
      <c r="A111" s="323"/>
      <c r="K111" s="323"/>
      <c r="U111" s="323"/>
      <c r="AE111" s="323"/>
      <c r="AO111" s="323"/>
      <c r="AY111" s="323"/>
      <c r="AZ111" s="323"/>
      <c r="BI111" s="323"/>
      <c r="BS111" s="323"/>
      <c r="CC111" s="323"/>
      <c r="CM111" s="323"/>
      <c r="CW111" s="323"/>
      <c r="DG111" s="323"/>
      <c r="DQ111" s="323"/>
      <c r="EA111" s="323"/>
      <c r="EK111" s="323"/>
      <c r="EU111" s="323"/>
      <c r="FE111" s="323"/>
      <c r="FO111" s="323"/>
      <c r="FY111" s="323"/>
      <c r="GI111" s="323"/>
      <c r="GS111" s="323"/>
      <c r="HC111" s="323"/>
      <c r="HM111" s="323"/>
      <c r="HW111" s="323"/>
    </row>
    <row r="112" s="3" customFormat="true" x14ac:dyDescent="0.25">
      <c r="A112" s="323"/>
      <c r="K112" s="323"/>
      <c r="U112" s="323"/>
      <c r="AE112" s="323"/>
      <c r="AO112" s="323"/>
      <c r="AY112" s="323"/>
      <c r="AZ112" s="323"/>
      <c r="BI112" s="323"/>
      <c r="BS112" s="323"/>
      <c r="CC112" s="323"/>
      <c r="CM112" s="323"/>
      <c r="CW112" s="323"/>
      <c r="DG112" s="323"/>
      <c r="DQ112" s="323"/>
      <c r="EA112" s="323"/>
      <c r="EK112" s="323"/>
      <c r="EU112" s="323"/>
      <c r="FE112" s="323"/>
      <c r="FO112" s="323"/>
      <c r="FY112" s="323"/>
      <c r="GI112" s="323"/>
      <c r="GS112" s="323"/>
      <c r="HC112" s="323"/>
      <c r="HM112" s="323"/>
      <c r="HW112" s="323"/>
    </row>
    <row r="113" s="3" customFormat="true" x14ac:dyDescent="0.25">
      <c r="A113" s="323"/>
      <c r="K113" s="323"/>
      <c r="U113" s="323"/>
      <c r="AE113" s="323"/>
      <c r="AO113" s="323"/>
      <c r="AY113" s="323"/>
      <c r="AZ113" s="323"/>
      <c r="BI113" s="323"/>
      <c r="BS113" s="323"/>
      <c r="CC113" s="323"/>
      <c r="CM113" s="323"/>
      <c r="CW113" s="323"/>
      <c r="DG113" s="323"/>
      <c r="DQ113" s="323"/>
      <c r="EA113" s="323"/>
      <c r="EK113" s="323"/>
      <c r="EU113" s="323"/>
      <c r="FE113" s="323"/>
      <c r="FO113" s="323"/>
      <c r="FY113" s="323"/>
      <c r="GI113" s="323"/>
      <c r="GS113" s="323"/>
      <c r="HC113" s="323"/>
      <c r="HM113" s="323"/>
      <c r="HW113" s="323"/>
    </row>
    <row r="114" s="3" customFormat="true" x14ac:dyDescent="0.25">
      <c r="A114" s="323"/>
      <c r="K114" s="323"/>
      <c r="U114" s="323"/>
      <c r="AE114" s="323"/>
      <c r="AO114" s="323"/>
      <c r="AY114" s="323"/>
      <c r="AZ114" s="323"/>
      <c r="BI114" s="323"/>
      <c r="BS114" s="323"/>
      <c r="CC114" s="323"/>
      <c r="CM114" s="323"/>
      <c r="CW114" s="323"/>
      <c r="DG114" s="323"/>
      <c r="DQ114" s="323"/>
      <c r="EA114" s="323"/>
      <c r="EK114" s="323"/>
      <c r="EU114" s="323"/>
      <c r="FE114" s="323"/>
      <c r="FO114" s="323"/>
      <c r="FY114" s="323"/>
      <c r="GI114" s="323"/>
      <c r="GS114" s="323"/>
      <c r="HC114" s="323"/>
      <c r="HM114" s="323"/>
      <c r="HW114" s="323"/>
    </row>
    <row r="115" s="3" customFormat="true" x14ac:dyDescent="0.25">
      <c r="A115" s="323"/>
      <c r="K115" s="323"/>
      <c r="U115" s="323"/>
      <c r="AE115" s="323"/>
      <c r="AO115" s="323"/>
      <c r="AY115" s="323"/>
      <c r="AZ115" s="323"/>
      <c r="BI115" s="323"/>
      <c r="BS115" s="323"/>
      <c r="CC115" s="323"/>
      <c r="CM115" s="323"/>
      <c r="CW115" s="323"/>
      <c r="DG115" s="323"/>
      <c r="DQ115" s="323"/>
      <c r="EA115" s="323"/>
      <c r="EK115" s="323"/>
      <c r="EU115" s="323"/>
      <c r="FE115" s="323"/>
      <c r="FO115" s="323"/>
      <c r="FY115" s="323"/>
      <c r="GI115" s="323"/>
      <c r="GS115" s="323"/>
      <c r="HC115" s="323"/>
      <c r="HM115" s="323"/>
      <c r="HW115" s="323"/>
    </row>
    <row r="116" s="3" customFormat="true" x14ac:dyDescent="0.25">
      <c r="A116" s="323"/>
      <c r="K116" s="323"/>
      <c r="U116" s="323"/>
      <c r="AE116" s="323"/>
      <c r="AO116" s="323"/>
      <c r="AY116" s="323"/>
      <c r="AZ116" s="323"/>
      <c r="BI116" s="323"/>
      <c r="BS116" s="323"/>
      <c r="CC116" s="323"/>
      <c r="CM116" s="323"/>
      <c r="CW116" s="323"/>
      <c r="DG116" s="323"/>
      <c r="DQ116" s="323"/>
      <c r="EA116" s="323"/>
      <c r="EK116" s="323"/>
      <c r="EU116" s="323"/>
      <c r="FE116" s="323"/>
      <c r="FO116" s="323"/>
      <c r="FY116" s="323"/>
      <c r="GI116" s="323"/>
      <c r="GS116" s="323"/>
      <c r="HC116" s="323"/>
      <c r="HM116" s="323"/>
      <c r="HW116" s="323"/>
    </row>
    <row r="117" s="3" customFormat="true" x14ac:dyDescent="0.25">
      <c r="A117" s="323"/>
      <c r="K117" s="323"/>
      <c r="U117" s="323"/>
      <c r="AE117" s="323"/>
      <c r="AO117" s="323"/>
      <c r="AY117" s="323"/>
      <c r="AZ117" s="323"/>
      <c r="BI117" s="323"/>
      <c r="BS117" s="323"/>
      <c r="CC117" s="323"/>
      <c r="CM117" s="323"/>
      <c r="CW117" s="323"/>
      <c r="DG117" s="323"/>
      <c r="DQ117" s="323"/>
      <c r="EA117" s="323"/>
      <c r="EK117" s="323"/>
      <c r="EU117" s="323"/>
      <c r="FE117" s="323"/>
      <c r="FO117" s="323"/>
      <c r="FY117" s="323"/>
      <c r="GI117" s="323"/>
      <c r="GS117" s="323"/>
      <c r="HC117" s="323"/>
      <c r="HM117" s="323"/>
      <c r="HW117" s="323"/>
    </row>
    <row r="118" s="3" customFormat="true" x14ac:dyDescent="0.25">
      <c r="A118" s="323"/>
      <c r="K118" s="323"/>
      <c r="U118" s="323"/>
      <c r="AE118" s="323"/>
      <c r="AO118" s="323"/>
      <c r="AY118" s="323"/>
      <c r="AZ118" s="323"/>
      <c r="BI118" s="323"/>
      <c r="BS118" s="323"/>
      <c r="CC118" s="323"/>
      <c r="CM118" s="323"/>
      <c r="CW118" s="323"/>
      <c r="DG118" s="323"/>
      <c r="DQ118" s="323"/>
      <c r="EA118" s="323"/>
      <c r="EK118" s="323"/>
      <c r="EU118" s="323"/>
      <c r="FE118" s="323"/>
      <c r="FO118" s="323"/>
      <c r="FY118" s="323"/>
      <c r="GI118" s="323"/>
      <c r="GS118" s="323"/>
      <c r="HC118" s="323"/>
      <c r="HM118" s="323"/>
      <c r="HW118" s="323"/>
    </row>
    <row r="119" s="3" customFormat="true" x14ac:dyDescent="0.25">
      <c r="A119" s="323"/>
      <c r="K119" s="323"/>
      <c r="U119" s="323"/>
      <c r="AE119" s="323"/>
      <c r="AO119" s="323"/>
      <c r="AY119" s="323"/>
      <c r="AZ119" s="323"/>
      <c r="BI119" s="323"/>
      <c r="BS119" s="323"/>
      <c r="CC119" s="323"/>
      <c r="CM119" s="323"/>
      <c r="CW119" s="323"/>
      <c r="DG119" s="323"/>
      <c r="DQ119" s="323"/>
      <c r="EA119" s="323"/>
      <c r="EK119" s="323"/>
      <c r="EU119" s="323"/>
      <c r="FE119" s="323"/>
      <c r="FO119" s="323"/>
      <c r="FY119" s="323"/>
      <c r="GI119" s="323"/>
      <c r="GS119" s="323"/>
      <c r="HC119" s="323"/>
      <c r="HM119" s="323"/>
      <c r="HW119" s="323"/>
    </row>
    <row r="120" s="3" customFormat="true" x14ac:dyDescent="0.25">
      <c r="A120" s="323"/>
      <c r="K120" s="323"/>
      <c r="U120" s="323"/>
      <c r="AE120" s="323"/>
      <c r="AO120" s="323"/>
      <c r="AY120" s="323"/>
      <c r="AZ120" s="323"/>
      <c r="BI120" s="323"/>
      <c r="BS120" s="323"/>
      <c r="CC120" s="323"/>
      <c r="CM120" s="323"/>
      <c r="CW120" s="323"/>
      <c r="DG120" s="323"/>
      <c r="DQ120" s="323"/>
      <c r="EA120" s="323"/>
      <c r="EK120" s="323"/>
      <c r="EU120" s="323"/>
      <c r="FE120" s="323"/>
      <c r="FO120" s="323"/>
      <c r="FY120" s="323"/>
      <c r="GI120" s="323"/>
      <c r="GS120" s="323"/>
      <c r="HC120" s="323"/>
      <c r="HM120" s="323"/>
      <c r="HW120" s="323"/>
    </row>
    <row r="121" s="3" customFormat="true" x14ac:dyDescent="0.25">
      <c r="A121" s="323"/>
      <c r="K121" s="323"/>
      <c r="U121" s="323"/>
      <c r="AE121" s="323"/>
      <c r="AO121" s="323"/>
      <c r="AY121" s="323"/>
      <c r="AZ121" s="323"/>
      <c r="BI121" s="323"/>
      <c r="BS121" s="323"/>
      <c r="CC121" s="323"/>
      <c r="CM121" s="323"/>
      <c r="CW121" s="323"/>
      <c r="DG121" s="323"/>
      <c r="DQ121" s="323"/>
      <c r="EA121" s="323"/>
      <c r="EK121" s="323"/>
      <c r="EU121" s="323"/>
      <c r="FE121" s="323"/>
      <c r="FO121" s="323"/>
      <c r="FY121" s="323"/>
      <c r="GI121" s="323"/>
      <c r="GS121" s="323"/>
      <c r="HC121" s="323"/>
      <c r="HM121" s="323"/>
      <c r="HW121" s="323"/>
    </row>
    <row r="122" s="3" customFormat="true" x14ac:dyDescent="0.25">
      <c r="A122" s="323"/>
      <c r="K122" s="323"/>
      <c r="U122" s="323"/>
      <c r="AE122" s="323"/>
      <c r="AO122" s="323"/>
      <c r="AY122" s="323"/>
      <c r="AZ122" s="323"/>
      <c r="BI122" s="323"/>
      <c r="BS122" s="323"/>
      <c r="CC122" s="323"/>
      <c r="CM122" s="323"/>
      <c r="CW122" s="323"/>
      <c r="DG122" s="323"/>
      <c r="DQ122" s="323"/>
      <c r="EA122" s="323"/>
      <c r="EK122" s="323"/>
      <c r="EU122" s="323"/>
      <c r="FE122" s="323"/>
      <c r="FO122" s="323"/>
      <c r="FY122" s="323"/>
      <c r="GI122" s="323"/>
      <c r="GS122" s="323"/>
      <c r="HC122" s="323"/>
      <c r="HM122" s="323"/>
      <c r="HW122" s="323"/>
    </row>
    <row r="123" s="3" customFormat="true" x14ac:dyDescent="0.25">
      <c r="A123" s="323"/>
      <c r="K123" s="323"/>
      <c r="U123" s="323"/>
      <c r="AE123" s="323"/>
      <c r="AO123" s="323"/>
      <c r="AY123" s="323"/>
      <c r="AZ123" s="323"/>
      <c r="BI123" s="323"/>
      <c r="BS123" s="323"/>
      <c r="CC123" s="323"/>
      <c r="CM123" s="323"/>
      <c r="CW123" s="323"/>
      <c r="DG123" s="323"/>
      <c r="DQ123" s="323"/>
      <c r="EA123" s="323"/>
      <c r="EK123" s="323"/>
      <c r="EU123" s="323"/>
      <c r="FE123" s="323"/>
      <c r="FO123" s="323"/>
      <c r="FY123" s="323"/>
      <c r="GI123" s="323"/>
      <c r="GS123" s="323"/>
      <c r="HC123" s="323"/>
      <c r="HM123" s="323"/>
      <c r="HW123" s="323"/>
    </row>
    <row r="124" s="3" customFormat="true" x14ac:dyDescent="0.25">
      <c r="A124" s="323"/>
      <c r="K124" s="323"/>
      <c r="U124" s="323"/>
      <c r="AE124" s="323"/>
      <c r="AO124" s="323"/>
      <c r="AY124" s="323"/>
      <c r="AZ124" s="323"/>
      <c r="BI124" s="323"/>
      <c r="BS124" s="323"/>
      <c r="CC124" s="323"/>
      <c r="CM124" s="323"/>
      <c r="CW124" s="323"/>
      <c r="DG124" s="323"/>
      <c r="DQ124" s="323"/>
      <c r="EA124" s="323"/>
      <c r="EK124" s="323"/>
      <c r="EU124" s="323"/>
      <c r="FE124" s="323"/>
      <c r="FO124" s="323"/>
      <c r="FY124" s="323"/>
      <c r="GI124" s="323"/>
      <c r="GS124" s="323"/>
      <c r="HC124" s="323"/>
      <c r="HM124" s="323"/>
      <c r="HW124" s="323"/>
    </row>
    <row r="125" s="3" customFormat="true" x14ac:dyDescent="0.25">
      <c r="A125" s="323"/>
      <c r="K125" s="323"/>
      <c r="U125" s="323"/>
      <c r="AE125" s="323"/>
      <c r="AO125" s="323"/>
      <c r="AY125" s="323"/>
      <c r="AZ125" s="323"/>
      <c r="BI125" s="323"/>
      <c r="BS125" s="323"/>
      <c r="CC125" s="323"/>
      <c r="CM125" s="323"/>
      <c r="CW125" s="323"/>
      <c r="DG125" s="323"/>
      <c r="DQ125" s="323"/>
      <c r="EA125" s="323"/>
      <c r="EK125" s="323"/>
      <c r="EU125" s="323"/>
      <c r="FE125" s="323"/>
      <c r="FO125" s="323"/>
      <c r="FY125" s="323"/>
      <c r="GI125" s="323"/>
      <c r="GS125" s="323"/>
      <c r="HC125" s="323"/>
      <c r="HM125" s="323"/>
      <c r="HW125" s="323"/>
    </row>
    <row r="126" s="3" customFormat="true" x14ac:dyDescent="0.25">
      <c r="A126" s="323"/>
      <c r="K126" s="323"/>
      <c r="U126" s="323"/>
      <c r="AE126" s="323"/>
      <c r="AO126" s="323"/>
      <c r="AY126" s="323"/>
      <c r="AZ126" s="323"/>
      <c r="BI126" s="323"/>
      <c r="BS126" s="323"/>
      <c r="CC126" s="323"/>
      <c r="CM126" s="323"/>
      <c r="CW126" s="323"/>
      <c r="DG126" s="323"/>
      <c r="DQ126" s="323"/>
      <c r="EA126" s="323"/>
      <c r="EK126" s="323"/>
      <c r="EU126" s="323"/>
      <c r="FE126" s="323"/>
      <c r="FO126" s="323"/>
      <c r="FY126" s="323"/>
      <c r="GI126" s="323"/>
      <c r="GS126" s="323"/>
      <c r="HC126" s="323"/>
      <c r="HM126" s="323"/>
      <c r="HW126" s="323"/>
    </row>
    <row r="127" s="3" customFormat="true" x14ac:dyDescent="0.25">
      <c r="A127" s="323"/>
      <c r="K127" s="323"/>
      <c r="U127" s="323"/>
      <c r="AE127" s="323"/>
      <c r="AO127" s="323"/>
      <c r="AY127" s="323"/>
      <c r="AZ127" s="323"/>
      <c r="BI127" s="323"/>
      <c r="BS127" s="323"/>
      <c r="CC127" s="323"/>
      <c r="CM127" s="323"/>
      <c r="CW127" s="323"/>
      <c r="DG127" s="323"/>
      <c r="DQ127" s="323"/>
      <c r="EA127" s="323"/>
      <c r="EK127" s="323"/>
      <c r="EU127" s="323"/>
      <c r="FE127" s="323"/>
      <c r="FO127" s="323"/>
      <c r="FY127" s="323"/>
      <c r="GI127" s="323"/>
      <c r="GS127" s="323"/>
      <c r="HC127" s="323"/>
      <c r="HM127" s="323"/>
      <c r="HW127" s="323"/>
    </row>
    <row r="128" s="3" customFormat="true" x14ac:dyDescent="0.25">
      <c r="A128" s="323"/>
      <c r="K128" s="323"/>
      <c r="U128" s="323"/>
      <c r="AE128" s="323"/>
      <c r="AO128" s="323"/>
      <c r="AY128" s="323"/>
      <c r="AZ128" s="323"/>
      <c r="BI128" s="323"/>
      <c r="BS128" s="323"/>
      <c r="CC128" s="323"/>
      <c r="CM128" s="323"/>
      <c r="CW128" s="323"/>
      <c r="DG128" s="323"/>
      <c r="DQ128" s="323"/>
      <c r="EA128" s="323"/>
      <c r="EK128" s="323"/>
      <c r="EU128" s="323"/>
      <c r="FE128" s="323"/>
      <c r="FO128" s="323"/>
      <c r="FY128" s="323"/>
      <c r="GI128" s="323"/>
      <c r="GS128" s="323"/>
      <c r="HC128" s="323"/>
      <c r="HM128" s="323"/>
      <c r="HW128" s="323"/>
    </row>
    <row r="129" s="3" customFormat="true" x14ac:dyDescent="0.25">
      <c r="A129" s="323"/>
      <c r="K129" s="323"/>
      <c r="U129" s="323"/>
      <c r="AE129" s="323"/>
      <c r="AO129" s="323"/>
      <c r="AY129" s="323"/>
      <c r="AZ129" s="323"/>
      <c r="BI129" s="323"/>
      <c r="BS129" s="323"/>
      <c r="CC129" s="323"/>
      <c r="CM129" s="323"/>
      <c r="CW129" s="323"/>
      <c r="DG129" s="323"/>
      <c r="DQ129" s="323"/>
      <c r="EA129" s="323"/>
      <c r="EK129" s="323"/>
      <c r="EU129" s="323"/>
      <c r="FE129" s="323"/>
      <c r="FO129" s="323"/>
      <c r="FY129" s="323"/>
      <c r="GI129" s="323"/>
      <c r="GS129" s="323"/>
      <c r="HC129" s="323"/>
      <c r="HM129" s="323"/>
      <c r="HW129" s="323"/>
    </row>
    <row r="130" s="3" customFormat="true" x14ac:dyDescent="0.25">
      <c r="A130" s="323"/>
      <c r="K130" s="323"/>
      <c r="U130" s="323"/>
      <c r="AE130" s="323"/>
      <c r="AO130" s="323"/>
      <c r="AY130" s="323"/>
      <c r="AZ130" s="323"/>
      <c r="BI130" s="323"/>
      <c r="BS130" s="323"/>
      <c r="CC130" s="323"/>
      <c r="CM130" s="323"/>
      <c r="CW130" s="323"/>
      <c r="DG130" s="323"/>
      <c r="DQ130" s="323"/>
      <c r="EA130" s="323"/>
      <c r="EK130" s="323"/>
      <c r="EU130" s="323"/>
      <c r="FE130" s="323"/>
      <c r="FO130" s="323"/>
      <c r="FY130" s="323"/>
      <c r="GI130" s="323"/>
      <c r="GS130" s="323"/>
      <c r="HC130" s="323"/>
      <c r="HM130" s="323"/>
      <c r="HW130" s="323"/>
    </row>
    <row r="131" s="3" customFormat="true" x14ac:dyDescent="0.25">
      <c r="A131" s="323"/>
      <c r="K131" s="323"/>
      <c r="U131" s="323"/>
      <c r="AE131" s="323"/>
      <c r="AO131" s="323"/>
      <c r="AY131" s="323"/>
      <c r="AZ131" s="323"/>
      <c r="BI131" s="323"/>
      <c r="BS131" s="323"/>
      <c r="CC131" s="323"/>
      <c r="CM131" s="323"/>
      <c r="CW131" s="323"/>
      <c r="DG131" s="323"/>
      <c r="DQ131" s="323"/>
      <c r="EA131" s="323"/>
      <c r="EK131" s="323"/>
      <c r="EU131" s="323"/>
      <c r="FE131" s="323"/>
      <c r="FO131" s="323"/>
      <c r="FY131" s="323"/>
      <c r="GI131" s="323"/>
      <c r="GS131" s="323"/>
      <c r="HC131" s="323"/>
      <c r="HM131" s="323"/>
      <c r="HW131" s="323"/>
    </row>
    <row r="132" s="3" customFormat="true" x14ac:dyDescent="0.25">
      <c r="A132" s="323"/>
      <c r="K132" s="323"/>
      <c r="U132" s="323"/>
      <c r="AE132" s="323"/>
      <c r="AO132" s="323"/>
      <c r="AY132" s="323"/>
      <c r="AZ132" s="323"/>
      <c r="BI132" s="323"/>
      <c r="BS132" s="323"/>
      <c r="CC132" s="323"/>
      <c r="CM132" s="323"/>
      <c r="CW132" s="323"/>
      <c r="DG132" s="323"/>
      <c r="DQ132" s="323"/>
      <c r="EA132" s="323"/>
      <c r="EK132" s="323"/>
      <c r="EU132" s="323"/>
      <c r="FE132" s="323"/>
      <c r="FO132" s="323"/>
      <c r="FY132" s="323"/>
      <c r="GI132" s="323"/>
      <c r="GS132" s="323"/>
      <c r="HC132" s="323"/>
      <c r="HM132" s="323"/>
      <c r="HW132" s="323"/>
    </row>
    <row r="133" s="3" customFormat="true" x14ac:dyDescent="0.25">
      <c r="A133" s="323"/>
      <c r="K133" s="323"/>
      <c r="U133" s="323"/>
      <c r="AE133" s="323"/>
      <c r="AO133" s="323"/>
      <c r="AY133" s="323"/>
      <c r="AZ133" s="323"/>
      <c r="BI133" s="323"/>
      <c r="BS133" s="323"/>
      <c r="CC133" s="323"/>
      <c r="CM133" s="323"/>
      <c r="CW133" s="323"/>
      <c r="DG133" s="323"/>
      <c r="DQ133" s="323"/>
      <c r="EA133" s="323"/>
      <c r="EK133" s="323"/>
      <c r="EU133" s="323"/>
      <c r="FE133" s="323"/>
      <c r="FO133" s="323"/>
      <c r="FY133" s="323"/>
      <c r="GI133" s="323"/>
      <c r="GS133" s="323"/>
      <c r="HC133" s="323"/>
      <c r="HM133" s="323"/>
      <c r="HW133" s="323"/>
    </row>
    <row r="134" s="3" customFormat="true" x14ac:dyDescent="0.25">
      <c r="A134" s="323"/>
      <c r="K134" s="323"/>
      <c r="U134" s="323"/>
      <c r="AE134" s="323"/>
      <c r="AO134" s="323"/>
      <c r="AY134" s="323"/>
      <c r="AZ134" s="323"/>
      <c r="BI134" s="323"/>
      <c r="BS134" s="323"/>
      <c r="CC134" s="323"/>
      <c r="CM134" s="323"/>
      <c r="CW134" s="323"/>
      <c r="DG134" s="323"/>
      <c r="DQ134" s="323"/>
      <c r="EA134" s="323"/>
      <c r="EK134" s="323"/>
      <c r="EU134" s="323"/>
      <c r="FE134" s="323"/>
      <c r="FO134" s="323"/>
      <c r="FY134" s="323"/>
      <c r="GI134" s="323"/>
      <c r="GS134" s="323"/>
      <c r="HC134" s="323"/>
      <c r="HM134" s="323"/>
      <c r="HW134" s="323"/>
    </row>
    <row r="135" s="3" customFormat="true" x14ac:dyDescent="0.25">
      <c r="A135" s="323"/>
      <c r="K135" s="323"/>
      <c r="U135" s="323"/>
      <c r="AE135" s="323"/>
      <c r="AO135" s="323"/>
      <c r="AY135" s="323"/>
      <c r="AZ135" s="323"/>
      <c r="BI135" s="323"/>
      <c r="BS135" s="323"/>
      <c r="CC135" s="323"/>
      <c r="CM135" s="323"/>
      <c r="CW135" s="323"/>
      <c r="DG135" s="323"/>
      <c r="DQ135" s="323"/>
      <c r="EA135" s="323"/>
      <c r="EK135" s="323"/>
      <c r="EU135" s="323"/>
      <c r="FE135" s="323"/>
      <c r="FO135" s="323"/>
      <c r="FY135" s="323"/>
      <c r="GI135" s="323"/>
      <c r="GS135" s="323"/>
      <c r="HC135" s="323"/>
      <c r="HM135" s="323"/>
      <c r="HW135" s="323"/>
    </row>
    <row r="136" s="3" customFormat="true" x14ac:dyDescent="0.25">
      <c r="A136" s="323"/>
      <c r="K136" s="323"/>
      <c r="U136" s="323"/>
      <c r="AE136" s="323"/>
      <c r="AO136" s="323"/>
      <c r="AY136" s="323"/>
      <c r="AZ136" s="323"/>
      <c r="BI136" s="323"/>
      <c r="BS136" s="323"/>
      <c r="CC136" s="323"/>
      <c r="CM136" s="323"/>
      <c r="CW136" s="323"/>
      <c r="DG136" s="323"/>
      <c r="DQ136" s="323"/>
      <c r="EA136" s="323"/>
      <c r="EK136" s="323"/>
      <c r="EU136" s="323"/>
      <c r="FE136" s="323"/>
      <c r="FO136" s="323"/>
      <c r="FY136" s="323"/>
      <c r="GI136" s="323"/>
      <c r="GS136" s="323"/>
      <c r="HC136" s="323"/>
      <c r="HM136" s="323"/>
      <c r="HW136" s="323"/>
    </row>
    <row r="137" s="3" customFormat="true" x14ac:dyDescent="0.25">
      <c r="A137" s="323"/>
      <c r="K137" s="323"/>
      <c r="U137" s="323"/>
      <c r="AE137" s="323"/>
      <c r="AO137" s="323"/>
      <c r="AY137" s="323"/>
      <c r="AZ137" s="323"/>
      <c r="BI137" s="323"/>
      <c r="BS137" s="323"/>
      <c r="CC137" s="323"/>
      <c r="CM137" s="323"/>
      <c r="CW137" s="323"/>
      <c r="DG137" s="323"/>
      <c r="DQ137" s="323"/>
      <c r="EA137" s="323"/>
      <c r="EK137" s="323"/>
      <c r="EU137" s="323"/>
      <c r="FE137" s="323"/>
      <c r="FO137" s="323"/>
      <c r="FY137" s="323"/>
      <c r="GI137" s="323"/>
      <c r="GS137" s="323"/>
      <c r="HC137" s="323"/>
      <c r="HM137" s="323"/>
      <c r="HW137" s="323"/>
    </row>
    <row r="138" s="3" customFormat="true" x14ac:dyDescent="0.25">
      <c r="A138" s="323"/>
      <c r="K138" s="323"/>
      <c r="U138" s="323"/>
      <c r="AE138" s="323"/>
      <c r="AO138" s="323"/>
      <c r="AY138" s="323"/>
      <c r="AZ138" s="323"/>
      <c r="BI138" s="323"/>
      <c r="BS138" s="323"/>
      <c r="CC138" s="323"/>
      <c r="CM138" s="323"/>
      <c r="CW138" s="323"/>
      <c r="DG138" s="323"/>
      <c r="DQ138" s="323"/>
      <c r="EA138" s="323"/>
      <c r="EK138" s="323"/>
      <c r="EU138" s="323"/>
      <c r="FE138" s="323"/>
      <c r="FO138" s="323"/>
      <c r="FY138" s="323"/>
      <c r="GI138" s="323"/>
      <c r="GS138" s="323"/>
      <c r="HC138" s="323"/>
      <c r="HM138" s="323"/>
      <c r="HW138" s="323"/>
    </row>
    <row r="139" s="3" customFormat="true" x14ac:dyDescent="0.25">
      <c r="A139" s="323"/>
      <c r="K139" s="323"/>
      <c r="U139" s="323"/>
      <c r="AE139" s="323"/>
      <c r="AO139" s="323"/>
      <c r="AY139" s="323"/>
      <c r="AZ139" s="323"/>
      <c r="BI139" s="323"/>
      <c r="BS139" s="323"/>
      <c r="CC139" s="323"/>
      <c r="CM139" s="323"/>
      <c r="CW139" s="323"/>
      <c r="DG139" s="323"/>
      <c r="DQ139" s="323"/>
      <c r="EA139" s="323"/>
      <c r="EK139" s="323"/>
      <c r="EU139" s="323"/>
      <c r="FE139" s="323"/>
      <c r="FO139" s="323"/>
      <c r="FY139" s="323"/>
      <c r="GI139" s="323"/>
      <c r="GS139" s="323"/>
      <c r="HC139" s="323"/>
      <c r="HM139" s="323"/>
      <c r="HW139" s="323"/>
    </row>
    <row r="140" s="3" customFormat="true" x14ac:dyDescent="0.25">
      <c r="A140" s="323"/>
      <c r="K140" s="323"/>
      <c r="U140" s="323"/>
      <c r="AE140" s="323"/>
      <c r="AO140" s="323"/>
      <c r="AY140" s="323"/>
      <c r="AZ140" s="323"/>
      <c r="BI140" s="323"/>
      <c r="BS140" s="323"/>
      <c r="CC140" s="323"/>
      <c r="CM140" s="323"/>
      <c r="CW140" s="323"/>
      <c r="DG140" s="323"/>
      <c r="DQ140" s="323"/>
      <c r="EA140" s="323"/>
      <c r="EK140" s="323"/>
      <c r="EU140" s="323"/>
      <c r="FE140" s="323"/>
      <c r="FO140" s="323"/>
      <c r="FY140" s="323"/>
      <c r="GI140" s="323"/>
      <c r="GS140" s="323"/>
      <c r="HC140" s="323"/>
      <c r="HM140" s="323"/>
      <c r="HW140" s="323"/>
    </row>
    <row r="141" s="3" customFormat="true" x14ac:dyDescent="0.25">
      <c r="A141" s="323"/>
      <c r="K141" s="323"/>
      <c r="U141" s="323"/>
      <c r="AE141" s="323"/>
      <c r="AO141" s="323"/>
      <c r="AY141" s="323"/>
      <c r="AZ141" s="323"/>
      <c r="BI141" s="323"/>
      <c r="BS141" s="323"/>
      <c r="CC141" s="323"/>
      <c r="CM141" s="323"/>
      <c r="CW141" s="323"/>
      <c r="DG141" s="323"/>
      <c r="DQ141" s="323"/>
      <c r="EA141" s="323"/>
      <c r="EK141" s="323"/>
      <c r="EU141" s="323"/>
      <c r="FE141" s="323"/>
      <c r="FO141" s="323"/>
      <c r="FY141" s="323"/>
      <c r="GI141" s="323"/>
      <c r="GS141" s="323"/>
      <c r="HC141" s="323"/>
      <c r="HM141" s="323"/>
      <c r="HW141" s="323"/>
    </row>
    <row r="142" s="3" customFormat="true" x14ac:dyDescent="0.25">
      <c r="A142" s="323"/>
      <c r="K142" s="323"/>
      <c r="U142" s="323"/>
      <c r="AE142" s="323"/>
      <c r="AO142" s="323"/>
      <c r="AY142" s="323"/>
      <c r="AZ142" s="323"/>
      <c r="BI142" s="323"/>
      <c r="BS142" s="323"/>
      <c r="CC142" s="323"/>
      <c r="CM142" s="323"/>
      <c r="CW142" s="323"/>
      <c r="DG142" s="323"/>
      <c r="DQ142" s="323"/>
      <c r="EA142" s="323"/>
      <c r="EK142" s="323"/>
      <c r="EU142" s="323"/>
      <c r="FE142" s="323"/>
      <c r="FO142" s="323"/>
      <c r="FY142" s="323"/>
      <c r="GI142" s="323"/>
      <c r="GS142" s="323"/>
      <c r="HC142" s="323"/>
      <c r="HM142" s="323"/>
      <c r="HW142" s="323"/>
    </row>
    <row r="143" s="3" customFormat="true" x14ac:dyDescent="0.25">
      <c r="A143" s="323"/>
      <c r="K143" s="323"/>
      <c r="U143" s="323"/>
      <c r="AE143" s="323"/>
      <c r="AO143" s="323"/>
      <c r="AY143" s="323"/>
      <c r="AZ143" s="323"/>
      <c r="BI143" s="323"/>
      <c r="BS143" s="323"/>
      <c r="CC143" s="323"/>
      <c r="CM143" s="323"/>
      <c r="CW143" s="323"/>
      <c r="DG143" s="323"/>
      <c r="DQ143" s="323"/>
      <c r="EA143" s="323"/>
      <c r="EK143" s="323"/>
      <c r="EU143" s="323"/>
      <c r="FE143" s="323"/>
      <c r="FO143" s="323"/>
      <c r="FY143" s="323"/>
      <c r="GI143" s="323"/>
      <c r="GS143" s="323"/>
      <c r="HC143" s="323"/>
      <c r="HM143" s="323"/>
      <c r="HW143" s="323"/>
    </row>
    <row r="144" s="3" customFormat="true" x14ac:dyDescent="0.25">
      <c r="A144" s="323"/>
      <c r="K144" s="323"/>
      <c r="U144" s="323"/>
      <c r="AE144" s="323"/>
      <c r="AO144" s="323"/>
      <c r="AY144" s="323"/>
      <c r="AZ144" s="323"/>
      <c r="BI144" s="323"/>
      <c r="BS144" s="323"/>
      <c r="CC144" s="323"/>
      <c r="CM144" s="323"/>
      <c r="CW144" s="323"/>
      <c r="DG144" s="323"/>
      <c r="DQ144" s="323"/>
      <c r="EA144" s="323"/>
      <c r="EK144" s="323"/>
      <c r="EU144" s="323"/>
      <c r="FE144" s="323"/>
      <c r="FO144" s="323"/>
      <c r="FY144" s="323"/>
      <c r="GI144" s="323"/>
      <c r="GS144" s="323"/>
      <c r="HC144" s="323"/>
      <c r="HM144" s="323"/>
      <c r="HW144" s="323"/>
    </row>
    <row r="145" s="3" customFormat="true" x14ac:dyDescent="0.25">
      <c r="A145" s="323"/>
      <c r="K145" s="323"/>
      <c r="U145" s="323"/>
      <c r="AE145" s="323"/>
      <c r="AO145" s="323"/>
      <c r="AY145" s="323"/>
      <c r="AZ145" s="323"/>
      <c r="BI145" s="323"/>
      <c r="BS145" s="323"/>
      <c r="CC145" s="323"/>
      <c r="CM145" s="323"/>
      <c r="CW145" s="323"/>
      <c r="DG145" s="323"/>
      <c r="DQ145" s="323"/>
      <c r="EA145" s="323"/>
      <c r="EK145" s="323"/>
      <c r="EU145" s="323"/>
      <c r="FE145" s="323"/>
      <c r="FO145" s="323"/>
      <c r="FY145" s="323"/>
      <c r="GI145" s="323"/>
      <c r="GS145" s="323"/>
      <c r="HC145" s="323"/>
      <c r="HM145" s="323"/>
      <c r="HW145" s="323"/>
    </row>
    <row r="146" s="3" customFormat="true" x14ac:dyDescent="0.25">
      <c r="A146" s="323"/>
      <c r="K146" s="323"/>
      <c r="U146" s="323"/>
      <c r="AE146" s="323"/>
      <c r="AO146" s="323"/>
      <c r="AY146" s="323"/>
      <c r="AZ146" s="323"/>
      <c r="BI146" s="323"/>
      <c r="BS146" s="323"/>
      <c r="CC146" s="323"/>
      <c r="CM146" s="323"/>
      <c r="CW146" s="323"/>
      <c r="DG146" s="323"/>
      <c r="DQ146" s="323"/>
      <c r="EA146" s="323"/>
      <c r="EK146" s="323"/>
      <c r="EU146" s="323"/>
      <c r="FE146" s="323"/>
      <c r="FO146" s="323"/>
      <c r="FY146" s="323"/>
      <c r="GI146" s="323"/>
      <c r="GS146" s="323"/>
      <c r="HC146" s="323"/>
      <c r="HM146" s="323"/>
      <c r="HW146" s="323"/>
    </row>
    <row r="147" s="3" customFormat="true" x14ac:dyDescent="0.25">
      <c r="A147" s="323"/>
      <c r="K147" s="323"/>
      <c r="U147" s="323"/>
      <c r="AE147" s="323"/>
      <c r="AO147" s="323"/>
      <c r="AY147" s="323"/>
      <c r="AZ147" s="323"/>
      <c r="BI147" s="323"/>
      <c r="BS147" s="323"/>
      <c r="CC147" s="323"/>
      <c r="CM147" s="323"/>
      <c r="CW147" s="323"/>
      <c r="DG147" s="323"/>
      <c r="DQ147" s="323"/>
      <c r="EA147" s="323"/>
      <c r="EK147" s="323"/>
      <c r="EU147" s="323"/>
      <c r="FE147" s="323"/>
      <c r="FO147" s="323"/>
      <c r="FY147" s="323"/>
      <c r="GI147" s="323"/>
      <c r="GS147" s="323"/>
      <c r="HC147" s="323"/>
      <c r="HM147" s="323"/>
      <c r="HW147" s="323"/>
    </row>
    <row r="148" s="3" customFormat="true" x14ac:dyDescent="0.25">
      <c r="A148" s="323"/>
      <c r="K148" s="323"/>
      <c r="U148" s="323"/>
      <c r="AE148" s="323"/>
      <c r="AO148" s="323"/>
      <c r="AY148" s="323"/>
      <c r="AZ148" s="323"/>
      <c r="BI148" s="323"/>
      <c r="BS148" s="323"/>
      <c r="CC148" s="323"/>
      <c r="CM148" s="323"/>
      <c r="CW148" s="323"/>
      <c r="DG148" s="323"/>
      <c r="DQ148" s="323"/>
      <c r="EA148" s="323"/>
      <c r="EK148" s="323"/>
      <c r="EU148" s="323"/>
      <c r="FE148" s="323"/>
      <c r="FO148" s="323"/>
      <c r="FY148" s="323"/>
      <c r="GI148" s="323"/>
      <c r="GS148" s="323"/>
      <c r="HC148" s="323"/>
      <c r="HM148" s="323"/>
      <c r="HW148" s="323"/>
    </row>
    <row r="149" s="3" customFormat="true" x14ac:dyDescent="0.25">
      <c r="A149" s="323"/>
      <c r="K149" s="323"/>
      <c r="U149" s="323"/>
      <c r="AE149" s="323"/>
      <c r="AO149" s="323"/>
      <c r="AY149" s="323"/>
      <c r="AZ149" s="323"/>
      <c r="BI149" s="323"/>
      <c r="BS149" s="323"/>
      <c r="CC149" s="323"/>
      <c r="CM149" s="323"/>
      <c r="CW149" s="323"/>
      <c r="DG149" s="323"/>
      <c r="DQ149" s="323"/>
      <c r="EA149" s="323"/>
      <c r="EK149" s="323"/>
      <c r="EU149" s="323"/>
      <c r="FE149" s="323"/>
      <c r="FO149" s="323"/>
      <c r="FY149" s="323"/>
      <c r="GI149" s="323"/>
      <c r="GS149" s="323"/>
      <c r="HC149" s="323"/>
      <c r="HM149" s="323"/>
      <c r="HW149" s="323"/>
    </row>
    <row r="150" s="3" customFormat="true" x14ac:dyDescent="0.25">
      <c r="A150" s="323"/>
      <c r="K150" s="323"/>
      <c r="U150" s="323"/>
      <c r="AE150" s="323"/>
      <c r="AO150" s="323"/>
      <c r="AY150" s="323"/>
      <c r="AZ150" s="323"/>
      <c r="BI150" s="323"/>
      <c r="BS150" s="323"/>
      <c r="CC150" s="323"/>
      <c r="CM150" s="323"/>
      <c r="CW150" s="323"/>
      <c r="DG150" s="323"/>
      <c r="DQ150" s="323"/>
      <c r="EA150" s="323"/>
      <c r="EK150" s="323"/>
      <c r="EU150" s="323"/>
      <c r="FE150" s="323"/>
      <c r="FO150" s="323"/>
      <c r="FY150" s="323"/>
      <c r="GI150" s="323"/>
      <c r="GS150" s="323"/>
      <c r="HC150" s="323"/>
      <c r="HM150" s="323"/>
      <c r="HW150" s="323"/>
    </row>
    <row r="151" s="3" customFormat="true" x14ac:dyDescent="0.25">
      <c r="A151" s="323"/>
      <c r="K151" s="323"/>
      <c r="U151" s="323"/>
      <c r="AE151" s="323"/>
      <c r="AO151" s="323"/>
      <c r="AY151" s="323"/>
      <c r="AZ151" s="323"/>
      <c r="BI151" s="323"/>
      <c r="BS151" s="323"/>
      <c r="CC151" s="323"/>
      <c r="CM151" s="323"/>
      <c r="CW151" s="323"/>
      <c r="DG151" s="323"/>
      <c r="DQ151" s="323"/>
      <c r="EA151" s="323"/>
      <c r="EK151" s="323"/>
      <c r="EU151" s="323"/>
      <c r="FE151" s="323"/>
      <c r="FO151" s="323"/>
      <c r="FY151" s="323"/>
      <c r="GI151" s="323"/>
      <c r="GS151" s="323"/>
      <c r="HC151" s="323"/>
      <c r="HM151" s="323"/>
      <c r="HW151" s="323"/>
    </row>
    <row r="152" s="3" customFormat="true" x14ac:dyDescent="0.25">
      <c r="A152" s="323"/>
      <c r="K152" s="323"/>
      <c r="U152" s="323"/>
      <c r="AE152" s="323"/>
      <c r="AO152" s="323"/>
      <c r="AY152" s="323"/>
      <c r="AZ152" s="323"/>
      <c r="BI152" s="323"/>
      <c r="BS152" s="323"/>
      <c r="CC152" s="323"/>
      <c r="CM152" s="323"/>
      <c r="CW152" s="323"/>
      <c r="DG152" s="323"/>
      <c r="DQ152" s="323"/>
      <c r="EA152" s="323"/>
      <c r="EK152" s="323"/>
      <c r="EU152" s="323"/>
      <c r="FE152" s="323"/>
      <c r="FO152" s="323"/>
      <c r="FY152" s="323"/>
      <c r="GI152" s="323"/>
      <c r="GS152" s="323"/>
      <c r="HC152" s="323"/>
      <c r="HM152" s="323"/>
      <c r="HW152" s="323"/>
    </row>
    <row r="153" s="3" customFormat="true" x14ac:dyDescent="0.25">
      <c r="A153" s="323"/>
      <c r="K153" s="323"/>
      <c r="U153" s="323"/>
      <c r="AE153" s="323"/>
      <c r="AO153" s="323"/>
      <c r="AY153" s="323"/>
      <c r="AZ153" s="323"/>
      <c r="BI153" s="323"/>
      <c r="BS153" s="323"/>
      <c r="CC153" s="323"/>
      <c r="CM153" s="323"/>
      <c r="CW153" s="323"/>
      <c r="DG153" s="323"/>
      <c r="DQ153" s="323"/>
      <c r="EA153" s="323"/>
      <c r="EK153" s="323"/>
      <c r="EU153" s="323"/>
      <c r="FE153" s="323"/>
      <c r="FO153" s="323"/>
      <c r="FY153" s="323"/>
      <c r="GI153" s="323"/>
      <c r="GS153" s="323"/>
      <c r="HC153" s="323"/>
      <c r="HM153" s="323"/>
      <c r="HW153" s="323"/>
    </row>
    <row r="154" s="3" customFormat="true" x14ac:dyDescent="0.25">
      <c r="A154" s="323"/>
      <c r="K154" s="323"/>
      <c r="U154" s="323"/>
      <c r="AE154" s="323"/>
      <c r="AO154" s="323"/>
      <c r="AY154" s="323"/>
      <c r="AZ154" s="323"/>
      <c r="BI154" s="323"/>
      <c r="BS154" s="323"/>
      <c r="CC154" s="323"/>
      <c r="CM154" s="323"/>
      <c r="CW154" s="323"/>
      <c r="DG154" s="323"/>
      <c r="DQ154" s="323"/>
      <c r="EA154" s="323"/>
      <c r="EK154" s="323"/>
      <c r="EU154" s="323"/>
      <c r="FE154" s="323"/>
      <c r="FO154" s="323"/>
      <c r="FY154" s="323"/>
      <c r="GI154" s="323"/>
      <c r="GS154" s="323"/>
      <c r="HC154" s="323"/>
      <c r="HM154" s="323"/>
      <c r="HW154" s="323"/>
    </row>
    <row r="155" s="3" customFormat="true" x14ac:dyDescent="0.25">
      <c r="A155" s="323"/>
      <c r="K155" s="323"/>
      <c r="U155" s="323"/>
      <c r="AE155" s="323"/>
      <c r="AO155" s="323"/>
      <c r="AY155" s="323"/>
      <c r="AZ155" s="323"/>
      <c r="BI155" s="323"/>
      <c r="BS155" s="323"/>
      <c r="CC155" s="323"/>
      <c r="CM155" s="323"/>
      <c r="CW155" s="323"/>
      <c r="DG155" s="323"/>
      <c r="DQ155" s="323"/>
      <c r="EA155" s="323"/>
      <c r="EK155" s="323"/>
      <c r="EU155" s="323"/>
      <c r="FE155" s="323"/>
      <c r="FO155" s="323"/>
      <c r="FY155" s="323"/>
      <c r="GI155" s="323"/>
      <c r="GS155" s="323"/>
      <c r="HC155" s="323"/>
      <c r="HM155" s="323"/>
      <c r="HW155" s="323"/>
    </row>
    <row r="156" s="3" customFormat="true" x14ac:dyDescent="0.25">
      <c r="A156" s="323"/>
      <c r="K156" s="323"/>
      <c r="U156" s="323"/>
      <c r="AE156" s="323"/>
      <c r="AO156" s="323"/>
      <c r="AY156" s="323"/>
      <c r="AZ156" s="323"/>
      <c r="BI156" s="323"/>
      <c r="BS156" s="323"/>
      <c r="CC156" s="323"/>
      <c r="CM156" s="323"/>
      <c r="CW156" s="323"/>
      <c r="DG156" s="323"/>
      <c r="DQ156" s="323"/>
      <c r="EA156" s="323"/>
      <c r="EK156" s="323"/>
      <c r="EU156" s="323"/>
      <c r="FE156" s="323"/>
      <c r="FO156" s="323"/>
      <c r="FY156" s="323"/>
      <c r="GI156" s="323"/>
      <c r="GS156" s="323"/>
      <c r="HC156" s="323"/>
      <c r="HM156" s="323"/>
      <c r="HW156" s="323"/>
    </row>
    <row r="157" s="3" customFormat="true" x14ac:dyDescent="0.25">
      <c r="A157" s="323"/>
      <c r="K157" s="323"/>
      <c r="U157" s="323"/>
      <c r="AE157" s="323"/>
      <c r="AO157" s="323"/>
      <c r="AY157" s="323"/>
      <c r="AZ157" s="323"/>
      <c r="BI157" s="323"/>
      <c r="BS157" s="323"/>
      <c r="CC157" s="323"/>
      <c r="CM157" s="323"/>
      <c r="CW157" s="323"/>
      <c r="DG157" s="323"/>
      <c r="DQ157" s="323"/>
      <c r="EA157" s="323"/>
      <c r="EK157" s="323"/>
      <c r="EU157" s="323"/>
      <c r="FE157" s="323"/>
      <c r="FO157" s="323"/>
      <c r="FY157" s="323"/>
      <c r="GI157" s="323"/>
      <c r="GS157" s="323"/>
      <c r="HC157" s="323"/>
      <c r="HM157" s="323"/>
      <c r="HW157" s="323"/>
    </row>
    <row r="158" s="3" customFormat="true" x14ac:dyDescent="0.25">
      <c r="A158" s="323"/>
      <c r="K158" s="323"/>
      <c r="U158" s="323"/>
      <c r="AE158" s="323"/>
      <c r="AO158" s="323"/>
      <c r="AY158" s="323"/>
      <c r="AZ158" s="323"/>
      <c r="BI158" s="323"/>
      <c r="BS158" s="323"/>
      <c r="CC158" s="323"/>
      <c r="CM158" s="323"/>
      <c r="CW158" s="323"/>
      <c r="DG158" s="323"/>
      <c r="DQ158" s="323"/>
      <c r="EA158" s="323"/>
      <c r="EK158" s="323"/>
      <c r="EU158" s="323"/>
      <c r="FE158" s="323"/>
      <c r="FO158" s="323"/>
      <c r="FY158" s="323"/>
      <c r="GI158" s="323"/>
      <c r="GS158" s="323"/>
      <c r="HC158" s="323"/>
      <c r="HM158" s="323"/>
      <c r="HW158" s="323"/>
    </row>
    <row r="159" s="3" customFormat="true" x14ac:dyDescent="0.25">
      <c r="A159" s="323"/>
      <c r="K159" s="323"/>
      <c r="U159" s="323"/>
      <c r="AE159" s="323"/>
      <c r="AO159" s="323"/>
      <c r="AY159" s="323"/>
      <c r="AZ159" s="323"/>
      <c r="BI159" s="323"/>
      <c r="BS159" s="323"/>
      <c r="CC159" s="323"/>
      <c r="CM159" s="323"/>
      <c r="CW159" s="323"/>
      <c r="DG159" s="323"/>
      <c r="DQ159" s="323"/>
      <c r="EA159" s="323"/>
      <c r="EK159" s="323"/>
      <c r="EU159" s="323"/>
      <c r="FE159" s="323"/>
      <c r="FO159" s="323"/>
      <c r="FY159" s="323"/>
      <c r="GI159" s="323"/>
      <c r="GS159" s="323"/>
      <c r="HC159" s="323"/>
      <c r="HM159" s="323"/>
      <c r="HW159" s="323"/>
    </row>
    <row r="160" s="3" customFormat="true" x14ac:dyDescent="0.25">
      <c r="A160" s="323"/>
      <c r="K160" s="323"/>
      <c r="U160" s="323"/>
      <c r="AE160" s="323"/>
      <c r="AO160" s="323"/>
      <c r="AY160" s="323"/>
      <c r="AZ160" s="323"/>
      <c r="BI160" s="323"/>
      <c r="BS160" s="323"/>
      <c r="CC160" s="323"/>
      <c r="CM160" s="323"/>
      <c r="CW160" s="323"/>
      <c r="DG160" s="323"/>
      <c r="DQ160" s="323"/>
      <c r="EA160" s="323"/>
      <c r="EK160" s="323"/>
      <c r="EU160" s="323"/>
      <c r="FE160" s="323"/>
      <c r="FO160" s="323"/>
      <c r="FY160" s="323"/>
      <c r="GI160" s="323"/>
      <c r="GS160" s="323"/>
      <c r="HC160" s="323"/>
      <c r="HM160" s="323"/>
      <c r="HW160" s="323"/>
    </row>
    <row r="161" s="3" customFormat="true" x14ac:dyDescent="0.25">
      <c r="A161" s="323"/>
      <c r="K161" s="323"/>
      <c r="U161" s="323"/>
      <c r="AE161" s="323"/>
      <c r="AO161" s="323"/>
      <c r="AY161" s="323"/>
      <c r="AZ161" s="323"/>
      <c r="BI161" s="323"/>
      <c r="BS161" s="323"/>
      <c r="CC161" s="323"/>
      <c r="CM161" s="323"/>
      <c r="CW161" s="323"/>
      <c r="DG161" s="323"/>
      <c r="DQ161" s="323"/>
      <c r="EA161" s="323"/>
      <c r="EK161" s="323"/>
      <c r="EU161" s="323"/>
      <c r="FE161" s="323"/>
      <c r="FO161" s="323"/>
      <c r="FY161" s="323"/>
      <c r="GI161" s="323"/>
      <c r="GS161" s="323"/>
      <c r="HC161" s="323"/>
      <c r="HM161" s="323"/>
      <c r="HW161" s="323"/>
    </row>
    <row r="162" s="3" customFormat="true" x14ac:dyDescent="0.25">
      <c r="A162" s="323"/>
      <c r="K162" s="323"/>
      <c r="U162" s="323"/>
      <c r="AE162" s="323"/>
      <c r="AO162" s="323"/>
      <c r="AY162" s="323"/>
      <c r="AZ162" s="323"/>
      <c r="BI162" s="323"/>
      <c r="BS162" s="323"/>
      <c r="CC162" s="323"/>
      <c r="CM162" s="323"/>
      <c r="CW162" s="323"/>
      <c r="DG162" s="323"/>
      <c r="DQ162" s="323"/>
      <c r="EA162" s="323"/>
      <c r="EK162" s="323"/>
      <c r="EU162" s="323"/>
      <c r="FE162" s="323"/>
      <c r="FO162" s="323"/>
      <c r="FY162" s="323"/>
      <c r="GI162" s="323"/>
      <c r="GS162" s="323"/>
      <c r="HC162" s="323"/>
      <c r="HM162" s="323"/>
      <c r="HW162" s="323"/>
    </row>
    <row r="163" s="3" customFormat="true" x14ac:dyDescent="0.25">
      <c r="A163" s="323"/>
      <c r="K163" s="323"/>
      <c r="U163" s="323"/>
      <c r="AE163" s="323"/>
      <c r="AO163" s="323"/>
      <c r="AY163" s="323"/>
      <c r="AZ163" s="323"/>
      <c r="BI163" s="323"/>
      <c r="BS163" s="323"/>
      <c r="CC163" s="323"/>
      <c r="CM163" s="323"/>
      <c r="CW163" s="323"/>
      <c r="DG163" s="323"/>
      <c r="DQ163" s="323"/>
      <c r="EA163" s="323"/>
      <c r="EK163" s="323"/>
      <c r="EU163" s="323"/>
      <c r="FE163" s="323"/>
      <c r="FO163" s="323"/>
      <c r="FY163" s="323"/>
      <c r="GI163" s="323"/>
      <c r="GS163" s="323"/>
      <c r="HC163" s="323"/>
      <c r="HM163" s="323"/>
      <c r="HW163" s="323"/>
    </row>
    <row r="164" s="3" customFormat="true" x14ac:dyDescent="0.25">
      <c r="A164" s="323"/>
      <c r="K164" s="323"/>
      <c r="U164" s="323"/>
      <c r="AE164" s="323"/>
      <c r="AO164" s="323"/>
      <c r="AY164" s="323"/>
      <c r="AZ164" s="323"/>
      <c r="BI164" s="323"/>
      <c r="BS164" s="323"/>
      <c r="CC164" s="323"/>
      <c r="CM164" s="323"/>
      <c r="CW164" s="323"/>
      <c r="DG164" s="323"/>
      <c r="DQ164" s="323"/>
      <c r="EA164" s="323"/>
      <c r="EK164" s="323"/>
      <c r="EU164" s="323"/>
      <c r="FE164" s="323"/>
      <c r="FO164" s="323"/>
      <c r="FY164" s="323"/>
      <c r="GI164" s="323"/>
      <c r="GS164" s="323"/>
      <c r="HC164" s="323"/>
      <c r="HM164" s="323"/>
      <c r="HW164" s="323"/>
    </row>
    <row r="165" s="3" customFormat="true" x14ac:dyDescent="0.25">
      <c r="A165" s="323"/>
      <c r="K165" s="323"/>
      <c r="U165" s="323"/>
      <c r="AE165" s="323"/>
      <c r="AO165" s="323"/>
      <c r="AY165" s="323"/>
      <c r="AZ165" s="323"/>
      <c r="BI165" s="323"/>
      <c r="BS165" s="323"/>
      <c r="CC165" s="323"/>
      <c r="CM165" s="323"/>
      <c r="CW165" s="323"/>
      <c r="DG165" s="323"/>
      <c r="DQ165" s="323"/>
      <c r="EA165" s="323"/>
      <c r="EK165" s="323"/>
      <c r="EU165" s="323"/>
      <c r="FE165" s="323"/>
      <c r="FO165" s="323"/>
      <c r="FY165" s="323"/>
      <c r="GI165" s="323"/>
      <c r="GS165" s="323"/>
      <c r="HC165" s="323"/>
      <c r="HM165" s="323"/>
      <c r="HW165" s="323"/>
    </row>
    <row r="166" s="3" customFormat="true" x14ac:dyDescent="0.25">
      <c r="A166" s="323"/>
      <c r="K166" s="323"/>
      <c r="U166" s="323"/>
      <c r="AE166" s="323"/>
      <c r="AO166" s="323"/>
      <c r="AY166" s="323"/>
      <c r="AZ166" s="323"/>
      <c r="BI166" s="323"/>
      <c r="BS166" s="323"/>
      <c r="CC166" s="323"/>
      <c r="CM166" s="323"/>
      <c r="CW166" s="323"/>
      <c r="DG166" s="323"/>
      <c r="DQ166" s="323"/>
      <c r="EA166" s="323"/>
      <c r="EK166" s="323"/>
      <c r="EU166" s="323"/>
      <c r="FE166" s="323"/>
      <c r="FO166" s="323"/>
      <c r="FY166" s="323"/>
      <c r="GI166" s="323"/>
      <c r="GS166" s="323"/>
      <c r="HC166" s="323"/>
      <c r="HM166" s="323"/>
      <c r="HW166" s="323"/>
    </row>
    <row r="167" s="3" customFormat="true" x14ac:dyDescent="0.25">
      <c r="A167" s="323"/>
      <c r="K167" s="323"/>
      <c r="U167" s="323"/>
      <c r="AE167" s="323"/>
      <c r="AO167" s="323"/>
      <c r="AY167" s="323"/>
      <c r="AZ167" s="323"/>
      <c r="BI167" s="323"/>
      <c r="BS167" s="323"/>
      <c r="CC167" s="323"/>
      <c r="CM167" s="323"/>
      <c r="CW167" s="323"/>
      <c r="DG167" s="323"/>
      <c r="DQ167" s="323"/>
      <c r="EA167" s="323"/>
      <c r="EK167" s="323"/>
      <c r="EU167" s="323"/>
      <c r="FE167" s="323"/>
      <c r="FO167" s="323"/>
      <c r="FY167" s="323"/>
      <c r="GI167" s="323"/>
      <c r="GS167" s="323"/>
      <c r="HC167" s="323"/>
      <c r="HM167" s="323"/>
      <c r="HW167" s="323"/>
    </row>
    <row r="168" s="3" customFormat="true" x14ac:dyDescent="0.25">
      <c r="A168" s="323"/>
      <c r="K168" s="323"/>
      <c r="U168" s="323"/>
      <c r="AE168" s="323"/>
      <c r="AO168" s="323"/>
      <c r="AY168" s="323"/>
      <c r="AZ168" s="323"/>
      <c r="BI168" s="323"/>
      <c r="BS168" s="323"/>
      <c r="CC168" s="323"/>
      <c r="CM168" s="323"/>
      <c r="CW168" s="323"/>
      <c r="DG168" s="323"/>
      <c r="DQ168" s="323"/>
      <c r="EA168" s="323"/>
      <c r="EK168" s="323"/>
      <c r="EU168" s="323"/>
      <c r="FE168" s="323"/>
      <c r="FO168" s="323"/>
      <c r="FY168" s="323"/>
      <c r="GI168" s="323"/>
      <c r="GS168" s="323"/>
      <c r="HC168" s="323"/>
      <c r="HM168" s="323"/>
      <c r="HW168" s="323"/>
    </row>
    <row r="169" s="3" customFormat="true" x14ac:dyDescent="0.25">
      <c r="A169" s="323"/>
      <c r="K169" s="323"/>
      <c r="U169" s="323"/>
      <c r="AE169" s="323"/>
      <c r="AO169" s="323"/>
      <c r="AY169" s="323"/>
      <c r="AZ169" s="323"/>
      <c r="BI169" s="323"/>
      <c r="BS169" s="323"/>
      <c r="CC169" s="323"/>
      <c r="CM169" s="323"/>
      <c r="CW169" s="323"/>
      <c r="DG169" s="323"/>
      <c r="DQ169" s="323"/>
      <c r="EA169" s="323"/>
      <c r="EK169" s="323"/>
      <c r="EU169" s="323"/>
      <c r="FE169" s="323"/>
      <c r="FO169" s="323"/>
      <c r="FY169" s="323"/>
      <c r="GI169" s="323"/>
      <c r="GS169" s="323"/>
      <c r="HC169" s="323"/>
      <c r="HM169" s="323"/>
      <c r="HW169" s="323"/>
    </row>
    <row r="170" s="3" customFormat="true" x14ac:dyDescent="0.25">
      <c r="A170" s="323"/>
      <c r="K170" s="323"/>
      <c r="U170" s="323"/>
      <c r="AE170" s="323"/>
      <c r="AO170" s="323"/>
      <c r="AY170" s="323"/>
      <c r="AZ170" s="323"/>
      <c r="BI170" s="323"/>
      <c r="BS170" s="323"/>
      <c r="CC170" s="323"/>
      <c r="CM170" s="323"/>
      <c r="CW170" s="323"/>
      <c r="DG170" s="323"/>
      <c r="DQ170" s="323"/>
      <c r="EA170" s="323"/>
      <c r="EK170" s="323"/>
      <c r="EU170" s="323"/>
      <c r="FE170" s="323"/>
      <c r="FO170" s="323"/>
      <c r="FY170" s="323"/>
      <c r="GI170" s="323"/>
      <c r="GS170" s="323"/>
      <c r="HC170" s="323"/>
      <c r="HM170" s="323"/>
      <c r="HW170" s="323"/>
    </row>
    <row r="171" s="3" customFormat="true" x14ac:dyDescent="0.25">
      <c r="A171" s="323"/>
      <c r="K171" s="323"/>
      <c r="U171" s="323"/>
      <c r="AE171" s="323"/>
      <c r="AO171" s="323"/>
      <c r="AY171" s="323"/>
      <c r="AZ171" s="323"/>
      <c r="BI171" s="323"/>
      <c r="BS171" s="323"/>
      <c r="CC171" s="323"/>
      <c r="CM171" s="323"/>
      <c r="CW171" s="323"/>
      <c r="DG171" s="323"/>
      <c r="DQ171" s="323"/>
      <c r="EA171" s="323"/>
      <c r="EK171" s="323"/>
      <c r="EU171" s="323"/>
      <c r="FE171" s="323"/>
      <c r="FO171" s="323"/>
      <c r="FY171" s="323"/>
      <c r="GI171" s="323"/>
      <c r="GS171" s="323"/>
      <c r="HC171" s="323"/>
      <c r="HM171" s="323"/>
      <c r="HW171" s="323"/>
    </row>
    <row r="172" s="3" customFormat="true" x14ac:dyDescent="0.25">
      <c r="A172" s="323"/>
      <c r="K172" s="323"/>
      <c r="U172" s="323"/>
      <c r="AE172" s="323"/>
      <c r="AO172" s="323"/>
      <c r="AY172" s="323"/>
      <c r="AZ172" s="323"/>
      <c r="BI172" s="323"/>
      <c r="BS172" s="323"/>
      <c r="CC172" s="323"/>
      <c r="CM172" s="323"/>
      <c r="CW172" s="323"/>
      <c r="DG172" s="323"/>
      <c r="DQ172" s="323"/>
      <c r="EA172" s="323"/>
      <c r="EK172" s="323"/>
      <c r="EU172" s="323"/>
      <c r="FE172" s="323"/>
      <c r="FO172" s="323"/>
      <c r="FY172" s="323"/>
      <c r="GI172" s="323"/>
      <c r="GS172" s="323"/>
      <c r="HC172" s="323"/>
      <c r="HM172" s="323"/>
      <c r="HW172" s="323"/>
    </row>
    <row r="173" s="3" customFormat="true" x14ac:dyDescent="0.25">
      <c r="A173" s="323"/>
      <c r="K173" s="323"/>
      <c r="U173" s="323"/>
      <c r="AE173" s="323"/>
      <c r="AO173" s="323"/>
      <c r="AY173" s="323"/>
      <c r="AZ173" s="323"/>
      <c r="BI173" s="323"/>
      <c r="BS173" s="323"/>
      <c r="CC173" s="323"/>
      <c r="CM173" s="323"/>
      <c r="CW173" s="323"/>
      <c r="DG173" s="323"/>
      <c r="DQ173" s="323"/>
      <c r="EA173" s="323"/>
      <c r="EK173" s="323"/>
      <c r="EU173" s="323"/>
      <c r="FE173" s="323"/>
      <c r="FO173" s="323"/>
      <c r="FY173" s="323"/>
      <c r="GI173" s="323"/>
      <c r="GS173" s="323"/>
      <c r="HC173" s="323"/>
      <c r="HM173" s="323"/>
      <c r="HW173" s="323"/>
    </row>
    <row r="174" s="3" customFormat="true" x14ac:dyDescent="0.25">
      <c r="A174" s="323"/>
      <c r="K174" s="323"/>
      <c r="U174" s="323"/>
      <c r="AE174" s="323"/>
      <c r="AO174" s="323"/>
      <c r="AY174" s="323"/>
      <c r="AZ174" s="323"/>
      <c r="BI174" s="323"/>
      <c r="BS174" s="323"/>
      <c r="CC174" s="323"/>
      <c r="CM174" s="323"/>
      <c r="CW174" s="323"/>
      <c r="DG174" s="323"/>
      <c r="DQ174" s="323"/>
      <c r="EA174" s="323"/>
      <c r="EK174" s="323"/>
      <c r="EU174" s="323"/>
      <c r="FE174" s="323"/>
      <c r="FO174" s="323"/>
      <c r="FY174" s="323"/>
      <c r="GI174" s="323"/>
      <c r="GS174" s="323"/>
      <c r="HC174" s="323"/>
      <c r="HM174" s="323"/>
      <c r="HW174" s="323"/>
    </row>
    <row r="175" s="3" customFormat="true" x14ac:dyDescent="0.25">
      <c r="A175" s="323"/>
      <c r="K175" s="323"/>
      <c r="U175" s="323"/>
      <c r="AE175" s="323"/>
      <c r="AO175" s="323"/>
      <c r="AY175" s="323"/>
      <c r="AZ175" s="323"/>
      <c r="BI175" s="323"/>
      <c r="BS175" s="323"/>
      <c r="CC175" s="323"/>
      <c r="CM175" s="323"/>
      <c r="CW175" s="323"/>
      <c r="DG175" s="323"/>
      <c r="DQ175" s="323"/>
      <c r="EA175" s="323"/>
      <c r="EK175" s="323"/>
      <c r="EU175" s="323"/>
      <c r="FE175" s="323"/>
      <c r="FO175" s="323"/>
      <c r="FY175" s="323"/>
      <c r="GI175" s="323"/>
      <c r="GS175" s="323"/>
      <c r="HC175" s="323"/>
      <c r="HM175" s="323"/>
      <c r="HW175" s="323"/>
    </row>
    <row r="176" s="3" customFormat="true" x14ac:dyDescent="0.25">
      <c r="A176" s="323"/>
      <c r="K176" s="323"/>
      <c r="U176" s="323"/>
      <c r="AE176" s="323"/>
      <c r="AO176" s="323"/>
      <c r="AY176" s="323"/>
      <c r="AZ176" s="323"/>
      <c r="BI176" s="323"/>
      <c r="BS176" s="323"/>
      <c r="CC176" s="323"/>
      <c r="CM176" s="323"/>
      <c r="CW176" s="323"/>
      <c r="DG176" s="323"/>
      <c r="DQ176" s="323"/>
      <c r="EA176" s="323"/>
      <c r="EK176" s="323"/>
      <c r="EU176" s="323"/>
      <c r="FE176" s="323"/>
      <c r="FO176" s="323"/>
      <c r="FY176" s="323"/>
      <c r="GI176" s="323"/>
      <c r="GS176" s="323"/>
      <c r="HC176" s="323"/>
      <c r="HM176" s="323"/>
      <c r="HW176" s="323"/>
    </row>
    <row r="177" s="3" customFormat="true" x14ac:dyDescent="0.25">
      <c r="A177" s="323"/>
      <c r="K177" s="323"/>
      <c r="U177" s="323"/>
      <c r="AE177" s="323"/>
      <c r="AO177" s="323"/>
      <c r="AY177" s="323"/>
      <c r="AZ177" s="323"/>
      <c r="BI177" s="323"/>
      <c r="BS177" s="323"/>
      <c r="CC177" s="323"/>
      <c r="CM177" s="323"/>
      <c r="CW177" s="323"/>
      <c r="DG177" s="323"/>
      <c r="DQ177" s="323"/>
      <c r="EA177" s="323"/>
      <c r="EK177" s="323"/>
      <c r="EU177" s="323"/>
      <c r="FE177" s="323"/>
      <c r="FO177" s="323"/>
      <c r="FY177" s="323"/>
      <c r="GI177" s="323"/>
      <c r="GS177" s="323"/>
      <c r="HC177" s="323"/>
      <c r="HM177" s="323"/>
      <c r="HW177" s="323"/>
    </row>
    <row r="178" s="3" customFormat="true" x14ac:dyDescent="0.25">
      <c r="A178" s="323"/>
      <c r="K178" s="323"/>
      <c r="U178" s="323"/>
      <c r="AE178" s="323"/>
      <c r="AO178" s="323"/>
      <c r="AY178" s="323"/>
      <c r="AZ178" s="323"/>
      <c r="BI178" s="323"/>
      <c r="BS178" s="323"/>
      <c r="CC178" s="323"/>
      <c r="CM178" s="323"/>
      <c r="CW178" s="323"/>
      <c r="DG178" s="323"/>
      <c r="DQ178" s="323"/>
      <c r="EA178" s="323"/>
      <c r="EK178" s="323"/>
      <c r="EU178" s="323"/>
      <c r="FE178" s="323"/>
      <c r="FO178" s="323"/>
      <c r="FY178" s="323"/>
      <c r="GI178" s="323"/>
      <c r="GS178" s="323"/>
      <c r="HC178" s="323"/>
      <c r="HM178" s="323"/>
      <c r="HW178" s="323"/>
    </row>
    <row r="179" s="3" customFormat="true" x14ac:dyDescent="0.25">
      <c r="A179" s="323"/>
      <c r="K179" s="323"/>
      <c r="U179" s="323"/>
      <c r="AE179" s="323"/>
      <c r="AO179" s="323"/>
      <c r="AY179" s="323"/>
      <c r="AZ179" s="323"/>
      <c r="BI179" s="323"/>
      <c r="BS179" s="323"/>
      <c r="CC179" s="323"/>
      <c r="CM179" s="323"/>
      <c r="CW179" s="323"/>
      <c r="DG179" s="323"/>
      <c r="DQ179" s="323"/>
      <c r="EA179" s="323"/>
      <c r="EK179" s="323"/>
      <c r="EU179" s="323"/>
      <c r="FE179" s="323"/>
      <c r="FO179" s="323"/>
      <c r="FY179" s="323"/>
      <c r="GI179" s="323"/>
      <c r="GS179" s="323"/>
      <c r="HC179" s="323"/>
      <c r="HM179" s="323"/>
      <c r="HW179" s="323"/>
    </row>
    <row r="180" s="3" customFormat="true" x14ac:dyDescent="0.25">
      <c r="A180" s="323"/>
      <c r="K180" s="323"/>
      <c r="U180" s="323"/>
      <c r="AE180" s="323"/>
      <c r="AO180" s="323"/>
      <c r="AY180" s="323"/>
      <c r="AZ180" s="323"/>
      <c r="BI180" s="323"/>
      <c r="BS180" s="323"/>
      <c r="CC180" s="323"/>
      <c r="CM180" s="323"/>
      <c r="CW180" s="323"/>
      <c r="DG180" s="323"/>
      <c r="DQ180" s="323"/>
      <c r="EA180" s="323"/>
      <c r="EK180" s="323"/>
      <c r="EU180" s="323"/>
      <c r="FE180" s="323"/>
      <c r="FO180" s="323"/>
      <c r="FY180" s="323"/>
      <c r="GI180" s="323"/>
      <c r="GS180" s="323"/>
      <c r="HC180" s="323"/>
      <c r="HM180" s="323"/>
      <c r="HW180" s="323"/>
    </row>
    <row r="181" s="3" customFormat="true" x14ac:dyDescent="0.25">
      <c r="A181" s="323"/>
      <c r="K181" s="323"/>
      <c r="U181" s="323"/>
      <c r="AE181" s="323"/>
      <c r="AO181" s="323"/>
      <c r="AY181" s="323"/>
      <c r="AZ181" s="323"/>
      <c r="BI181" s="323"/>
      <c r="BS181" s="323"/>
      <c r="CC181" s="323"/>
      <c r="CM181" s="323"/>
      <c r="CW181" s="323"/>
      <c r="DG181" s="323"/>
      <c r="DQ181" s="323"/>
      <c r="EA181" s="323"/>
      <c r="EK181" s="323"/>
      <c r="EU181" s="323"/>
      <c r="FE181" s="323"/>
      <c r="FO181" s="323"/>
      <c r="FY181" s="323"/>
      <c r="GI181" s="323"/>
      <c r="GS181" s="323"/>
      <c r="HC181" s="323"/>
      <c r="HM181" s="323"/>
      <c r="HW181" s="323"/>
    </row>
    <row r="182" s="3" customFormat="true" x14ac:dyDescent="0.25">
      <c r="A182" s="323"/>
      <c r="K182" s="323"/>
      <c r="U182" s="323"/>
      <c r="AE182" s="323"/>
      <c r="AO182" s="323"/>
      <c r="AY182" s="323"/>
      <c r="AZ182" s="323"/>
      <c r="BI182" s="323"/>
      <c r="BS182" s="323"/>
      <c r="CC182" s="323"/>
      <c r="CM182" s="323"/>
      <c r="CW182" s="323"/>
      <c r="DG182" s="323"/>
      <c r="DQ182" s="323"/>
      <c r="EA182" s="323"/>
      <c r="EK182" s="323"/>
      <c r="EU182" s="323"/>
      <c r="FE182" s="323"/>
      <c r="FO182" s="323"/>
      <c r="FY182" s="323"/>
      <c r="GI182" s="323"/>
      <c r="GS182" s="323"/>
      <c r="HC182" s="323"/>
      <c r="HM182" s="323"/>
      <c r="HW182" s="323"/>
    </row>
    <row r="183" s="3" customFormat="true" x14ac:dyDescent="0.25">
      <c r="A183" s="323"/>
      <c r="K183" s="323"/>
      <c r="U183" s="323"/>
      <c r="AE183" s="323"/>
      <c r="AO183" s="323"/>
      <c r="AY183" s="323"/>
      <c r="AZ183" s="323"/>
      <c r="BI183" s="323"/>
      <c r="BS183" s="323"/>
      <c r="CC183" s="323"/>
      <c r="CM183" s="323"/>
      <c r="CW183" s="323"/>
      <c r="DG183" s="323"/>
      <c r="DQ183" s="323"/>
      <c r="EA183" s="323"/>
      <c r="EK183" s="323"/>
      <c r="EU183" s="323"/>
      <c r="FE183" s="323"/>
      <c r="FO183" s="323"/>
      <c r="FY183" s="323"/>
      <c r="GI183" s="323"/>
      <c r="GS183" s="323"/>
      <c r="HC183" s="323"/>
      <c r="HM183" s="323"/>
      <c r="HW183" s="323"/>
    </row>
    <row r="184" s="3" customFormat="true" x14ac:dyDescent="0.25">
      <c r="A184" s="323"/>
      <c r="K184" s="323"/>
      <c r="U184" s="323"/>
      <c r="AE184" s="323"/>
      <c r="AO184" s="323"/>
      <c r="AY184" s="323"/>
      <c r="AZ184" s="323"/>
      <c r="BI184" s="323"/>
      <c r="BS184" s="323"/>
      <c r="CC184" s="323"/>
      <c r="CM184" s="323"/>
      <c r="CW184" s="323"/>
      <c r="DG184" s="323"/>
      <c r="DQ184" s="323"/>
      <c r="EA184" s="323"/>
      <c r="EK184" s="323"/>
      <c r="EU184" s="323"/>
      <c r="FE184" s="323"/>
      <c r="FO184" s="323"/>
      <c r="FY184" s="323"/>
      <c r="GI184" s="323"/>
      <c r="GS184" s="323"/>
      <c r="HC184" s="323"/>
      <c r="HM184" s="323"/>
      <c r="HW184" s="323"/>
    </row>
    <row r="185" s="3" customFormat="true" x14ac:dyDescent="0.25">
      <c r="A185" s="323"/>
      <c r="K185" s="323"/>
      <c r="U185" s="323"/>
      <c r="AE185" s="323"/>
      <c r="AO185" s="323"/>
      <c r="AY185" s="323"/>
      <c r="AZ185" s="323"/>
      <c r="BI185" s="323"/>
      <c r="BS185" s="323"/>
      <c r="CC185" s="323"/>
      <c r="CM185" s="323"/>
      <c r="CW185" s="323"/>
      <c r="DG185" s="323"/>
      <c r="DQ185" s="323"/>
      <c r="EA185" s="323"/>
      <c r="EK185" s="323"/>
      <c r="EU185" s="323"/>
      <c r="FE185" s="323"/>
      <c r="FO185" s="323"/>
      <c r="FY185" s="323"/>
      <c r="GI185" s="323"/>
      <c r="GS185" s="323"/>
      <c r="HC185" s="323"/>
      <c r="HM185" s="323"/>
      <c r="HW185" s="323"/>
    </row>
    <row r="186" s="3" customFormat="true" x14ac:dyDescent="0.25">
      <c r="A186" s="323"/>
      <c r="K186" s="323"/>
      <c r="U186" s="323"/>
      <c r="AE186" s="323"/>
      <c r="AO186" s="323"/>
      <c r="AY186" s="323"/>
      <c r="AZ186" s="323"/>
      <c r="BI186" s="323"/>
      <c r="BS186" s="323"/>
      <c r="CC186" s="323"/>
      <c r="CM186" s="323"/>
      <c r="CW186" s="323"/>
      <c r="DG186" s="323"/>
      <c r="DQ186" s="323"/>
      <c r="EA186" s="323"/>
      <c r="EK186" s="323"/>
      <c r="EU186" s="323"/>
      <c r="FE186" s="323"/>
      <c r="FO186" s="323"/>
      <c r="FY186" s="323"/>
      <c r="GI186" s="323"/>
      <c r="GS186" s="323"/>
      <c r="HC186" s="323"/>
      <c r="HM186" s="323"/>
      <c r="HW186" s="323"/>
    </row>
    <row r="187" s="3" customFormat="true" x14ac:dyDescent="0.25">
      <c r="A187" s="323"/>
      <c r="K187" s="323"/>
      <c r="U187" s="323"/>
      <c r="AE187" s="323"/>
      <c r="AO187" s="323"/>
      <c r="AY187" s="323"/>
      <c r="AZ187" s="323"/>
      <c r="BI187" s="323"/>
      <c r="BS187" s="323"/>
      <c r="CC187" s="323"/>
      <c r="CM187" s="323"/>
      <c r="CW187" s="323"/>
      <c r="DG187" s="323"/>
      <c r="DQ187" s="323"/>
      <c r="EA187" s="323"/>
      <c r="EK187" s="323"/>
      <c r="EU187" s="323"/>
      <c r="FE187" s="323"/>
      <c r="FO187" s="323"/>
      <c r="FY187" s="323"/>
      <c r="GI187" s="323"/>
      <c r="GS187" s="323"/>
      <c r="HC187" s="323"/>
      <c r="HM187" s="323"/>
      <c r="HW187" s="323"/>
    </row>
    <row r="188" s="3" customFormat="true" x14ac:dyDescent="0.25">
      <c r="A188" s="323"/>
      <c r="K188" s="323"/>
      <c r="U188" s="323"/>
      <c r="AE188" s="323"/>
      <c r="AO188" s="323"/>
      <c r="AY188" s="323"/>
      <c r="AZ188" s="323"/>
      <c r="BI188" s="323"/>
      <c r="BS188" s="323"/>
      <c r="CC188" s="323"/>
      <c r="CM188" s="323"/>
      <c r="CW188" s="323"/>
      <c r="DG188" s="323"/>
      <c r="DQ188" s="323"/>
      <c r="EA188" s="323"/>
      <c r="EK188" s="323"/>
      <c r="EU188" s="323"/>
      <c r="FE188" s="323"/>
      <c r="FO188" s="323"/>
      <c r="FY188" s="323"/>
      <c r="GI188" s="323"/>
      <c r="GS188" s="323"/>
      <c r="HC188" s="323"/>
      <c r="HM188" s="323"/>
      <c r="HW188" s="323"/>
    </row>
    <row r="189" s="3" customFormat="true" x14ac:dyDescent="0.25">
      <c r="A189" s="323"/>
      <c r="K189" s="323"/>
      <c r="U189" s="323"/>
      <c r="AE189" s="323"/>
      <c r="AO189" s="323"/>
      <c r="AY189" s="323"/>
      <c r="AZ189" s="323"/>
      <c r="BI189" s="323"/>
      <c r="BS189" s="323"/>
      <c r="CC189" s="323"/>
      <c r="CM189" s="323"/>
      <c r="CW189" s="323"/>
      <c r="DG189" s="323"/>
      <c r="DQ189" s="323"/>
      <c r="EA189" s="323"/>
      <c r="EK189" s="323"/>
      <c r="EU189" s="323"/>
      <c r="FE189" s="323"/>
      <c r="FO189" s="323"/>
      <c r="FY189" s="323"/>
      <c r="GI189" s="323"/>
      <c r="GS189" s="323"/>
      <c r="HC189" s="323"/>
      <c r="HM189" s="323"/>
      <c r="HW189" s="323"/>
    </row>
    <row r="190" s="3" customFormat="true" x14ac:dyDescent="0.25">
      <c r="A190" s="323"/>
      <c r="K190" s="323"/>
      <c r="U190" s="323"/>
      <c r="AE190" s="323"/>
      <c r="AO190" s="323"/>
      <c r="AY190" s="323"/>
      <c r="AZ190" s="323"/>
      <c r="BI190" s="323"/>
      <c r="BS190" s="323"/>
      <c r="CC190" s="323"/>
      <c r="CM190" s="323"/>
      <c r="CW190" s="323"/>
      <c r="DG190" s="323"/>
      <c r="DQ190" s="323"/>
      <c r="EA190" s="323"/>
      <c r="EK190" s="323"/>
      <c r="EU190" s="323"/>
      <c r="FE190" s="323"/>
      <c r="FO190" s="323"/>
      <c r="FY190" s="323"/>
      <c r="GI190" s="323"/>
      <c r="GS190" s="323"/>
      <c r="HC190" s="323"/>
      <c r="HM190" s="323"/>
      <c r="HW190" s="323"/>
    </row>
    <row r="191" s="3" customFormat="true" x14ac:dyDescent="0.25">
      <c r="A191" s="323"/>
      <c r="K191" s="323"/>
      <c r="U191" s="323"/>
      <c r="AE191" s="323"/>
      <c r="AO191" s="323"/>
      <c r="AY191" s="323"/>
      <c r="AZ191" s="323"/>
      <c r="BI191" s="323"/>
      <c r="BS191" s="323"/>
      <c r="CC191" s="323"/>
      <c r="CM191" s="323"/>
      <c r="CW191" s="323"/>
      <c r="DG191" s="323"/>
      <c r="DQ191" s="323"/>
      <c r="EA191" s="323"/>
      <c r="EK191" s="323"/>
      <c r="EU191" s="323"/>
      <c r="FE191" s="323"/>
      <c r="FO191" s="323"/>
      <c r="FY191" s="323"/>
      <c r="GI191" s="323"/>
      <c r="GS191" s="323"/>
      <c r="HC191" s="323"/>
      <c r="HM191" s="323"/>
      <c r="HW191" s="323"/>
    </row>
    <row r="192" s="3" customFormat="true" x14ac:dyDescent="0.25">
      <c r="A192" s="323"/>
      <c r="K192" s="323"/>
      <c r="U192" s="323"/>
      <c r="AE192" s="323"/>
      <c r="AO192" s="323"/>
      <c r="AY192" s="323"/>
      <c r="AZ192" s="323"/>
      <c r="BI192" s="323"/>
      <c r="BS192" s="323"/>
      <c r="CC192" s="323"/>
      <c r="CM192" s="323"/>
      <c r="CW192" s="323"/>
      <c r="DG192" s="323"/>
      <c r="DQ192" s="323"/>
      <c r="EA192" s="323"/>
      <c r="EK192" s="323"/>
      <c r="EU192" s="323"/>
      <c r="FE192" s="323"/>
      <c r="FO192" s="323"/>
      <c r="FY192" s="323"/>
      <c r="GI192" s="323"/>
      <c r="GS192" s="323"/>
      <c r="HC192" s="323"/>
      <c r="HM192" s="323"/>
      <c r="HW192" s="323"/>
    </row>
    <row r="193" s="3" customFormat="true" x14ac:dyDescent="0.25">
      <c r="A193" s="323"/>
      <c r="K193" s="323"/>
      <c r="U193" s="323"/>
      <c r="AE193" s="323"/>
      <c r="AO193" s="323"/>
      <c r="AY193" s="323"/>
      <c r="AZ193" s="323"/>
      <c r="BI193" s="323"/>
      <c r="BS193" s="323"/>
      <c r="CC193" s="323"/>
      <c r="CM193" s="323"/>
      <c r="CW193" s="323"/>
      <c r="DG193" s="323"/>
      <c r="DQ193" s="323"/>
      <c r="EA193" s="323"/>
      <c r="EK193" s="323"/>
      <c r="EU193" s="323"/>
      <c r="FE193" s="323"/>
      <c r="FO193" s="323"/>
      <c r="FY193" s="323"/>
      <c r="GI193" s="323"/>
      <c r="GS193" s="323"/>
      <c r="HC193" s="323"/>
      <c r="HM193" s="323"/>
      <c r="HW193" s="323"/>
    </row>
    <row r="194" s="3" customFormat="true" x14ac:dyDescent="0.25">
      <c r="A194" s="323"/>
      <c r="K194" s="323"/>
      <c r="U194" s="323"/>
      <c r="AE194" s="323"/>
      <c r="AO194" s="323"/>
      <c r="AY194" s="323"/>
      <c r="AZ194" s="323"/>
      <c r="BI194" s="323"/>
      <c r="BS194" s="323"/>
      <c r="CC194" s="323"/>
      <c r="CM194" s="323"/>
      <c r="CW194" s="323"/>
      <c r="DG194" s="323"/>
      <c r="DQ194" s="323"/>
      <c r="EA194" s="323"/>
      <c r="EK194" s="323"/>
      <c r="EU194" s="323"/>
      <c r="FE194" s="323"/>
      <c r="FO194" s="323"/>
      <c r="FY194" s="323"/>
      <c r="GI194" s="323"/>
      <c r="GS194" s="323"/>
      <c r="HC194" s="323"/>
      <c r="HM194" s="323"/>
      <c r="HW194" s="323"/>
    </row>
    <row r="195" s="3" customFormat="true" x14ac:dyDescent="0.25">
      <c r="A195" s="323"/>
      <c r="K195" s="323"/>
      <c r="U195" s="323"/>
      <c r="AE195" s="323"/>
      <c r="AO195" s="323"/>
      <c r="AY195" s="323"/>
      <c r="AZ195" s="323"/>
      <c r="BI195" s="323"/>
      <c r="BS195" s="323"/>
      <c r="CC195" s="323"/>
      <c r="CM195" s="323"/>
      <c r="CW195" s="323"/>
      <c r="DG195" s="323"/>
      <c r="DQ195" s="323"/>
      <c r="EA195" s="323"/>
      <c r="EK195" s="323"/>
      <c r="EU195" s="323"/>
      <c r="FE195" s="323"/>
      <c r="FO195" s="323"/>
      <c r="FY195" s="323"/>
      <c r="GI195" s="323"/>
      <c r="GS195" s="323"/>
      <c r="HC195" s="323"/>
      <c r="HM195" s="323"/>
      <c r="HW195" s="323"/>
    </row>
    <row r="196" s="3" customFormat="true" x14ac:dyDescent="0.25">
      <c r="A196" s="323"/>
      <c r="K196" s="323"/>
      <c r="U196" s="323"/>
      <c r="AE196" s="323"/>
      <c r="AO196" s="323"/>
      <c r="AY196" s="323"/>
      <c r="AZ196" s="323"/>
      <c r="BI196" s="323"/>
      <c r="BS196" s="323"/>
      <c r="CC196" s="323"/>
      <c r="CM196" s="323"/>
      <c r="CW196" s="323"/>
      <c r="DG196" s="323"/>
      <c r="DQ196" s="323"/>
      <c r="EA196" s="323"/>
      <c r="EK196" s="323"/>
      <c r="EU196" s="323"/>
      <c r="FE196" s="323"/>
      <c r="FO196" s="323"/>
      <c r="FY196" s="323"/>
      <c r="GI196" s="323"/>
      <c r="GS196" s="323"/>
      <c r="HC196" s="323"/>
      <c r="HM196" s="323"/>
      <c r="HW196" s="323"/>
    </row>
    <row r="197" s="3" customFormat="true" x14ac:dyDescent="0.25">
      <c r="A197" s="323"/>
      <c r="K197" s="323"/>
      <c r="U197" s="323"/>
      <c r="AE197" s="323"/>
      <c r="AO197" s="323"/>
      <c r="AY197" s="323"/>
      <c r="AZ197" s="323"/>
      <c r="BI197" s="323"/>
      <c r="BS197" s="323"/>
      <c r="CC197" s="323"/>
      <c r="CM197" s="323"/>
      <c r="CW197" s="323"/>
      <c r="DG197" s="323"/>
      <c r="DQ197" s="323"/>
      <c r="EA197" s="323"/>
      <c r="EK197" s="323"/>
      <c r="EU197" s="323"/>
      <c r="FE197" s="323"/>
      <c r="FO197" s="323"/>
      <c r="FY197" s="323"/>
      <c r="GI197" s="323"/>
      <c r="GS197" s="323"/>
      <c r="HC197" s="323"/>
      <c r="HM197" s="323"/>
      <c r="HW197" s="323"/>
    </row>
    <row r="198" s="3" customFormat="true" x14ac:dyDescent="0.25">
      <c r="A198" s="323"/>
      <c r="K198" s="323"/>
      <c r="U198" s="323"/>
      <c r="AE198" s="323"/>
      <c r="AO198" s="323"/>
      <c r="AY198" s="323"/>
      <c r="AZ198" s="323"/>
      <c r="BI198" s="323"/>
      <c r="BS198" s="323"/>
      <c r="CC198" s="323"/>
      <c r="CM198" s="323"/>
      <c r="CW198" s="323"/>
      <c r="DG198" s="323"/>
      <c r="DQ198" s="323"/>
      <c r="EA198" s="323"/>
      <c r="EK198" s="323"/>
      <c r="EU198" s="323"/>
      <c r="FE198" s="323"/>
      <c r="FO198" s="323"/>
      <c r="FY198" s="323"/>
      <c r="GI198" s="323"/>
      <c r="GS198" s="323"/>
      <c r="HC198" s="323"/>
      <c r="HM198" s="323"/>
      <c r="HW198" s="323"/>
    </row>
    <row r="199" s="3" customFormat="true" x14ac:dyDescent="0.25">
      <c r="A199" s="323"/>
      <c r="K199" s="323"/>
      <c r="U199" s="323"/>
      <c r="AE199" s="323"/>
      <c r="AO199" s="323"/>
      <c r="AY199" s="323"/>
      <c r="AZ199" s="323"/>
      <c r="BI199" s="323"/>
      <c r="BS199" s="323"/>
      <c r="CC199" s="323"/>
      <c r="CM199" s="323"/>
      <c r="CW199" s="323"/>
      <c r="DG199" s="323"/>
      <c r="DQ199" s="323"/>
      <c r="EA199" s="323"/>
      <c r="EK199" s="323"/>
      <c r="EU199" s="323"/>
      <c r="FE199" s="323"/>
      <c r="FO199" s="323"/>
      <c r="FY199" s="323"/>
      <c r="GI199" s="323"/>
      <c r="GS199" s="323"/>
      <c r="HC199" s="323"/>
      <c r="HM199" s="323"/>
      <c r="HW199" s="323"/>
    </row>
    <row r="200" s="3" customFormat="true" x14ac:dyDescent="0.25">
      <c r="A200" s="323"/>
      <c r="K200" s="323"/>
      <c r="U200" s="323"/>
      <c r="AE200" s="323"/>
      <c r="AO200" s="323"/>
      <c r="AY200" s="323"/>
      <c r="AZ200" s="323"/>
      <c r="BI200" s="323"/>
      <c r="BS200" s="323"/>
      <c r="CC200" s="323"/>
      <c r="CM200" s="323"/>
      <c r="CW200" s="323"/>
      <c r="DG200" s="323"/>
      <c r="DQ200" s="323"/>
      <c r="EA200" s="323"/>
      <c r="EK200" s="323"/>
      <c r="EU200" s="323"/>
      <c r="FE200" s="323"/>
      <c r="FO200" s="323"/>
      <c r="FY200" s="323"/>
      <c r="GI200" s="323"/>
      <c r="GS200" s="323"/>
      <c r="HC200" s="323"/>
      <c r="HM200" s="323"/>
      <c r="HW200" s="323"/>
    </row>
    <row r="201" s="3" customFormat="true" x14ac:dyDescent="0.25">
      <c r="A201" s="323"/>
      <c r="K201" s="323"/>
      <c r="U201" s="323"/>
      <c r="AE201" s="323"/>
      <c r="AO201" s="323"/>
      <c r="AY201" s="323"/>
      <c r="AZ201" s="323"/>
      <c r="BI201" s="323"/>
      <c r="BS201" s="323"/>
      <c r="CC201" s="323"/>
      <c r="CM201" s="323"/>
      <c r="CW201" s="323"/>
      <c r="DG201" s="323"/>
      <c r="DQ201" s="323"/>
      <c r="EA201" s="323"/>
      <c r="EK201" s="323"/>
      <c r="EU201" s="323"/>
      <c r="FE201" s="323"/>
      <c r="FO201" s="323"/>
      <c r="FY201" s="323"/>
      <c r="GI201" s="323"/>
      <c r="GS201" s="323"/>
      <c r="HC201" s="323"/>
      <c r="HM201" s="323"/>
      <c r="HW201" s="323"/>
    </row>
    <row r="202" s="3" customFormat="true" x14ac:dyDescent="0.25">
      <c r="A202" s="323"/>
      <c r="K202" s="323"/>
      <c r="U202" s="323"/>
      <c r="AE202" s="323"/>
      <c r="AO202" s="323"/>
      <c r="AY202" s="323"/>
      <c r="AZ202" s="323"/>
      <c r="BI202" s="323"/>
      <c r="BS202" s="323"/>
      <c r="CC202" s="323"/>
      <c r="CM202" s="323"/>
      <c r="CW202" s="323"/>
      <c r="DG202" s="323"/>
      <c r="DQ202" s="323"/>
      <c r="EA202" s="323"/>
      <c r="EK202" s="323"/>
      <c r="EU202" s="323"/>
      <c r="FE202" s="323"/>
      <c r="FO202" s="323"/>
      <c r="FY202" s="323"/>
      <c r="GI202" s="323"/>
      <c r="GS202" s="323"/>
      <c r="HC202" s="323"/>
      <c r="HM202" s="323"/>
      <c r="HW202" s="323"/>
    </row>
    <row r="203" s="3" customFormat="true" x14ac:dyDescent="0.25">
      <c r="A203" s="323"/>
      <c r="K203" s="323"/>
      <c r="U203" s="323"/>
      <c r="AE203" s="323"/>
      <c r="AO203" s="323"/>
      <c r="AY203" s="323"/>
      <c r="AZ203" s="323"/>
      <c r="BI203" s="323"/>
      <c r="BS203" s="323"/>
      <c r="CC203" s="323"/>
      <c r="CM203" s="323"/>
      <c r="CW203" s="323"/>
      <c r="DG203" s="323"/>
      <c r="DQ203" s="323"/>
      <c r="EA203" s="323"/>
      <c r="EK203" s="323"/>
      <c r="EU203" s="323"/>
      <c r="FE203" s="323"/>
      <c r="FO203" s="323"/>
      <c r="FY203" s="323"/>
      <c r="GI203" s="323"/>
      <c r="GS203" s="323"/>
      <c r="HC203" s="323"/>
      <c r="HM203" s="323"/>
      <c r="HW203" s="323"/>
    </row>
    <row r="204" s="3" customFormat="true" x14ac:dyDescent="0.25">
      <c r="A204" s="323"/>
      <c r="K204" s="323"/>
      <c r="U204" s="323"/>
      <c r="AE204" s="323"/>
      <c r="AO204" s="323"/>
      <c r="AY204" s="323"/>
      <c r="AZ204" s="323"/>
      <c r="BI204" s="323"/>
      <c r="BS204" s="323"/>
      <c r="CC204" s="323"/>
      <c r="CM204" s="323"/>
      <c r="CW204" s="323"/>
      <c r="DG204" s="323"/>
      <c r="DQ204" s="323"/>
      <c r="EA204" s="323"/>
      <c r="EK204" s="323"/>
      <c r="EU204" s="323"/>
      <c r="FE204" s="323"/>
      <c r="FO204" s="323"/>
      <c r="FY204" s="323"/>
      <c r="GI204" s="323"/>
      <c r="GS204" s="323"/>
      <c r="HC204" s="323"/>
      <c r="HM204" s="323"/>
      <c r="HW204" s="323"/>
    </row>
    <row r="205" s="3" customFormat="true" x14ac:dyDescent="0.25">
      <c r="A205" s="323"/>
      <c r="K205" s="323"/>
      <c r="U205" s="323"/>
      <c r="AE205" s="323"/>
      <c r="AO205" s="323"/>
      <c r="AY205" s="323"/>
      <c r="AZ205" s="323"/>
      <c r="BI205" s="323"/>
      <c r="BS205" s="323"/>
      <c r="CC205" s="323"/>
      <c r="CM205" s="323"/>
      <c r="CW205" s="323"/>
      <c r="DG205" s="323"/>
      <c r="DQ205" s="323"/>
      <c r="EA205" s="323"/>
      <c r="EK205" s="323"/>
      <c r="EU205" s="323"/>
      <c r="FE205" s="323"/>
      <c r="FO205" s="323"/>
      <c r="FY205" s="323"/>
      <c r="GI205" s="323"/>
      <c r="GS205" s="323"/>
      <c r="HC205" s="323"/>
      <c r="HM205" s="323"/>
      <c r="HW205" s="323"/>
    </row>
    <row r="206" s="3" customFormat="true" x14ac:dyDescent="0.25">
      <c r="A206" s="323"/>
      <c r="K206" s="323"/>
      <c r="U206" s="323"/>
      <c r="AE206" s="323"/>
      <c r="AO206" s="323"/>
      <c r="AY206" s="323"/>
      <c r="AZ206" s="323"/>
      <c r="BI206" s="323"/>
      <c r="BS206" s="323"/>
      <c r="CC206" s="323"/>
      <c r="CM206" s="323"/>
      <c r="CW206" s="323"/>
      <c r="DG206" s="323"/>
      <c r="DQ206" s="323"/>
      <c r="EA206" s="323"/>
      <c r="EK206" s="323"/>
      <c r="EU206" s="323"/>
      <c r="FE206" s="323"/>
      <c r="FO206" s="323"/>
      <c r="FY206" s="323"/>
      <c r="GI206" s="323"/>
      <c r="GS206" s="323"/>
      <c r="HC206" s="323"/>
      <c r="HM206" s="323"/>
      <c r="HW206" s="323"/>
    </row>
    <row r="207" s="3" customFormat="true" x14ac:dyDescent="0.25">
      <c r="A207" s="323"/>
      <c r="K207" s="323"/>
      <c r="U207" s="323"/>
      <c r="AE207" s="323"/>
      <c r="AO207" s="323"/>
      <c r="AY207" s="323"/>
      <c r="AZ207" s="323"/>
      <c r="BI207" s="323"/>
      <c r="BS207" s="323"/>
      <c r="CC207" s="323"/>
      <c r="CM207" s="323"/>
      <c r="CW207" s="323"/>
      <c r="DG207" s="323"/>
      <c r="DQ207" s="323"/>
      <c r="EA207" s="323"/>
      <c r="EK207" s="323"/>
      <c r="EU207" s="323"/>
      <c r="FE207" s="323"/>
      <c r="FO207" s="323"/>
      <c r="FY207" s="323"/>
      <c r="GI207" s="323"/>
      <c r="GS207" s="323"/>
      <c r="HC207" s="323"/>
      <c r="HM207" s="323"/>
      <c r="HW207" s="323"/>
    </row>
    <row r="208" s="3" customFormat="true" x14ac:dyDescent="0.25">
      <c r="A208" s="323"/>
      <c r="K208" s="323"/>
      <c r="U208" s="323"/>
      <c r="AE208" s="323"/>
      <c r="AO208" s="323"/>
      <c r="AY208" s="323"/>
      <c r="AZ208" s="323"/>
      <c r="BI208" s="323"/>
      <c r="BS208" s="323"/>
      <c r="CC208" s="323"/>
      <c r="CM208" s="323"/>
      <c r="CW208" s="323"/>
      <c r="DG208" s="323"/>
      <c r="DQ208" s="323"/>
      <c r="EA208" s="323"/>
      <c r="EK208" s="323"/>
      <c r="EU208" s="323"/>
      <c r="FE208" s="323"/>
      <c r="FO208" s="323"/>
      <c r="FY208" s="323"/>
      <c r="GI208" s="323"/>
      <c r="GS208" s="323"/>
      <c r="HC208" s="323"/>
      <c r="HM208" s="323"/>
      <c r="HW208" s="323"/>
    </row>
    <row r="209" s="3" customFormat="true" x14ac:dyDescent="0.25">
      <c r="A209" s="323"/>
      <c r="K209" s="323"/>
      <c r="U209" s="323"/>
      <c r="AE209" s="323"/>
      <c r="AO209" s="323"/>
      <c r="AY209" s="323"/>
      <c r="AZ209" s="323"/>
      <c r="BI209" s="323"/>
      <c r="BS209" s="323"/>
      <c r="CC209" s="323"/>
      <c r="CM209" s="323"/>
      <c r="CW209" s="323"/>
      <c r="DG209" s="323"/>
      <c r="DQ209" s="323"/>
      <c r="EA209" s="323"/>
      <c r="EK209" s="323"/>
      <c r="EU209" s="323"/>
      <c r="FE209" s="323"/>
      <c r="FO209" s="323"/>
      <c r="FY209" s="323"/>
      <c r="GI209" s="323"/>
      <c r="GS209" s="323"/>
      <c r="HC209" s="323"/>
      <c r="HM209" s="323"/>
      <c r="HW209" s="323"/>
    </row>
    <row r="210" s="3" customFormat="true" x14ac:dyDescent="0.25">
      <c r="A210" s="323"/>
      <c r="K210" s="323"/>
      <c r="U210" s="323"/>
      <c r="AE210" s="323"/>
      <c r="AO210" s="323"/>
      <c r="AY210" s="323"/>
      <c r="AZ210" s="323"/>
      <c r="BI210" s="323"/>
      <c r="BS210" s="323"/>
      <c r="CC210" s="323"/>
      <c r="CM210" s="323"/>
      <c r="CW210" s="323"/>
      <c r="DG210" s="323"/>
      <c r="DQ210" s="323"/>
      <c r="EA210" s="323"/>
      <c r="EK210" s="323"/>
      <c r="EU210" s="323"/>
      <c r="FE210" s="323"/>
      <c r="FO210" s="323"/>
      <c r="FY210" s="323"/>
      <c r="GI210" s="323"/>
      <c r="GS210" s="323"/>
      <c r="HC210" s="323"/>
      <c r="HM210" s="323"/>
      <c r="HW210" s="323"/>
    </row>
    <row r="211" s="3" customFormat="true" x14ac:dyDescent="0.25">
      <c r="A211" s="323"/>
      <c r="K211" s="323"/>
      <c r="U211" s="323"/>
      <c r="AE211" s="323"/>
      <c r="AO211" s="323"/>
      <c r="AY211" s="323"/>
      <c r="AZ211" s="323"/>
      <c r="BI211" s="323"/>
      <c r="BS211" s="323"/>
      <c r="CC211" s="323"/>
      <c r="CM211" s="323"/>
      <c r="CW211" s="323"/>
      <c r="DG211" s="323"/>
      <c r="DQ211" s="323"/>
      <c r="EA211" s="323"/>
      <c r="EK211" s="323"/>
      <c r="EU211" s="323"/>
      <c r="FE211" s="323"/>
      <c r="FO211" s="323"/>
      <c r="FY211" s="323"/>
      <c r="GI211" s="323"/>
      <c r="GS211" s="323"/>
      <c r="HC211" s="323"/>
      <c r="HM211" s="323"/>
      <c r="HW211" s="323"/>
    </row>
    <row r="212" s="3" customFormat="true" x14ac:dyDescent="0.25">
      <c r="A212" s="323"/>
      <c r="K212" s="323"/>
      <c r="U212" s="323"/>
      <c r="AE212" s="323"/>
      <c r="AO212" s="323"/>
      <c r="AY212" s="323"/>
      <c r="AZ212" s="323"/>
      <c r="BI212" s="323"/>
      <c r="BS212" s="323"/>
      <c r="CC212" s="323"/>
      <c r="CM212" s="323"/>
      <c r="CW212" s="323"/>
      <c r="DG212" s="323"/>
      <c r="DQ212" s="323"/>
      <c r="EA212" s="323"/>
      <c r="EK212" s="323"/>
      <c r="EU212" s="323"/>
      <c r="FE212" s="323"/>
      <c r="FO212" s="323"/>
      <c r="FY212" s="323"/>
      <c r="GI212" s="323"/>
      <c r="GS212" s="323"/>
      <c r="HC212" s="323"/>
      <c r="HM212" s="323"/>
      <c r="HW212" s="323"/>
    </row>
    <row r="213" s="3" customFormat="true" x14ac:dyDescent="0.25">
      <c r="A213" s="323"/>
      <c r="K213" s="323"/>
      <c r="U213" s="323"/>
      <c r="AE213" s="323"/>
      <c r="AO213" s="323"/>
      <c r="AY213" s="323"/>
      <c r="AZ213" s="323"/>
      <c r="BI213" s="323"/>
      <c r="BS213" s="323"/>
      <c r="CC213" s="323"/>
      <c r="CM213" s="323"/>
      <c r="CW213" s="323"/>
      <c r="DG213" s="323"/>
      <c r="DQ213" s="323"/>
      <c r="EA213" s="323"/>
      <c r="EK213" s="323"/>
      <c r="EU213" s="323"/>
      <c r="FE213" s="323"/>
      <c r="FO213" s="323"/>
      <c r="FY213" s="323"/>
      <c r="GI213" s="323"/>
      <c r="GS213" s="323"/>
      <c r="HC213" s="323"/>
      <c r="HM213" s="323"/>
      <c r="HW213" s="323"/>
    </row>
    <row r="214" s="3" customFormat="true" x14ac:dyDescent="0.25">
      <c r="A214" s="323"/>
      <c r="K214" s="323"/>
      <c r="U214" s="323"/>
      <c r="AE214" s="323"/>
      <c r="AO214" s="323"/>
      <c r="AY214" s="323"/>
      <c r="AZ214" s="323"/>
      <c r="BI214" s="323"/>
      <c r="BS214" s="323"/>
      <c r="CC214" s="323"/>
      <c r="CM214" s="323"/>
      <c r="CW214" s="323"/>
      <c r="DG214" s="323"/>
      <c r="DQ214" s="323"/>
      <c r="EA214" s="323"/>
      <c r="EK214" s="323"/>
      <c r="EU214" s="323"/>
      <c r="FE214" s="323"/>
      <c r="FO214" s="323"/>
      <c r="FY214" s="323"/>
      <c r="GI214" s="323"/>
      <c r="GS214" s="323"/>
      <c r="HC214" s="323"/>
      <c r="HM214" s="323"/>
      <c r="HW214" s="323"/>
    </row>
    <row r="215" s="3" customFormat="true" x14ac:dyDescent="0.25">
      <c r="A215" s="323"/>
      <c r="K215" s="323"/>
      <c r="U215" s="323"/>
      <c r="AE215" s="323"/>
      <c r="AO215" s="323"/>
      <c r="AY215" s="323"/>
      <c r="AZ215" s="323"/>
      <c r="BI215" s="323"/>
      <c r="BS215" s="323"/>
      <c r="CC215" s="323"/>
      <c r="CM215" s="323"/>
      <c r="CW215" s="323"/>
      <c r="DG215" s="323"/>
      <c r="DQ215" s="323"/>
      <c r="EA215" s="323"/>
      <c r="EK215" s="323"/>
      <c r="EU215" s="323"/>
      <c r="FE215" s="323"/>
      <c r="FO215" s="323"/>
      <c r="FY215" s="323"/>
      <c r="GI215" s="323"/>
      <c r="GS215" s="323"/>
      <c r="HC215" s="323"/>
      <c r="HM215" s="323"/>
      <c r="HW215" s="323"/>
    </row>
    <row r="216" s="3" customFormat="true" x14ac:dyDescent="0.25">
      <c r="A216" s="323"/>
      <c r="K216" s="323"/>
      <c r="U216" s="323"/>
      <c r="AE216" s="323"/>
      <c r="AO216" s="323"/>
      <c r="AY216" s="323"/>
      <c r="AZ216" s="323"/>
      <c r="BI216" s="323"/>
      <c r="BS216" s="323"/>
      <c r="CC216" s="323"/>
      <c r="CM216" s="323"/>
      <c r="CW216" s="323"/>
      <c r="DG216" s="323"/>
      <c r="DQ216" s="323"/>
      <c r="EA216" s="323"/>
      <c r="EK216" s="323"/>
      <c r="EU216" s="323"/>
      <c r="FE216" s="323"/>
      <c r="FO216" s="323"/>
      <c r="FY216" s="323"/>
      <c r="GI216" s="323"/>
      <c r="GS216" s="323"/>
      <c r="HC216" s="323"/>
      <c r="HM216" s="323"/>
      <c r="HW216" s="323"/>
    </row>
    <row r="217" s="3" customFormat="true" x14ac:dyDescent="0.25">
      <c r="A217" s="323"/>
      <c r="K217" s="323"/>
      <c r="U217" s="323"/>
      <c r="AE217" s="323"/>
      <c r="AO217" s="323"/>
      <c r="AY217" s="323"/>
      <c r="AZ217" s="323"/>
      <c r="BI217" s="323"/>
      <c r="BS217" s="323"/>
      <c r="CC217" s="323"/>
      <c r="CM217" s="323"/>
      <c r="CW217" s="323"/>
      <c r="DG217" s="323"/>
      <c r="DQ217" s="323"/>
      <c r="EA217" s="323"/>
      <c r="EK217" s="323"/>
      <c r="EU217" s="323"/>
      <c r="FE217" s="323"/>
      <c r="FO217" s="323"/>
      <c r="FY217" s="323"/>
      <c r="GI217" s="323"/>
      <c r="GS217" s="323"/>
      <c r="HC217" s="323"/>
      <c r="HM217" s="323"/>
      <c r="HW217" s="323"/>
    </row>
    <row r="218" s="3" customFormat="true" x14ac:dyDescent="0.25">
      <c r="A218" s="323"/>
      <c r="K218" s="323"/>
      <c r="U218" s="323"/>
      <c r="AE218" s="323"/>
      <c r="AO218" s="323"/>
      <c r="AY218" s="323"/>
      <c r="AZ218" s="323"/>
      <c r="BI218" s="323"/>
      <c r="BS218" s="323"/>
      <c r="CC218" s="323"/>
      <c r="CM218" s="323"/>
      <c r="CW218" s="323"/>
      <c r="DG218" s="323"/>
      <c r="DQ218" s="323"/>
      <c r="EA218" s="323"/>
      <c r="EK218" s="323"/>
      <c r="EU218" s="323"/>
      <c r="FE218" s="323"/>
      <c r="FO218" s="323"/>
      <c r="FY218" s="323"/>
      <c r="GI218" s="323"/>
      <c r="GS218" s="323"/>
      <c r="HC218" s="323"/>
      <c r="HM218" s="323"/>
      <c r="HW218" s="323"/>
    </row>
    <row r="219" s="3" customFormat="true" x14ac:dyDescent="0.25">
      <c r="A219" s="323"/>
      <c r="K219" s="323"/>
      <c r="U219" s="323"/>
      <c r="AE219" s="323"/>
      <c r="AO219" s="323"/>
      <c r="AY219" s="323"/>
      <c r="AZ219" s="323"/>
      <c r="BI219" s="323"/>
      <c r="BS219" s="323"/>
      <c r="CC219" s="323"/>
      <c r="CM219" s="323"/>
      <c r="CW219" s="323"/>
      <c r="DG219" s="323"/>
      <c r="DQ219" s="323"/>
      <c r="EA219" s="323"/>
      <c r="EK219" s="323"/>
      <c r="EU219" s="323"/>
      <c r="FE219" s="323"/>
      <c r="FO219" s="323"/>
      <c r="FY219" s="323"/>
      <c r="GI219" s="323"/>
      <c r="GS219" s="323"/>
      <c r="HC219" s="323"/>
      <c r="HM219" s="323"/>
      <c r="HW219" s="323"/>
    </row>
    <row r="220" s="3" customFormat="true" x14ac:dyDescent="0.25">
      <c r="A220" s="323"/>
      <c r="K220" s="323"/>
      <c r="U220" s="323"/>
      <c r="AE220" s="323"/>
      <c r="AO220" s="323"/>
      <c r="AY220" s="323"/>
      <c r="AZ220" s="323"/>
      <c r="BI220" s="323"/>
      <c r="BS220" s="323"/>
      <c r="CC220" s="323"/>
      <c r="CM220" s="323"/>
      <c r="CW220" s="323"/>
      <c r="DG220" s="323"/>
      <c r="DQ220" s="323"/>
      <c r="EA220" s="323"/>
      <c r="EK220" s="323"/>
      <c r="EU220" s="323"/>
      <c r="FE220" s="323"/>
      <c r="FO220" s="323"/>
      <c r="FY220" s="323"/>
      <c r="GI220" s="323"/>
      <c r="GS220" s="323"/>
      <c r="HC220" s="323"/>
      <c r="HM220" s="323"/>
      <c r="HW220" s="323"/>
    </row>
    <row r="221" s="3" customFormat="true" x14ac:dyDescent="0.25">
      <c r="A221" s="323"/>
      <c r="K221" s="323"/>
      <c r="U221" s="323"/>
      <c r="AE221" s="323"/>
      <c r="AO221" s="323"/>
      <c r="AY221" s="323"/>
      <c r="AZ221" s="323"/>
      <c r="BI221" s="323"/>
      <c r="BS221" s="323"/>
      <c r="CC221" s="323"/>
      <c r="CM221" s="323"/>
      <c r="CW221" s="323"/>
      <c r="DG221" s="323"/>
      <c r="DQ221" s="323"/>
      <c r="EA221" s="323"/>
      <c r="EK221" s="323"/>
      <c r="EU221" s="323"/>
      <c r="FE221" s="323"/>
      <c r="FO221" s="323"/>
      <c r="FY221" s="323"/>
      <c r="GI221" s="323"/>
      <c r="GS221" s="323"/>
      <c r="HC221" s="323"/>
      <c r="HM221" s="323"/>
      <c r="HW221" s="323"/>
    </row>
    <row r="222" s="3" customFormat="true" x14ac:dyDescent="0.25">
      <c r="A222" s="323"/>
      <c r="K222" s="323"/>
      <c r="U222" s="323"/>
      <c r="AE222" s="323"/>
      <c r="AO222" s="323"/>
      <c r="AY222" s="323"/>
      <c r="AZ222" s="323"/>
      <c r="BI222" s="323"/>
      <c r="BS222" s="323"/>
      <c r="CC222" s="323"/>
      <c r="CM222" s="323"/>
      <c r="CW222" s="323"/>
      <c r="DG222" s="323"/>
      <c r="DQ222" s="323"/>
      <c r="EA222" s="323"/>
      <c r="EK222" s="323"/>
      <c r="EU222" s="323"/>
      <c r="FE222" s="323"/>
      <c r="FO222" s="323"/>
      <c r="FY222" s="323"/>
      <c r="GI222" s="323"/>
      <c r="GS222" s="323"/>
      <c r="HC222" s="323"/>
      <c r="HM222" s="323"/>
      <c r="HW222" s="323"/>
    </row>
    <row r="223" s="3" customFormat="true" x14ac:dyDescent="0.25">
      <c r="A223" s="323"/>
      <c r="K223" s="323"/>
      <c r="U223" s="323"/>
      <c r="AE223" s="323"/>
      <c r="AO223" s="323"/>
      <c r="AY223" s="323"/>
      <c r="AZ223" s="323"/>
      <c r="BI223" s="323"/>
      <c r="BS223" s="323"/>
      <c r="CC223" s="323"/>
      <c r="CM223" s="323"/>
      <c r="CW223" s="323"/>
      <c r="DG223" s="323"/>
      <c r="DQ223" s="323"/>
      <c r="EA223" s="323"/>
      <c r="EK223" s="323"/>
      <c r="EU223" s="323"/>
      <c r="FE223" s="323"/>
      <c r="FO223" s="323"/>
      <c r="FY223" s="323"/>
      <c r="GI223" s="323"/>
      <c r="GS223" s="323"/>
      <c r="HC223" s="323"/>
      <c r="HM223" s="323"/>
      <c r="HW223" s="323"/>
    </row>
    <row r="224" s="3" customFormat="true" x14ac:dyDescent="0.25">
      <c r="A224" s="323"/>
      <c r="K224" s="323"/>
      <c r="U224" s="323"/>
      <c r="AE224" s="323"/>
      <c r="AO224" s="323"/>
      <c r="AY224" s="323"/>
      <c r="AZ224" s="323"/>
      <c r="BI224" s="323"/>
      <c r="BS224" s="323"/>
      <c r="CC224" s="323"/>
      <c r="CM224" s="323"/>
      <c r="CW224" s="323"/>
      <c r="DG224" s="323"/>
      <c r="DQ224" s="323"/>
      <c r="EA224" s="323"/>
      <c r="EK224" s="323"/>
      <c r="EU224" s="323"/>
      <c r="FE224" s="323"/>
      <c r="FO224" s="323"/>
      <c r="FY224" s="323"/>
      <c r="GI224" s="323"/>
      <c r="GS224" s="323"/>
      <c r="HC224" s="323"/>
      <c r="HM224" s="323"/>
      <c r="HW224" s="323"/>
    </row>
    <row r="225" s="3" customFormat="true" x14ac:dyDescent="0.25">
      <c r="A225" s="323"/>
      <c r="K225" s="323"/>
      <c r="U225" s="323"/>
      <c r="AE225" s="323"/>
      <c r="AO225" s="323"/>
      <c r="AY225" s="323"/>
      <c r="AZ225" s="323"/>
      <c r="BI225" s="323"/>
      <c r="BS225" s="323"/>
      <c r="CC225" s="323"/>
      <c r="CM225" s="323"/>
      <c r="CW225" s="323"/>
      <c r="DG225" s="323"/>
      <c r="DQ225" s="323"/>
      <c r="EA225" s="323"/>
      <c r="EK225" s="323"/>
      <c r="EU225" s="323"/>
      <c r="FE225" s="323"/>
      <c r="FO225" s="323"/>
      <c r="FY225" s="323"/>
      <c r="GI225" s="323"/>
      <c r="GS225" s="323"/>
      <c r="HC225" s="323"/>
      <c r="HM225" s="323"/>
      <c r="HW225" s="323"/>
    </row>
    <row r="226" s="3" customFormat="true" x14ac:dyDescent="0.25">
      <c r="A226" s="323"/>
      <c r="K226" s="323"/>
      <c r="U226" s="323"/>
      <c r="AE226" s="323"/>
      <c r="AO226" s="323"/>
      <c r="AY226" s="323"/>
      <c r="AZ226" s="323"/>
      <c r="BI226" s="323"/>
      <c r="BS226" s="323"/>
      <c r="CC226" s="323"/>
      <c r="CM226" s="323"/>
      <c r="CW226" s="323"/>
      <c r="DG226" s="323"/>
      <c r="DQ226" s="323"/>
      <c r="EA226" s="323"/>
      <c r="EK226" s="323"/>
      <c r="EU226" s="323"/>
      <c r="FE226" s="323"/>
      <c r="FO226" s="323"/>
      <c r="FY226" s="323"/>
      <c r="GI226" s="323"/>
      <c r="GS226" s="323"/>
      <c r="HC226" s="323"/>
      <c r="HM226" s="323"/>
      <c r="HW226" s="323"/>
    </row>
    <row r="227" s="3" customFormat="true" x14ac:dyDescent="0.25">
      <c r="A227" s="323"/>
      <c r="K227" s="323"/>
      <c r="U227" s="323"/>
      <c r="AE227" s="323"/>
      <c r="AO227" s="323"/>
      <c r="AY227" s="323"/>
      <c r="AZ227" s="323"/>
      <c r="BI227" s="323"/>
      <c r="BS227" s="323"/>
      <c r="CC227" s="323"/>
      <c r="CM227" s="323"/>
      <c r="CW227" s="323"/>
      <c r="DG227" s="323"/>
      <c r="DQ227" s="323"/>
      <c r="EA227" s="323"/>
      <c r="EK227" s="323"/>
      <c r="EU227" s="323"/>
      <c r="FE227" s="323"/>
      <c r="FO227" s="323"/>
      <c r="FY227" s="323"/>
      <c r="GI227" s="323"/>
      <c r="GS227" s="323"/>
      <c r="HC227" s="323"/>
      <c r="HM227" s="323"/>
      <c r="HW227" s="323"/>
    </row>
    <row r="228" s="3" customFormat="true" x14ac:dyDescent="0.25">
      <c r="A228" s="323"/>
      <c r="K228" s="323"/>
      <c r="U228" s="323"/>
      <c r="AE228" s="323"/>
      <c r="AO228" s="323"/>
      <c r="AY228" s="323"/>
      <c r="AZ228" s="323"/>
      <c r="BI228" s="323"/>
      <c r="BS228" s="323"/>
      <c r="CC228" s="323"/>
      <c r="CM228" s="323"/>
      <c r="CW228" s="323"/>
      <c r="DG228" s="323"/>
      <c r="DQ228" s="323"/>
      <c r="EA228" s="323"/>
      <c r="EK228" s="323"/>
      <c r="EU228" s="323"/>
      <c r="FE228" s="323"/>
      <c r="FO228" s="323"/>
      <c r="FY228" s="323"/>
      <c r="GI228" s="323"/>
      <c r="GS228" s="323"/>
      <c r="HC228" s="323"/>
      <c r="HM228" s="323"/>
      <c r="HW228" s="323"/>
    </row>
    <row r="229" s="3" customFormat="true" x14ac:dyDescent="0.25">
      <c r="A229" s="323"/>
      <c r="K229" s="323"/>
      <c r="U229" s="323"/>
      <c r="AE229" s="323"/>
      <c r="AO229" s="323"/>
      <c r="AY229" s="323"/>
      <c r="AZ229" s="323"/>
      <c r="BI229" s="323"/>
      <c r="BS229" s="323"/>
      <c r="CC229" s="323"/>
      <c r="CM229" s="323"/>
      <c r="CW229" s="323"/>
      <c r="DG229" s="323"/>
      <c r="DQ229" s="323"/>
      <c r="EA229" s="323"/>
      <c r="EK229" s="323"/>
      <c r="EU229" s="323"/>
      <c r="FE229" s="323"/>
      <c r="FO229" s="323"/>
      <c r="FY229" s="323"/>
      <c r="GI229" s="323"/>
      <c r="GS229" s="323"/>
      <c r="HC229" s="323"/>
      <c r="HM229" s="323"/>
      <c r="HW229" s="323"/>
    </row>
    <row r="230" s="3" customFormat="true" x14ac:dyDescent="0.25">
      <c r="A230" s="323"/>
      <c r="K230" s="323"/>
      <c r="U230" s="323"/>
      <c r="AE230" s="323"/>
      <c r="AO230" s="323"/>
      <c r="AY230" s="323"/>
      <c r="AZ230" s="323"/>
      <c r="BI230" s="323"/>
      <c r="BS230" s="323"/>
      <c r="CC230" s="323"/>
      <c r="CM230" s="323"/>
      <c r="CW230" s="323"/>
      <c r="DG230" s="323"/>
      <c r="DQ230" s="323"/>
      <c r="EA230" s="323"/>
      <c r="EK230" s="323"/>
      <c r="EU230" s="323"/>
      <c r="FE230" s="323"/>
      <c r="FO230" s="323"/>
      <c r="FY230" s="323"/>
      <c r="GI230" s="323"/>
      <c r="GS230" s="323"/>
      <c r="HC230" s="323"/>
      <c r="HM230" s="323"/>
      <c r="HW230" s="323"/>
    </row>
    <row r="231" s="3" customFormat="true" x14ac:dyDescent="0.25">
      <c r="A231" s="323"/>
      <c r="K231" s="323"/>
      <c r="U231" s="323"/>
      <c r="AE231" s="323"/>
      <c r="AO231" s="323"/>
      <c r="AY231" s="323"/>
      <c r="AZ231" s="323"/>
      <c r="BI231" s="323"/>
      <c r="BS231" s="323"/>
      <c r="CC231" s="323"/>
      <c r="CM231" s="323"/>
      <c r="CW231" s="323"/>
      <c r="DG231" s="323"/>
      <c r="DQ231" s="323"/>
      <c r="EA231" s="323"/>
      <c r="EK231" s="323"/>
      <c r="EU231" s="323"/>
      <c r="FE231" s="323"/>
      <c r="FO231" s="323"/>
      <c r="FY231" s="323"/>
      <c r="GI231" s="323"/>
      <c r="GS231" s="323"/>
      <c r="HC231" s="323"/>
      <c r="HM231" s="323"/>
      <c r="HW231" s="323"/>
    </row>
    <row r="232" s="3" customFormat="true" x14ac:dyDescent="0.25">
      <c r="A232" s="323"/>
      <c r="K232" s="323"/>
      <c r="U232" s="323"/>
      <c r="AE232" s="323"/>
      <c r="AO232" s="323"/>
      <c r="AY232" s="323"/>
      <c r="AZ232" s="323"/>
      <c r="BI232" s="323"/>
      <c r="BS232" s="323"/>
      <c r="CC232" s="323"/>
      <c r="CM232" s="323"/>
      <c r="CW232" s="323"/>
      <c r="DG232" s="323"/>
      <c r="DQ232" s="323"/>
      <c r="EA232" s="323"/>
      <c r="EK232" s="323"/>
      <c r="EU232" s="323"/>
      <c r="FE232" s="323"/>
      <c r="FO232" s="323"/>
      <c r="FY232" s="323"/>
      <c r="GI232" s="323"/>
      <c r="GS232" s="323"/>
      <c r="HC232" s="323"/>
      <c r="HM232" s="323"/>
      <c r="HW232" s="323"/>
    </row>
    <row r="233" s="3" customFormat="true" x14ac:dyDescent="0.25">
      <c r="A233" s="323"/>
      <c r="K233" s="323"/>
      <c r="U233" s="323"/>
      <c r="AE233" s="323"/>
      <c r="AO233" s="323"/>
      <c r="AY233" s="323"/>
      <c r="AZ233" s="323"/>
      <c r="BI233" s="323"/>
      <c r="BS233" s="323"/>
      <c r="CC233" s="323"/>
      <c r="CM233" s="323"/>
      <c r="CW233" s="323"/>
      <c r="DG233" s="323"/>
      <c r="DQ233" s="323"/>
      <c r="EA233" s="323"/>
      <c r="EK233" s="323"/>
      <c r="EU233" s="323"/>
      <c r="FE233" s="323"/>
      <c r="FO233" s="323"/>
      <c r="FY233" s="323"/>
      <c r="GI233" s="323"/>
      <c r="GS233" s="323"/>
      <c r="HC233" s="323"/>
      <c r="HM233" s="323"/>
      <c r="HW233" s="323"/>
    </row>
    <row r="234" s="3" customFormat="true" x14ac:dyDescent="0.25">
      <c r="A234" s="323"/>
      <c r="K234" s="323"/>
      <c r="U234" s="323"/>
      <c r="AE234" s="323"/>
      <c r="AO234" s="323"/>
      <c r="AY234" s="323"/>
      <c r="AZ234" s="323"/>
      <c r="BI234" s="323"/>
      <c r="BS234" s="323"/>
      <c r="CC234" s="323"/>
      <c r="CM234" s="323"/>
      <c r="CW234" s="323"/>
      <c r="DG234" s="323"/>
      <c r="DQ234" s="323"/>
      <c r="EA234" s="323"/>
      <c r="EK234" s="323"/>
      <c r="EU234" s="323"/>
      <c r="FE234" s="323"/>
      <c r="FO234" s="323"/>
      <c r="FY234" s="323"/>
      <c r="GI234" s="323"/>
      <c r="GS234" s="323"/>
      <c r="HC234" s="323"/>
      <c r="HM234" s="323"/>
      <c r="HW234" s="323"/>
    </row>
    <row r="235" s="3" customFormat="true" x14ac:dyDescent="0.25">
      <c r="A235" s="323"/>
      <c r="K235" s="323"/>
      <c r="U235" s="323"/>
      <c r="AE235" s="323"/>
      <c r="AO235" s="323"/>
      <c r="AY235" s="323"/>
      <c r="AZ235" s="323"/>
      <c r="BI235" s="323"/>
      <c r="BS235" s="323"/>
      <c r="CC235" s="323"/>
      <c r="CM235" s="323"/>
      <c r="CW235" s="323"/>
      <c r="DG235" s="323"/>
      <c r="DQ235" s="323"/>
      <c r="EA235" s="323"/>
      <c r="EK235" s="323"/>
      <c r="EU235" s="323"/>
      <c r="FE235" s="323"/>
      <c r="FO235" s="323"/>
      <c r="FY235" s="323"/>
      <c r="GI235" s="323"/>
      <c r="GS235" s="323"/>
      <c r="HC235" s="323"/>
      <c r="HM235" s="323"/>
      <c r="HW235" s="323"/>
    </row>
    <row r="236" s="3" customFormat="true" x14ac:dyDescent="0.25">
      <c r="A236" s="323"/>
      <c r="K236" s="323"/>
      <c r="U236" s="323"/>
      <c r="AE236" s="323"/>
      <c r="AO236" s="323"/>
      <c r="AY236" s="323"/>
      <c r="AZ236" s="323"/>
      <c r="BI236" s="323"/>
      <c r="BS236" s="323"/>
      <c r="CC236" s="323"/>
      <c r="CM236" s="323"/>
      <c r="CW236" s="323"/>
      <c r="DG236" s="323"/>
      <c r="DQ236" s="323"/>
      <c r="EA236" s="323"/>
      <c r="EK236" s="323"/>
      <c r="EU236" s="323"/>
      <c r="FE236" s="323"/>
      <c r="FO236" s="323"/>
      <c r="FY236" s="323"/>
      <c r="GI236" s="323"/>
      <c r="GS236" s="323"/>
      <c r="HC236" s="323"/>
      <c r="HM236" s="323"/>
      <c r="HW236" s="323"/>
    </row>
    <row r="237" s="3" customFormat="true" x14ac:dyDescent="0.25">
      <c r="A237" s="323"/>
      <c r="K237" s="323"/>
      <c r="U237" s="323"/>
      <c r="AE237" s="323"/>
      <c r="AO237" s="323"/>
      <c r="AY237" s="323"/>
      <c r="AZ237" s="323"/>
      <c r="BI237" s="323"/>
      <c r="BS237" s="323"/>
      <c r="CC237" s="323"/>
      <c r="CM237" s="323"/>
      <c r="CW237" s="323"/>
      <c r="DG237" s="323"/>
      <c r="DQ237" s="323"/>
      <c r="EA237" s="323"/>
      <c r="EK237" s="323"/>
      <c r="EU237" s="323"/>
      <c r="FE237" s="323"/>
      <c r="FO237" s="323"/>
      <c r="FY237" s="323"/>
      <c r="GI237" s="323"/>
      <c r="GS237" s="323"/>
      <c r="HC237" s="323"/>
      <c r="HM237" s="323"/>
      <c r="HW237" s="323"/>
    </row>
    <row r="238" s="3" customFormat="true" x14ac:dyDescent="0.25">
      <c r="A238" s="323"/>
      <c r="K238" s="323"/>
      <c r="U238" s="323"/>
      <c r="AE238" s="323"/>
      <c r="AO238" s="323"/>
      <c r="AY238" s="323"/>
      <c r="AZ238" s="323"/>
      <c r="BI238" s="323"/>
      <c r="BS238" s="323"/>
      <c r="CC238" s="323"/>
      <c r="CM238" s="323"/>
      <c r="CW238" s="323"/>
      <c r="DG238" s="323"/>
      <c r="DQ238" s="323"/>
      <c r="EA238" s="323"/>
      <c r="EK238" s="323"/>
      <c r="EU238" s="323"/>
      <c r="FE238" s="323"/>
      <c r="FO238" s="323"/>
      <c r="FY238" s="323"/>
      <c r="GI238" s="323"/>
      <c r="GS238" s="323"/>
      <c r="HC238" s="323"/>
      <c r="HM238" s="323"/>
      <c r="HW238" s="323"/>
    </row>
    <row r="239" s="3" customFormat="true" x14ac:dyDescent="0.25">
      <c r="A239" s="323"/>
      <c r="K239" s="323"/>
      <c r="U239" s="323"/>
      <c r="AE239" s="323"/>
      <c r="AO239" s="323"/>
      <c r="AY239" s="323"/>
      <c r="AZ239" s="323"/>
      <c r="BI239" s="323"/>
      <c r="BS239" s="323"/>
      <c r="CC239" s="323"/>
      <c r="CM239" s="323"/>
      <c r="CW239" s="323"/>
      <c r="DG239" s="323"/>
      <c r="DQ239" s="323"/>
      <c r="EA239" s="323"/>
      <c r="EK239" s="323"/>
      <c r="EU239" s="323"/>
      <c r="FE239" s="323"/>
      <c r="FO239" s="323"/>
      <c r="FY239" s="323"/>
      <c r="GI239" s="323"/>
      <c r="GS239" s="323"/>
      <c r="HC239" s="323"/>
      <c r="HM239" s="323"/>
      <c r="HW239" s="323"/>
    </row>
    <row r="240" s="3" customFormat="true" x14ac:dyDescent="0.25">
      <c r="A240" s="323"/>
      <c r="K240" s="323"/>
      <c r="U240" s="323"/>
      <c r="AE240" s="323"/>
      <c r="AO240" s="323"/>
      <c r="AY240" s="323"/>
      <c r="AZ240" s="323"/>
      <c r="BI240" s="323"/>
      <c r="BS240" s="323"/>
      <c r="CC240" s="323"/>
      <c r="CM240" s="323"/>
      <c r="CW240" s="323"/>
      <c r="DG240" s="323"/>
      <c r="DQ240" s="323"/>
      <c r="EA240" s="323"/>
      <c r="EK240" s="323"/>
      <c r="EU240" s="323"/>
      <c r="FE240" s="323"/>
      <c r="FO240" s="323"/>
      <c r="FY240" s="323"/>
      <c r="GI240" s="323"/>
      <c r="GS240" s="323"/>
      <c r="HC240" s="323"/>
      <c r="HM240" s="323"/>
      <c r="HW240" s="323"/>
    </row>
    <row r="241" s="3" customFormat="true" x14ac:dyDescent="0.25">
      <c r="A241" s="323"/>
      <c r="K241" s="323"/>
      <c r="U241" s="323"/>
      <c r="AE241" s="323"/>
      <c r="AO241" s="323"/>
      <c r="AY241" s="323"/>
      <c r="AZ241" s="323"/>
      <c r="BI241" s="323"/>
      <c r="BS241" s="323"/>
      <c r="CC241" s="323"/>
      <c r="CM241" s="323"/>
      <c r="CW241" s="323"/>
      <c r="DG241" s="323"/>
      <c r="DQ241" s="323"/>
      <c r="EA241" s="323"/>
      <c r="EK241" s="323"/>
      <c r="EU241" s="323"/>
      <c r="FE241" s="323"/>
      <c r="FO241" s="323"/>
      <c r="FY241" s="323"/>
      <c r="GI241" s="323"/>
      <c r="GS241" s="323"/>
      <c r="HC241" s="323"/>
      <c r="HM241" s="323"/>
      <c r="HW241" s="323"/>
    </row>
    <row r="242" s="3" customFormat="true" x14ac:dyDescent="0.25">
      <c r="A242" s="323"/>
      <c r="K242" s="323"/>
      <c r="U242" s="323"/>
      <c r="AE242" s="323"/>
      <c r="AO242" s="323"/>
      <c r="AY242" s="323"/>
      <c r="AZ242" s="323"/>
      <c r="BI242" s="323"/>
      <c r="BS242" s="323"/>
      <c r="CC242" s="323"/>
      <c r="CM242" s="323"/>
      <c r="CW242" s="323"/>
      <c r="DG242" s="323"/>
      <c r="DQ242" s="323"/>
      <c r="EA242" s="323"/>
      <c r="EK242" s="323"/>
      <c r="EU242" s="323"/>
      <c r="FE242" s="323"/>
      <c r="FO242" s="323"/>
      <c r="FY242" s="323"/>
      <c r="GI242" s="323"/>
      <c r="GS242" s="323"/>
      <c r="HC242" s="323"/>
      <c r="HM242" s="323"/>
      <c r="HW242" s="323"/>
    </row>
    <row r="243" s="3" customFormat="true" x14ac:dyDescent="0.25">
      <c r="A243" s="323"/>
      <c r="K243" s="323"/>
      <c r="U243" s="323"/>
      <c r="AE243" s="323"/>
      <c r="AO243" s="323"/>
      <c r="AY243" s="323"/>
      <c r="AZ243" s="323"/>
      <c r="BI243" s="323"/>
      <c r="BS243" s="323"/>
      <c r="CC243" s="323"/>
      <c r="CM243" s="323"/>
      <c r="CW243" s="323"/>
      <c r="DG243" s="323"/>
      <c r="DQ243" s="323"/>
      <c r="EA243" s="323"/>
      <c r="EK243" s="323"/>
      <c r="EU243" s="323"/>
      <c r="FE243" s="323"/>
      <c r="FO243" s="323"/>
      <c r="FY243" s="323"/>
      <c r="GI243" s="323"/>
      <c r="GS243" s="323"/>
      <c r="HC243" s="323"/>
      <c r="HM243" s="323"/>
      <c r="HW243" s="323"/>
    </row>
    <row r="244" s="3" customFormat="true" x14ac:dyDescent="0.25">
      <c r="A244" s="323"/>
      <c r="K244" s="323"/>
      <c r="U244" s="323"/>
      <c r="AE244" s="323"/>
      <c r="AO244" s="323"/>
      <c r="AY244" s="323"/>
      <c r="AZ244" s="323"/>
      <c r="BI244" s="323"/>
      <c r="BS244" s="323"/>
      <c r="CC244" s="323"/>
      <c r="CM244" s="323"/>
      <c r="CW244" s="323"/>
      <c r="DG244" s="323"/>
      <c r="DQ244" s="323"/>
      <c r="EA244" s="323"/>
      <c r="EK244" s="323"/>
      <c r="EU244" s="323"/>
      <c r="FE244" s="323"/>
      <c r="FO244" s="323"/>
      <c r="FY244" s="323"/>
      <c r="GI244" s="323"/>
      <c r="GS244" s="323"/>
      <c r="HC244" s="323"/>
      <c r="HM244" s="323"/>
      <c r="HW244" s="323"/>
    </row>
    <row r="245" s="3" customFormat="true" x14ac:dyDescent="0.25">
      <c r="A245" s="323"/>
      <c r="K245" s="323"/>
      <c r="U245" s="323"/>
      <c r="AE245" s="323"/>
      <c r="AO245" s="323"/>
      <c r="AY245" s="323"/>
      <c r="AZ245" s="323"/>
      <c r="BI245" s="323"/>
      <c r="BS245" s="323"/>
      <c r="CC245" s="323"/>
      <c r="CM245" s="323"/>
      <c r="CW245" s="323"/>
      <c r="DG245" s="323"/>
      <c r="DQ245" s="323"/>
      <c r="EA245" s="323"/>
      <c r="EK245" s="323"/>
      <c r="EU245" s="323"/>
      <c r="FE245" s="323"/>
      <c r="FO245" s="323"/>
      <c r="FY245" s="323"/>
      <c r="GI245" s="323"/>
      <c r="GS245" s="323"/>
      <c r="HC245" s="323"/>
      <c r="HM245" s="323"/>
      <c r="HW245" s="323"/>
    </row>
    <row r="246" s="3" customFormat="true" x14ac:dyDescent="0.25">
      <c r="A246" s="323"/>
      <c r="K246" s="323"/>
      <c r="U246" s="323"/>
      <c r="AE246" s="323"/>
      <c r="AO246" s="323"/>
      <c r="AY246" s="323"/>
      <c r="AZ246" s="323"/>
      <c r="BI246" s="323"/>
      <c r="BS246" s="323"/>
      <c r="CC246" s="323"/>
      <c r="CM246" s="323"/>
      <c r="CW246" s="323"/>
      <c r="DG246" s="323"/>
      <c r="DQ246" s="323"/>
      <c r="EA246" s="323"/>
      <c r="EK246" s="323"/>
      <c r="EU246" s="323"/>
      <c r="FE246" s="323"/>
      <c r="FO246" s="323"/>
      <c r="FY246" s="323"/>
      <c r="GI246" s="323"/>
      <c r="GS246" s="323"/>
      <c r="HC246" s="323"/>
      <c r="HM246" s="323"/>
      <c r="HW246" s="323"/>
    </row>
    <row r="247" s="3" customFormat="true" x14ac:dyDescent="0.25">
      <c r="A247" s="323"/>
      <c r="K247" s="323"/>
      <c r="U247" s="323"/>
      <c r="AE247" s="323"/>
      <c r="AO247" s="323"/>
      <c r="AY247" s="323"/>
      <c r="AZ247" s="323"/>
      <c r="BI247" s="323"/>
      <c r="BS247" s="323"/>
      <c r="CC247" s="323"/>
      <c r="CM247" s="323"/>
      <c r="CW247" s="323"/>
      <c r="DG247" s="323"/>
      <c r="DQ247" s="323"/>
      <c r="EA247" s="323"/>
      <c r="EK247" s="323"/>
      <c r="EU247" s="323"/>
      <c r="FE247" s="323"/>
      <c r="FO247" s="323"/>
      <c r="FY247" s="323"/>
      <c r="GI247" s="323"/>
      <c r="GS247" s="323"/>
      <c r="HC247" s="323"/>
      <c r="HM247" s="323"/>
      <c r="HW247" s="323"/>
    </row>
    <row r="248" s="3" customFormat="true" x14ac:dyDescent="0.25">
      <c r="A248" s="323"/>
      <c r="K248" s="323"/>
      <c r="U248" s="323"/>
      <c r="AE248" s="323"/>
      <c r="AO248" s="323"/>
      <c r="AY248" s="323"/>
      <c r="AZ248" s="323"/>
      <c r="BI248" s="323"/>
      <c r="BS248" s="323"/>
      <c r="CC248" s="323"/>
      <c r="CM248" s="323"/>
      <c r="CW248" s="323"/>
      <c r="DG248" s="323"/>
      <c r="DQ248" s="323"/>
      <c r="EA248" s="323"/>
      <c r="EK248" s="323"/>
      <c r="EU248" s="323"/>
      <c r="FE248" s="323"/>
      <c r="FO248" s="323"/>
      <c r="FY248" s="323"/>
      <c r="GI248" s="323"/>
      <c r="GS248" s="323"/>
      <c r="HC248" s="323"/>
      <c r="HM248" s="323"/>
      <c r="HW248" s="323"/>
    </row>
    <row r="249" s="3" customFormat="true" x14ac:dyDescent="0.25">
      <c r="A249" s="323"/>
      <c r="K249" s="323"/>
      <c r="U249" s="323"/>
      <c r="AE249" s="323"/>
      <c r="AO249" s="323"/>
      <c r="AY249" s="323"/>
      <c r="AZ249" s="323"/>
      <c r="BI249" s="323"/>
      <c r="BS249" s="323"/>
      <c r="CC249" s="323"/>
      <c r="CM249" s="323"/>
      <c r="CW249" s="323"/>
      <c r="DG249" s="323"/>
      <c r="DQ249" s="323"/>
      <c r="EA249" s="323"/>
      <c r="EK249" s="323"/>
      <c r="EU249" s="323"/>
      <c r="FE249" s="323"/>
      <c r="FO249" s="323"/>
      <c r="FY249" s="323"/>
      <c r="GI249" s="323"/>
      <c r="GS249" s="323"/>
      <c r="HC249" s="323"/>
      <c r="HM249" s="323"/>
      <c r="HW249" s="323"/>
    </row>
    <row r="250" s="3" customFormat="true" x14ac:dyDescent="0.25">
      <c r="A250" s="323"/>
      <c r="K250" s="323"/>
      <c r="U250" s="323"/>
      <c r="AE250" s="323"/>
      <c r="AO250" s="323"/>
      <c r="AY250" s="323"/>
      <c r="AZ250" s="323"/>
      <c r="BI250" s="323"/>
      <c r="BS250" s="323"/>
      <c r="CC250" s="323"/>
      <c r="CM250" s="323"/>
      <c r="CW250" s="323"/>
      <c r="DG250" s="323"/>
      <c r="DQ250" s="323"/>
      <c r="EA250" s="323"/>
      <c r="EK250" s="323"/>
      <c r="EU250" s="323"/>
      <c r="FE250" s="323"/>
      <c r="FO250" s="323"/>
      <c r="FY250" s="323"/>
      <c r="GI250" s="323"/>
      <c r="GS250" s="323"/>
      <c r="HC250" s="323"/>
      <c r="HM250" s="323"/>
      <c r="HW250" s="323"/>
    </row>
    <row r="251" s="3" customFormat="true" x14ac:dyDescent="0.25">
      <c r="A251" s="323"/>
      <c r="K251" s="323"/>
      <c r="U251" s="323"/>
      <c r="AE251" s="323"/>
      <c r="AO251" s="323"/>
      <c r="AY251" s="323"/>
      <c r="AZ251" s="323"/>
      <c r="BI251" s="323"/>
      <c r="BS251" s="323"/>
      <c r="CC251" s="323"/>
      <c r="CM251" s="323"/>
      <c r="CW251" s="323"/>
      <c r="DG251" s="323"/>
      <c r="DQ251" s="323"/>
      <c r="EA251" s="323"/>
      <c r="EK251" s="323"/>
      <c r="EU251" s="323"/>
      <c r="FE251" s="323"/>
      <c r="FO251" s="323"/>
      <c r="FY251" s="323"/>
      <c r="GI251" s="323"/>
      <c r="GS251" s="323"/>
      <c r="HC251" s="323"/>
      <c r="HM251" s="323"/>
      <c r="HW251" s="323"/>
    </row>
    <row r="252" s="3" customFormat="true" x14ac:dyDescent="0.25">
      <c r="A252" s="323"/>
      <c r="K252" s="323"/>
      <c r="U252" s="323"/>
      <c r="AE252" s="323"/>
      <c r="AO252" s="323"/>
      <c r="AY252" s="323"/>
      <c r="AZ252" s="323"/>
      <c r="BI252" s="323"/>
      <c r="BS252" s="323"/>
      <c r="CC252" s="323"/>
      <c r="CM252" s="323"/>
      <c r="CW252" s="323"/>
      <c r="DG252" s="323"/>
      <c r="DQ252" s="323"/>
      <c r="EA252" s="323"/>
      <c r="EK252" s="323"/>
      <c r="EU252" s="323"/>
      <c r="FE252" s="323"/>
      <c r="FO252" s="323"/>
      <c r="FY252" s="323"/>
      <c r="GI252" s="323"/>
      <c r="GS252" s="323"/>
      <c r="HC252" s="323"/>
      <c r="HM252" s="323"/>
      <c r="HW252" s="323"/>
    </row>
    <row r="253" s="3" customFormat="true" x14ac:dyDescent="0.25">
      <c r="A253" s="323"/>
      <c r="K253" s="323"/>
      <c r="U253" s="323"/>
      <c r="AE253" s="323"/>
      <c r="AO253" s="323"/>
      <c r="AY253" s="323"/>
      <c r="AZ253" s="323"/>
      <c r="BI253" s="323"/>
      <c r="BS253" s="323"/>
      <c r="CC253" s="323"/>
      <c r="CM253" s="323"/>
      <c r="CW253" s="323"/>
      <c r="DG253" s="323"/>
      <c r="DQ253" s="323"/>
      <c r="EA253" s="323"/>
      <c r="EK253" s="323"/>
      <c r="EU253" s="323"/>
      <c r="FE253" s="323"/>
      <c r="FO253" s="323"/>
      <c r="FY253" s="323"/>
      <c r="GI253" s="323"/>
      <c r="GS253" s="323"/>
      <c r="HC253" s="323"/>
      <c r="HM253" s="323"/>
      <c r="HW253" s="323"/>
    </row>
    <row r="254" s="3" customFormat="true" x14ac:dyDescent="0.25">
      <c r="A254" s="323"/>
      <c r="K254" s="323"/>
      <c r="U254" s="323"/>
      <c r="AE254" s="323"/>
      <c r="AO254" s="323"/>
      <c r="AY254" s="323"/>
      <c r="AZ254" s="323"/>
      <c r="BI254" s="323"/>
      <c r="BS254" s="323"/>
      <c r="CC254" s="323"/>
      <c r="CM254" s="323"/>
      <c r="CW254" s="323"/>
      <c r="DG254" s="323"/>
      <c r="DQ254" s="323"/>
      <c r="EA254" s="323"/>
      <c r="EK254" s="323"/>
      <c r="EU254" s="323"/>
      <c r="FE254" s="323"/>
      <c r="FO254" s="323"/>
      <c r="FY254" s="323"/>
      <c r="GI254" s="323"/>
      <c r="GS254" s="323"/>
      <c r="HC254" s="323"/>
      <c r="HM254" s="323"/>
      <c r="HW254" s="323"/>
    </row>
    <row r="255" s="3" customFormat="true" x14ac:dyDescent="0.25">
      <c r="A255" s="323"/>
      <c r="K255" s="323"/>
      <c r="U255" s="323"/>
      <c r="AE255" s="323"/>
      <c r="AO255" s="323"/>
      <c r="AY255" s="323"/>
      <c r="AZ255" s="323"/>
      <c r="BI255" s="323"/>
      <c r="BS255" s="323"/>
      <c r="CC255" s="323"/>
      <c r="CM255" s="323"/>
      <c r="CW255" s="323"/>
      <c r="DG255" s="323"/>
      <c r="DQ255" s="323"/>
      <c r="EA255" s="323"/>
      <c r="EK255" s="323"/>
      <c r="EU255" s="323"/>
      <c r="FE255" s="323"/>
      <c r="FO255" s="323"/>
      <c r="FY255" s="323"/>
      <c r="GI255" s="323"/>
      <c r="GS255" s="323"/>
      <c r="HC255" s="323"/>
      <c r="HM255" s="323"/>
      <c r="HW255" s="323"/>
    </row>
    <row r="256" s="3" customFormat="true" x14ac:dyDescent="0.25">
      <c r="A256" s="323"/>
      <c r="K256" s="323"/>
      <c r="U256" s="323"/>
      <c r="AE256" s="323"/>
      <c r="AO256" s="323"/>
      <c r="AY256" s="323"/>
      <c r="AZ256" s="323"/>
      <c r="BI256" s="323"/>
      <c r="BS256" s="323"/>
      <c r="CC256" s="323"/>
      <c r="CM256" s="323"/>
      <c r="CW256" s="323"/>
      <c r="DG256" s="323"/>
      <c r="DQ256" s="323"/>
      <c r="EA256" s="323"/>
      <c r="EK256" s="323"/>
      <c r="EU256" s="323"/>
      <c r="FE256" s="323"/>
      <c r="FO256" s="323"/>
      <c r="FY256" s="323"/>
      <c r="GI256" s="323"/>
      <c r="GS256" s="323"/>
      <c r="HC256" s="323"/>
      <c r="HM256" s="323"/>
      <c r="HW256" s="323"/>
    </row>
    <row r="257" s="3" customFormat="true" x14ac:dyDescent="0.25">
      <c r="A257" s="323"/>
      <c r="K257" s="323"/>
      <c r="U257" s="323"/>
      <c r="AE257" s="323"/>
      <c r="AO257" s="323"/>
      <c r="AY257" s="323"/>
      <c r="AZ257" s="323"/>
      <c r="BI257" s="323"/>
      <c r="BS257" s="323"/>
      <c r="CC257" s="323"/>
      <c r="CM257" s="323"/>
      <c r="CW257" s="323"/>
      <c r="DG257" s="323"/>
      <c r="DQ257" s="323"/>
      <c r="EA257" s="323"/>
      <c r="EK257" s="323"/>
      <c r="EU257" s="323"/>
      <c r="FE257" s="323"/>
      <c r="FO257" s="323"/>
      <c r="FY257" s="323"/>
      <c r="GI257" s="323"/>
      <c r="GS257" s="323"/>
      <c r="HC257" s="323"/>
      <c r="HM257" s="323"/>
      <c r="HW257" s="323"/>
    </row>
    <row r="258" s="3" customFormat="true" x14ac:dyDescent="0.25">
      <c r="A258" s="323"/>
      <c r="K258" s="323"/>
      <c r="U258" s="323"/>
      <c r="AE258" s="323"/>
      <c r="AO258" s="323"/>
      <c r="AY258" s="323"/>
      <c r="AZ258" s="323"/>
      <c r="BI258" s="323"/>
      <c r="BS258" s="323"/>
      <c r="CC258" s="323"/>
      <c r="CM258" s="323"/>
      <c r="CW258" s="323"/>
      <c r="DG258" s="323"/>
      <c r="DQ258" s="323"/>
      <c r="EA258" s="323"/>
      <c r="EK258" s="323"/>
      <c r="EU258" s="323"/>
      <c r="FE258" s="323"/>
      <c r="FO258" s="323"/>
      <c r="FY258" s="323"/>
      <c r="GI258" s="323"/>
      <c r="GS258" s="323"/>
      <c r="HC258" s="323"/>
      <c r="HM258" s="323"/>
      <c r="HW258" s="323"/>
    </row>
    <row r="259" s="3" customFormat="true" x14ac:dyDescent="0.25">
      <c r="A259" s="323"/>
      <c r="K259" s="323"/>
      <c r="U259" s="323"/>
      <c r="AE259" s="323"/>
      <c r="AO259" s="323"/>
      <c r="AY259" s="323"/>
      <c r="AZ259" s="323"/>
      <c r="BI259" s="323"/>
      <c r="BS259" s="323"/>
      <c r="CC259" s="323"/>
      <c r="CM259" s="323"/>
      <c r="CW259" s="323"/>
      <c r="DG259" s="323"/>
      <c r="DQ259" s="323"/>
      <c r="EA259" s="323"/>
      <c r="EK259" s="323"/>
      <c r="EU259" s="323"/>
      <c r="FE259" s="323"/>
      <c r="FO259" s="323"/>
      <c r="FY259" s="323"/>
      <c r="GI259" s="323"/>
      <c r="GS259" s="323"/>
      <c r="HC259" s="323"/>
      <c r="HM259" s="323"/>
      <c r="HW259" s="323"/>
    </row>
    <row r="260" s="3" customFormat="true" x14ac:dyDescent="0.25">
      <c r="A260" s="323"/>
      <c r="K260" s="323"/>
      <c r="U260" s="323"/>
      <c r="AE260" s="323"/>
      <c r="AO260" s="323"/>
      <c r="AY260" s="323"/>
      <c r="AZ260" s="323"/>
      <c r="BI260" s="323"/>
      <c r="BS260" s="323"/>
      <c r="CC260" s="323"/>
      <c r="CM260" s="323"/>
      <c r="CW260" s="323"/>
      <c r="DG260" s="323"/>
      <c r="DQ260" s="323"/>
      <c r="EA260" s="323"/>
      <c r="EK260" s="323"/>
      <c r="EU260" s="323"/>
      <c r="FE260" s="323"/>
      <c r="FO260" s="323"/>
      <c r="FY260" s="323"/>
      <c r="GI260" s="323"/>
      <c r="GS260" s="323"/>
      <c r="HC260" s="323"/>
      <c r="HM260" s="323"/>
      <c r="HW260" s="323"/>
    </row>
    <row r="261" s="3" customFormat="true" x14ac:dyDescent="0.25">
      <c r="A261" s="323"/>
      <c r="K261" s="323"/>
      <c r="U261" s="323"/>
      <c r="AE261" s="323"/>
      <c r="AO261" s="323"/>
      <c r="AY261" s="323"/>
      <c r="AZ261" s="323"/>
      <c r="BI261" s="323"/>
      <c r="BS261" s="323"/>
      <c r="CC261" s="323"/>
      <c r="CM261" s="323"/>
      <c r="CW261" s="323"/>
      <c r="DG261" s="323"/>
      <c r="DQ261" s="323"/>
      <c r="EA261" s="323"/>
      <c r="EK261" s="323"/>
      <c r="EU261" s="323"/>
      <c r="FE261" s="323"/>
      <c r="FO261" s="323"/>
      <c r="FY261" s="323"/>
      <c r="GI261" s="323"/>
      <c r="GS261" s="323"/>
      <c r="HC261" s="323"/>
      <c r="HM261" s="323"/>
      <c r="HW261" s="323"/>
    </row>
    <row r="262" s="3" customFormat="true" x14ac:dyDescent="0.25">
      <c r="A262" s="323"/>
      <c r="K262" s="323"/>
      <c r="U262" s="323"/>
      <c r="AE262" s="323"/>
      <c r="AO262" s="323"/>
      <c r="AY262" s="323"/>
      <c r="AZ262" s="323"/>
      <c r="BI262" s="323"/>
      <c r="BS262" s="323"/>
      <c r="CC262" s="323"/>
      <c r="CM262" s="323"/>
      <c r="CW262" s="323"/>
      <c r="DG262" s="323"/>
      <c r="DQ262" s="323"/>
      <c r="EA262" s="323"/>
      <c r="EK262" s="323"/>
      <c r="EU262" s="323"/>
      <c r="FE262" s="323"/>
      <c r="FO262" s="323"/>
      <c r="FY262" s="323"/>
      <c r="GI262" s="323"/>
      <c r="GS262" s="323"/>
      <c r="HC262" s="323"/>
      <c r="HM262" s="323"/>
      <c r="HW262" s="323"/>
    </row>
    <row r="263" s="3" customFormat="true" x14ac:dyDescent="0.25">
      <c r="A263" s="323"/>
      <c r="K263" s="323"/>
      <c r="U263" s="323"/>
      <c r="AE263" s="323"/>
      <c r="AO263" s="323"/>
      <c r="AY263" s="323"/>
      <c r="AZ263" s="323"/>
      <c r="BI263" s="323"/>
      <c r="BS263" s="323"/>
      <c r="CC263" s="323"/>
      <c r="CM263" s="323"/>
      <c r="CW263" s="323"/>
      <c r="DG263" s="323"/>
      <c r="DQ263" s="323"/>
      <c r="EA263" s="323"/>
      <c r="EK263" s="323"/>
      <c r="EU263" s="323"/>
      <c r="FE263" s="323"/>
      <c r="FO263" s="323"/>
      <c r="FY263" s="323"/>
      <c r="GI263" s="323"/>
      <c r="GS263" s="323"/>
      <c r="HC263" s="323"/>
      <c r="HM263" s="323"/>
      <c r="HW263" s="323"/>
    </row>
    <row r="264" s="3" customFormat="true" x14ac:dyDescent="0.25">
      <c r="A264" s="323"/>
      <c r="K264" s="323"/>
      <c r="U264" s="323"/>
      <c r="AE264" s="323"/>
      <c r="AO264" s="323"/>
      <c r="AY264" s="323"/>
      <c r="AZ264" s="323"/>
      <c r="BI264" s="323"/>
      <c r="BS264" s="323"/>
      <c r="CC264" s="323"/>
      <c r="CM264" s="323"/>
      <c r="CW264" s="323"/>
      <c r="DG264" s="323"/>
      <c r="DQ264" s="323"/>
      <c r="EA264" s="323"/>
      <c r="EK264" s="323"/>
      <c r="EU264" s="323"/>
      <c r="FE264" s="323"/>
      <c r="FO264" s="323"/>
      <c r="FY264" s="323"/>
      <c r="GI264" s="323"/>
      <c r="GS264" s="323"/>
      <c r="HC264" s="323"/>
      <c r="HM264" s="323"/>
      <c r="HW264" s="323"/>
    </row>
    <row r="265" s="3" customFormat="true" x14ac:dyDescent="0.25">
      <c r="A265" s="323"/>
      <c r="K265" s="323"/>
      <c r="U265" s="323"/>
      <c r="AE265" s="323"/>
      <c r="AO265" s="323"/>
      <c r="AY265" s="323"/>
      <c r="AZ265" s="323"/>
      <c r="BI265" s="323"/>
      <c r="BS265" s="323"/>
      <c r="CC265" s="323"/>
      <c r="CM265" s="323"/>
      <c r="CW265" s="323"/>
      <c r="DG265" s="323"/>
      <c r="DQ265" s="323"/>
      <c r="EA265" s="323"/>
      <c r="EK265" s="323"/>
      <c r="EU265" s="323"/>
      <c r="FE265" s="323"/>
      <c r="FO265" s="323"/>
      <c r="FY265" s="323"/>
      <c r="GI265" s="323"/>
      <c r="GS265" s="323"/>
      <c r="HC265" s="323"/>
      <c r="HM265" s="323"/>
      <c r="HW265" s="323"/>
    </row>
    <row r="266" s="3" customFormat="true" x14ac:dyDescent="0.25">
      <c r="A266" s="323"/>
      <c r="K266" s="323"/>
      <c r="U266" s="323"/>
      <c r="AE266" s="323"/>
      <c r="AO266" s="323"/>
      <c r="AY266" s="323"/>
      <c r="AZ266" s="323"/>
      <c r="BI266" s="323"/>
      <c r="BS266" s="323"/>
      <c r="CC266" s="323"/>
      <c r="CM266" s="323"/>
      <c r="CW266" s="323"/>
      <c r="DG266" s="323"/>
      <c r="DQ266" s="323"/>
      <c r="EA266" s="323"/>
      <c r="EK266" s="323"/>
      <c r="EU266" s="323"/>
      <c r="FE266" s="323"/>
      <c r="FO266" s="323"/>
      <c r="FY266" s="323"/>
      <c r="GI266" s="323"/>
      <c r="GS266" s="323"/>
      <c r="HC266" s="323"/>
      <c r="HM266" s="323"/>
      <c r="HW266" s="323"/>
    </row>
    <row r="267" s="3" customFormat="true" x14ac:dyDescent="0.25">
      <c r="A267" s="323"/>
      <c r="K267" s="323"/>
      <c r="U267" s="323"/>
      <c r="AE267" s="323"/>
      <c r="AO267" s="323"/>
      <c r="AY267" s="323"/>
      <c r="AZ267" s="323"/>
      <c r="BI267" s="323"/>
      <c r="BS267" s="323"/>
      <c r="CC267" s="323"/>
      <c r="CM267" s="323"/>
      <c r="CW267" s="323"/>
      <c r="DG267" s="323"/>
      <c r="DQ267" s="323"/>
      <c r="EA267" s="323"/>
      <c r="EK267" s="323"/>
      <c r="EU267" s="323"/>
      <c r="FE267" s="323"/>
      <c r="FO267" s="323"/>
      <c r="FY267" s="323"/>
      <c r="GI267" s="323"/>
      <c r="GS267" s="323"/>
      <c r="HC267" s="323"/>
      <c r="HM267" s="323"/>
      <c r="HW267" s="323"/>
    </row>
    <row r="268" s="3" customFormat="true" x14ac:dyDescent="0.25">
      <c r="A268" s="323"/>
      <c r="K268" s="323"/>
      <c r="U268" s="323"/>
      <c r="AE268" s="323"/>
      <c r="AO268" s="323"/>
      <c r="AY268" s="323"/>
      <c r="AZ268" s="323"/>
      <c r="BI268" s="323"/>
      <c r="BS268" s="323"/>
      <c r="CC268" s="323"/>
      <c r="CM268" s="323"/>
      <c r="CW268" s="323"/>
      <c r="DG268" s="323"/>
      <c r="DQ268" s="323"/>
      <c r="EA268" s="323"/>
      <c r="EK268" s="323"/>
      <c r="EU268" s="323"/>
      <c r="FE268" s="323"/>
      <c r="FO268" s="323"/>
      <c r="FY268" s="323"/>
      <c r="GI268" s="323"/>
      <c r="GS268" s="323"/>
      <c r="HC268" s="323"/>
      <c r="HM268" s="323"/>
      <c r="HW268" s="323"/>
    </row>
    <row r="269" s="3" customFormat="true" x14ac:dyDescent="0.25">
      <c r="A269" s="323"/>
      <c r="K269" s="323"/>
      <c r="U269" s="323"/>
      <c r="AE269" s="323"/>
      <c r="AO269" s="323"/>
      <c r="AY269" s="323"/>
      <c r="AZ269" s="323"/>
      <c r="BI269" s="323"/>
      <c r="BS269" s="323"/>
      <c r="CC269" s="323"/>
      <c r="CM269" s="323"/>
      <c r="CW269" s="323"/>
      <c r="DG269" s="323"/>
      <c r="DQ269" s="323"/>
      <c r="EA269" s="323"/>
      <c r="EK269" s="323"/>
      <c r="EU269" s="323"/>
      <c r="FE269" s="323"/>
      <c r="FO269" s="323"/>
      <c r="FY269" s="323"/>
      <c r="GI269" s="323"/>
      <c r="GS269" s="323"/>
      <c r="HC269" s="323"/>
      <c r="HM269" s="323"/>
      <c r="HW269" s="323"/>
    </row>
    <row r="270" s="3" customFormat="true" x14ac:dyDescent="0.25">
      <c r="A270" s="323"/>
      <c r="K270" s="323"/>
      <c r="U270" s="323"/>
      <c r="AE270" s="323"/>
      <c r="AO270" s="323"/>
      <c r="AY270" s="323"/>
      <c r="AZ270" s="323"/>
      <c r="BI270" s="323"/>
      <c r="BS270" s="323"/>
      <c r="CC270" s="323"/>
      <c r="CM270" s="323"/>
      <c r="CW270" s="323"/>
      <c r="DG270" s="323"/>
      <c r="DQ270" s="323"/>
      <c r="EA270" s="323"/>
      <c r="EK270" s="323"/>
      <c r="EU270" s="323"/>
      <c r="FE270" s="323"/>
      <c r="FO270" s="323"/>
      <c r="FY270" s="323"/>
      <c r="GI270" s="323"/>
      <c r="GS270" s="323"/>
      <c r="HC270" s="323"/>
      <c r="HM270" s="323"/>
      <c r="HW270" s="323"/>
    </row>
    <row r="271" s="3" customFormat="true" x14ac:dyDescent="0.25">
      <c r="A271" s="323"/>
      <c r="K271" s="323"/>
      <c r="U271" s="323"/>
      <c r="AE271" s="323"/>
      <c r="AO271" s="323"/>
      <c r="AY271" s="323"/>
      <c r="AZ271" s="323"/>
      <c r="BI271" s="323"/>
      <c r="BS271" s="323"/>
      <c r="CC271" s="323"/>
      <c r="CM271" s="323"/>
      <c r="CW271" s="323"/>
      <c r="DG271" s="323"/>
      <c r="DQ271" s="323"/>
      <c r="EA271" s="323"/>
      <c r="EK271" s="323"/>
      <c r="EU271" s="323"/>
      <c r="FE271" s="323"/>
      <c r="FO271" s="323"/>
      <c r="FY271" s="323"/>
      <c r="GI271" s="323"/>
      <c r="GS271" s="323"/>
      <c r="HC271" s="323"/>
      <c r="HM271" s="323"/>
      <c r="HW271" s="323"/>
    </row>
    <row r="272" s="3" customFormat="true" x14ac:dyDescent="0.25">
      <c r="A272" s="323"/>
      <c r="K272" s="323"/>
      <c r="U272" s="323"/>
      <c r="AE272" s="323"/>
      <c r="AO272" s="323"/>
      <c r="AY272" s="323"/>
      <c r="AZ272" s="323"/>
      <c r="BI272" s="323"/>
      <c r="BS272" s="323"/>
      <c r="CC272" s="323"/>
      <c r="CM272" s="323"/>
      <c r="CW272" s="323"/>
      <c r="DG272" s="323"/>
      <c r="DQ272" s="323"/>
      <c r="EA272" s="323"/>
      <c r="EK272" s="323"/>
      <c r="EU272" s="323"/>
      <c r="FE272" s="323"/>
      <c r="FO272" s="323"/>
      <c r="FY272" s="323"/>
      <c r="GI272" s="323"/>
      <c r="GS272" s="323"/>
      <c r="HC272" s="323"/>
      <c r="HM272" s="323"/>
      <c r="HW272" s="323"/>
    </row>
    <row r="273" s="3" customFormat="true" x14ac:dyDescent="0.25">
      <c r="A273" s="323"/>
      <c r="K273" s="323"/>
      <c r="U273" s="323"/>
      <c r="AE273" s="323"/>
      <c r="AO273" s="323"/>
      <c r="AY273" s="323"/>
      <c r="AZ273" s="323"/>
      <c r="BI273" s="323"/>
      <c r="BS273" s="323"/>
      <c r="CC273" s="323"/>
      <c r="CM273" s="323"/>
      <c r="CW273" s="323"/>
      <c r="DG273" s="323"/>
      <c r="DQ273" s="323"/>
      <c r="EA273" s="323"/>
      <c r="EK273" s="323"/>
      <c r="EU273" s="323"/>
      <c r="FE273" s="323"/>
      <c r="FO273" s="323"/>
      <c r="FY273" s="323"/>
      <c r="GI273" s="323"/>
      <c r="GS273" s="323"/>
      <c r="HC273" s="323"/>
      <c r="HM273" s="323"/>
      <c r="HW273" s="323"/>
    </row>
    <row r="274" s="3" customFormat="true" x14ac:dyDescent="0.25">
      <c r="A274" s="323"/>
      <c r="K274" s="323"/>
      <c r="U274" s="323"/>
      <c r="AE274" s="323"/>
      <c r="AO274" s="323"/>
      <c r="AY274" s="323"/>
      <c r="AZ274" s="323"/>
      <c r="BI274" s="323"/>
      <c r="BS274" s="323"/>
      <c r="CC274" s="323"/>
      <c r="CM274" s="323"/>
      <c r="CW274" s="323"/>
      <c r="DG274" s="323"/>
      <c r="DQ274" s="323"/>
      <c r="EA274" s="323"/>
      <c r="EK274" s="323"/>
      <c r="EU274" s="323"/>
      <c r="FE274" s="323"/>
      <c r="FO274" s="323"/>
      <c r="FY274" s="323"/>
      <c r="GI274" s="323"/>
      <c r="GS274" s="323"/>
      <c r="HC274" s="323"/>
      <c r="HM274" s="323"/>
      <c r="HW274" s="323"/>
    </row>
    <row r="275" s="3" customFormat="true" x14ac:dyDescent="0.25">
      <c r="A275" s="323"/>
      <c r="K275" s="323"/>
      <c r="U275" s="323"/>
      <c r="AE275" s="323"/>
      <c r="AO275" s="323"/>
      <c r="AY275" s="323"/>
      <c r="AZ275" s="323"/>
      <c r="BI275" s="323"/>
      <c r="BS275" s="323"/>
      <c r="CC275" s="323"/>
      <c r="CM275" s="323"/>
      <c r="CW275" s="323"/>
      <c r="DG275" s="323"/>
      <c r="DQ275" s="323"/>
      <c r="EA275" s="323"/>
      <c r="EK275" s="323"/>
      <c r="EU275" s="323"/>
      <c r="FE275" s="323"/>
      <c r="FO275" s="323"/>
      <c r="FY275" s="323"/>
      <c r="GI275" s="323"/>
      <c r="GS275" s="323"/>
      <c r="HC275" s="323"/>
      <c r="HM275" s="323"/>
      <c r="HW275" s="323"/>
    </row>
    <row r="276" s="3" customFormat="true" x14ac:dyDescent="0.25">
      <c r="A276" s="323"/>
      <c r="K276" s="323"/>
      <c r="U276" s="323"/>
      <c r="AE276" s="323"/>
      <c r="AO276" s="323"/>
      <c r="AY276" s="323"/>
      <c r="AZ276" s="323"/>
      <c r="BI276" s="323"/>
      <c r="BS276" s="323"/>
      <c r="CC276" s="323"/>
      <c r="CM276" s="323"/>
      <c r="CW276" s="323"/>
      <c r="DG276" s="323"/>
      <c r="DQ276" s="323"/>
      <c r="EA276" s="323"/>
      <c r="EK276" s="323"/>
      <c r="EU276" s="323"/>
      <c r="FE276" s="323"/>
      <c r="FO276" s="323"/>
      <c r="FY276" s="323"/>
      <c r="GI276" s="323"/>
      <c r="GS276" s="323"/>
      <c r="HC276" s="323"/>
      <c r="HM276" s="323"/>
      <c r="HW276" s="323"/>
    </row>
    <row r="277" s="3" customFormat="true" x14ac:dyDescent="0.25">
      <c r="A277" s="323"/>
      <c r="K277" s="323"/>
      <c r="U277" s="323"/>
      <c r="AE277" s="323"/>
      <c r="AO277" s="323"/>
      <c r="AY277" s="323"/>
      <c r="AZ277" s="323"/>
      <c r="BI277" s="323"/>
      <c r="BS277" s="323"/>
      <c r="CC277" s="323"/>
      <c r="CM277" s="323"/>
      <c r="CW277" s="323"/>
      <c r="DG277" s="323"/>
      <c r="DQ277" s="323"/>
      <c r="EA277" s="323"/>
      <c r="EK277" s="323"/>
      <c r="EU277" s="323"/>
      <c r="FE277" s="323"/>
      <c r="FO277" s="323"/>
      <c r="FY277" s="323"/>
      <c r="GI277" s="323"/>
      <c r="GS277" s="323"/>
      <c r="HC277" s="323"/>
      <c r="HM277" s="323"/>
      <c r="HW277" s="323"/>
    </row>
    <row r="278" s="3" customFormat="true" x14ac:dyDescent="0.25">
      <c r="A278" s="323"/>
      <c r="K278" s="323"/>
      <c r="U278" s="323"/>
      <c r="AE278" s="323"/>
      <c r="AO278" s="323"/>
      <c r="AY278" s="323"/>
      <c r="AZ278" s="323"/>
      <c r="BI278" s="323"/>
      <c r="BS278" s="323"/>
      <c r="CC278" s="323"/>
      <c r="CM278" s="323"/>
      <c r="CW278" s="323"/>
      <c r="DG278" s="323"/>
      <c r="DQ278" s="323"/>
      <c r="EA278" s="323"/>
      <c r="EK278" s="323"/>
      <c r="EU278" s="323"/>
      <c r="FE278" s="323"/>
      <c r="FO278" s="323"/>
      <c r="FY278" s="323"/>
      <c r="GI278" s="323"/>
      <c r="GS278" s="323"/>
      <c r="HC278" s="323"/>
      <c r="HM278" s="323"/>
      <c r="HW278" s="323"/>
    </row>
    <row r="279" s="3" customFormat="true" x14ac:dyDescent="0.25">
      <c r="A279" s="323"/>
      <c r="K279" s="323"/>
      <c r="U279" s="323"/>
      <c r="AE279" s="323"/>
      <c r="AO279" s="323"/>
      <c r="AY279" s="323"/>
      <c r="AZ279" s="323"/>
      <c r="BI279" s="323"/>
      <c r="BS279" s="323"/>
      <c r="CC279" s="323"/>
      <c r="CM279" s="323"/>
      <c r="CW279" s="323"/>
      <c r="DG279" s="323"/>
      <c r="DQ279" s="323"/>
      <c r="EA279" s="323"/>
      <c r="EK279" s="323"/>
      <c r="EU279" s="323"/>
      <c r="FE279" s="323"/>
      <c r="FO279" s="323"/>
      <c r="FY279" s="323"/>
      <c r="GI279" s="323"/>
      <c r="GS279" s="323"/>
      <c r="HC279" s="323"/>
      <c r="HM279" s="323"/>
      <c r="HW279" s="323"/>
    </row>
    <row r="280" s="3" customFormat="true" x14ac:dyDescent="0.25">
      <c r="A280" s="323"/>
      <c r="K280" s="323"/>
      <c r="U280" s="323"/>
      <c r="AE280" s="323"/>
      <c r="AO280" s="323"/>
      <c r="AY280" s="323"/>
      <c r="AZ280" s="323"/>
      <c r="BI280" s="323"/>
      <c r="BS280" s="323"/>
      <c r="CC280" s="323"/>
      <c r="CM280" s="323"/>
      <c r="CW280" s="323"/>
      <c r="DG280" s="323"/>
      <c r="DQ280" s="323"/>
      <c r="EA280" s="323"/>
      <c r="EK280" s="323"/>
      <c r="EU280" s="323"/>
      <c r="FE280" s="323"/>
      <c r="FO280" s="323"/>
      <c r="FY280" s="323"/>
      <c r="GI280" s="323"/>
      <c r="GS280" s="323"/>
      <c r="HC280" s="323"/>
      <c r="HM280" s="323"/>
      <c r="HW280" s="323"/>
    </row>
    <row r="281" s="3" customFormat="true" x14ac:dyDescent="0.25">
      <c r="A281" s="323"/>
      <c r="K281" s="323"/>
      <c r="U281" s="323"/>
      <c r="AE281" s="323"/>
      <c r="AO281" s="323"/>
      <c r="AY281" s="323"/>
      <c r="AZ281" s="323"/>
      <c r="BI281" s="323"/>
      <c r="BS281" s="323"/>
      <c r="CC281" s="323"/>
      <c r="CM281" s="323"/>
      <c r="CW281" s="323"/>
      <c r="DG281" s="323"/>
      <c r="DQ281" s="323"/>
      <c r="EA281" s="323"/>
      <c r="EK281" s="323"/>
      <c r="EU281" s="323"/>
      <c r="FE281" s="323"/>
      <c r="FO281" s="323"/>
      <c r="FY281" s="323"/>
      <c r="GI281" s="323"/>
      <c r="GS281" s="323"/>
      <c r="HC281" s="323"/>
      <c r="HM281" s="323"/>
      <c r="HW281" s="323"/>
    </row>
    <row r="282" s="3" customFormat="true" x14ac:dyDescent="0.25">
      <c r="A282" s="323"/>
      <c r="K282" s="323"/>
      <c r="U282" s="323"/>
      <c r="AE282" s="323"/>
      <c r="AO282" s="323"/>
      <c r="AY282" s="323"/>
      <c r="AZ282" s="323"/>
      <c r="BI282" s="323"/>
      <c r="BS282" s="323"/>
      <c r="CC282" s="323"/>
      <c r="CM282" s="323"/>
      <c r="CW282" s="323"/>
      <c r="DG282" s="323"/>
      <c r="DQ282" s="323"/>
      <c r="EA282" s="323"/>
      <c r="EK282" s="323"/>
      <c r="EU282" s="323"/>
      <c r="FE282" s="323"/>
      <c r="FO282" s="323"/>
      <c r="FY282" s="323"/>
      <c r="GI282" s="323"/>
      <c r="GS282" s="323"/>
      <c r="HC282" s="323"/>
      <c r="HM282" s="323"/>
      <c r="HW282" s="323"/>
    </row>
    <row r="283" s="3" customFormat="true" x14ac:dyDescent="0.25">
      <c r="A283" s="323"/>
      <c r="K283" s="323"/>
      <c r="U283" s="323"/>
      <c r="AE283" s="323"/>
      <c r="AO283" s="323"/>
      <c r="AY283" s="323"/>
      <c r="AZ283" s="323"/>
      <c r="BI283" s="323"/>
      <c r="BS283" s="323"/>
      <c r="CC283" s="323"/>
      <c r="CM283" s="323"/>
      <c r="CW283" s="323"/>
      <c r="DG283" s="323"/>
      <c r="DQ283" s="323"/>
      <c r="EA283" s="323"/>
      <c r="EK283" s="323"/>
      <c r="EU283" s="323"/>
      <c r="FE283" s="323"/>
      <c r="FO283" s="323"/>
      <c r="FY283" s="323"/>
      <c r="GI283" s="323"/>
      <c r="GS283" s="323"/>
      <c r="HC283" s="323"/>
      <c r="HM283" s="323"/>
      <c r="HW283" s="323"/>
    </row>
    <row r="284" s="3" customFormat="true" x14ac:dyDescent="0.25">
      <c r="A284" s="323"/>
      <c r="K284" s="323"/>
      <c r="U284" s="323"/>
      <c r="AE284" s="323"/>
      <c r="AO284" s="323"/>
      <c r="AY284" s="323"/>
      <c r="AZ284" s="323"/>
      <c r="BI284" s="323"/>
      <c r="BS284" s="323"/>
      <c r="CC284" s="323"/>
      <c r="CM284" s="323"/>
      <c r="CW284" s="323"/>
      <c r="DG284" s="323"/>
      <c r="DQ284" s="323"/>
      <c r="EA284" s="323"/>
      <c r="EK284" s="323"/>
      <c r="EU284" s="323"/>
      <c r="FE284" s="323"/>
      <c r="FO284" s="323"/>
      <c r="FY284" s="323"/>
      <c r="GI284" s="323"/>
      <c r="GS284" s="323"/>
      <c r="HC284" s="323"/>
      <c r="HM284" s="323"/>
      <c r="HW284" s="323"/>
    </row>
    <row r="285" s="3" customFormat="true" x14ac:dyDescent="0.25">
      <c r="A285" s="323"/>
      <c r="K285" s="323"/>
      <c r="U285" s="323"/>
      <c r="AE285" s="323"/>
      <c r="AO285" s="323"/>
      <c r="AY285" s="323"/>
      <c r="AZ285" s="323"/>
      <c r="BI285" s="323"/>
      <c r="BS285" s="323"/>
      <c r="CC285" s="323"/>
      <c r="CM285" s="323"/>
      <c r="CW285" s="323"/>
      <c r="DG285" s="323"/>
      <c r="DQ285" s="323"/>
      <c r="EA285" s="323"/>
      <c r="EK285" s="323"/>
      <c r="EU285" s="323"/>
      <c r="FE285" s="323"/>
      <c r="FO285" s="323"/>
      <c r="FY285" s="323"/>
      <c r="GI285" s="323"/>
      <c r="GS285" s="323"/>
      <c r="HC285" s="323"/>
      <c r="HM285" s="323"/>
      <c r="HW285" s="323"/>
    </row>
    <row r="286" s="3" customFormat="true" x14ac:dyDescent="0.25">
      <c r="A286" s="323"/>
      <c r="K286" s="323"/>
      <c r="U286" s="323"/>
      <c r="AE286" s="323"/>
      <c r="AO286" s="323"/>
      <c r="AY286" s="323"/>
      <c r="AZ286" s="323"/>
      <c r="BI286" s="323"/>
      <c r="BS286" s="323"/>
      <c r="CC286" s="323"/>
      <c r="CM286" s="323"/>
      <c r="CW286" s="323"/>
      <c r="DG286" s="323"/>
      <c r="DQ286" s="323"/>
      <c r="EA286" s="323"/>
      <c r="EK286" s="323"/>
      <c r="EU286" s="323"/>
      <c r="FE286" s="323"/>
      <c r="FO286" s="323"/>
      <c r="FY286" s="323"/>
      <c r="GI286" s="323"/>
      <c r="GS286" s="323"/>
      <c r="HC286" s="323"/>
      <c r="HM286" s="323"/>
      <c r="HW286" s="323"/>
    </row>
    <row r="287" s="3" customFormat="true" x14ac:dyDescent="0.25">
      <c r="A287" s="323"/>
      <c r="K287" s="323"/>
      <c r="U287" s="323"/>
      <c r="AE287" s="323"/>
      <c r="AO287" s="323"/>
      <c r="AY287" s="323"/>
      <c r="AZ287" s="323"/>
      <c r="BI287" s="323"/>
      <c r="BS287" s="323"/>
      <c r="CC287" s="323"/>
      <c r="CM287" s="323"/>
      <c r="CW287" s="323"/>
      <c r="DG287" s="323"/>
      <c r="DQ287" s="323"/>
      <c r="EA287" s="323"/>
      <c r="EK287" s="323"/>
      <c r="EU287" s="323"/>
      <c r="FE287" s="323"/>
      <c r="FO287" s="323"/>
      <c r="FY287" s="323"/>
      <c r="GI287" s="323"/>
      <c r="GS287" s="323"/>
      <c r="HC287" s="323"/>
      <c r="HM287" s="323"/>
      <c r="HW287" s="323"/>
    </row>
    <row r="288" s="3" customFormat="true" x14ac:dyDescent="0.25">
      <c r="A288" s="323"/>
      <c r="K288" s="323"/>
      <c r="U288" s="323"/>
      <c r="AE288" s="323"/>
      <c r="AO288" s="323"/>
      <c r="AY288" s="323"/>
      <c r="AZ288" s="323"/>
      <c r="BI288" s="323"/>
      <c r="BS288" s="323"/>
      <c r="CC288" s="323"/>
      <c r="CM288" s="323"/>
      <c r="CW288" s="323"/>
      <c r="DG288" s="323"/>
      <c r="DQ288" s="323"/>
      <c r="EA288" s="323"/>
      <c r="EK288" s="323"/>
      <c r="EU288" s="323"/>
      <c r="FE288" s="323"/>
      <c r="FO288" s="323"/>
      <c r="FY288" s="323"/>
      <c r="GI288" s="323"/>
      <c r="GS288" s="323"/>
      <c r="HC288" s="323"/>
      <c r="HM288" s="323"/>
      <c r="HW288" s="323"/>
    </row>
    <row r="289" s="3" customFormat="true" x14ac:dyDescent="0.25">
      <c r="A289" s="323"/>
      <c r="K289" s="323"/>
      <c r="U289" s="323"/>
      <c r="AE289" s="323"/>
      <c r="AO289" s="323"/>
      <c r="AY289" s="323"/>
      <c r="AZ289" s="323"/>
      <c r="BI289" s="323"/>
      <c r="BS289" s="323"/>
      <c r="CC289" s="323"/>
      <c r="CM289" s="323"/>
      <c r="CW289" s="323"/>
      <c r="DG289" s="323"/>
      <c r="DQ289" s="323"/>
      <c r="EA289" s="323"/>
      <c r="EK289" s="323"/>
      <c r="EU289" s="323"/>
      <c r="FE289" s="323"/>
      <c r="FO289" s="323"/>
      <c r="FY289" s="323"/>
      <c r="GI289" s="323"/>
      <c r="GS289" s="323"/>
      <c r="HC289" s="323"/>
      <c r="HM289" s="323"/>
      <c r="HW289" s="323"/>
    </row>
    <row r="290" s="3" customFormat="true" x14ac:dyDescent="0.25">
      <c r="A290" s="323"/>
      <c r="K290" s="323"/>
      <c r="U290" s="323"/>
      <c r="AE290" s="323"/>
      <c r="AO290" s="323"/>
      <c r="AY290" s="323"/>
      <c r="AZ290" s="323"/>
      <c r="BI290" s="323"/>
      <c r="BS290" s="323"/>
      <c r="CC290" s="323"/>
      <c r="CM290" s="323"/>
      <c r="CW290" s="323"/>
      <c r="DG290" s="323"/>
      <c r="DQ290" s="323"/>
      <c r="EA290" s="323"/>
      <c r="EK290" s="323"/>
      <c r="EU290" s="323"/>
      <c r="FE290" s="323"/>
      <c r="FO290" s="323"/>
      <c r="FY290" s="323"/>
      <c r="GI290" s="323"/>
      <c r="GS290" s="323"/>
      <c r="HC290" s="323"/>
      <c r="HM290" s="323"/>
      <c r="HW290" s="323"/>
    </row>
    <row r="291" s="3" customFormat="true" x14ac:dyDescent="0.25">
      <c r="A291" s="323"/>
      <c r="K291" s="323"/>
      <c r="U291" s="323"/>
      <c r="AE291" s="323"/>
      <c r="AO291" s="323"/>
      <c r="AY291" s="323"/>
      <c r="AZ291" s="323"/>
      <c r="BI291" s="323"/>
      <c r="BS291" s="323"/>
      <c r="CC291" s="323"/>
      <c r="CM291" s="323"/>
      <c r="CW291" s="323"/>
      <c r="DG291" s="323"/>
      <c r="DQ291" s="323"/>
      <c r="EA291" s="323"/>
      <c r="EK291" s="323"/>
      <c r="EU291" s="323"/>
      <c r="FE291" s="323"/>
      <c r="FO291" s="323"/>
      <c r="FY291" s="323"/>
      <c r="GI291" s="323"/>
      <c r="GS291" s="323"/>
      <c r="HC291" s="323"/>
      <c r="HM291" s="323"/>
      <c r="HW291" s="323"/>
    </row>
    <row r="292" s="3" customFormat="true" x14ac:dyDescent="0.25">
      <c r="A292" s="323"/>
      <c r="K292" s="323"/>
      <c r="U292" s="323"/>
      <c r="AE292" s="323"/>
      <c r="AO292" s="323"/>
      <c r="AY292" s="323"/>
      <c r="AZ292" s="323"/>
      <c r="BI292" s="323"/>
      <c r="BS292" s="323"/>
      <c r="CC292" s="323"/>
      <c r="CM292" s="323"/>
      <c r="CW292" s="323"/>
      <c r="DG292" s="323"/>
      <c r="DQ292" s="323"/>
      <c r="EA292" s="323"/>
      <c r="EK292" s="323"/>
      <c r="EU292" s="323"/>
      <c r="FE292" s="323"/>
      <c r="FO292" s="323"/>
      <c r="FY292" s="323"/>
      <c r="GI292" s="323"/>
      <c r="GS292" s="323"/>
      <c r="HC292" s="323"/>
      <c r="HM292" s="323"/>
      <c r="HW292" s="323"/>
    </row>
    <row r="293" s="3" customFormat="true" x14ac:dyDescent="0.25">
      <c r="A293" s="323"/>
      <c r="K293" s="323"/>
      <c r="U293" s="323"/>
      <c r="AE293" s="323"/>
      <c r="AO293" s="323"/>
      <c r="AY293" s="323"/>
      <c r="AZ293" s="323"/>
      <c r="BI293" s="323"/>
      <c r="BS293" s="323"/>
      <c r="CC293" s="323"/>
      <c r="CM293" s="323"/>
      <c r="CW293" s="323"/>
      <c r="DG293" s="323"/>
      <c r="DQ293" s="323"/>
      <c r="EA293" s="323"/>
      <c r="EK293" s="323"/>
      <c r="EU293" s="323"/>
      <c r="FE293" s="323"/>
      <c r="FO293" s="323"/>
      <c r="FY293" s="323"/>
      <c r="GI293" s="323"/>
      <c r="GS293" s="323"/>
      <c r="HC293" s="323"/>
      <c r="HM293" s="323"/>
      <c r="HW293" s="323"/>
    </row>
    <row r="294" s="3" customFormat="true" x14ac:dyDescent="0.25">
      <c r="A294" s="323"/>
      <c r="K294" s="323"/>
      <c r="U294" s="323"/>
      <c r="AE294" s="323"/>
      <c r="AO294" s="323"/>
      <c r="AY294" s="323"/>
      <c r="AZ294" s="323"/>
      <c r="BI294" s="323"/>
      <c r="BS294" s="323"/>
      <c r="CC294" s="323"/>
      <c r="CM294" s="323"/>
      <c r="CW294" s="323"/>
      <c r="DG294" s="323"/>
      <c r="DQ294" s="323"/>
      <c r="EA294" s="323"/>
      <c r="EK294" s="323"/>
      <c r="EU294" s="323"/>
      <c r="FE294" s="323"/>
      <c r="FO294" s="323"/>
      <c r="FY294" s="323"/>
      <c r="GI294" s="323"/>
      <c r="GS294" s="323"/>
      <c r="HC294" s="323"/>
      <c r="HM294" s="323"/>
      <c r="HW294" s="323"/>
    </row>
    <row r="295" s="3" customFormat="true" x14ac:dyDescent="0.25">
      <c r="A295" s="323"/>
      <c r="K295" s="323"/>
      <c r="U295" s="323"/>
      <c r="AE295" s="323"/>
      <c r="AO295" s="323"/>
      <c r="AY295" s="323"/>
      <c r="AZ295" s="323"/>
      <c r="BI295" s="323"/>
      <c r="BS295" s="323"/>
      <c r="CC295" s="323"/>
      <c r="CM295" s="323"/>
      <c r="CW295" s="323"/>
      <c r="DG295" s="323"/>
      <c r="DQ295" s="323"/>
      <c r="EA295" s="323"/>
      <c r="EK295" s="323"/>
      <c r="EU295" s="323"/>
      <c r="FE295" s="323"/>
      <c r="FO295" s="323"/>
      <c r="FY295" s="323"/>
      <c r="GI295" s="323"/>
      <c r="GS295" s="323"/>
      <c r="HC295" s="323"/>
      <c r="HM295" s="323"/>
      <c r="HW295" s="323"/>
    </row>
    <row r="296" s="3" customFormat="true" x14ac:dyDescent="0.25">
      <c r="A296" s="323"/>
      <c r="K296" s="323"/>
      <c r="U296" s="323"/>
      <c r="AE296" s="323"/>
      <c r="AO296" s="323"/>
      <c r="AY296" s="323"/>
      <c r="AZ296" s="323"/>
      <c r="BI296" s="323"/>
      <c r="BS296" s="323"/>
      <c r="CC296" s="323"/>
      <c r="CM296" s="323"/>
      <c r="CW296" s="323"/>
      <c r="DG296" s="323"/>
      <c r="DQ296" s="323"/>
      <c r="EA296" s="323"/>
      <c r="EK296" s="323"/>
      <c r="EU296" s="323"/>
      <c r="FE296" s="323"/>
      <c r="FO296" s="323"/>
      <c r="FY296" s="323"/>
      <c r="GI296" s="323"/>
      <c r="GS296" s="323"/>
      <c r="HC296" s="323"/>
      <c r="HM296" s="323"/>
      <c r="HW296" s="323"/>
    </row>
    <row r="297" s="3" customFormat="true" x14ac:dyDescent="0.25">
      <c r="A297" s="323"/>
      <c r="K297" s="323"/>
      <c r="U297" s="323"/>
      <c r="AE297" s="323"/>
      <c r="AO297" s="323"/>
      <c r="AY297" s="323"/>
      <c r="AZ297" s="323"/>
      <c r="BI297" s="323"/>
      <c r="BS297" s="323"/>
      <c r="CC297" s="323"/>
      <c r="CM297" s="323"/>
      <c r="CW297" s="323"/>
      <c r="DG297" s="323"/>
      <c r="DQ297" s="323"/>
      <c r="EA297" s="323"/>
      <c r="EK297" s="323"/>
      <c r="EU297" s="323"/>
      <c r="FE297" s="323"/>
      <c r="FO297" s="323"/>
      <c r="FY297" s="323"/>
      <c r="GI297" s="323"/>
      <c r="GS297" s="323"/>
      <c r="HC297" s="323"/>
      <c r="HM297" s="323"/>
      <c r="HW297" s="323"/>
    </row>
    <row r="298" s="3" customFormat="true" x14ac:dyDescent="0.25">
      <c r="A298" s="323"/>
      <c r="K298" s="323"/>
      <c r="U298" s="323"/>
      <c r="AE298" s="323"/>
      <c r="AO298" s="323"/>
      <c r="AY298" s="323"/>
      <c r="AZ298" s="323"/>
      <c r="BI298" s="323"/>
      <c r="BS298" s="323"/>
      <c r="CC298" s="323"/>
      <c r="CM298" s="323"/>
      <c r="CW298" s="323"/>
      <c r="DG298" s="323"/>
      <c r="DQ298" s="323"/>
      <c r="EA298" s="323"/>
      <c r="EK298" s="323"/>
      <c r="EU298" s="323"/>
      <c r="FE298" s="323"/>
      <c r="FO298" s="323"/>
      <c r="FY298" s="323"/>
      <c r="GI298" s="323"/>
      <c r="GS298" s="323"/>
      <c r="HC298" s="323"/>
      <c r="HM298" s="323"/>
      <c r="HW298" s="323"/>
    </row>
    <row r="299" s="3" customFormat="true" x14ac:dyDescent="0.25">
      <c r="A299" s="323"/>
      <c r="K299" s="323"/>
      <c r="U299" s="323"/>
      <c r="AE299" s="323"/>
      <c r="AO299" s="323"/>
      <c r="AY299" s="323"/>
      <c r="AZ299" s="323"/>
      <c r="BI299" s="323"/>
      <c r="BS299" s="323"/>
      <c r="CC299" s="323"/>
      <c r="CM299" s="323"/>
      <c r="CW299" s="323"/>
      <c r="DG299" s="323"/>
      <c r="DQ299" s="323"/>
      <c r="EA299" s="323"/>
      <c r="EK299" s="323"/>
      <c r="EU299" s="323"/>
      <c r="FE299" s="323"/>
      <c r="FO299" s="323"/>
      <c r="FY299" s="323"/>
      <c r="GI299" s="323"/>
      <c r="GS299" s="323"/>
      <c r="HC299" s="323"/>
      <c r="HM299" s="323"/>
      <c r="HW299" s="323"/>
    </row>
    <row r="300" s="3" customFormat="true" x14ac:dyDescent="0.25">
      <c r="A300" s="323"/>
      <c r="K300" s="323"/>
      <c r="U300" s="323"/>
      <c r="AE300" s="323"/>
      <c r="AO300" s="323"/>
      <c r="AY300" s="323"/>
      <c r="AZ300" s="323"/>
      <c r="BI300" s="323"/>
      <c r="BS300" s="323"/>
      <c r="CC300" s="323"/>
      <c r="CM300" s="323"/>
      <c r="CW300" s="323"/>
      <c r="DG300" s="323"/>
      <c r="DQ300" s="323"/>
      <c r="EA300" s="323"/>
      <c r="EK300" s="323"/>
      <c r="EU300" s="323"/>
      <c r="FE300" s="323"/>
      <c r="FO300" s="323"/>
      <c r="FY300" s="323"/>
      <c r="GI300" s="323"/>
      <c r="GS300" s="323"/>
      <c r="HC300" s="323"/>
      <c r="HM300" s="323"/>
      <c r="HW300" s="323"/>
    </row>
    <row r="301" s="3" customFormat="true" x14ac:dyDescent="0.25">
      <c r="A301" s="323"/>
      <c r="K301" s="323"/>
      <c r="U301" s="323"/>
      <c r="AE301" s="323"/>
      <c r="AO301" s="323"/>
      <c r="AY301" s="323"/>
      <c r="AZ301" s="323"/>
      <c r="BI301" s="323"/>
      <c r="BS301" s="323"/>
      <c r="CC301" s="323"/>
      <c r="CM301" s="323"/>
      <c r="CW301" s="323"/>
      <c r="DG301" s="323"/>
      <c r="DQ301" s="323"/>
      <c r="EA301" s="323"/>
      <c r="EK301" s="323"/>
      <c r="EU301" s="323"/>
      <c r="FE301" s="323"/>
      <c r="FO301" s="323"/>
      <c r="FY301" s="323"/>
      <c r="GI301" s="323"/>
      <c r="GS301" s="323"/>
      <c r="HC301" s="323"/>
      <c r="HM301" s="323"/>
      <c r="HW301" s="323"/>
    </row>
    <row r="302" s="3" customFormat="true" x14ac:dyDescent="0.25">
      <c r="A302" s="323"/>
      <c r="K302" s="323"/>
      <c r="U302" s="323"/>
      <c r="AE302" s="323"/>
      <c r="AO302" s="323"/>
      <c r="AY302" s="323"/>
      <c r="AZ302" s="323"/>
      <c r="BI302" s="323"/>
      <c r="BS302" s="323"/>
      <c r="CC302" s="323"/>
      <c r="CM302" s="323"/>
      <c r="CW302" s="323"/>
      <c r="DG302" s="323"/>
      <c r="DQ302" s="323"/>
      <c r="EA302" s="323"/>
      <c r="EK302" s="323"/>
      <c r="EU302" s="323"/>
      <c r="FE302" s="323"/>
      <c r="FO302" s="323"/>
      <c r="FY302" s="323"/>
      <c r="GI302" s="323"/>
      <c r="GS302" s="323"/>
      <c r="HC302" s="323"/>
      <c r="HM302" s="323"/>
      <c r="HW302" s="323"/>
    </row>
    <row r="303" s="3" customFormat="true" x14ac:dyDescent="0.25">
      <c r="A303" s="323"/>
      <c r="K303" s="323"/>
      <c r="U303" s="323"/>
      <c r="AE303" s="323"/>
      <c r="AO303" s="323"/>
      <c r="AY303" s="323"/>
      <c r="AZ303" s="323"/>
      <c r="BI303" s="323"/>
      <c r="BS303" s="323"/>
      <c r="CC303" s="323"/>
      <c r="CM303" s="323"/>
      <c r="CW303" s="323"/>
      <c r="DG303" s="323"/>
      <c r="DQ303" s="323"/>
      <c r="EA303" s="323"/>
      <c r="EK303" s="323"/>
      <c r="EU303" s="323"/>
      <c r="FE303" s="323"/>
      <c r="FO303" s="323"/>
      <c r="FY303" s="323"/>
      <c r="GI303" s="323"/>
      <c r="GS303" s="323"/>
      <c r="HC303" s="323"/>
      <c r="HM303" s="323"/>
      <c r="HW303" s="323"/>
    </row>
    <row r="304" s="3" customFormat="true" x14ac:dyDescent="0.25">
      <c r="A304" s="323"/>
      <c r="K304" s="323"/>
      <c r="U304" s="323"/>
      <c r="AE304" s="323"/>
      <c r="AO304" s="323"/>
      <c r="AY304" s="323"/>
      <c r="AZ304" s="323"/>
      <c r="BI304" s="323"/>
      <c r="BS304" s="323"/>
      <c r="CC304" s="323"/>
      <c r="CM304" s="323"/>
      <c r="CW304" s="323"/>
      <c r="DG304" s="323"/>
      <c r="DQ304" s="323"/>
      <c r="EA304" s="323"/>
      <c r="EK304" s="323"/>
      <c r="EU304" s="323"/>
      <c r="FE304" s="323"/>
      <c r="FO304" s="323"/>
      <c r="FY304" s="323"/>
      <c r="GI304" s="323"/>
      <c r="GS304" s="323"/>
      <c r="HC304" s="323"/>
      <c r="HM304" s="323"/>
      <c r="HW304" s="323"/>
    </row>
    <row r="305" s="3" customFormat="true" x14ac:dyDescent="0.25">
      <c r="A305" s="323"/>
      <c r="K305" s="323"/>
      <c r="U305" s="323"/>
      <c r="AE305" s="323"/>
      <c r="AO305" s="323"/>
      <c r="AY305" s="323"/>
      <c r="AZ305" s="323"/>
      <c r="BI305" s="323"/>
      <c r="BS305" s="323"/>
      <c r="CC305" s="323"/>
      <c r="CM305" s="323"/>
      <c r="CW305" s="323"/>
      <c r="DG305" s="323"/>
      <c r="DQ305" s="323"/>
      <c r="EA305" s="323"/>
      <c r="EK305" s="323"/>
      <c r="EU305" s="323"/>
      <c r="FE305" s="323"/>
      <c r="FO305" s="323"/>
      <c r="FY305" s="323"/>
      <c r="GI305" s="323"/>
      <c r="GS305" s="323"/>
      <c r="HC305" s="323"/>
      <c r="HM305" s="323"/>
      <c r="HW305" s="323"/>
    </row>
    <row r="306" s="3" customFormat="true" x14ac:dyDescent="0.25">
      <c r="A306" s="323"/>
      <c r="K306" s="323"/>
      <c r="U306" s="323"/>
      <c r="AE306" s="323"/>
      <c r="AO306" s="323"/>
      <c r="AY306" s="323"/>
      <c r="AZ306" s="323"/>
      <c r="BI306" s="323"/>
      <c r="BS306" s="323"/>
      <c r="CC306" s="323"/>
      <c r="CM306" s="323"/>
      <c r="CW306" s="323"/>
      <c r="DG306" s="323"/>
      <c r="DQ306" s="323"/>
      <c r="EA306" s="323"/>
      <c r="EK306" s="323"/>
      <c r="EU306" s="323"/>
      <c r="FE306" s="323"/>
      <c r="FO306" s="323"/>
      <c r="FY306" s="323"/>
      <c r="GI306" s="323"/>
      <c r="GS306" s="323"/>
      <c r="HC306" s="323"/>
      <c r="HM306" s="323"/>
      <c r="HW306" s="323"/>
    </row>
    <row r="307" s="3" customFormat="true" x14ac:dyDescent="0.25">
      <c r="A307" s="323"/>
      <c r="K307" s="323"/>
      <c r="U307" s="323"/>
      <c r="AE307" s="323"/>
      <c r="AO307" s="323"/>
      <c r="AY307" s="323"/>
      <c r="AZ307" s="323"/>
      <c r="BI307" s="323"/>
      <c r="BS307" s="323"/>
      <c r="CC307" s="323"/>
      <c r="CM307" s="323"/>
      <c r="CW307" s="323"/>
      <c r="DG307" s="323"/>
      <c r="DQ307" s="323"/>
      <c r="EA307" s="323"/>
      <c r="EK307" s="323"/>
      <c r="EU307" s="323"/>
      <c r="FE307" s="323"/>
      <c r="FO307" s="323"/>
      <c r="FY307" s="323"/>
      <c r="GI307" s="323"/>
      <c r="GS307" s="323"/>
      <c r="HC307" s="323"/>
      <c r="HM307" s="323"/>
      <c r="HW307" s="323"/>
    </row>
    <row r="308" s="3" customFormat="true" x14ac:dyDescent="0.25">
      <c r="A308" s="323"/>
      <c r="K308" s="323"/>
      <c r="U308" s="323"/>
      <c r="AE308" s="323"/>
      <c r="AO308" s="323"/>
      <c r="AY308" s="323"/>
      <c r="AZ308" s="323"/>
      <c r="BI308" s="323"/>
      <c r="BS308" s="323"/>
      <c r="CC308" s="323"/>
      <c r="CM308" s="323"/>
      <c r="CW308" s="323"/>
      <c r="DG308" s="323"/>
      <c r="DQ308" s="323"/>
      <c r="EA308" s="323"/>
      <c r="EK308" s="323"/>
      <c r="EU308" s="323"/>
      <c r="FE308" s="323"/>
      <c r="FO308" s="323"/>
      <c r="FY308" s="323"/>
      <c r="GI308" s="323"/>
      <c r="GS308" s="323"/>
      <c r="HC308" s="323"/>
      <c r="HM308" s="323"/>
      <c r="HW308" s="323"/>
    </row>
    <row r="309" s="3" customFormat="true" x14ac:dyDescent="0.25">
      <c r="A309" s="323"/>
      <c r="K309" s="323"/>
      <c r="U309" s="323"/>
      <c r="AE309" s="323"/>
      <c r="AO309" s="323"/>
      <c r="AY309" s="323"/>
      <c r="AZ309" s="323"/>
      <c r="BI309" s="323"/>
      <c r="BS309" s="323"/>
      <c r="CC309" s="323"/>
      <c r="CM309" s="323"/>
      <c r="CW309" s="323"/>
      <c r="DG309" s="323"/>
      <c r="DQ309" s="323"/>
      <c r="EA309" s="323"/>
      <c r="EK309" s="323"/>
      <c r="EU309" s="323"/>
      <c r="FE309" s="323"/>
      <c r="FO309" s="323"/>
      <c r="FY309" s="323"/>
      <c r="GI309" s="323"/>
      <c r="GS309" s="323"/>
      <c r="HC309" s="323"/>
      <c r="HM309" s="323"/>
      <c r="HW309" s="323"/>
    </row>
    <row r="310" s="3" customFormat="true" x14ac:dyDescent="0.25">
      <c r="A310" s="323"/>
      <c r="K310" s="323"/>
      <c r="U310" s="323"/>
      <c r="AE310" s="323"/>
      <c r="AO310" s="323"/>
      <c r="AY310" s="323"/>
      <c r="AZ310" s="323"/>
      <c r="BI310" s="323"/>
      <c r="BS310" s="323"/>
      <c r="CC310" s="323"/>
      <c r="CM310" s="323"/>
      <c r="CW310" s="323"/>
      <c r="DG310" s="323"/>
      <c r="DQ310" s="323"/>
      <c r="EA310" s="323"/>
      <c r="EK310" s="323"/>
      <c r="EU310" s="323"/>
      <c r="FE310" s="323"/>
      <c r="FO310" s="323"/>
      <c r="FY310" s="323"/>
      <c r="GI310" s="323"/>
      <c r="GS310" s="323"/>
      <c r="HC310" s="323"/>
      <c r="HM310" s="323"/>
      <c r="HW310" s="323"/>
    </row>
    <row r="311" s="3" customFormat="true" x14ac:dyDescent="0.25">
      <c r="A311" s="323"/>
      <c r="K311" s="323"/>
      <c r="U311" s="323"/>
      <c r="AE311" s="323"/>
      <c r="AO311" s="323"/>
      <c r="AY311" s="323"/>
      <c r="AZ311" s="323"/>
      <c r="BI311" s="323"/>
      <c r="BS311" s="323"/>
      <c r="CC311" s="323"/>
      <c r="CM311" s="323"/>
      <c r="CW311" s="323"/>
      <c r="DG311" s="323"/>
      <c r="DQ311" s="323"/>
      <c r="EA311" s="323"/>
      <c r="EK311" s="323"/>
      <c r="EU311" s="323"/>
      <c r="FE311" s="323"/>
      <c r="FO311" s="323"/>
      <c r="FY311" s="323"/>
      <c r="GI311" s="323"/>
      <c r="GS311" s="323"/>
      <c r="HC311" s="323"/>
      <c r="HM311" s="323"/>
      <c r="HW311" s="323"/>
    </row>
    <row r="312" s="3" customFormat="true" x14ac:dyDescent="0.25">
      <c r="A312" s="323"/>
      <c r="K312" s="323"/>
      <c r="U312" s="323"/>
      <c r="AE312" s="323"/>
      <c r="AO312" s="323"/>
      <c r="AY312" s="323"/>
      <c r="AZ312" s="323"/>
      <c r="BI312" s="323"/>
      <c r="BS312" s="323"/>
      <c r="CC312" s="323"/>
      <c r="CM312" s="323"/>
      <c r="CW312" s="323"/>
      <c r="DG312" s="323"/>
      <c r="DQ312" s="323"/>
      <c r="EA312" s="323"/>
      <c r="EK312" s="323"/>
      <c r="EU312" s="323"/>
      <c r="FE312" s="323"/>
      <c r="FO312" s="323"/>
      <c r="FY312" s="323"/>
      <c r="GI312" s="323"/>
      <c r="GS312" s="323"/>
      <c r="HC312" s="323"/>
      <c r="HM312" s="323"/>
      <c r="HW312" s="323"/>
    </row>
    <row r="313" s="3" customFormat="true" x14ac:dyDescent="0.25">
      <c r="A313" s="323"/>
      <c r="K313" s="323"/>
      <c r="U313" s="323"/>
      <c r="AE313" s="323"/>
      <c r="AO313" s="323"/>
      <c r="AY313" s="323"/>
      <c r="AZ313" s="323"/>
      <c r="BI313" s="323"/>
      <c r="BS313" s="323"/>
      <c r="CC313" s="323"/>
      <c r="CM313" s="323"/>
      <c r="CW313" s="323"/>
      <c r="DG313" s="323"/>
      <c r="DQ313" s="323"/>
      <c r="EA313" s="323"/>
      <c r="EK313" s="323"/>
      <c r="EU313" s="323"/>
      <c r="FE313" s="323"/>
      <c r="FO313" s="323"/>
      <c r="FY313" s="323"/>
      <c r="GI313" s="323"/>
      <c r="GS313" s="323"/>
      <c r="HC313" s="323"/>
      <c r="HM313" s="323"/>
      <c r="HW313" s="323"/>
    </row>
    <row r="314" s="3" customFormat="true" x14ac:dyDescent="0.25">
      <c r="A314" s="323"/>
      <c r="K314" s="323"/>
      <c r="U314" s="323"/>
      <c r="AE314" s="323"/>
      <c r="AO314" s="323"/>
      <c r="AY314" s="323"/>
      <c r="AZ314" s="323"/>
      <c r="BI314" s="323"/>
      <c r="BS314" s="323"/>
      <c r="CC314" s="323"/>
      <c r="CM314" s="323"/>
      <c r="CW314" s="323"/>
      <c r="DG314" s="323"/>
      <c r="DQ314" s="323"/>
      <c r="EA314" s="323"/>
      <c r="EK314" s="323"/>
      <c r="EU314" s="323"/>
      <c r="FE314" s="323"/>
      <c r="FO314" s="323"/>
      <c r="FY314" s="323"/>
      <c r="GI314" s="323"/>
      <c r="GS314" s="323"/>
      <c r="HC314" s="323"/>
      <c r="HM314" s="323"/>
      <c r="HW314" s="323"/>
    </row>
    <row r="315" s="3" customFormat="true" x14ac:dyDescent="0.25">
      <c r="A315" s="323"/>
      <c r="K315" s="323"/>
      <c r="U315" s="323"/>
      <c r="AE315" s="323"/>
      <c r="AO315" s="323"/>
      <c r="AY315" s="323"/>
      <c r="AZ315" s="323"/>
      <c r="BI315" s="323"/>
      <c r="BS315" s="323"/>
      <c r="CC315" s="323"/>
      <c r="CM315" s="323"/>
      <c r="CW315" s="323"/>
      <c r="DG315" s="323"/>
      <c r="DQ315" s="323"/>
      <c r="EA315" s="323"/>
      <c r="EK315" s="323"/>
      <c r="EU315" s="323"/>
      <c r="FE315" s="323"/>
      <c r="FO315" s="323"/>
      <c r="FY315" s="323"/>
      <c r="GI315" s="323"/>
      <c r="GS315" s="323"/>
      <c r="HC315" s="323"/>
      <c r="HM315" s="323"/>
      <c r="HW315" s="323"/>
    </row>
    <row r="316" s="3" customFormat="true" x14ac:dyDescent="0.25">
      <c r="A316" s="323"/>
      <c r="K316" s="323"/>
      <c r="U316" s="323"/>
      <c r="AE316" s="323"/>
      <c r="AO316" s="323"/>
      <c r="AY316" s="323"/>
      <c r="AZ316" s="323"/>
      <c r="BI316" s="323"/>
      <c r="BS316" s="323"/>
      <c r="CC316" s="323"/>
      <c r="CM316" s="323"/>
      <c r="CW316" s="323"/>
      <c r="DG316" s="323"/>
      <c r="DQ316" s="323"/>
      <c r="EA316" s="323"/>
      <c r="EK316" s="323"/>
      <c r="EU316" s="323"/>
      <c r="FE316" s="323"/>
      <c r="FO316" s="323"/>
      <c r="FY316" s="323"/>
      <c r="GI316" s="323"/>
      <c r="GS316" s="323"/>
      <c r="HC316" s="323"/>
      <c r="HM316" s="323"/>
      <c r="HW316" s="323"/>
    </row>
    <row r="317" s="3" customFormat="true" x14ac:dyDescent="0.25">
      <c r="A317" s="323"/>
      <c r="K317" s="323"/>
      <c r="U317" s="323"/>
      <c r="AE317" s="323"/>
      <c r="AO317" s="323"/>
      <c r="AY317" s="323"/>
      <c r="AZ317" s="323"/>
      <c r="BI317" s="323"/>
      <c r="BS317" s="323"/>
      <c r="CC317" s="323"/>
      <c r="CM317" s="323"/>
      <c r="CW317" s="323"/>
      <c r="DG317" s="323"/>
      <c r="DQ317" s="323"/>
      <c r="EA317" s="323"/>
      <c r="EK317" s="323"/>
      <c r="EU317" s="323"/>
      <c r="FE317" s="323"/>
      <c r="FO317" s="323"/>
      <c r="FY317" s="323"/>
      <c r="GI317" s="323"/>
      <c r="GS317" s="323"/>
      <c r="HC317" s="323"/>
      <c r="HM317" s="323"/>
      <c r="HW317" s="323"/>
    </row>
    <row r="318" s="3" customFormat="true" x14ac:dyDescent="0.25">
      <c r="A318" s="323"/>
      <c r="K318" s="323"/>
      <c r="U318" s="323"/>
      <c r="AE318" s="323"/>
      <c r="AO318" s="323"/>
      <c r="AY318" s="323"/>
      <c r="AZ318" s="323"/>
      <c r="BI318" s="323"/>
      <c r="BS318" s="323"/>
      <c r="CC318" s="323"/>
      <c r="CM318" s="323"/>
      <c r="CW318" s="323"/>
      <c r="DG318" s="323"/>
      <c r="DQ318" s="323"/>
      <c r="EA318" s="323"/>
      <c r="EK318" s="323"/>
      <c r="EU318" s="323"/>
      <c r="FE318" s="323"/>
      <c r="FO318" s="323"/>
      <c r="FY318" s="323"/>
      <c r="GI318" s="323"/>
      <c r="GS318" s="323"/>
      <c r="HC318" s="323"/>
      <c r="HM318" s="323"/>
      <c r="HW318" s="323"/>
    </row>
    <row r="319" s="3" customFormat="true" x14ac:dyDescent="0.25">
      <c r="A319" s="323"/>
      <c r="K319" s="323"/>
      <c r="U319" s="323"/>
      <c r="AE319" s="323"/>
      <c r="AO319" s="323"/>
      <c r="AY319" s="323"/>
      <c r="AZ319" s="323"/>
      <c r="BI319" s="323"/>
      <c r="BS319" s="323"/>
      <c r="CC319" s="323"/>
      <c r="CM319" s="323"/>
      <c r="CW319" s="323"/>
      <c r="DG319" s="323"/>
      <c r="DQ319" s="323"/>
      <c r="EA319" s="323"/>
      <c r="EK319" s="323"/>
      <c r="EU319" s="323"/>
      <c r="FE319" s="323"/>
      <c r="FO319" s="323"/>
      <c r="FY319" s="323"/>
      <c r="GI319" s="323"/>
      <c r="GS319" s="323"/>
      <c r="HC319" s="323"/>
      <c r="HM319" s="323"/>
      <c r="HW319" s="323"/>
    </row>
    <row r="320" s="3" customFormat="true" x14ac:dyDescent="0.25">
      <c r="A320" s="323"/>
      <c r="K320" s="323"/>
      <c r="U320" s="323"/>
      <c r="AE320" s="323"/>
      <c r="AO320" s="323"/>
      <c r="AY320" s="323"/>
      <c r="AZ320" s="323"/>
      <c r="BI320" s="323"/>
      <c r="BS320" s="323"/>
      <c r="CC320" s="323"/>
      <c r="CM320" s="323"/>
      <c r="CW320" s="323"/>
      <c r="DG320" s="323"/>
      <c r="DQ320" s="323"/>
      <c r="EA320" s="323"/>
      <c r="EK320" s="323"/>
      <c r="EU320" s="323"/>
      <c r="FE320" s="323"/>
      <c r="FO320" s="323"/>
      <c r="FY320" s="323"/>
      <c r="GI320" s="323"/>
      <c r="GS320" s="323"/>
      <c r="HC320" s="323"/>
      <c r="HM320" s="323"/>
      <c r="HW320" s="323"/>
    </row>
    <row r="321" s="3" customFormat="true" x14ac:dyDescent="0.25">
      <c r="A321" s="323"/>
      <c r="K321" s="323"/>
      <c r="U321" s="323"/>
      <c r="AE321" s="323"/>
      <c r="AO321" s="323"/>
      <c r="AY321" s="323"/>
      <c r="AZ321" s="323"/>
      <c r="BI321" s="323"/>
      <c r="BS321" s="323"/>
      <c r="CC321" s="323"/>
      <c r="CM321" s="323"/>
      <c r="CW321" s="323"/>
      <c r="DG321" s="323"/>
      <c r="DQ321" s="323"/>
      <c r="EA321" s="323"/>
      <c r="EK321" s="323"/>
      <c r="EU321" s="323"/>
      <c r="FE321" s="323"/>
      <c r="FO321" s="323"/>
      <c r="FY321" s="323"/>
      <c r="GI321" s="323"/>
      <c r="GS321" s="323"/>
      <c r="HC321" s="323"/>
      <c r="HM321" s="323"/>
      <c r="HW321" s="323"/>
    </row>
    <row r="322" s="3" customFormat="true" x14ac:dyDescent="0.25">
      <c r="A322" s="323"/>
      <c r="K322" s="323"/>
      <c r="U322" s="323"/>
      <c r="AE322" s="323"/>
      <c r="AO322" s="323"/>
      <c r="AY322" s="323"/>
      <c r="AZ322" s="323"/>
      <c r="BI322" s="323"/>
      <c r="BS322" s="323"/>
      <c r="CC322" s="323"/>
      <c r="CM322" s="323"/>
      <c r="CW322" s="323"/>
      <c r="DG322" s="323"/>
      <c r="DQ322" s="323"/>
      <c r="EA322" s="323"/>
      <c r="EK322" s="323"/>
      <c r="EU322" s="323"/>
      <c r="FE322" s="323"/>
      <c r="FO322" s="323"/>
      <c r="FY322" s="323"/>
      <c r="GI322" s="323"/>
      <c r="GS322" s="323"/>
      <c r="HC322" s="323"/>
      <c r="HM322" s="323"/>
      <c r="HW322" s="323"/>
    </row>
    <row r="323" s="3" customFormat="true" x14ac:dyDescent="0.25">
      <c r="A323" s="323"/>
      <c r="K323" s="323"/>
      <c r="U323" s="323"/>
      <c r="AE323" s="323"/>
      <c r="AO323" s="323"/>
      <c r="AY323" s="323"/>
      <c r="AZ323" s="323"/>
      <c r="BI323" s="323"/>
      <c r="BS323" s="323"/>
      <c r="CC323" s="323"/>
      <c r="CM323" s="323"/>
      <c r="CW323" s="323"/>
      <c r="DG323" s="323"/>
      <c r="DQ323" s="323"/>
      <c r="EA323" s="323"/>
      <c r="EK323" s="323"/>
      <c r="EU323" s="323"/>
      <c r="FE323" s="323"/>
      <c r="FO323" s="323"/>
      <c r="FY323" s="323"/>
      <c r="GI323" s="323"/>
      <c r="GS323" s="323"/>
      <c r="HC323" s="323"/>
      <c r="HM323" s="323"/>
      <c r="HW323" s="323"/>
    </row>
    <row r="324" s="3" customFormat="true" x14ac:dyDescent="0.25">
      <c r="A324" s="323"/>
      <c r="K324" s="323"/>
      <c r="U324" s="323"/>
      <c r="AE324" s="323"/>
      <c r="AO324" s="323"/>
      <c r="AY324" s="323"/>
      <c r="AZ324" s="323"/>
      <c r="BI324" s="323"/>
      <c r="BS324" s="323"/>
      <c r="CC324" s="323"/>
      <c r="CM324" s="323"/>
      <c r="CW324" s="323"/>
      <c r="DG324" s="323"/>
      <c r="DQ324" s="323"/>
      <c r="EA324" s="323"/>
      <c r="EK324" s="323"/>
      <c r="EU324" s="323"/>
      <c r="FE324" s="323"/>
      <c r="FO324" s="323"/>
      <c r="FY324" s="323"/>
      <c r="GI324" s="323"/>
      <c r="GS324" s="323"/>
      <c r="HC324" s="323"/>
      <c r="HM324" s="323"/>
      <c r="HW324" s="323"/>
    </row>
    <row r="325" s="3" customFormat="true" x14ac:dyDescent="0.25">
      <c r="A325" s="323"/>
      <c r="K325" s="323"/>
      <c r="U325" s="323"/>
      <c r="AE325" s="323"/>
      <c r="AO325" s="323"/>
      <c r="AY325" s="323"/>
      <c r="AZ325" s="323"/>
      <c r="BI325" s="323"/>
      <c r="BS325" s="323"/>
      <c r="CC325" s="323"/>
      <c r="CM325" s="323"/>
      <c r="CW325" s="323"/>
      <c r="DG325" s="323"/>
      <c r="DQ325" s="323"/>
      <c r="EA325" s="323"/>
      <c r="EK325" s="323"/>
      <c r="EU325" s="323"/>
      <c r="FE325" s="323"/>
      <c r="FO325" s="323"/>
      <c r="FY325" s="323"/>
      <c r="GI325" s="323"/>
      <c r="GS325" s="323"/>
      <c r="HC325" s="323"/>
      <c r="HM325" s="323"/>
      <c r="HW325" s="323"/>
    </row>
    <row r="326" s="3" customFormat="true" x14ac:dyDescent="0.25">
      <c r="A326" s="323"/>
      <c r="K326" s="323"/>
      <c r="U326" s="323"/>
      <c r="AE326" s="323"/>
      <c r="AO326" s="323"/>
      <c r="AY326" s="323"/>
      <c r="AZ326" s="323"/>
      <c r="BI326" s="323"/>
      <c r="BS326" s="323"/>
      <c r="CC326" s="323"/>
      <c r="CM326" s="323"/>
      <c r="CW326" s="323"/>
      <c r="DG326" s="323"/>
      <c r="DQ326" s="323"/>
      <c r="EA326" s="323"/>
      <c r="EK326" s="323"/>
      <c r="EU326" s="323"/>
      <c r="FE326" s="323"/>
      <c r="FO326" s="323"/>
      <c r="FY326" s="323"/>
      <c r="GI326" s="323"/>
      <c r="GS326" s="323"/>
      <c r="HC326" s="323"/>
      <c r="HM326" s="323"/>
      <c r="HW326" s="323"/>
    </row>
    <row r="327" s="3" customFormat="true" x14ac:dyDescent="0.25">
      <c r="A327" s="323"/>
      <c r="K327" s="323"/>
      <c r="U327" s="323"/>
      <c r="AE327" s="323"/>
      <c r="AO327" s="323"/>
      <c r="AY327" s="323"/>
      <c r="AZ327" s="323"/>
      <c r="BI327" s="323"/>
      <c r="BS327" s="323"/>
      <c r="CC327" s="323"/>
      <c r="CM327" s="323"/>
      <c r="CW327" s="323"/>
      <c r="DG327" s="323"/>
      <c r="DQ327" s="323"/>
      <c r="EA327" s="323"/>
      <c r="EK327" s="323"/>
      <c r="EU327" s="323"/>
      <c r="FE327" s="323"/>
      <c r="FO327" s="323"/>
      <c r="FY327" s="323"/>
      <c r="GI327" s="323"/>
      <c r="GS327" s="323"/>
      <c r="HC327" s="323"/>
      <c r="HM327" s="323"/>
      <c r="HW327" s="323"/>
    </row>
    <row r="328" s="3" customFormat="true" x14ac:dyDescent="0.25">
      <c r="A328" s="323"/>
      <c r="K328" s="323"/>
      <c r="U328" s="323"/>
      <c r="AE328" s="323"/>
      <c r="AO328" s="323"/>
      <c r="AY328" s="323"/>
      <c r="AZ328" s="323"/>
      <c r="BI328" s="323"/>
      <c r="BS328" s="323"/>
      <c r="CC328" s="323"/>
      <c r="CM328" s="323"/>
      <c r="CW328" s="323"/>
      <c r="DG328" s="323"/>
      <c r="DQ328" s="323"/>
      <c r="EA328" s="323"/>
      <c r="EK328" s="323"/>
      <c r="EU328" s="323"/>
      <c r="FE328" s="323"/>
      <c r="FO328" s="323"/>
      <c r="FY328" s="323"/>
      <c r="GI328" s="323"/>
      <c r="GS328" s="323"/>
      <c r="HC328" s="323"/>
      <c r="HM328" s="323"/>
      <c r="HW328" s="323"/>
    </row>
    <row r="329" s="3" customFormat="true" x14ac:dyDescent="0.25">
      <c r="A329" s="323"/>
      <c r="K329" s="323"/>
      <c r="U329" s="323"/>
      <c r="AE329" s="323"/>
      <c r="AO329" s="323"/>
      <c r="AY329" s="323"/>
      <c r="AZ329" s="323"/>
      <c r="BI329" s="323"/>
      <c r="BS329" s="323"/>
      <c r="CC329" s="323"/>
      <c r="CM329" s="323"/>
      <c r="CW329" s="323"/>
      <c r="DG329" s="323"/>
      <c r="DQ329" s="323"/>
      <c r="EA329" s="323"/>
      <c r="EK329" s="323"/>
      <c r="EU329" s="323"/>
      <c r="FE329" s="323"/>
      <c r="FO329" s="323"/>
      <c r="FY329" s="323"/>
      <c r="GI329" s="323"/>
      <c r="GS329" s="323"/>
      <c r="HC329" s="323"/>
      <c r="HM329" s="323"/>
      <c r="HW329" s="323"/>
    </row>
    <row r="330" s="3" customFormat="true" x14ac:dyDescent="0.25">
      <c r="A330" s="323"/>
      <c r="K330" s="323"/>
      <c r="U330" s="323"/>
      <c r="AE330" s="323"/>
      <c r="AO330" s="323"/>
      <c r="AY330" s="323"/>
      <c r="AZ330" s="323"/>
      <c r="BI330" s="323"/>
      <c r="BS330" s="323"/>
      <c r="CC330" s="323"/>
      <c r="CM330" s="323"/>
      <c r="CW330" s="323"/>
      <c r="DG330" s="323"/>
      <c r="DQ330" s="323"/>
      <c r="EA330" s="323"/>
      <c r="EK330" s="323"/>
      <c r="EU330" s="323"/>
      <c r="FE330" s="323"/>
      <c r="FO330" s="323"/>
      <c r="FY330" s="323"/>
      <c r="GI330" s="323"/>
      <c r="GS330" s="323"/>
      <c r="HC330" s="323"/>
      <c r="HM330" s="323"/>
      <c r="HW330" s="323"/>
    </row>
    <row r="331" s="3" customFormat="true" x14ac:dyDescent="0.25">
      <c r="A331" s="323"/>
      <c r="K331" s="323"/>
      <c r="U331" s="323"/>
      <c r="AE331" s="323"/>
      <c r="AO331" s="323"/>
      <c r="AY331" s="323"/>
      <c r="AZ331" s="323"/>
      <c r="BI331" s="323"/>
      <c r="BS331" s="323"/>
      <c r="CC331" s="323"/>
      <c r="CM331" s="323"/>
      <c r="CW331" s="323"/>
      <c r="DG331" s="323"/>
      <c r="DQ331" s="323"/>
      <c r="EA331" s="323"/>
      <c r="EK331" s="323"/>
      <c r="EU331" s="323"/>
      <c r="FE331" s="323"/>
      <c r="FO331" s="323"/>
      <c r="FY331" s="323"/>
      <c r="GI331" s="323"/>
      <c r="GS331" s="323"/>
      <c r="HC331" s="323"/>
      <c r="HM331" s="323"/>
      <c r="HW331" s="323"/>
    </row>
    <row r="332" s="3" customFormat="true" x14ac:dyDescent="0.25">
      <c r="A332" s="323"/>
      <c r="K332" s="323"/>
      <c r="U332" s="323"/>
      <c r="AE332" s="323"/>
      <c r="AO332" s="323"/>
      <c r="AY332" s="323"/>
      <c r="AZ332" s="323"/>
      <c r="BI332" s="323"/>
      <c r="BS332" s="323"/>
      <c r="CC332" s="323"/>
      <c r="CM332" s="323"/>
      <c r="CW332" s="323"/>
      <c r="DG332" s="323"/>
      <c r="DQ332" s="323"/>
      <c r="EA332" s="323"/>
      <c r="EK332" s="323"/>
      <c r="EU332" s="323"/>
      <c r="FE332" s="323"/>
      <c r="FO332" s="323"/>
      <c r="FY332" s="323"/>
      <c r="GI332" s="323"/>
      <c r="GS332" s="323"/>
      <c r="HC332" s="323"/>
      <c r="HM332" s="323"/>
      <c r="HW332" s="323"/>
    </row>
    <row r="333" s="3" customFormat="true" x14ac:dyDescent="0.25">
      <c r="A333" s="323"/>
      <c r="K333" s="323"/>
      <c r="U333" s="323"/>
      <c r="AE333" s="323"/>
      <c r="AO333" s="323"/>
      <c r="AY333" s="323"/>
      <c r="AZ333" s="323"/>
      <c r="BI333" s="323"/>
      <c r="BS333" s="323"/>
      <c r="CC333" s="323"/>
      <c r="CM333" s="323"/>
      <c r="CW333" s="323"/>
      <c r="DG333" s="323"/>
      <c r="DQ333" s="323"/>
      <c r="EA333" s="323"/>
      <c r="EK333" s="323"/>
      <c r="EU333" s="323"/>
      <c r="FE333" s="323"/>
      <c r="FO333" s="323"/>
      <c r="FY333" s="323"/>
      <c r="GI333" s="323"/>
      <c r="GS333" s="323"/>
      <c r="HC333" s="323"/>
      <c r="HM333" s="323"/>
      <c r="HW333" s="323"/>
    </row>
    <row r="334" s="3" customFormat="true" x14ac:dyDescent="0.25">
      <c r="A334" s="323"/>
      <c r="K334" s="323"/>
      <c r="U334" s="323"/>
      <c r="AE334" s="323"/>
      <c r="AO334" s="323"/>
      <c r="AY334" s="323"/>
      <c r="AZ334" s="323"/>
      <c r="BI334" s="323"/>
      <c r="BS334" s="323"/>
      <c r="CC334" s="323"/>
      <c r="CM334" s="323"/>
      <c r="CW334" s="323"/>
      <c r="DG334" s="323"/>
      <c r="DQ334" s="323"/>
      <c r="EA334" s="323"/>
      <c r="EK334" s="323"/>
      <c r="EU334" s="323"/>
      <c r="FE334" s="323"/>
      <c r="FO334" s="323"/>
      <c r="FY334" s="323"/>
      <c r="GI334" s="323"/>
      <c r="GS334" s="323"/>
      <c r="HC334" s="323"/>
      <c r="HM334" s="323"/>
      <c r="HW334" s="323"/>
    </row>
    <row r="335" s="3" customFormat="true" x14ac:dyDescent="0.25">
      <c r="A335" s="323"/>
      <c r="K335" s="323"/>
      <c r="U335" s="323"/>
      <c r="AE335" s="323"/>
      <c r="AO335" s="323"/>
      <c r="AY335" s="323"/>
      <c r="AZ335" s="323"/>
      <c r="BI335" s="323"/>
      <c r="BS335" s="323"/>
      <c r="CC335" s="323"/>
      <c r="CM335" s="323"/>
      <c r="CW335" s="323"/>
      <c r="DG335" s="323"/>
      <c r="DQ335" s="323"/>
      <c r="EA335" s="323"/>
      <c r="EK335" s="323"/>
      <c r="EU335" s="323"/>
      <c r="FE335" s="323"/>
      <c r="FO335" s="323"/>
      <c r="FY335" s="323"/>
      <c r="GI335" s="323"/>
      <c r="GS335" s="323"/>
      <c r="HC335" s="323"/>
      <c r="HM335" s="323"/>
      <c r="HW335" s="323"/>
    </row>
    <row r="336" s="3" customFormat="true" x14ac:dyDescent="0.25">
      <c r="A336" s="323"/>
      <c r="K336" s="323"/>
      <c r="U336" s="323"/>
      <c r="AE336" s="323"/>
      <c r="AO336" s="323"/>
      <c r="AY336" s="323"/>
      <c r="AZ336" s="323"/>
      <c r="BI336" s="323"/>
      <c r="BS336" s="323"/>
      <c r="CC336" s="323"/>
      <c r="CM336" s="323"/>
      <c r="CW336" s="323"/>
      <c r="DG336" s="323"/>
      <c r="DQ336" s="323"/>
      <c r="EA336" s="323"/>
      <c r="EK336" s="323"/>
      <c r="EU336" s="323"/>
      <c r="FE336" s="323"/>
      <c r="FO336" s="323"/>
      <c r="FY336" s="323"/>
      <c r="GI336" s="323"/>
      <c r="GS336" s="323"/>
      <c r="HC336" s="323"/>
      <c r="HM336" s="323"/>
      <c r="HW336" s="323"/>
    </row>
    <row r="337" s="3" customFormat="true" x14ac:dyDescent="0.25">
      <c r="A337" s="323"/>
      <c r="K337" s="323"/>
      <c r="U337" s="323"/>
      <c r="AE337" s="323"/>
      <c r="AO337" s="323"/>
      <c r="AY337" s="323"/>
      <c r="AZ337" s="323"/>
      <c r="BI337" s="323"/>
      <c r="BS337" s="323"/>
      <c r="CC337" s="323"/>
      <c r="CM337" s="323"/>
      <c r="CW337" s="323"/>
      <c r="DG337" s="323"/>
      <c r="DQ337" s="323"/>
      <c r="EA337" s="323"/>
      <c r="EK337" s="323"/>
      <c r="EU337" s="323"/>
      <c r="FE337" s="323"/>
      <c r="FO337" s="323"/>
      <c r="FY337" s="323"/>
      <c r="GI337" s="323"/>
      <c r="GS337" s="323"/>
      <c r="HC337" s="323"/>
      <c r="HM337" s="323"/>
      <c r="HW337" s="323"/>
    </row>
    <row r="338" s="3" customFormat="true" x14ac:dyDescent="0.25">
      <c r="A338" s="323"/>
      <c r="K338" s="323"/>
      <c r="U338" s="323"/>
      <c r="AE338" s="323"/>
      <c r="AO338" s="323"/>
      <c r="AY338" s="323"/>
      <c r="AZ338" s="323"/>
      <c r="BI338" s="323"/>
      <c r="BS338" s="323"/>
      <c r="CC338" s="323"/>
      <c r="CM338" s="323"/>
      <c r="CW338" s="323"/>
      <c r="DG338" s="323"/>
      <c r="DQ338" s="323"/>
      <c r="EA338" s="323"/>
      <c r="EK338" s="323"/>
      <c r="EU338" s="323"/>
      <c r="FE338" s="323"/>
      <c r="FO338" s="323"/>
      <c r="FY338" s="323"/>
      <c r="GI338" s="323"/>
      <c r="GS338" s="323"/>
      <c r="HC338" s="323"/>
      <c r="HM338" s="323"/>
      <c r="HW338" s="323"/>
    </row>
    <row r="339" s="3" customFormat="true" x14ac:dyDescent="0.25">
      <c r="A339" s="323"/>
      <c r="K339" s="323"/>
      <c r="U339" s="323"/>
      <c r="AE339" s="323"/>
      <c r="AO339" s="323"/>
      <c r="AY339" s="323"/>
      <c r="AZ339" s="323"/>
      <c r="BI339" s="323"/>
      <c r="BS339" s="323"/>
      <c r="CC339" s="323"/>
      <c r="CM339" s="323"/>
      <c r="CW339" s="323"/>
      <c r="DG339" s="323"/>
      <c r="DQ339" s="323"/>
      <c r="EA339" s="323"/>
      <c r="EK339" s="323"/>
      <c r="EU339" s="323"/>
      <c r="FE339" s="323"/>
      <c r="FO339" s="323"/>
      <c r="FY339" s="323"/>
      <c r="GI339" s="323"/>
      <c r="GS339" s="323"/>
      <c r="HC339" s="323"/>
      <c r="HM339" s="323"/>
      <c r="HW339" s="323"/>
    </row>
    <row r="340" s="3" customFormat="true" x14ac:dyDescent="0.25">
      <c r="A340" s="323"/>
      <c r="K340" s="323"/>
      <c r="U340" s="323"/>
      <c r="AE340" s="323"/>
      <c r="AO340" s="323"/>
      <c r="AY340" s="323"/>
      <c r="AZ340" s="323"/>
      <c r="BI340" s="323"/>
      <c r="BS340" s="323"/>
      <c r="CC340" s="323"/>
      <c r="CM340" s="323"/>
      <c r="CW340" s="323"/>
      <c r="DG340" s="323"/>
      <c r="DQ340" s="323"/>
      <c r="EA340" s="323"/>
      <c r="EK340" s="323"/>
      <c r="EU340" s="323"/>
      <c r="FE340" s="323"/>
      <c r="FO340" s="323"/>
      <c r="FY340" s="323"/>
      <c r="GI340" s="323"/>
      <c r="GS340" s="323"/>
      <c r="HC340" s="323"/>
      <c r="HM340" s="323"/>
      <c r="HW340" s="323"/>
    </row>
    <row r="341" s="3" customFormat="true" x14ac:dyDescent="0.25">
      <c r="A341" s="323"/>
      <c r="K341" s="323"/>
      <c r="U341" s="323"/>
      <c r="AE341" s="323"/>
      <c r="AO341" s="323"/>
      <c r="AY341" s="323"/>
      <c r="AZ341" s="323"/>
      <c r="BI341" s="323"/>
      <c r="BS341" s="323"/>
      <c r="CC341" s="323"/>
      <c r="CM341" s="323"/>
      <c r="CW341" s="323"/>
      <c r="DG341" s="323"/>
      <c r="DQ341" s="323"/>
      <c r="EA341" s="323"/>
      <c r="EK341" s="323"/>
      <c r="EU341" s="323"/>
      <c r="FE341" s="323"/>
      <c r="FO341" s="323"/>
      <c r="FY341" s="323"/>
      <c r="GI341" s="323"/>
      <c r="GS341" s="323"/>
      <c r="HC341" s="323"/>
      <c r="HM341" s="323"/>
      <c r="HW341" s="323"/>
    </row>
    <row r="342" s="3" customFormat="true" x14ac:dyDescent="0.25">
      <c r="A342" s="323"/>
      <c r="K342" s="323"/>
      <c r="U342" s="323"/>
      <c r="AE342" s="323"/>
      <c r="AO342" s="323"/>
      <c r="AY342" s="323"/>
      <c r="AZ342" s="323"/>
      <c r="BI342" s="323"/>
      <c r="BS342" s="323"/>
      <c r="CC342" s="323"/>
      <c r="CM342" s="323"/>
      <c r="CW342" s="323"/>
      <c r="DG342" s="323"/>
      <c r="DQ342" s="323"/>
      <c r="EA342" s="323"/>
      <c r="EK342" s="323"/>
      <c r="EU342" s="323"/>
      <c r="FE342" s="323"/>
      <c r="FO342" s="323"/>
      <c r="FY342" s="323"/>
      <c r="GI342" s="323"/>
      <c r="GS342" s="323"/>
      <c r="HC342" s="323"/>
      <c r="HM342" s="323"/>
      <c r="HW342" s="323"/>
    </row>
    <row r="343" s="3" customFormat="true" x14ac:dyDescent="0.25">
      <c r="A343" s="323"/>
      <c r="K343" s="323"/>
      <c r="U343" s="323"/>
      <c r="AE343" s="323"/>
      <c r="AO343" s="323"/>
      <c r="AY343" s="323"/>
      <c r="AZ343" s="323"/>
      <c r="BI343" s="323"/>
      <c r="BS343" s="323"/>
      <c r="CC343" s="323"/>
      <c r="CM343" s="323"/>
      <c r="CW343" s="323"/>
      <c r="DG343" s="323"/>
      <c r="DQ343" s="323"/>
      <c r="EA343" s="323"/>
      <c r="EK343" s="323"/>
      <c r="EU343" s="323"/>
      <c r="FE343" s="323"/>
      <c r="FO343" s="323"/>
      <c r="FY343" s="323"/>
      <c r="GI343" s="323"/>
      <c r="GS343" s="323"/>
      <c r="HC343" s="323"/>
      <c r="HM343" s="323"/>
      <c r="HW343" s="323"/>
    </row>
    <row r="344" s="3" customFormat="true" x14ac:dyDescent="0.25">
      <c r="A344" s="323"/>
      <c r="K344" s="323"/>
      <c r="U344" s="323"/>
      <c r="AE344" s="323"/>
      <c r="AO344" s="323"/>
      <c r="AY344" s="323"/>
      <c r="AZ344" s="323"/>
      <c r="BI344" s="323"/>
      <c r="BS344" s="323"/>
      <c r="CC344" s="323"/>
      <c r="CM344" s="323"/>
      <c r="CW344" s="323"/>
      <c r="DG344" s="323"/>
      <c r="DQ344" s="323"/>
      <c r="EA344" s="323"/>
      <c r="EK344" s="323"/>
      <c r="EU344" s="323"/>
      <c r="FE344" s="323"/>
      <c r="FO344" s="323"/>
      <c r="FY344" s="323"/>
      <c r="GI344" s="323"/>
      <c r="GS344" s="323"/>
      <c r="HC344" s="323"/>
      <c r="HM344" s="323"/>
      <c r="HW344" s="323"/>
    </row>
    <row r="345" s="3" customFormat="true" x14ac:dyDescent="0.25">
      <c r="A345" s="323"/>
      <c r="K345" s="323"/>
      <c r="U345" s="323"/>
      <c r="AE345" s="323"/>
      <c r="AO345" s="323"/>
      <c r="AY345" s="323"/>
      <c r="AZ345" s="323"/>
      <c r="BI345" s="323"/>
      <c r="BS345" s="323"/>
      <c r="CC345" s="323"/>
      <c r="CM345" s="323"/>
      <c r="CW345" s="323"/>
      <c r="DG345" s="323"/>
      <c r="DQ345" s="323"/>
      <c r="EA345" s="323"/>
      <c r="EK345" s="323"/>
      <c r="EU345" s="323"/>
      <c r="FE345" s="323"/>
      <c r="FO345" s="323"/>
      <c r="FY345" s="323"/>
      <c r="GI345" s="323"/>
      <c r="GS345" s="323"/>
      <c r="HC345" s="323"/>
      <c r="HM345" s="323"/>
      <c r="HW345" s="323"/>
    </row>
    <row r="346" s="3" customFormat="true" x14ac:dyDescent="0.25">
      <c r="A346" s="323"/>
      <c r="K346" s="323"/>
      <c r="U346" s="323"/>
      <c r="AE346" s="323"/>
      <c r="AO346" s="323"/>
      <c r="AY346" s="323"/>
      <c r="AZ346" s="323"/>
      <c r="BI346" s="323"/>
      <c r="BS346" s="323"/>
      <c r="CC346" s="323"/>
      <c r="CM346" s="323"/>
      <c r="CW346" s="323"/>
      <c r="DG346" s="323"/>
      <c r="DQ346" s="323"/>
      <c r="EA346" s="323"/>
      <c r="EK346" s="323"/>
      <c r="EU346" s="323"/>
      <c r="FE346" s="323"/>
      <c r="FO346" s="323"/>
      <c r="FY346" s="323"/>
      <c r="GI346" s="323"/>
      <c r="GS346" s="323"/>
      <c r="HC346" s="323"/>
      <c r="HM346" s="323"/>
      <c r="HW346" s="323"/>
    </row>
    <row r="347" s="3" customFormat="true" x14ac:dyDescent="0.25">
      <c r="A347" s="323"/>
      <c r="K347" s="323"/>
      <c r="U347" s="323"/>
      <c r="AE347" s="323"/>
      <c r="AO347" s="323"/>
      <c r="AY347" s="323"/>
      <c r="AZ347" s="323"/>
      <c r="BI347" s="323"/>
      <c r="BS347" s="323"/>
      <c r="CC347" s="323"/>
      <c r="CM347" s="323"/>
      <c r="CW347" s="323"/>
      <c r="DG347" s="323"/>
      <c r="DQ347" s="323"/>
      <c r="EA347" s="323"/>
      <c r="EK347" s="323"/>
      <c r="EU347" s="323"/>
      <c r="FE347" s="323"/>
      <c r="FO347" s="323"/>
      <c r="FY347" s="323"/>
      <c r="GI347" s="323"/>
      <c r="GS347" s="323"/>
      <c r="HC347" s="323"/>
      <c r="HM347" s="323"/>
      <c r="HW347" s="323"/>
    </row>
    <row r="348" s="3" customFormat="true" x14ac:dyDescent="0.25">
      <c r="A348" s="323"/>
      <c r="K348" s="323"/>
      <c r="U348" s="323"/>
      <c r="AE348" s="323"/>
      <c r="AO348" s="323"/>
      <c r="AY348" s="323"/>
      <c r="AZ348" s="323"/>
      <c r="BI348" s="323"/>
      <c r="BS348" s="323"/>
      <c r="CC348" s="323"/>
      <c r="CM348" s="323"/>
      <c r="CW348" s="323"/>
      <c r="DG348" s="323"/>
      <c r="DQ348" s="323"/>
      <c r="EA348" s="323"/>
      <c r="EK348" s="323"/>
      <c r="EU348" s="323"/>
      <c r="FE348" s="323"/>
      <c r="FO348" s="323"/>
      <c r="FY348" s="323"/>
      <c r="GI348" s="323"/>
      <c r="GS348" s="323"/>
      <c r="HC348" s="323"/>
      <c r="HM348" s="323"/>
      <c r="HW348" s="323"/>
    </row>
    <row r="349" s="3" customFormat="true" x14ac:dyDescent="0.25">
      <c r="A349" s="323"/>
      <c r="K349" s="323"/>
      <c r="U349" s="323"/>
      <c r="AE349" s="323"/>
      <c r="AO349" s="323"/>
      <c r="AY349" s="323"/>
      <c r="AZ349" s="323"/>
      <c r="BI349" s="323"/>
      <c r="BS349" s="323"/>
      <c r="CC349" s="323"/>
      <c r="CM349" s="323"/>
      <c r="CW349" s="323"/>
      <c r="DG349" s="323"/>
      <c r="DQ349" s="323"/>
      <c r="EA349" s="323"/>
      <c r="EK349" s="323"/>
      <c r="EU349" s="323"/>
      <c r="FE349" s="323"/>
      <c r="FO349" s="323"/>
      <c r="FY349" s="323"/>
      <c r="GI349" s="323"/>
      <c r="GS349" s="323"/>
      <c r="HC349" s="323"/>
      <c r="HM349" s="323"/>
      <c r="HW349" s="323"/>
    </row>
    <row r="350" s="3" customFormat="true" x14ac:dyDescent="0.25">
      <c r="A350" s="323"/>
      <c r="K350" s="323"/>
      <c r="U350" s="323"/>
      <c r="AE350" s="323"/>
      <c r="AO350" s="323"/>
      <c r="AY350" s="323"/>
      <c r="AZ350" s="323"/>
      <c r="BI350" s="323"/>
      <c r="BS350" s="323"/>
      <c r="CC350" s="323"/>
      <c r="CM350" s="323"/>
      <c r="CW350" s="323"/>
      <c r="DG350" s="323"/>
      <c r="DQ350" s="323"/>
      <c r="EA350" s="323"/>
      <c r="EK350" s="323"/>
      <c r="EU350" s="323"/>
      <c r="FE350" s="323"/>
      <c r="FO350" s="323"/>
      <c r="FY350" s="323"/>
      <c r="GI350" s="323"/>
      <c r="GS350" s="323"/>
      <c r="HC350" s="323"/>
      <c r="HM350" s="323"/>
      <c r="HW350" s="323"/>
    </row>
    <row r="351" s="3" customFormat="true" x14ac:dyDescent="0.25">
      <c r="A351" s="323"/>
      <c r="K351" s="323"/>
      <c r="U351" s="323"/>
      <c r="AE351" s="323"/>
      <c r="AO351" s="323"/>
      <c r="AY351" s="323"/>
      <c r="AZ351" s="323"/>
      <c r="BI351" s="323"/>
      <c r="BS351" s="323"/>
      <c r="CC351" s="323"/>
      <c r="CM351" s="323"/>
      <c r="CW351" s="323"/>
      <c r="DG351" s="323"/>
      <c r="DQ351" s="323"/>
      <c r="EA351" s="323"/>
      <c r="EK351" s="323"/>
      <c r="EU351" s="323"/>
      <c r="FE351" s="323"/>
      <c r="FO351" s="323"/>
      <c r="FY351" s="323"/>
      <c r="GI351" s="323"/>
      <c r="GS351" s="323"/>
      <c r="HC351" s="323"/>
      <c r="HM351" s="323"/>
      <c r="HW351" s="323"/>
    </row>
    <row r="352" s="3" customFormat="true" x14ac:dyDescent="0.25">
      <c r="A352" s="323"/>
      <c r="K352" s="323"/>
      <c r="U352" s="323"/>
      <c r="AE352" s="323"/>
      <c r="AO352" s="323"/>
      <c r="AY352" s="323"/>
      <c r="AZ352" s="323"/>
      <c r="BI352" s="323"/>
      <c r="BS352" s="323"/>
      <c r="CC352" s="323"/>
      <c r="CM352" s="323"/>
      <c r="CW352" s="323"/>
      <c r="DG352" s="323"/>
      <c r="DQ352" s="323"/>
      <c r="EA352" s="323"/>
      <c r="EK352" s="323"/>
      <c r="EU352" s="323"/>
      <c r="FE352" s="323"/>
      <c r="FO352" s="323"/>
      <c r="FY352" s="323"/>
      <c r="GI352" s="323"/>
      <c r="GS352" s="323"/>
      <c r="HC352" s="323"/>
      <c r="HM352" s="323"/>
      <c r="HW352" s="323"/>
    </row>
    <row r="353" s="3" customFormat="true" x14ac:dyDescent="0.25">
      <c r="A353" s="323"/>
      <c r="K353" s="323"/>
      <c r="U353" s="323"/>
      <c r="AE353" s="323"/>
      <c r="AO353" s="323"/>
      <c r="AY353" s="323"/>
      <c r="AZ353" s="323"/>
      <c r="BI353" s="323"/>
      <c r="BS353" s="323"/>
      <c r="CC353" s="323"/>
      <c r="CM353" s="323"/>
      <c r="CW353" s="323"/>
      <c r="DG353" s="323"/>
      <c r="DQ353" s="323"/>
      <c r="EA353" s="323"/>
      <c r="EK353" s="323"/>
      <c r="EU353" s="323"/>
      <c r="FE353" s="323"/>
      <c r="FO353" s="323"/>
      <c r="FY353" s="323"/>
      <c r="GI353" s="323"/>
      <c r="GS353" s="323"/>
      <c r="HC353" s="323"/>
      <c r="HM353" s="323"/>
      <c r="HW353" s="323"/>
    </row>
    <row r="354" s="3" customFormat="true" x14ac:dyDescent="0.25">
      <c r="A354" s="323"/>
      <c r="K354" s="323"/>
      <c r="U354" s="323"/>
      <c r="AE354" s="323"/>
      <c r="AO354" s="323"/>
      <c r="AY354" s="323"/>
      <c r="AZ354" s="323"/>
      <c r="BI354" s="323"/>
      <c r="BS354" s="323"/>
      <c r="CC354" s="323"/>
      <c r="CM354" s="323"/>
      <c r="CW354" s="323"/>
      <c r="DG354" s="323"/>
      <c r="DQ354" s="323"/>
      <c r="EA354" s="323"/>
      <c r="EK354" s="323"/>
      <c r="EU354" s="323"/>
      <c r="FE354" s="323"/>
      <c r="FO354" s="323"/>
      <c r="FY354" s="323"/>
      <c r="GI354" s="323"/>
      <c r="GS354" s="323"/>
      <c r="HC354" s="323"/>
      <c r="HM354" s="323"/>
      <c r="HW354" s="323"/>
    </row>
    <row r="355" s="3" customFormat="true" x14ac:dyDescent="0.25">
      <c r="A355" s="323"/>
      <c r="K355" s="323"/>
      <c r="U355" s="323"/>
      <c r="AE355" s="323"/>
      <c r="AO355" s="323"/>
      <c r="AY355" s="323"/>
      <c r="AZ355" s="323"/>
      <c r="BI355" s="323"/>
      <c r="BS355" s="323"/>
      <c r="CC355" s="323"/>
      <c r="CM355" s="323"/>
      <c r="CW355" s="323"/>
      <c r="DG355" s="323"/>
      <c r="DQ355" s="323"/>
      <c r="EA355" s="323"/>
      <c r="EK355" s="323"/>
      <c r="EU355" s="323"/>
      <c r="FE355" s="323"/>
      <c r="FO355" s="323"/>
      <c r="FY355" s="323"/>
      <c r="GI355" s="323"/>
      <c r="GS355" s="323"/>
      <c r="HC355" s="323"/>
      <c r="HM355" s="323"/>
      <c r="HW355" s="323"/>
    </row>
    <row r="356" s="3" customFormat="true" x14ac:dyDescent="0.25">
      <c r="A356" s="323"/>
      <c r="K356" s="323"/>
      <c r="U356" s="323"/>
      <c r="AE356" s="323"/>
      <c r="AO356" s="323"/>
      <c r="AY356" s="323"/>
      <c r="AZ356" s="323"/>
      <c r="BI356" s="323"/>
      <c r="BS356" s="323"/>
      <c r="CC356" s="323"/>
      <c r="CM356" s="323"/>
      <c r="CW356" s="323"/>
      <c r="DG356" s="323"/>
      <c r="DQ356" s="323"/>
      <c r="EA356" s="323"/>
      <c r="EK356" s="323"/>
      <c r="EU356" s="323"/>
      <c r="FE356" s="323"/>
      <c r="FO356" s="323"/>
      <c r="FY356" s="323"/>
      <c r="GI356" s="323"/>
      <c r="GS356" s="323"/>
      <c r="HC356" s="323"/>
      <c r="HM356" s="323"/>
      <c r="HW356" s="323"/>
    </row>
    <row r="357" s="3" customFormat="true" x14ac:dyDescent="0.25">
      <c r="A357" s="323"/>
      <c r="K357" s="323"/>
      <c r="U357" s="323"/>
      <c r="AE357" s="323"/>
      <c r="AO357" s="323"/>
      <c r="AY357" s="323"/>
      <c r="AZ357" s="323"/>
      <c r="BI357" s="323"/>
      <c r="BS357" s="323"/>
      <c r="CC357" s="323"/>
      <c r="CM357" s="323"/>
      <c r="CW357" s="323"/>
      <c r="DG357" s="323"/>
      <c r="DQ357" s="323"/>
      <c r="EA357" s="323"/>
      <c r="EK357" s="323"/>
      <c r="EU357" s="323"/>
      <c r="FE357" s="323"/>
      <c r="FO357" s="323"/>
      <c r="FY357" s="323"/>
      <c r="GI357" s="323"/>
      <c r="GS357" s="323"/>
      <c r="HC357" s="323"/>
      <c r="HM357" s="323"/>
      <c r="HW357" s="323"/>
    </row>
    <row r="358" s="3" customFormat="true" x14ac:dyDescent="0.25">
      <c r="A358" s="323"/>
      <c r="K358" s="323"/>
      <c r="U358" s="323"/>
      <c r="AE358" s="323"/>
      <c r="AO358" s="323"/>
      <c r="AY358" s="323"/>
      <c r="AZ358" s="323"/>
      <c r="BI358" s="323"/>
      <c r="BS358" s="323"/>
      <c r="CC358" s="323"/>
      <c r="CM358" s="323"/>
      <c r="CW358" s="323"/>
      <c r="DG358" s="323"/>
      <c r="DQ358" s="323"/>
      <c r="EA358" s="323"/>
      <c r="EK358" s="323"/>
      <c r="EU358" s="323"/>
      <c r="FE358" s="323"/>
      <c r="FO358" s="323"/>
      <c r="FY358" s="323"/>
      <c r="GI358" s="323"/>
      <c r="GS358" s="323"/>
      <c r="HC358" s="323"/>
      <c r="HM358" s="323"/>
      <c r="HW358" s="323"/>
    </row>
    <row r="359" s="3" customFormat="true" x14ac:dyDescent="0.25">
      <c r="A359" s="323"/>
      <c r="K359" s="323"/>
      <c r="U359" s="323"/>
      <c r="AE359" s="323"/>
      <c r="AO359" s="323"/>
      <c r="AY359" s="323"/>
      <c r="AZ359" s="323"/>
      <c r="BI359" s="323"/>
      <c r="BS359" s="323"/>
      <c r="CC359" s="323"/>
      <c r="CM359" s="323"/>
      <c r="CW359" s="323"/>
      <c r="DG359" s="323"/>
      <c r="DQ359" s="323"/>
      <c r="EA359" s="323"/>
      <c r="EK359" s="323"/>
      <c r="EU359" s="323"/>
      <c r="FE359" s="323"/>
      <c r="FO359" s="323"/>
      <c r="FY359" s="323"/>
      <c r="GI359" s="323"/>
      <c r="GS359" s="323"/>
      <c r="HC359" s="323"/>
      <c r="HM359" s="323"/>
      <c r="HW359" s="323"/>
    </row>
    <row r="360" s="3" customFormat="true" x14ac:dyDescent="0.25">
      <c r="A360" s="323"/>
      <c r="K360" s="323"/>
      <c r="U360" s="323"/>
      <c r="AE360" s="323"/>
      <c r="AO360" s="323"/>
      <c r="AY360" s="323"/>
      <c r="AZ360" s="323"/>
      <c r="BI360" s="323"/>
      <c r="BS360" s="323"/>
      <c r="CC360" s="323"/>
      <c r="CM360" s="323"/>
      <c r="CW360" s="323"/>
      <c r="DG360" s="323"/>
      <c r="DQ360" s="323"/>
      <c r="EA360" s="323"/>
      <c r="EK360" s="323"/>
      <c r="EU360" s="323"/>
      <c r="FE360" s="323"/>
      <c r="FO360" s="323"/>
      <c r="FY360" s="323"/>
      <c r="GI360" s="323"/>
      <c r="GS360" s="323"/>
      <c r="HC360" s="323"/>
      <c r="HM360" s="323"/>
      <c r="HW360" s="323"/>
    </row>
    <row r="361" s="3" customFormat="true" x14ac:dyDescent="0.25">
      <c r="A361" s="323"/>
      <c r="K361" s="323"/>
      <c r="U361" s="323"/>
      <c r="AE361" s="323"/>
      <c r="AO361" s="323"/>
      <c r="AY361" s="323"/>
      <c r="AZ361" s="323"/>
      <c r="BI361" s="323"/>
      <c r="BS361" s="323"/>
      <c r="CC361" s="323"/>
      <c r="CM361" s="323"/>
      <c r="CW361" s="323"/>
      <c r="DG361" s="323"/>
      <c r="DQ361" s="323"/>
      <c r="EA361" s="323"/>
      <c r="EK361" s="323"/>
      <c r="EU361" s="323"/>
      <c r="FE361" s="323"/>
      <c r="FO361" s="323"/>
      <c r="FY361" s="323"/>
      <c r="GI361" s="323"/>
      <c r="GS361" s="323"/>
      <c r="HC361" s="323"/>
      <c r="HM361" s="323"/>
      <c r="HW361" s="323"/>
    </row>
    <row r="362" s="3" customFormat="true" x14ac:dyDescent="0.25">
      <c r="A362" s="323"/>
      <c r="K362" s="323"/>
      <c r="U362" s="323"/>
      <c r="AE362" s="323"/>
      <c r="AO362" s="323"/>
      <c r="AY362" s="323"/>
      <c r="AZ362" s="323"/>
      <c r="BI362" s="323"/>
      <c r="BS362" s="323"/>
      <c r="CC362" s="323"/>
      <c r="CM362" s="323"/>
      <c r="CW362" s="323"/>
      <c r="DG362" s="323"/>
      <c r="DQ362" s="323"/>
      <c r="EA362" s="323"/>
      <c r="EK362" s="323"/>
      <c r="EU362" s="323"/>
      <c r="FE362" s="323"/>
      <c r="FO362" s="323"/>
      <c r="FY362" s="323"/>
      <c r="GI362" s="323"/>
      <c r="GS362" s="323"/>
      <c r="HC362" s="323"/>
      <c r="HM362" s="323"/>
      <c r="HW362" s="323"/>
    </row>
    <row r="363" s="3" customFormat="true" x14ac:dyDescent="0.25">
      <c r="A363" s="323"/>
      <c r="K363" s="323"/>
      <c r="U363" s="323"/>
      <c r="AE363" s="323"/>
      <c r="AO363" s="323"/>
      <c r="AY363" s="323"/>
      <c r="AZ363" s="323"/>
      <c r="BI363" s="323"/>
      <c r="BS363" s="323"/>
      <c r="CC363" s="323"/>
      <c r="CM363" s="323"/>
      <c r="CW363" s="323"/>
      <c r="DG363" s="323"/>
      <c r="DQ363" s="323"/>
      <c r="EA363" s="323"/>
      <c r="EK363" s="323"/>
      <c r="EU363" s="323"/>
      <c r="FE363" s="323"/>
      <c r="FO363" s="323"/>
      <c r="FY363" s="323"/>
      <c r="GI363" s="323"/>
      <c r="GS363" s="323"/>
      <c r="HC363" s="323"/>
      <c r="HM363" s="323"/>
      <c r="HW363" s="323"/>
    </row>
    <row r="364" s="3" customFormat="true" x14ac:dyDescent="0.25">
      <c r="A364" s="323"/>
      <c r="K364" s="323"/>
      <c r="U364" s="323"/>
      <c r="AE364" s="323"/>
      <c r="AO364" s="323"/>
      <c r="AY364" s="323"/>
      <c r="AZ364" s="323"/>
      <c r="BI364" s="323"/>
      <c r="BS364" s="323"/>
      <c r="CC364" s="323"/>
      <c r="CM364" s="323"/>
      <c r="CW364" s="323"/>
      <c r="DG364" s="323"/>
      <c r="DQ364" s="323"/>
      <c r="EA364" s="323"/>
      <c r="EK364" s="323"/>
      <c r="EU364" s="323"/>
      <c r="FE364" s="323"/>
      <c r="FO364" s="323"/>
      <c r="FY364" s="323"/>
      <c r="GI364" s="323"/>
      <c r="GS364" s="323"/>
      <c r="HC364" s="323"/>
      <c r="HM364" s="323"/>
      <c r="HW364" s="323"/>
    </row>
    <row r="365" s="3" customFormat="true" x14ac:dyDescent="0.25">
      <c r="A365" s="323"/>
      <c r="K365" s="323"/>
      <c r="U365" s="323"/>
      <c r="AE365" s="323"/>
      <c r="AO365" s="323"/>
      <c r="AY365" s="323"/>
      <c r="AZ365" s="323"/>
      <c r="BI365" s="323"/>
      <c r="BS365" s="323"/>
      <c r="CC365" s="323"/>
      <c r="CM365" s="323"/>
      <c r="CW365" s="323"/>
      <c r="DG365" s="323"/>
      <c r="DQ365" s="323"/>
      <c r="EA365" s="323"/>
      <c r="EK365" s="323"/>
      <c r="EU365" s="323"/>
      <c r="FE365" s="323"/>
      <c r="FO365" s="323"/>
      <c r="FY365" s="323"/>
      <c r="GI365" s="323"/>
      <c r="GS365" s="323"/>
      <c r="HC365" s="323"/>
      <c r="HM365" s="323"/>
      <c r="HW365" s="323"/>
    </row>
    <row r="366" s="3" customFormat="true" x14ac:dyDescent="0.25">
      <c r="A366" s="323"/>
      <c r="K366" s="323"/>
      <c r="U366" s="323"/>
      <c r="AE366" s="323"/>
      <c r="AO366" s="323"/>
      <c r="AY366" s="323"/>
      <c r="AZ366" s="323"/>
      <c r="BI366" s="323"/>
      <c r="BS366" s="323"/>
      <c r="CC366" s="323"/>
      <c r="CM366" s="323"/>
      <c r="CW366" s="323"/>
      <c r="DG366" s="323"/>
      <c r="DQ366" s="323"/>
      <c r="EA366" s="323"/>
      <c r="EK366" s="323"/>
      <c r="EU366" s="323"/>
      <c r="FE366" s="323"/>
      <c r="FO366" s="323"/>
      <c r="FY366" s="323"/>
      <c r="GI366" s="323"/>
      <c r="GS366" s="323"/>
      <c r="HC366" s="323"/>
      <c r="HM366" s="323"/>
      <c r="HW366" s="323"/>
    </row>
    <row r="367" s="3" customFormat="true" x14ac:dyDescent="0.25">
      <c r="A367" s="323"/>
      <c r="K367" s="323"/>
      <c r="U367" s="323"/>
      <c r="AE367" s="323"/>
      <c r="AO367" s="323"/>
      <c r="AY367" s="323"/>
      <c r="AZ367" s="323"/>
      <c r="BI367" s="323"/>
      <c r="BS367" s="323"/>
      <c r="CC367" s="323"/>
      <c r="CM367" s="323"/>
      <c r="CW367" s="323"/>
      <c r="DG367" s="323"/>
      <c r="DQ367" s="323"/>
      <c r="EA367" s="323"/>
      <c r="EK367" s="323"/>
      <c r="EU367" s="323"/>
      <c r="FE367" s="323"/>
      <c r="FO367" s="323"/>
      <c r="FY367" s="323"/>
      <c r="GI367" s="323"/>
      <c r="GS367" s="323"/>
      <c r="HC367" s="323"/>
      <c r="HM367" s="323"/>
      <c r="HW367" s="323"/>
    </row>
    <row r="368" s="3" customFormat="true" x14ac:dyDescent="0.25">
      <c r="A368" s="323"/>
      <c r="K368" s="323"/>
      <c r="U368" s="323"/>
      <c r="AE368" s="323"/>
      <c r="AO368" s="323"/>
      <c r="AY368" s="323"/>
      <c r="AZ368" s="323"/>
      <c r="BI368" s="323"/>
      <c r="BS368" s="323"/>
      <c r="CC368" s="323"/>
      <c r="CM368" s="323"/>
      <c r="CW368" s="323"/>
      <c r="DG368" s="323"/>
      <c r="DQ368" s="323"/>
      <c r="EA368" s="323"/>
      <c r="EK368" s="323"/>
      <c r="EU368" s="323"/>
      <c r="FE368" s="323"/>
      <c r="FO368" s="323"/>
      <c r="FY368" s="323"/>
      <c r="GI368" s="323"/>
      <c r="GS368" s="323"/>
      <c r="HC368" s="323"/>
      <c r="HM368" s="323"/>
      <c r="HW368" s="323"/>
    </row>
    <row r="369" s="3" customFormat="true" x14ac:dyDescent="0.25">
      <c r="A369" s="323"/>
      <c r="K369" s="323"/>
      <c r="U369" s="323"/>
      <c r="AE369" s="323"/>
      <c r="AO369" s="323"/>
      <c r="AY369" s="323"/>
      <c r="AZ369" s="323"/>
      <c r="BI369" s="323"/>
      <c r="BS369" s="323"/>
      <c r="CC369" s="323"/>
      <c r="CM369" s="323"/>
      <c r="CW369" s="323"/>
      <c r="DG369" s="323"/>
      <c r="DQ369" s="323"/>
      <c r="EA369" s="323"/>
      <c r="EK369" s="323"/>
      <c r="EU369" s="323"/>
      <c r="FE369" s="323"/>
      <c r="FO369" s="323"/>
      <c r="FY369" s="323"/>
      <c r="GI369" s="323"/>
      <c r="GS369" s="323"/>
      <c r="HC369" s="323"/>
      <c r="HM369" s="323"/>
      <c r="HW369" s="323"/>
    </row>
    <row r="370" s="3" customFormat="true" x14ac:dyDescent="0.25">
      <c r="A370" s="323"/>
      <c r="K370" s="323"/>
      <c r="U370" s="323"/>
      <c r="AE370" s="323"/>
      <c r="AO370" s="323"/>
      <c r="AY370" s="323"/>
      <c r="AZ370" s="323"/>
      <c r="BI370" s="323"/>
      <c r="BS370" s="323"/>
      <c r="CC370" s="323"/>
      <c r="CM370" s="323"/>
      <c r="CW370" s="323"/>
      <c r="DG370" s="323"/>
      <c r="DQ370" s="323"/>
      <c r="EA370" s="323"/>
      <c r="EK370" s="323"/>
      <c r="EU370" s="323"/>
      <c r="FE370" s="323"/>
      <c r="FO370" s="323"/>
      <c r="FY370" s="323"/>
      <c r="GI370" s="323"/>
      <c r="GS370" s="323"/>
      <c r="HC370" s="323"/>
      <c r="HM370" s="323"/>
      <c r="HW370" s="323"/>
    </row>
    <row r="371" s="3" customFormat="true" x14ac:dyDescent="0.25">
      <c r="A371" s="323"/>
      <c r="K371" s="323"/>
      <c r="U371" s="323"/>
      <c r="AE371" s="323"/>
      <c r="AO371" s="323"/>
      <c r="AY371" s="323"/>
      <c r="AZ371" s="323"/>
      <c r="BI371" s="323"/>
      <c r="BS371" s="323"/>
      <c r="CC371" s="323"/>
      <c r="CM371" s="323"/>
      <c r="CW371" s="323"/>
      <c r="DG371" s="323"/>
      <c r="DQ371" s="323"/>
      <c r="EA371" s="323"/>
      <c r="EK371" s="323"/>
      <c r="EU371" s="323"/>
      <c r="FE371" s="323"/>
      <c r="FO371" s="323"/>
      <c r="FY371" s="323"/>
      <c r="GI371" s="323"/>
      <c r="GS371" s="323"/>
      <c r="HC371" s="323"/>
      <c r="HM371" s="323"/>
      <c r="HW371" s="323"/>
    </row>
    <row r="372" s="3" customFormat="true" x14ac:dyDescent="0.25">
      <c r="A372" s="323"/>
      <c r="K372" s="323"/>
      <c r="U372" s="323"/>
      <c r="AE372" s="323"/>
      <c r="AO372" s="323"/>
      <c r="AY372" s="323"/>
      <c r="AZ372" s="323"/>
      <c r="BI372" s="323"/>
      <c r="BS372" s="323"/>
      <c r="CC372" s="323"/>
      <c r="CM372" s="323"/>
      <c r="CW372" s="323"/>
      <c r="DG372" s="323"/>
      <c r="DQ372" s="323"/>
      <c r="EA372" s="323"/>
      <c r="EK372" s="323"/>
      <c r="EU372" s="323"/>
      <c r="FE372" s="323"/>
      <c r="FO372" s="323"/>
      <c r="FY372" s="323"/>
      <c r="GI372" s="323"/>
      <c r="GS372" s="323"/>
      <c r="HC372" s="323"/>
      <c r="HM372" s="323"/>
      <c r="HW372" s="323"/>
    </row>
    <row r="373" s="3" customFormat="true" x14ac:dyDescent="0.25">
      <c r="A373" s="323"/>
      <c r="K373" s="323"/>
      <c r="U373" s="323"/>
      <c r="AE373" s="323"/>
      <c r="AO373" s="323"/>
      <c r="AY373" s="323"/>
      <c r="AZ373" s="323"/>
      <c r="BI373" s="323"/>
      <c r="BS373" s="323"/>
      <c r="CC373" s="323"/>
      <c r="CM373" s="323"/>
      <c r="CW373" s="323"/>
      <c r="DG373" s="323"/>
      <c r="DQ373" s="323"/>
      <c r="EA373" s="323"/>
      <c r="EK373" s="323"/>
      <c r="EU373" s="323"/>
      <c r="FE373" s="323"/>
      <c r="FO373" s="323"/>
      <c r="FY373" s="323"/>
      <c r="GI373" s="323"/>
      <c r="GS373" s="323"/>
      <c r="HC373" s="323"/>
      <c r="HM373" s="323"/>
      <c r="HW373" s="323"/>
    </row>
    <row r="374" s="3" customFormat="true" x14ac:dyDescent="0.25">
      <c r="A374" s="323"/>
      <c r="K374" s="323"/>
      <c r="U374" s="323"/>
      <c r="AE374" s="323"/>
      <c r="AO374" s="323"/>
      <c r="AY374" s="323"/>
      <c r="AZ374" s="323"/>
      <c r="BI374" s="323"/>
      <c r="BS374" s="323"/>
      <c r="CC374" s="323"/>
      <c r="CM374" s="323"/>
      <c r="CW374" s="323"/>
      <c r="DG374" s="323"/>
      <c r="DQ374" s="323"/>
      <c r="EA374" s="323"/>
      <c r="EK374" s="323"/>
      <c r="EU374" s="323"/>
      <c r="FE374" s="323"/>
      <c r="FO374" s="323"/>
      <c r="FY374" s="323"/>
      <c r="GI374" s="323"/>
      <c r="GS374" s="323"/>
      <c r="HC374" s="323"/>
      <c r="HM374" s="323"/>
      <c r="HW374" s="323"/>
    </row>
    <row r="375" s="3" customFormat="true" x14ac:dyDescent="0.25">
      <c r="A375" s="323"/>
      <c r="K375" s="323"/>
      <c r="U375" s="323"/>
      <c r="AE375" s="323"/>
      <c r="AO375" s="323"/>
      <c r="AY375" s="323"/>
      <c r="AZ375" s="323"/>
      <c r="BI375" s="323"/>
      <c r="BS375" s="323"/>
      <c r="CC375" s="323"/>
      <c r="CM375" s="323"/>
      <c r="CW375" s="323"/>
      <c r="DG375" s="323"/>
      <c r="DQ375" s="323"/>
      <c r="EA375" s="323"/>
      <c r="EK375" s="323"/>
      <c r="EU375" s="323"/>
      <c r="FE375" s="323"/>
      <c r="FO375" s="323"/>
      <c r="FY375" s="323"/>
      <c r="GI375" s="323"/>
      <c r="GS375" s="323"/>
      <c r="HC375" s="323"/>
      <c r="HM375" s="323"/>
      <c r="HW375" s="323"/>
    </row>
    <row r="376" s="3" customFormat="true" x14ac:dyDescent="0.25">
      <c r="A376" s="323"/>
      <c r="K376" s="323"/>
      <c r="U376" s="323"/>
      <c r="AE376" s="323"/>
      <c r="AO376" s="323"/>
      <c r="AY376" s="323"/>
      <c r="AZ376" s="323"/>
      <c r="BI376" s="323"/>
      <c r="BS376" s="323"/>
      <c r="CC376" s="323"/>
      <c r="CM376" s="323"/>
      <c r="CW376" s="323"/>
      <c r="DG376" s="323"/>
      <c r="DQ376" s="323"/>
      <c r="EA376" s="323"/>
      <c r="EK376" s="323"/>
      <c r="EU376" s="323"/>
      <c r="FE376" s="323"/>
      <c r="FO376" s="323"/>
      <c r="FY376" s="323"/>
      <c r="GI376" s="323"/>
      <c r="GS376" s="323"/>
      <c r="HC376" s="323"/>
      <c r="HM376" s="323"/>
      <c r="HW376" s="323"/>
    </row>
    <row r="377" s="3" customFormat="true" x14ac:dyDescent="0.25">
      <c r="A377" s="323"/>
      <c r="K377" s="323"/>
      <c r="U377" s="323"/>
      <c r="AE377" s="323"/>
      <c r="AO377" s="323"/>
      <c r="AY377" s="323"/>
      <c r="AZ377" s="323"/>
      <c r="BI377" s="323"/>
      <c r="BS377" s="323"/>
      <c r="CC377" s="323"/>
      <c r="CM377" s="323"/>
      <c r="CW377" s="323"/>
      <c r="DG377" s="323"/>
      <c r="DQ377" s="323"/>
      <c r="EA377" s="323"/>
      <c r="EK377" s="323"/>
      <c r="EU377" s="323"/>
      <c r="FE377" s="323"/>
      <c r="FO377" s="323"/>
      <c r="FY377" s="323"/>
      <c r="GI377" s="323"/>
      <c r="GS377" s="323"/>
      <c r="HC377" s="323"/>
      <c r="HM377" s="323"/>
      <c r="HW377" s="323"/>
    </row>
    <row r="378" s="3" customFormat="true" x14ac:dyDescent="0.25">
      <c r="A378" s="323"/>
      <c r="K378" s="323"/>
      <c r="U378" s="323"/>
      <c r="AE378" s="323"/>
      <c r="AO378" s="323"/>
      <c r="AY378" s="323"/>
      <c r="AZ378" s="323"/>
      <c r="BI378" s="323"/>
      <c r="BS378" s="323"/>
      <c r="CC378" s="323"/>
      <c r="CM378" s="323"/>
      <c r="CW378" s="323"/>
      <c r="DG378" s="323"/>
      <c r="DQ378" s="323"/>
      <c r="EA378" s="323"/>
      <c r="EK378" s="323"/>
      <c r="EU378" s="323"/>
      <c r="FE378" s="323"/>
      <c r="FO378" s="323"/>
      <c r="FY378" s="323"/>
      <c r="GI378" s="323"/>
      <c r="GS378" s="323"/>
      <c r="HC378" s="323"/>
      <c r="HM378" s="323"/>
      <c r="HW378" s="323"/>
    </row>
    <row r="379" s="3" customFormat="true" x14ac:dyDescent="0.25">
      <c r="A379" s="323"/>
      <c r="K379" s="323"/>
      <c r="U379" s="323"/>
      <c r="AE379" s="323"/>
      <c r="AO379" s="323"/>
      <c r="AY379" s="323"/>
      <c r="AZ379" s="323"/>
      <c r="BI379" s="323"/>
      <c r="BS379" s="323"/>
      <c r="CC379" s="323"/>
      <c r="CM379" s="323"/>
      <c r="CW379" s="323"/>
      <c r="DG379" s="323"/>
      <c r="DQ379" s="323"/>
      <c r="EA379" s="323"/>
      <c r="EK379" s="323"/>
      <c r="EU379" s="323"/>
      <c r="FE379" s="323"/>
      <c r="FO379" s="323"/>
      <c r="FY379" s="323"/>
      <c r="GI379" s="323"/>
      <c r="GS379" s="323"/>
      <c r="HC379" s="323"/>
      <c r="HM379" s="323"/>
      <c r="HW379" s="323"/>
    </row>
    <row r="380" s="3" customFormat="true" x14ac:dyDescent="0.25">
      <c r="A380" s="323"/>
      <c r="K380" s="323"/>
      <c r="U380" s="323"/>
      <c r="AE380" s="323"/>
      <c r="AO380" s="323"/>
      <c r="AY380" s="323"/>
      <c r="AZ380" s="323"/>
      <c r="BI380" s="323"/>
      <c r="BS380" s="323"/>
      <c r="CC380" s="323"/>
      <c r="CM380" s="323"/>
      <c r="CW380" s="323"/>
      <c r="DG380" s="323"/>
      <c r="DQ380" s="323"/>
      <c r="EA380" s="323"/>
      <c r="EK380" s="323"/>
      <c r="EU380" s="323"/>
      <c r="FE380" s="323"/>
      <c r="FO380" s="323"/>
      <c r="FY380" s="323"/>
      <c r="GI380" s="323"/>
      <c r="GS380" s="323"/>
      <c r="HC380" s="323"/>
      <c r="HM380" s="323"/>
      <c r="HW380" s="323"/>
    </row>
    <row r="381" s="3" customFormat="true" x14ac:dyDescent="0.25">
      <c r="A381" s="323"/>
      <c r="K381" s="323"/>
      <c r="U381" s="323"/>
      <c r="AE381" s="323"/>
      <c r="AO381" s="323"/>
      <c r="AY381" s="323"/>
      <c r="AZ381" s="323"/>
      <c r="BI381" s="323"/>
      <c r="BS381" s="323"/>
      <c r="CC381" s="323"/>
      <c r="CM381" s="323"/>
      <c r="CW381" s="323"/>
      <c r="DG381" s="323"/>
      <c r="DQ381" s="323"/>
      <c r="EA381" s="323"/>
      <c r="EK381" s="323"/>
      <c r="EU381" s="323"/>
      <c r="FE381" s="323"/>
      <c r="FO381" s="323"/>
      <c r="FY381" s="323"/>
      <c r="GI381" s="323"/>
      <c r="GS381" s="323"/>
      <c r="HC381" s="323"/>
      <c r="HM381" s="323"/>
      <c r="HW381" s="323"/>
    </row>
    <row r="382" s="3" customFormat="true" x14ac:dyDescent="0.25">
      <c r="A382" s="323"/>
      <c r="K382" s="323"/>
      <c r="U382" s="323"/>
      <c r="AE382" s="323"/>
      <c r="AO382" s="323"/>
      <c r="AY382" s="323"/>
      <c r="AZ382" s="323"/>
      <c r="BI382" s="323"/>
      <c r="BS382" s="323"/>
      <c r="CC382" s="323"/>
      <c r="CM382" s="323"/>
      <c r="CW382" s="323"/>
      <c r="DG382" s="323"/>
      <c r="DQ382" s="323"/>
      <c r="EA382" s="323"/>
      <c r="EK382" s="323"/>
      <c r="EU382" s="323"/>
      <c r="FE382" s="323"/>
      <c r="FO382" s="323"/>
      <c r="FY382" s="323"/>
      <c r="GI382" s="323"/>
      <c r="GS382" s="323"/>
      <c r="HC382" s="323"/>
      <c r="HM382" s="323"/>
      <c r="HW382" s="323"/>
    </row>
    <row r="383" s="3" customFormat="true" x14ac:dyDescent="0.25">
      <c r="A383" s="323"/>
      <c r="K383" s="323"/>
      <c r="U383" s="323"/>
      <c r="AE383" s="323"/>
      <c r="AO383" s="323"/>
      <c r="AY383" s="323"/>
      <c r="AZ383" s="323"/>
      <c r="BI383" s="323"/>
      <c r="BS383" s="323"/>
      <c r="CC383" s="323"/>
      <c r="CM383" s="323"/>
      <c r="CW383" s="323"/>
      <c r="DG383" s="323"/>
      <c r="DQ383" s="323"/>
      <c r="EA383" s="323"/>
      <c r="EK383" s="323"/>
      <c r="EU383" s="323"/>
      <c r="FE383" s="323"/>
      <c r="FO383" s="323"/>
      <c r="FY383" s="323"/>
      <c r="GI383" s="323"/>
      <c r="GS383" s="323"/>
      <c r="HC383" s="323"/>
      <c r="HM383" s="323"/>
      <c r="HW383" s="323"/>
    </row>
    <row r="384" s="3" customFormat="true" x14ac:dyDescent="0.25">
      <c r="A384" s="323"/>
      <c r="K384" s="323"/>
      <c r="U384" s="323"/>
      <c r="AE384" s="323"/>
      <c r="AO384" s="323"/>
      <c r="AY384" s="323"/>
      <c r="AZ384" s="323"/>
      <c r="BI384" s="323"/>
      <c r="BS384" s="323"/>
      <c r="CC384" s="323"/>
      <c r="CM384" s="323"/>
      <c r="CW384" s="323"/>
      <c r="DG384" s="323"/>
      <c r="DQ384" s="323"/>
      <c r="EA384" s="323"/>
      <c r="EK384" s="323"/>
      <c r="EU384" s="323"/>
      <c r="FE384" s="323"/>
      <c r="FO384" s="323"/>
      <c r="FY384" s="323"/>
      <c r="GI384" s="323"/>
      <c r="GS384" s="323"/>
      <c r="HC384" s="323"/>
      <c r="HM384" s="323"/>
      <c r="HW384" s="323"/>
    </row>
    <row r="385" s="3" customFormat="true" x14ac:dyDescent="0.25">
      <c r="A385" s="323"/>
      <c r="K385" s="323"/>
      <c r="U385" s="323"/>
      <c r="AE385" s="323"/>
      <c r="AO385" s="323"/>
      <c r="AY385" s="323"/>
      <c r="AZ385" s="323"/>
      <c r="BI385" s="323"/>
      <c r="BS385" s="323"/>
      <c r="CC385" s="323"/>
      <c r="CM385" s="323"/>
      <c r="CW385" s="323"/>
      <c r="DG385" s="323"/>
      <c r="DQ385" s="323"/>
      <c r="EA385" s="323"/>
      <c r="EK385" s="323"/>
      <c r="EU385" s="323"/>
      <c r="FE385" s="323"/>
      <c r="FO385" s="323"/>
      <c r="FY385" s="323"/>
      <c r="GI385" s="323"/>
      <c r="GS385" s="323"/>
      <c r="HC385" s="323"/>
      <c r="HM385" s="323"/>
      <c r="HW385" s="323"/>
    </row>
    <row r="386" s="3" customFormat="true" x14ac:dyDescent="0.25">
      <c r="A386" s="323"/>
      <c r="K386" s="323"/>
      <c r="U386" s="323"/>
      <c r="AE386" s="323"/>
      <c r="AO386" s="323"/>
      <c r="AY386" s="323"/>
      <c r="AZ386" s="323"/>
      <c r="BI386" s="323"/>
      <c r="BS386" s="323"/>
      <c r="CC386" s="323"/>
      <c r="CM386" s="323"/>
      <c r="CW386" s="323"/>
      <c r="DG386" s="323"/>
      <c r="DQ386" s="323"/>
      <c r="EA386" s="323"/>
      <c r="EK386" s="323"/>
      <c r="EU386" s="323"/>
      <c r="FE386" s="323"/>
      <c r="FO386" s="323"/>
      <c r="FY386" s="323"/>
      <c r="GI386" s="323"/>
      <c r="GS386" s="323"/>
      <c r="HC386" s="323"/>
      <c r="HM386" s="323"/>
      <c r="HW386" s="323"/>
    </row>
    <row r="387" s="3" customFormat="true" x14ac:dyDescent="0.25">
      <c r="A387" s="323"/>
      <c r="K387" s="323"/>
      <c r="U387" s="323"/>
      <c r="AE387" s="323"/>
      <c r="AO387" s="323"/>
      <c r="AY387" s="323"/>
      <c r="AZ387" s="323"/>
      <c r="BI387" s="323"/>
      <c r="BS387" s="323"/>
      <c r="CC387" s="323"/>
      <c r="CM387" s="323"/>
      <c r="CW387" s="323"/>
      <c r="DG387" s="323"/>
      <c r="DQ387" s="323"/>
      <c r="EA387" s="323"/>
      <c r="EK387" s="323"/>
      <c r="EU387" s="323"/>
      <c r="FE387" s="323"/>
      <c r="FO387" s="323"/>
      <c r="FY387" s="323"/>
      <c r="GI387" s="323"/>
      <c r="GS387" s="323"/>
      <c r="HC387" s="323"/>
      <c r="HM387" s="323"/>
      <c r="HW387" s="323"/>
    </row>
    <row r="388" s="3" customFormat="true" x14ac:dyDescent="0.25">
      <c r="A388" s="323"/>
      <c r="K388" s="323"/>
      <c r="U388" s="323"/>
      <c r="AE388" s="323"/>
      <c r="AO388" s="323"/>
      <c r="AY388" s="323"/>
      <c r="AZ388" s="323"/>
      <c r="BI388" s="323"/>
      <c r="BS388" s="323"/>
      <c r="CC388" s="323"/>
      <c r="CM388" s="323"/>
      <c r="CW388" s="323"/>
      <c r="DG388" s="323"/>
      <c r="DQ388" s="323"/>
      <c r="EA388" s="323"/>
      <c r="EK388" s="323"/>
      <c r="EU388" s="323"/>
      <c r="FE388" s="323"/>
      <c r="FO388" s="323"/>
      <c r="FY388" s="323"/>
      <c r="GI388" s="323"/>
      <c r="GS388" s="323"/>
      <c r="HC388" s="323"/>
      <c r="HM388" s="323"/>
      <c r="HW388" s="323"/>
    </row>
    <row r="389" s="3" customFormat="true" x14ac:dyDescent="0.25">
      <c r="A389" s="323"/>
      <c r="K389" s="323"/>
      <c r="U389" s="323"/>
      <c r="AE389" s="323"/>
      <c r="AO389" s="323"/>
      <c r="AY389" s="323"/>
      <c r="AZ389" s="323"/>
      <c r="BI389" s="323"/>
      <c r="BS389" s="323"/>
      <c r="CC389" s="323"/>
      <c r="CM389" s="323"/>
      <c r="CW389" s="323"/>
      <c r="DG389" s="323"/>
      <c r="DQ389" s="323"/>
      <c r="EA389" s="323"/>
      <c r="EK389" s="323"/>
      <c r="EU389" s="323"/>
      <c r="FE389" s="323"/>
      <c r="FO389" s="323"/>
      <c r="FY389" s="323"/>
      <c r="GI389" s="323"/>
      <c r="GS389" s="323"/>
      <c r="HC389" s="323"/>
      <c r="HM389" s="323"/>
      <c r="HW389" s="323"/>
    </row>
    <row r="390" s="3" customFormat="true" x14ac:dyDescent="0.25">
      <c r="A390" s="323"/>
      <c r="K390" s="323"/>
      <c r="U390" s="323"/>
      <c r="AE390" s="323"/>
      <c r="AO390" s="323"/>
      <c r="AY390" s="323"/>
      <c r="AZ390" s="323"/>
      <c r="BI390" s="323"/>
      <c r="BS390" s="323"/>
      <c r="CC390" s="323"/>
      <c r="CM390" s="323"/>
      <c r="CW390" s="323"/>
      <c r="DG390" s="323"/>
      <c r="DQ390" s="323"/>
      <c r="EA390" s="323"/>
      <c r="EK390" s="323"/>
      <c r="EU390" s="323"/>
      <c r="FE390" s="323"/>
      <c r="FO390" s="323"/>
      <c r="FY390" s="323"/>
      <c r="GI390" s="323"/>
      <c r="GS390" s="323"/>
      <c r="HC390" s="323"/>
      <c r="HM390" s="323"/>
      <c r="HW390" s="323"/>
    </row>
    <row r="391" s="3" customFormat="true" x14ac:dyDescent="0.25">
      <c r="A391" s="323"/>
      <c r="K391" s="323"/>
      <c r="U391" s="323"/>
      <c r="AE391" s="323"/>
      <c r="AO391" s="323"/>
      <c r="AY391" s="323"/>
      <c r="AZ391" s="323"/>
      <c r="BI391" s="323"/>
      <c r="BS391" s="323"/>
      <c r="CC391" s="323"/>
      <c r="CM391" s="323"/>
      <c r="CW391" s="323"/>
      <c r="DG391" s="323"/>
      <c r="DQ391" s="323"/>
      <c r="EA391" s="323"/>
      <c r="EK391" s="323"/>
      <c r="EU391" s="323"/>
      <c r="FE391" s="323"/>
      <c r="FO391" s="323"/>
      <c r="FY391" s="323"/>
      <c r="GI391" s="323"/>
      <c r="GS391" s="323"/>
      <c r="HC391" s="323"/>
      <c r="HM391" s="323"/>
      <c r="HW391" s="323"/>
    </row>
    <row r="392" s="3" customFormat="true" x14ac:dyDescent="0.25">
      <c r="A392" s="323"/>
      <c r="K392" s="323"/>
      <c r="U392" s="323"/>
      <c r="AE392" s="323"/>
      <c r="AO392" s="323"/>
      <c r="AY392" s="323"/>
      <c r="AZ392" s="323"/>
      <c r="BI392" s="323"/>
      <c r="BS392" s="323"/>
      <c r="CC392" s="323"/>
      <c r="CM392" s="323"/>
      <c r="CW392" s="323"/>
      <c r="DG392" s="323"/>
      <c r="DQ392" s="323"/>
      <c r="EA392" s="323"/>
      <c r="EK392" s="323"/>
      <c r="EU392" s="323"/>
      <c r="FE392" s="323"/>
      <c r="FO392" s="323"/>
      <c r="FY392" s="323"/>
      <c r="GI392" s="323"/>
      <c r="GS392" s="323"/>
      <c r="HC392" s="323"/>
      <c r="HM392" s="323"/>
      <c r="HW392" s="323"/>
    </row>
    <row r="393" s="3" customFormat="true" x14ac:dyDescent="0.25">
      <c r="A393" s="323"/>
      <c r="K393" s="323"/>
      <c r="U393" s="323"/>
      <c r="AE393" s="323"/>
      <c r="AO393" s="323"/>
      <c r="AY393" s="323"/>
      <c r="AZ393" s="323"/>
      <c r="BI393" s="323"/>
      <c r="BS393" s="323"/>
      <c r="CC393" s="323"/>
      <c r="CM393" s="323"/>
      <c r="CW393" s="323"/>
      <c r="DG393" s="323"/>
      <c r="DQ393" s="323"/>
      <c r="EA393" s="323"/>
      <c r="EK393" s="323"/>
      <c r="EU393" s="323"/>
      <c r="FE393" s="323"/>
      <c r="FO393" s="323"/>
      <c r="FY393" s="323"/>
      <c r="GI393" s="323"/>
      <c r="GS393" s="323"/>
      <c r="HC393" s="323"/>
      <c r="HM393" s="323"/>
      <c r="HW393" s="323"/>
    </row>
    <row r="394" s="3" customFormat="true" x14ac:dyDescent="0.25">
      <c r="A394" s="323"/>
      <c r="K394" s="323"/>
      <c r="U394" s="323"/>
      <c r="AE394" s="323"/>
      <c r="AO394" s="323"/>
      <c r="AY394" s="323"/>
      <c r="AZ394" s="323"/>
      <c r="BI394" s="323"/>
      <c r="BS394" s="323"/>
      <c r="CC394" s="323"/>
      <c r="CM394" s="323"/>
      <c r="CW394" s="323"/>
      <c r="DG394" s="323"/>
      <c r="DQ394" s="323"/>
      <c r="EA394" s="323"/>
      <c r="EK394" s="323"/>
      <c r="EU394" s="323"/>
      <c r="FE394" s="323"/>
      <c r="FO394" s="323"/>
      <c r="FY394" s="323"/>
      <c r="GI394" s="323"/>
      <c r="GS394" s="323"/>
      <c r="HC394" s="323"/>
      <c r="HM394" s="323"/>
      <c r="HW394" s="323"/>
    </row>
    <row r="395" s="3" customFormat="true" x14ac:dyDescent="0.25">
      <c r="A395" s="323"/>
      <c r="K395" s="323"/>
      <c r="U395" s="323"/>
      <c r="AE395" s="323"/>
      <c r="AO395" s="323"/>
      <c r="AY395" s="323"/>
      <c r="AZ395" s="323"/>
      <c r="BI395" s="323"/>
      <c r="BS395" s="323"/>
      <c r="CC395" s="323"/>
      <c r="CM395" s="323"/>
      <c r="CW395" s="323"/>
      <c r="DG395" s="323"/>
      <c r="DQ395" s="323"/>
      <c r="EA395" s="323"/>
      <c r="EK395" s="323"/>
      <c r="EU395" s="323"/>
      <c r="FE395" s="323"/>
      <c r="FO395" s="323"/>
      <c r="FY395" s="323"/>
      <c r="GI395" s="323"/>
      <c r="GS395" s="323"/>
      <c r="HC395" s="323"/>
      <c r="HM395" s="323"/>
      <c r="HW395" s="323"/>
    </row>
    <row r="396" s="3" customFormat="true" x14ac:dyDescent="0.25">
      <c r="A396" s="323"/>
      <c r="K396" s="323"/>
      <c r="U396" s="323"/>
      <c r="AE396" s="323"/>
      <c r="AO396" s="323"/>
      <c r="AY396" s="323"/>
      <c r="AZ396" s="323"/>
      <c r="BI396" s="323"/>
      <c r="BS396" s="323"/>
      <c r="CC396" s="323"/>
      <c r="CM396" s="323"/>
      <c r="CW396" s="323"/>
      <c r="DG396" s="323"/>
      <c r="DQ396" s="323"/>
      <c r="EA396" s="323"/>
      <c r="EK396" s="323"/>
      <c r="EU396" s="323"/>
      <c r="FE396" s="323"/>
      <c r="FO396" s="323"/>
      <c r="FY396" s="323"/>
      <c r="GI396" s="323"/>
      <c r="GS396" s="323"/>
      <c r="HC396" s="323"/>
      <c r="HM396" s="323"/>
      <c r="HW396" s="323"/>
    </row>
    <row r="397" s="3" customFormat="true" x14ac:dyDescent="0.25">
      <c r="A397" s="323"/>
      <c r="K397" s="323"/>
      <c r="U397" s="323"/>
      <c r="AE397" s="323"/>
      <c r="AO397" s="323"/>
      <c r="AY397" s="323"/>
      <c r="AZ397" s="323"/>
      <c r="BI397" s="323"/>
      <c r="BS397" s="323"/>
      <c r="CC397" s="323"/>
      <c r="CM397" s="323"/>
      <c r="CW397" s="323"/>
      <c r="DG397" s="323"/>
      <c r="DQ397" s="323"/>
      <c r="EA397" s="323"/>
      <c r="EK397" s="323"/>
      <c r="EU397" s="323"/>
      <c r="FE397" s="323"/>
      <c r="FO397" s="323"/>
      <c r="FY397" s="323"/>
      <c r="GI397" s="323"/>
      <c r="GS397" s="323"/>
      <c r="HC397" s="323"/>
      <c r="HM397" s="323"/>
      <c r="HW397" s="323"/>
    </row>
    <row r="398" s="3" customFormat="true" x14ac:dyDescent="0.25">
      <c r="A398" s="323"/>
      <c r="K398" s="323"/>
      <c r="U398" s="323"/>
      <c r="AE398" s="323"/>
      <c r="AO398" s="323"/>
      <c r="AY398" s="323"/>
      <c r="AZ398" s="323"/>
      <c r="BI398" s="323"/>
      <c r="BS398" s="323"/>
      <c r="CC398" s="323"/>
      <c r="CM398" s="323"/>
      <c r="CW398" s="323"/>
      <c r="DG398" s="323"/>
      <c r="DQ398" s="323"/>
      <c r="EA398" s="323"/>
      <c r="EK398" s="323"/>
      <c r="EU398" s="323"/>
      <c r="FE398" s="323"/>
      <c r="FO398" s="323"/>
      <c r="FY398" s="323"/>
      <c r="GI398" s="323"/>
      <c r="GS398" s="323"/>
      <c r="HC398" s="323"/>
      <c r="HM398" s="323"/>
      <c r="HW398" s="323"/>
    </row>
    <row r="399" s="3" customFormat="true" x14ac:dyDescent="0.25">
      <c r="A399" s="323"/>
      <c r="K399" s="323"/>
      <c r="U399" s="323"/>
      <c r="AE399" s="323"/>
      <c r="AO399" s="323"/>
      <c r="AY399" s="323"/>
      <c r="AZ399" s="323"/>
      <c r="BI399" s="323"/>
      <c r="BS399" s="323"/>
      <c r="CC399" s="323"/>
      <c r="CM399" s="323"/>
      <c r="CW399" s="323"/>
      <c r="DG399" s="323"/>
      <c r="DQ399" s="323"/>
      <c r="EA399" s="323"/>
      <c r="EK399" s="323"/>
      <c r="EU399" s="323"/>
      <c r="FE399" s="323"/>
      <c r="FO399" s="323"/>
      <c r="FY399" s="323"/>
      <c r="GI399" s="323"/>
      <c r="GS399" s="323"/>
      <c r="HC399" s="323"/>
      <c r="HM399" s="323"/>
      <c r="HW399" s="323"/>
    </row>
    <row r="400" s="3" customFormat="true" x14ac:dyDescent="0.25">
      <c r="A400" s="323"/>
      <c r="K400" s="323"/>
      <c r="U400" s="323"/>
      <c r="AE400" s="323"/>
      <c r="AO400" s="323"/>
      <c r="AY400" s="323"/>
      <c r="AZ400" s="323"/>
      <c r="BI400" s="323"/>
      <c r="BS400" s="323"/>
      <c r="CC400" s="323"/>
      <c r="CM400" s="323"/>
      <c r="CW400" s="323"/>
      <c r="DG400" s="323"/>
      <c r="DQ400" s="323"/>
      <c r="EA400" s="323"/>
      <c r="EK400" s="323"/>
      <c r="EU400" s="323"/>
      <c r="FE400" s="323"/>
      <c r="FO400" s="323"/>
      <c r="FY400" s="323"/>
      <c r="GI400" s="323"/>
      <c r="GS400" s="323"/>
      <c r="HC400" s="323"/>
      <c r="HM400" s="323"/>
      <c r="HW400" s="323"/>
    </row>
    <row r="401" s="3" customFormat="true" x14ac:dyDescent="0.25">
      <c r="A401" s="323"/>
      <c r="K401" s="323"/>
      <c r="U401" s="323"/>
      <c r="AE401" s="323"/>
      <c r="AO401" s="323"/>
      <c r="AY401" s="323"/>
      <c r="AZ401" s="323"/>
      <c r="BI401" s="323"/>
      <c r="BS401" s="323"/>
      <c r="CC401" s="323"/>
      <c r="CM401" s="323"/>
      <c r="CW401" s="323"/>
      <c r="DG401" s="323"/>
      <c r="DQ401" s="323"/>
      <c r="EA401" s="323"/>
      <c r="EK401" s="323"/>
      <c r="EU401" s="323"/>
      <c r="FE401" s="323"/>
      <c r="FO401" s="323"/>
      <c r="FY401" s="323"/>
      <c r="GI401" s="323"/>
      <c r="GS401" s="323"/>
      <c r="HC401" s="323"/>
      <c r="HM401" s="323"/>
      <c r="HW401" s="323"/>
    </row>
    <row r="402" s="3" customFormat="true" x14ac:dyDescent="0.25">
      <c r="A402" s="323"/>
      <c r="K402" s="323"/>
      <c r="U402" s="323"/>
      <c r="AE402" s="323"/>
      <c r="AO402" s="323"/>
      <c r="AY402" s="323"/>
      <c r="AZ402" s="323"/>
      <c r="BI402" s="323"/>
      <c r="BS402" s="323"/>
      <c r="CC402" s="323"/>
      <c r="CM402" s="323"/>
      <c r="CW402" s="323"/>
      <c r="DG402" s="323"/>
      <c r="DQ402" s="323"/>
      <c r="EA402" s="323"/>
      <c r="EK402" s="323"/>
      <c r="EU402" s="323"/>
      <c r="FE402" s="323"/>
      <c r="FO402" s="323"/>
      <c r="FY402" s="323"/>
      <c r="GI402" s="323"/>
      <c r="GS402" s="323"/>
      <c r="HC402" s="323"/>
      <c r="HM402" s="323"/>
      <c r="HW402" s="323"/>
    </row>
    <row r="403" s="3" customFormat="true" x14ac:dyDescent="0.25">
      <c r="A403" s="323"/>
      <c r="K403" s="323"/>
      <c r="U403" s="323"/>
      <c r="AE403" s="323"/>
      <c r="AO403" s="323"/>
      <c r="AY403" s="323"/>
      <c r="AZ403" s="323"/>
      <c r="BI403" s="323"/>
      <c r="BS403" s="323"/>
      <c r="CC403" s="323"/>
      <c r="CM403" s="323"/>
      <c r="CW403" s="323"/>
      <c r="DG403" s="323"/>
      <c r="DQ403" s="323"/>
      <c r="EA403" s="323"/>
      <c r="EK403" s="323"/>
      <c r="EU403" s="323"/>
      <c r="FE403" s="323"/>
      <c r="FO403" s="323"/>
      <c r="FY403" s="323"/>
      <c r="GI403" s="323"/>
      <c r="GS403" s="323"/>
      <c r="HC403" s="323"/>
      <c r="HM403" s="323"/>
      <c r="HW403" s="323"/>
    </row>
    <row r="404" s="3" customFormat="true" x14ac:dyDescent="0.25">
      <c r="A404" s="323"/>
      <c r="K404" s="323"/>
      <c r="U404" s="323"/>
      <c r="AE404" s="323"/>
      <c r="AO404" s="323"/>
      <c r="AY404" s="323"/>
      <c r="AZ404" s="323"/>
      <c r="BI404" s="323"/>
      <c r="BS404" s="323"/>
      <c r="CC404" s="323"/>
      <c r="CM404" s="323"/>
      <c r="CW404" s="323"/>
      <c r="DG404" s="323"/>
      <c r="DQ404" s="323"/>
      <c r="EA404" s="323"/>
      <c r="EK404" s="323"/>
      <c r="EU404" s="323"/>
      <c r="FE404" s="323"/>
      <c r="FO404" s="323"/>
      <c r="FY404" s="323"/>
      <c r="GI404" s="323"/>
      <c r="GS404" s="323"/>
      <c r="HC404" s="323"/>
      <c r="HM404" s="323"/>
      <c r="HW404" s="323"/>
    </row>
    <row r="405" s="3" customFormat="true" x14ac:dyDescent="0.25">
      <c r="A405" s="323"/>
      <c r="K405" s="323"/>
      <c r="U405" s="323"/>
      <c r="AE405" s="323"/>
      <c r="AO405" s="323"/>
      <c r="AY405" s="323"/>
      <c r="AZ405" s="323"/>
      <c r="BI405" s="323"/>
      <c r="BS405" s="323"/>
      <c r="CC405" s="323"/>
      <c r="CM405" s="323"/>
      <c r="CW405" s="323"/>
      <c r="DG405" s="323"/>
      <c r="DQ405" s="323"/>
      <c r="EA405" s="323"/>
      <c r="EK405" s="323"/>
      <c r="EU405" s="323"/>
      <c r="FE405" s="323"/>
      <c r="FO405" s="323"/>
      <c r="FY405" s="323"/>
      <c r="GI405" s="323"/>
      <c r="GS405" s="323"/>
      <c r="HC405" s="323"/>
      <c r="HM405" s="323"/>
      <c r="HW405" s="323"/>
    </row>
    <row r="406" s="3" customFormat="true" x14ac:dyDescent="0.25">
      <c r="A406" s="323"/>
      <c r="K406" s="323"/>
      <c r="U406" s="323"/>
      <c r="AE406" s="323"/>
      <c r="AO406" s="323"/>
      <c r="AY406" s="323"/>
      <c r="AZ406" s="323"/>
      <c r="BI406" s="323"/>
      <c r="BS406" s="323"/>
      <c r="CC406" s="323"/>
      <c r="CM406" s="323"/>
      <c r="CW406" s="323"/>
      <c r="DG406" s="323"/>
      <c r="DQ406" s="323"/>
      <c r="EA406" s="323"/>
      <c r="EK406" s="323"/>
      <c r="EU406" s="323"/>
      <c r="FE406" s="323"/>
      <c r="FO406" s="323"/>
      <c r="FY406" s="323"/>
      <c r="GI406" s="323"/>
      <c r="GS406" s="323"/>
      <c r="HC406" s="323"/>
      <c r="HM406" s="323"/>
      <c r="HW406" s="323"/>
    </row>
    <row r="407" s="3" customFormat="true" x14ac:dyDescent="0.25">
      <c r="A407" s="323"/>
      <c r="K407" s="323"/>
      <c r="U407" s="323"/>
      <c r="AE407" s="323"/>
      <c r="AO407" s="323"/>
      <c r="AY407" s="323"/>
      <c r="AZ407" s="323"/>
      <c r="BI407" s="323"/>
      <c r="BS407" s="323"/>
      <c r="CC407" s="323"/>
      <c r="CM407" s="323"/>
      <c r="CW407" s="323"/>
      <c r="DG407" s="323"/>
      <c r="DQ407" s="323"/>
      <c r="EA407" s="323"/>
      <c r="EK407" s="323"/>
      <c r="EU407" s="323"/>
      <c r="FE407" s="323"/>
      <c r="FO407" s="323"/>
      <c r="FY407" s="323"/>
      <c r="GI407" s="323"/>
      <c r="GS407" s="323"/>
      <c r="HC407" s="323"/>
      <c r="HM407" s="323"/>
      <c r="HW407" s="323"/>
    </row>
    <row r="408" s="3" customFormat="true" x14ac:dyDescent="0.25">
      <c r="A408" s="323"/>
      <c r="K408" s="323"/>
      <c r="U408" s="323"/>
      <c r="AE408" s="323"/>
      <c r="AO408" s="323"/>
      <c r="AY408" s="323"/>
      <c r="AZ408" s="323"/>
      <c r="BI408" s="323"/>
      <c r="BS408" s="323"/>
      <c r="CC408" s="323"/>
      <c r="CM408" s="323"/>
      <c r="CW408" s="323"/>
      <c r="DG408" s="323"/>
      <c r="DQ408" s="323"/>
      <c r="EA408" s="323"/>
      <c r="EK408" s="323"/>
      <c r="EU408" s="323"/>
      <c r="FE408" s="323"/>
      <c r="FO408" s="323"/>
      <c r="FY408" s="323"/>
      <c r="GI408" s="323"/>
      <c r="GS408" s="323"/>
      <c r="HC408" s="323"/>
      <c r="HM408" s="323"/>
      <c r="HW408" s="323"/>
    </row>
    <row r="409" s="3" customFormat="true" x14ac:dyDescent="0.25">
      <c r="A409" s="323"/>
      <c r="K409" s="323"/>
      <c r="U409" s="323"/>
      <c r="AE409" s="323"/>
      <c r="AO409" s="323"/>
      <c r="AY409" s="323"/>
      <c r="AZ409" s="323"/>
      <c r="BI409" s="323"/>
      <c r="BS409" s="323"/>
      <c r="CC409" s="323"/>
      <c r="CM409" s="323"/>
      <c r="CW409" s="323"/>
      <c r="DG409" s="323"/>
      <c r="DQ409" s="323"/>
      <c r="EA409" s="323"/>
      <c r="EK409" s="323"/>
      <c r="EU409" s="323"/>
      <c r="FE409" s="323"/>
      <c r="FO409" s="323"/>
      <c r="FY409" s="323"/>
      <c r="GI409" s="323"/>
      <c r="GS409" s="323"/>
      <c r="HC409" s="323"/>
      <c r="HM409" s="323"/>
      <c r="HW409" s="323"/>
    </row>
    <row r="410" s="3" customFormat="true" x14ac:dyDescent="0.25">
      <c r="A410" s="323"/>
      <c r="K410" s="323"/>
      <c r="U410" s="323"/>
      <c r="AE410" s="323"/>
      <c r="AO410" s="323"/>
      <c r="AY410" s="323"/>
      <c r="AZ410" s="323"/>
      <c r="BI410" s="323"/>
      <c r="BS410" s="323"/>
      <c r="CC410" s="323"/>
      <c r="CM410" s="323"/>
      <c r="CW410" s="323"/>
      <c r="DG410" s="323"/>
      <c r="DQ410" s="323"/>
      <c r="EA410" s="323"/>
      <c r="EK410" s="323"/>
      <c r="EU410" s="323"/>
      <c r="FE410" s="323"/>
      <c r="FO410" s="323"/>
      <c r="FY410" s="323"/>
      <c r="GI410" s="323"/>
      <c r="GS410" s="323"/>
      <c r="HC410" s="323"/>
      <c r="HM410" s="323"/>
      <c r="HW410" s="323"/>
    </row>
    <row r="411" s="3" customFormat="true" x14ac:dyDescent="0.25">
      <c r="A411" s="323"/>
      <c r="K411" s="323"/>
      <c r="U411" s="323"/>
      <c r="AE411" s="323"/>
      <c r="AO411" s="323"/>
      <c r="AY411" s="323"/>
      <c r="AZ411" s="323"/>
      <c r="BI411" s="323"/>
      <c r="BS411" s="323"/>
      <c r="CC411" s="323"/>
      <c r="CM411" s="323"/>
      <c r="CW411" s="323"/>
      <c r="DG411" s="323"/>
      <c r="DQ411" s="323"/>
      <c r="EA411" s="323"/>
      <c r="EK411" s="323"/>
      <c r="EU411" s="323"/>
      <c r="FE411" s="323"/>
      <c r="FO411" s="323"/>
      <c r="FY411" s="323"/>
      <c r="GI411" s="323"/>
      <c r="GS411" s="323"/>
      <c r="HC411" s="323"/>
      <c r="HM411" s="323"/>
      <c r="HW411" s="323"/>
    </row>
    <row r="412" s="3" customFormat="true" x14ac:dyDescent="0.25">
      <c r="A412" s="323"/>
      <c r="K412" s="323"/>
      <c r="U412" s="323"/>
      <c r="AE412" s="323"/>
      <c r="AO412" s="323"/>
      <c r="AY412" s="323"/>
      <c r="AZ412" s="323"/>
      <c r="BI412" s="323"/>
      <c r="BS412" s="323"/>
      <c r="CC412" s="323"/>
      <c r="CM412" s="323"/>
      <c r="CW412" s="323"/>
      <c r="DG412" s="323"/>
      <c r="DQ412" s="323"/>
      <c r="EA412" s="323"/>
      <c r="EK412" s="323"/>
      <c r="EU412" s="323"/>
      <c r="FE412" s="323"/>
      <c r="FO412" s="323"/>
      <c r="FY412" s="323"/>
      <c r="GI412" s="323"/>
      <c r="GS412" s="323"/>
      <c r="HC412" s="323"/>
      <c r="HM412" s="323"/>
      <c r="HW412" s="323"/>
    </row>
    <row r="413" s="3" customFormat="true" x14ac:dyDescent="0.25">
      <c r="A413" s="323"/>
      <c r="K413" s="323"/>
      <c r="U413" s="323"/>
      <c r="AE413" s="323"/>
      <c r="AO413" s="323"/>
      <c r="AY413" s="323"/>
      <c r="AZ413" s="323"/>
      <c r="BI413" s="323"/>
      <c r="BS413" s="323"/>
      <c r="CC413" s="323"/>
      <c r="CM413" s="323"/>
      <c r="CW413" s="323"/>
      <c r="DG413" s="323"/>
      <c r="DQ413" s="323"/>
      <c r="EA413" s="323"/>
      <c r="EK413" s="323"/>
      <c r="EU413" s="323"/>
      <c r="FE413" s="323"/>
      <c r="FO413" s="323"/>
      <c r="FY413" s="323"/>
      <c r="GI413" s="323"/>
      <c r="GS413" s="323"/>
      <c r="HC413" s="323"/>
      <c r="HM413" s="323"/>
      <c r="HW413" s="323"/>
    </row>
    <row r="414" s="3" customFormat="true" x14ac:dyDescent="0.25">
      <c r="A414" s="323"/>
      <c r="K414" s="323"/>
      <c r="U414" s="323"/>
      <c r="AE414" s="323"/>
      <c r="AO414" s="323"/>
      <c r="AY414" s="323"/>
      <c r="AZ414" s="323"/>
      <c r="BI414" s="323"/>
      <c r="BS414" s="323"/>
      <c r="CC414" s="323"/>
      <c r="CM414" s="323"/>
      <c r="CW414" s="323"/>
      <c r="DG414" s="323"/>
      <c r="DQ414" s="323"/>
      <c r="EA414" s="323"/>
      <c r="EK414" s="323"/>
      <c r="EU414" s="323"/>
      <c r="FE414" s="323"/>
      <c r="FO414" s="323"/>
      <c r="FY414" s="323"/>
      <c r="GI414" s="323"/>
      <c r="GS414" s="323"/>
      <c r="HC414" s="323"/>
      <c r="HM414" s="323"/>
      <c r="HW414" s="323"/>
    </row>
    <row r="415" s="3" customFormat="true" x14ac:dyDescent="0.25">
      <c r="A415" s="323"/>
      <c r="K415" s="323"/>
      <c r="U415" s="323"/>
      <c r="AE415" s="323"/>
      <c r="AO415" s="323"/>
      <c r="AY415" s="323"/>
      <c r="AZ415" s="323"/>
      <c r="BI415" s="323"/>
      <c r="BS415" s="323"/>
      <c r="CC415" s="323"/>
      <c r="CM415" s="323"/>
      <c r="CW415" s="323"/>
      <c r="DG415" s="323"/>
      <c r="DQ415" s="323"/>
      <c r="EA415" s="323"/>
      <c r="EK415" s="323"/>
      <c r="EU415" s="323"/>
      <c r="FE415" s="323"/>
      <c r="FO415" s="323"/>
      <c r="FY415" s="323"/>
      <c r="GI415" s="323"/>
      <c r="GS415" s="323"/>
      <c r="HC415" s="323"/>
      <c r="HM415" s="323"/>
      <c r="HW415" s="323"/>
    </row>
    <row r="416" s="3" customFormat="true" x14ac:dyDescent="0.25">
      <c r="A416" s="323"/>
      <c r="K416" s="323"/>
      <c r="U416" s="323"/>
      <c r="AE416" s="323"/>
      <c r="AO416" s="323"/>
      <c r="AY416" s="323"/>
      <c r="AZ416" s="323"/>
      <c r="BI416" s="323"/>
      <c r="BS416" s="323"/>
      <c r="CC416" s="323"/>
      <c r="CM416" s="323"/>
      <c r="CW416" s="323"/>
      <c r="DG416" s="323"/>
      <c r="DQ416" s="323"/>
      <c r="EA416" s="323"/>
      <c r="EK416" s="323"/>
      <c r="EU416" s="323"/>
      <c r="FE416" s="323"/>
      <c r="FO416" s="323"/>
      <c r="FY416" s="323"/>
      <c r="GI416" s="323"/>
      <c r="GS416" s="323"/>
      <c r="HC416" s="323"/>
      <c r="HM416" s="323"/>
      <c r="HW416" s="323"/>
    </row>
    <row r="417" s="3" customFormat="true" x14ac:dyDescent="0.25">
      <c r="A417" s="323"/>
      <c r="K417" s="323"/>
      <c r="U417" s="323"/>
      <c r="AE417" s="323"/>
      <c r="AO417" s="323"/>
      <c r="AY417" s="323"/>
      <c r="AZ417" s="323"/>
      <c r="BI417" s="323"/>
      <c r="BS417" s="323"/>
      <c r="CC417" s="323"/>
      <c r="CM417" s="323"/>
      <c r="CW417" s="323"/>
      <c r="DG417" s="323"/>
      <c r="DQ417" s="323"/>
      <c r="EA417" s="323"/>
      <c r="EK417" s="323"/>
      <c r="EU417" s="323"/>
      <c r="FE417" s="323"/>
      <c r="FO417" s="323"/>
      <c r="FY417" s="323"/>
      <c r="GI417" s="323"/>
      <c r="GS417" s="323"/>
      <c r="HC417" s="323"/>
      <c r="HM417" s="323"/>
      <c r="HW417" s="323"/>
    </row>
    <row r="418" s="3" customFormat="true" x14ac:dyDescent="0.25">
      <c r="A418" s="323"/>
      <c r="K418" s="323"/>
      <c r="U418" s="323"/>
      <c r="AE418" s="323"/>
      <c r="AO418" s="323"/>
      <c r="AY418" s="323"/>
      <c r="AZ418" s="323"/>
      <c r="BI418" s="323"/>
      <c r="BS418" s="323"/>
      <c r="CC418" s="323"/>
      <c r="CM418" s="323"/>
      <c r="CW418" s="323"/>
      <c r="DG418" s="323"/>
      <c r="DQ418" s="323"/>
      <c r="EA418" s="323"/>
      <c r="EK418" s="323"/>
      <c r="EU418" s="323"/>
      <c r="FE418" s="323"/>
      <c r="FO418" s="323"/>
      <c r="FY418" s="323"/>
      <c r="GI418" s="323"/>
      <c r="GS418" s="323"/>
      <c r="HC418" s="323"/>
      <c r="HM418" s="323"/>
      <c r="HW418" s="323"/>
    </row>
    <row r="419" s="3" customFormat="true" x14ac:dyDescent="0.25">
      <c r="A419" s="323"/>
      <c r="K419" s="323"/>
      <c r="U419" s="323"/>
      <c r="AE419" s="323"/>
      <c r="AO419" s="323"/>
      <c r="AY419" s="323"/>
      <c r="AZ419" s="323"/>
      <c r="BI419" s="323"/>
      <c r="BS419" s="323"/>
      <c r="CC419" s="323"/>
      <c r="CM419" s="323"/>
      <c r="CW419" s="323"/>
      <c r="DG419" s="323"/>
      <c r="DQ419" s="323"/>
      <c r="EA419" s="323"/>
      <c r="EK419" s="323"/>
      <c r="EU419" s="323"/>
      <c r="FE419" s="323"/>
      <c r="FO419" s="323"/>
      <c r="FY419" s="323"/>
      <c r="GI419" s="323"/>
      <c r="GS419" s="323"/>
      <c r="HC419" s="323"/>
      <c r="HM419" s="323"/>
      <c r="HW419" s="323"/>
    </row>
    <row r="420" s="3" customFormat="true" x14ac:dyDescent="0.25">
      <c r="A420" s="323"/>
      <c r="K420" s="323"/>
      <c r="U420" s="323"/>
      <c r="AE420" s="323"/>
      <c r="AO420" s="323"/>
      <c r="AY420" s="323"/>
      <c r="AZ420" s="323"/>
      <c r="BI420" s="323"/>
      <c r="BS420" s="323"/>
      <c r="CC420" s="323"/>
      <c r="CM420" s="323"/>
      <c r="CW420" s="323"/>
      <c r="DG420" s="323"/>
      <c r="DQ420" s="323"/>
      <c r="EA420" s="323"/>
      <c r="EK420" s="323"/>
      <c r="EU420" s="323"/>
      <c r="FE420" s="323"/>
      <c r="FO420" s="323"/>
      <c r="FY420" s="323"/>
      <c r="GI420" s="323"/>
      <c r="GS420" s="323"/>
      <c r="HC420" s="323"/>
      <c r="HM420" s="323"/>
      <c r="HW420" s="323"/>
    </row>
    <row r="421" s="3" customFormat="true" x14ac:dyDescent="0.25">
      <c r="A421" s="323"/>
      <c r="K421" s="323"/>
      <c r="U421" s="323"/>
      <c r="AE421" s="323"/>
      <c r="AO421" s="323"/>
      <c r="AY421" s="323"/>
      <c r="AZ421" s="323"/>
      <c r="BI421" s="323"/>
      <c r="BS421" s="323"/>
      <c r="CC421" s="323"/>
      <c r="CM421" s="323"/>
      <c r="CW421" s="323"/>
      <c r="DG421" s="323"/>
      <c r="DQ421" s="323"/>
      <c r="EA421" s="323"/>
      <c r="EK421" s="323"/>
      <c r="EU421" s="323"/>
      <c r="FE421" s="323"/>
      <c r="FO421" s="323"/>
      <c r="FY421" s="323"/>
      <c r="GI421" s="323"/>
      <c r="GS421" s="323"/>
      <c r="HC421" s="323"/>
      <c r="HM421" s="323"/>
      <c r="HW421" s="323"/>
    </row>
    <row r="422" s="3" customFormat="true" x14ac:dyDescent="0.25">
      <c r="A422" s="323"/>
      <c r="K422" s="323"/>
      <c r="U422" s="323"/>
      <c r="AE422" s="323"/>
      <c r="AO422" s="323"/>
      <c r="AY422" s="323"/>
      <c r="AZ422" s="323"/>
      <c r="BI422" s="323"/>
      <c r="BS422" s="323"/>
      <c r="CC422" s="323"/>
      <c r="CM422" s="323"/>
      <c r="CW422" s="323"/>
      <c r="DG422" s="323"/>
      <c r="DQ422" s="323"/>
      <c r="EA422" s="323"/>
      <c r="EK422" s="323"/>
      <c r="EU422" s="323"/>
      <c r="FE422" s="323"/>
      <c r="FO422" s="323"/>
      <c r="FY422" s="323"/>
      <c r="GI422" s="323"/>
      <c r="GS422" s="323"/>
      <c r="HC422" s="323"/>
      <c r="HM422" s="323"/>
      <c r="HW422" s="323"/>
    </row>
    <row r="423" s="3" customFormat="true" x14ac:dyDescent="0.25">
      <c r="A423" s="323"/>
      <c r="K423" s="323"/>
      <c r="U423" s="323"/>
      <c r="AE423" s="323"/>
      <c r="AO423" s="323"/>
      <c r="AY423" s="323"/>
      <c r="AZ423" s="323"/>
      <c r="BI423" s="323"/>
      <c r="BS423" s="323"/>
      <c r="CC423" s="323"/>
      <c r="CM423" s="323"/>
      <c r="CW423" s="323"/>
      <c r="DG423" s="323"/>
      <c r="DQ423" s="323"/>
      <c r="EA423" s="323"/>
      <c r="EK423" s="323"/>
      <c r="EU423" s="323"/>
      <c r="FE423" s="323"/>
      <c r="FO423" s="323"/>
      <c r="FY423" s="323"/>
      <c r="GI423" s="323"/>
      <c r="GS423" s="323"/>
      <c r="HC423" s="323"/>
      <c r="HM423" s="323"/>
      <c r="HW423" s="323"/>
    </row>
    <row r="424" s="3" customFormat="true" x14ac:dyDescent="0.25">
      <c r="A424" s="323"/>
      <c r="K424" s="323"/>
      <c r="U424" s="323"/>
      <c r="AE424" s="323"/>
      <c r="AO424" s="323"/>
      <c r="AY424" s="323"/>
      <c r="AZ424" s="323"/>
      <c r="BI424" s="323"/>
      <c r="BS424" s="323"/>
      <c r="CC424" s="323"/>
      <c r="CM424" s="323"/>
      <c r="CW424" s="323"/>
      <c r="DG424" s="323"/>
      <c r="DQ424" s="323"/>
      <c r="EA424" s="323"/>
      <c r="EK424" s="323"/>
      <c r="EU424" s="323"/>
      <c r="FE424" s="323"/>
      <c r="FO424" s="323"/>
      <c r="FY424" s="323"/>
      <c r="GI424" s="323"/>
      <c r="GS424" s="323"/>
      <c r="HC424" s="323"/>
      <c r="HM424" s="323"/>
      <c r="HW424" s="323"/>
    </row>
    <row r="425" s="3" customFormat="true" x14ac:dyDescent="0.25">
      <c r="A425" s="323"/>
      <c r="K425" s="323"/>
      <c r="U425" s="323"/>
      <c r="AE425" s="323"/>
      <c r="AO425" s="323"/>
      <c r="AY425" s="323"/>
      <c r="AZ425" s="323"/>
      <c r="BI425" s="323"/>
      <c r="BS425" s="323"/>
      <c r="CC425" s="323"/>
      <c r="CM425" s="323"/>
      <c r="CW425" s="323"/>
      <c r="DG425" s="323"/>
      <c r="DQ425" s="323"/>
      <c r="EA425" s="323"/>
      <c r="EK425" s="323"/>
      <c r="EU425" s="323"/>
      <c r="FE425" s="323"/>
      <c r="FO425" s="323"/>
      <c r="FY425" s="323"/>
      <c r="GI425" s="323"/>
      <c r="GS425" s="323"/>
      <c r="HC425" s="323"/>
      <c r="HM425" s="323"/>
      <c r="HW425" s="323"/>
    </row>
    <row r="426" s="3" customFormat="true" x14ac:dyDescent="0.25">
      <c r="A426" s="323"/>
      <c r="K426" s="323"/>
      <c r="U426" s="323"/>
      <c r="AE426" s="323"/>
      <c r="AO426" s="323"/>
      <c r="AY426" s="323"/>
      <c r="AZ426" s="323"/>
      <c r="BI426" s="323"/>
      <c r="BS426" s="323"/>
      <c r="CC426" s="323"/>
      <c r="CM426" s="323"/>
      <c r="CW426" s="323"/>
      <c r="DG426" s="323"/>
      <c r="DQ426" s="323"/>
      <c r="EA426" s="323"/>
      <c r="EK426" s="323"/>
      <c r="EU426" s="323"/>
      <c r="FE426" s="323"/>
      <c r="FO426" s="323"/>
      <c r="FY426" s="323"/>
      <c r="GI426" s="323"/>
      <c r="GS426" s="323"/>
      <c r="HC426" s="323"/>
      <c r="HM426" s="323"/>
      <c r="HW426" s="323"/>
    </row>
    <row r="427" s="3" customFormat="true" x14ac:dyDescent="0.25">
      <c r="A427" s="323"/>
      <c r="K427" s="323"/>
      <c r="U427" s="323"/>
      <c r="AE427" s="323"/>
      <c r="AO427" s="323"/>
      <c r="AY427" s="323"/>
      <c r="AZ427" s="323"/>
      <c r="BI427" s="323"/>
      <c r="BS427" s="323"/>
      <c r="CC427" s="323"/>
      <c r="CM427" s="323"/>
      <c r="CW427" s="323"/>
      <c r="DG427" s="323"/>
      <c r="DQ427" s="323"/>
      <c r="EA427" s="323"/>
      <c r="EK427" s="323"/>
      <c r="EU427" s="323"/>
      <c r="FE427" s="323"/>
      <c r="FO427" s="323"/>
      <c r="FY427" s="323"/>
      <c r="GI427" s="323"/>
      <c r="GS427" s="323"/>
      <c r="HC427" s="323"/>
      <c r="HM427" s="323"/>
      <c r="HW427" s="323"/>
    </row>
    <row r="428" s="3" customFormat="true" x14ac:dyDescent="0.25">
      <c r="A428" s="323"/>
      <c r="K428" s="323"/>
      <c r="U428" s="323"/>
      <c r="AE428" s="323"/>
      <c r="AO428" s="323"/>
      <c r="AY428" s="323"/>
      <c r="AZ428" s="323"/>
      <c r="BI428" s="323"/>
      <c r="BS428" s="323"/>
      <c r="CC428" s="323"/>
      <c r="CM428" s="323"/>
      <c r="CW428" s="323"/>
      <c r="DG428" s="323"/>
      <c r="DQ428" s="323"/>
      <c r="EA428" s="323"/>
      <c r="EK428" s="323"/>
      <c r="EU428" s="323"/>
      <c r="FE428" s="323"/>
      <c r="FO428" s="323"/>
      <c r="FY428" s="323"/>
      <c r="GI428" s="323"/>
      <c r="GS428" s="323"/>
      <c r="HC428" s="323"/>
      <c r="HM428" s="323"/>
      <c r="HW428" s="323"/>
    </row>
    <row r="429" s="3" customFormat="true" x14ac:dyDescent="0.25">
      <c r="A429" s="323"/>
      <c r="K429" s="323"/>
      <c r="U429" s="323"/>
      <c r="AE429" s="323"/>
      <c r="AO429" s="323"/>
      <c r="AY429" s="323"/>
      <c r="AZ429" s="323"/>
      <c r="BI429" s="323"/>
      <c r="BS429" s="323"/>
      <c r="CC429" s="323"/>
      <c r="CM429" s="323"/>
      <c r="CW429" s="323"/>
      <c r="DG429" s="323"/>
      <c r="DQ429" s="323"/>
      <c r="EA429" s="323"/>
      <c r="EK429" s="323"/>
      <c r="EU429" s="323"/>
      <c r="FE429" s="323"/>
      <c r="FO429" s="323"/>
      <c r="FY429" s="323"/>
      <c r="GI429" s="323"/>
      <c r="GS429" s="323"/>
      <c r="HC429" s="323"/>
      <c r="HM429" s="323"/>
      <c r="HW429" s="323"/>
    </row>
    <row r="430" s="3" customFormat="true" x14ac:dyDescent="0.25">
      <c r="A430" s="323"/>
      <c r="K430" s="323"/>
      <c r="U430" s="323"/>
      <c r="AE430" s="323"/>
      <c r="AO430" s="323"/>
      <c r="AY430" s="323"/>
      <c r="AZ430" s="323"/>
      <c r="BI430" s="323"/>
      <c r="BS430" s="323"/>
      <c r="CC430" s="323"/>
      <c r="CM430" s="323"/>
      <c r="CW430" s="323"/>
      <c r="DG430" s="323"/>
      <c r="DQ430" s="323"/>
      <c r="EA430" s="323"/>
      <c r="EK430" s="323"/>
      <c r="EU430" s="323"/>
      <c r="FE430" s="323"/>
      <c r="FO430" s="323"/>
      <c r="FY430" s="323"/>
      <c r="GI430" s="323"/>
      <c r="GS430" s="323"/>
      <c r="HC430" s="323"/>
      <c r="HM430" s="323"/>
      <c r="HW430" s="323"/>
    </row>
    <row r="431" s="3" customFormat="true" x14ac:dyDescent="0.25">
      <c r="A431" s="323"/>
      <c r="K431" s="323"/>
      <c r="U431" s="323"/>
      <c r="AE431" s="323"/>
      <c r="AO431" s="323"/>
      <c r="AY431" s="323"/>
      <c r="AZ431" s="323"/>
      <c r="BI431" s="323"/>
      <c r="BS431" s="323"/>
      <c r="CC431" s="323"/>
      <c r="CM431" s="323"/>
      <c r="CW431" s="323"/>
      <c r="DG431" s="323"/>
      <c r="DQ431" s="323"/>
      <c r="EA431" s="323"/>
      <c r="EK431" s="323"/>
      <c r="EU431" s="323"/>
      <c r="FE431" s="323"/>
      <c r="FO431" s="323"/>
      <c r="FY431" s="323"/>
      <c r="GI431" s="323"/>
      <c r="GS431" s="323"/>
      <c r="HC431" s="323"/>
      <c r="HM431" s="323"/>
      <c r="HW431" s="323"/>
    </row>
    <row r="432" s="3" customFormat="true" x14ac:dyDescent="0.25">
      <c r="A432" s="323"/>
      <c r="K432" s="323"/>
      <c r="U432" s="323"/>
      <c r="AE432" s="323"/>
      <c r="AO432" s="323"/>
      <c r="AY432" s="323"/>
      <c r="AZ432" s="323"/>
      <c r="BI432" s="323"/>
      <c r="BS432" s="323"/>
      <c r="CC432" s="323"/>
      <c r="CM432" s="323"/>
      <c r="CW432" s="323"/>
      <c r="DG432" s="323"/>
      <c r="DQ432" s="323"/>
      <c r="EA432" s="323"/>
      <c r="EK432" s="323"/>
      <c r="EU432" s="323"/>
      <c r="FE432" s="323"/>
      <c r="FO432" s="323"/>
      <c r="FY432" s="323"/>
      <c r="GI432" s="323"/>
      <c r="GS432" s="323"/>
      <c r="HC432" s="323"/>
      <c r="HM432" s="323"/>
      <c r="HW432" s="323"/>
    </row>
    <row r="433" s="3" customFormat="true" x14ac:dyDescent="0.25">
      <c r="A433" s="323"/>
      <c r="K433" s="323"/>
      <c r="U433" s="323"/>
      <c r="AE433" s="323"/>
      <c r="AO433" s="323"/>
      <c r="AY433" s="323"/>
      <c r="AZ433" s="323"/>
      <c r="BI433" s="323"/>
      <c r="BS433" s="323"/>
      <c r="CC433" s="323"/>
      <c r="CM433" s="323"/>
      <c r="CW433" s="323"/>
      <c r="DG433" s="323"/>
      <c r="DQ433" s="323"/>
      <c r="EA433" s="323"/>
      <c r="EK433" s="323"/>
      <c r="EU433" s="323"/>
      <c r="FE433" s="323"/>
      <c r="FO433" s="323"/>
      <c r="FY433" s="323"/>
      <c r="GI433" s="323"/>
      <c r="GS433" s="323"/>
      <c r="HC433" s="323"/>
      <c r="HM433" s="323"/>
      <c r="HW433" s="323"/>
    </row>
    <row r="434" s="3" customFormat="true" x14ac:dyDescent="0.25">
      <c r="A434" s="323"/>
      <c r="K434" s="323"/>
      <c r="U434" s="323"/>
      <c r="AE434" s="323"/>
      <c r="AO434" s="323"/>
      <c r="AY434" s="323"/>
      <c r="AZ434" s="323"/>
      <c r="BI434" s="323"/>
      <c r="BS434" s="323"/>
      <c r="CC434" s="323"/>
      <c r="CM434" s="323"/>
      <c r="CW434" s="323"/>
      <c r="DG434" s="323"/>
      <c r="DQ434" s="323"/>
      <c r="EA434" s="323"/>
      <c r="EK434" s="323"/>
      <c r="EU434" s="323"/>
      <c r="FE434" s="323"/>
      <c r="FO434" s="323"/>
      <c r="FY434" s="323"/>
      <c r="GI434" s="323"/>
      <c r="GS434" s="323"/>
      <c r="HC434" s="323"/>
      <c r="HM434" s="323"/>
      <c r="HW434" s="323"/>
    </row>
    <row r="435" s="3" customFormat="true" x14ac:dyDescent="0.25">
      <c r="A435" s="323"/>
      <c r="K435" s="323"/>
      <c r="U435" s="323"/>
      <c r="AE435" s="323"/>
      <c r="AO435" s="323"/>
      <c r="AY435" s="323"/>
      <c r="AZ435" s="323"/>
      <c r="BI435" s="323"/>
      <c r="BS435" s="323"/>
      <c r="CC435" s="323"/>
      <c r="CM435" s="323"/>
      <c r="CW435" s="323"/>
      <c r="DG435" s="323"/>
      <c r="DQ435" s="323"/>
      <c r="EA435" s="323"/>
      <c r="EK435" s="323"/>
      <c r="EU435" s="323"/>
      <c r="FE435" s="323"/>
      <c r="FO435" s="323"/>
      <c r="FY435" s="323"/>
      <c r="GI435" s="323"/>
      <c r="GS435" s="323"/>
      <c r="HC435" s="323"/>
      <c r="HM435" s="323"/>
      <c r="HW435" s="323"/>
    </row>
    <row r="436" s="3" customFormat="true" x14ac:dyDescent="0.25">
      <c r="A436" s="323"/>
      <c r="K436" s="323"/>
      <c r="U436" s="323"/>
      <c r="AE436" s="323"/>
      <c r="AO436" s="323"/>
      <c r="AY436" s="323"/>
      <c r="AZ436" s="323"/>
      <c r="BI436" s="323"/>
      <c r="BS436" s="323"/>
      <c r="CC436" s="323"/>
      <c r="CM436" s="323"/>
      <c r="CW436" s="323"/>
      <c r="DG436" s="323"/>
      <c r="DQ436" s="323"/>
      <c r="EA436" s="323"/>
      <c r="EK436" s="323"/>
      <c r="EU436" s="323"/>
      <c r="FE436" s="323"/>
      <c r="FO436" s="323"/>
      <c r="FY436" s="323"/>
      <c r="GI436" s="323"/>
      <c r="GS436" s="323"/>
      <c r="HC436" s="323"/>
      <c r="HM436" s="323"/>
      <c r="HW436" s="323"/>
    </row>
    <row r="437" s="3" customFormat="true" x14ac:dyDescent="0.25">
      <c r="A437" s="323"/>
      <c r="K437" s="323"/>
      <c r="U437" s="323"/>
      <c r="AE437" s="323"/>
      <c r="AO437" s="323"/>
      <c r="AY437" s="323"/>
      <c r="AZ437" s="323"/>
      <c r="BI437" s="323"/>
      <c r="BS437" s="323"/>
      <c r="CC437" s="323"/>
      <c r="CM437" s="323"/>
      <c r="CW437" s="323"/>
      <c r="DG437" s="323"/>
      <c r="DQ437" s="323"/>
      <c r="EA437" s="323"/>
      <c r="EK437" s="323"/>
      <c r="EU437" s="323"/>
      <c r="FE437" s="323"/>
      <c r="FO437" s="323"/>
      <c r="FY437" s="323"/>
      <c r="GI437" s="323"/>
      <c r="GS437" s="323"/>
      <c r="HC437" s="323"/>
      <c r="HM437" s="323"/>
      <c r="HW437" s="323"/>
    </row>
    <row r="438" s="3" customFormat="true" x14ac:dyDescent="0.25">
      <c r="A438" s="323"/>
      <c r="K438" s="323"/>
      <c r="U438" s="323"/>
      <c r="AE438" s="323"/>
      <c r="AO438" s="323"/>
      <c r="AY438" s="323"/>
      <c r="AZ438" s="323"/>
      <c r="BI438" s="323"/>
      <c r="BS438" s="323"/>
      <c r="CC438" s="323"/>
      <c r="CM438" s="323"/>
      <c r="CW438" s="323"/>
      <c r="DG438" s="323"/>
      <c r="DQ438" s="323"/>
      <c r="EA438" s="323"/>
      <c r="EK438" s="323"/>
      <c r="EU438" s="323"/>
      <c r="FE438" s="323"/>
      <c r="FO438" s="323"/>
      <c r="FY438" s="323"/>
      <c r="GI438" s="323"/>
      <c r="GS438" s="323"/>
      <c r="HC438" s="323"/>
      <c r="HM438" s="323"/>
      <c r="HW438" s="323"/>
    </row>
    <row r="439" s="3" customFormat="true" x14ac:dyDescent="0.25">
      <c r="A439" s="323"/>
      <c r="K439" s="323"/>
      <c r="U439" s="323"/>
      <c r="AE439" s="323"/>
      <c r="AO439" s="323"/>
      <c r="AY439" s="323"/>
      <c r="AZ439" s="323"/>
      <c r="BI439" s="323"/>
      <c r="BS439" s="323"/>
      <c r="CC439" s="323"/>
      <c r="CM439" s="323"/>
      <c r="CW439" s="323"/>
      <c r="DG439" s="323"/>
      <c r="DQ439" s="323"/>
      <c r="EA439" s="323"/>
      <c r="EK439" s="323"/>
      <c r="EU439" s="323"/>
      <c r="FE439" s="323"/>
      <c r="FO439" s="323"/>
      <c r="FY439" s="323"/>
      <c r="GI439" s="323"/>
      <c r="GS439" s="323"/>
      <c r="HC439" s="323"/>
      <c r="HM439" s="323"/>
      <c r="HW439" s="323"/>
    </row>
    <row r="440" s="3" customFormat="true" x14ac:dyDescent="0.25">
      <c r="A440" s="323"/>
      <c r="K440" s="323"/>
      <c r="U440" s="323"/>
      <c r="AE440" s="323"/>
      <c r="AO440" s="323"/>
      <c r="AY440" s="323"/>
      <c r="AZ440" s="323"/>
      <c r="BI440" s="323"/>
      <c r="BS440" s="323"/>
      <c r="CC440" s="323"/>
      <c r="CM440" s="323"/>
      <c r="CW440" s="323"/>
      <c r="DG440" s="323"/>
      <c r="DQ440" s="323"/>
      <c r="EA440" s="323"/>
      <c r="EK440" s="323"/>
      <c r="EU440" s="323"/>
      <c r="FE440" s="323"/>
      <c r="FO440" s="323"/>
      <c r="FY440" s="323"/>
      <c r="GI440" s="323"/>
      <c r="GS440" s="323"/>
      <c r="HC440" s="323"/>
      <c r="HM440" s="323"/>
      <c r="HW440" s="323"/>
    </row>
    <row r="441" s="3" customFormat="true" x14ac:dyDescent="0.25">
      <c r="A441" s="323"/>
      <c r="K441" s="323"/>
      <c r="U441" s="323"/>
      <c r="AE441" s="323"/>
      <c r="AO441" s="323"/>
      <c r="AY441" s="323"/>
      <c r="AZ441" s="323"/>
      <c r="BI441" s="323"/>
      <c r="BS441" s="323"/>
      <c r="CC441" s="323"/>
      <c r="CM441" s="323"/>
      <c r="CW441" s="323"/>
      <c r="DG441" s="323"/>
      <c r="DQ441" s="323"/>
      <c r="EA441" s="323"/>
      <c r="EK441" s="323"/>
      <c r="EU441" s="323"/>
      <c r="FE441" s="323"/>
      <c r="FO441" s="323"/>
      <c r="FY441" s="323"/>
      <c r="GI441" s="323"/>
      <c r="GS441" s="323"/>
      <c r="HC441" s="323"/>
      <c r="HM441" s="323"/>
      <c r="HW441" s="323"/>
    </row>
    <row r="442" s="3" customFormat="true" x14ac:dyDescent="0.25">
      <c r="A442" s="323"/>
      <c r="K442" s="323"/>
      <c r="U442" s="323"/>
      <c r="AE442" s="323"/>
      <c r="AO442" s="323"/>
      <c r="AY442" s="323"/>
      <c r="AZ442" s="323"/>
      <c r="BI442" s="323"/>
      <c r="BS442" s="323"/>
      <c r="CC442" s="323"/>
      <c r="CM442" s="323"/>
      <c r="CW442" s="323"/>
      <c r="DG442" s="323"/>
      <c r="DQ442" s="323"/>
      <c r="EA442" s="323"/>
      <c r="EK442" s="323"/>
      <c r="EU442" s="323"/>
      <c r="FE442" s="323"/>
      <c r="FO442" s="323"/>
      <c r="FY442" s="323"/>
      <c r="GI442" s="323"/>
      <c r="GS442" s="323"/>
      <c r="HC442" s="323"/>
      <c r="HM442" s="323"/>
      <c r="HW442" s="323"/>
    </row>
    <row r="443" s="3" customFormat="true" x14ac:dyDescent="0.25">
      <c r="A443" s="323"/>
      <c r="K443" s="323"/>
      <c r="U443" s="323"/>
      <c r="AE443" s="323"/>
      <c r="AO443" s="323"/>
      <c r="AY443" s="323"/>
      <c r="AZ443" s="323"/>
      <c r="BI443" s="323"/>
      <c r="BS443" s="323"/>
      <c r="CC443" s="323"/>
      <c r="CM443" s="323"/>
      <c r="CW443" s="323"/>
      <c r="DG443" s="323"/>
      <c r="DQ443" s="323"/>
      <c r="EA443" s="323"/>
      <c r="EK443" s="323"/>
      <c r="EU443" s="323"/>
      <c r="FE443" s="323"/>
      <c r="FO443" s="323"/>
      <c r="FY443" s="323"/>
      <c r="GI443" s="323"/>
      <c r="GS443" s="323"/>
      <c r="HC443" s="323"/>
      <c r="HM443" s="323"/>
      <c r="HW443" s="323"/>
    </row>
    <row r="444" s="3" customFormat="true" x14ac:dyDescent="0.25">
      <c r="A444" s="323"/>
      <c r="K444" s="323"/>
      <c r="U444" s="323"/>
      <c r="AE444" s="323"/>
      <c r="AO444" s="323"/>
      <c r="AY444" s="323"/>
      <c r="AZ444" s="323"/>
      <c r="BI444" s="323"/>
      <c r="BS444" s="323"/>
      <c r="CC444" s="323"/>
      <c r="CM444" s="323"/>
      <c r="CW444" s="323"/>
      <c r="DG444" s="323"/>
      <c r="DQ444" s="323"/>
      <c r="EA444" s="323"/>
      <c r="EK444" s="323"/>
      <c r="EU444" s="323"/>
      <c r="FE444" s="323"/>
      <c r="FO444" s="323"/>
      <c r="FY444" s="323"/>
      <c r="GI444" s="323"/>
      <c r="GS444" s="323"/>
      <c r="HC444" s="323"/>
      <c r="HM444" s="323"/>
      <c r="HW444" s="323"/>
    </row>
    <row r="445" s="3" customFormat="true" x14ac:dyDescent="0.25">
      <c r="A445" s="323"/>
      <c r="K445" s="323"/>
      <c r="U445" s="323"/>
      <c r="AE445" s="323"/>
      <c r="AO445" s="323"/>
      <c r="AY445" s="323"/>
      <c r="AZ445" s="323"/>
      <c r="BI445" s="323"/>
      <c r="BS445" s="323"/>
      <c r="CC445" s="323"/>
      <c r="CM445" s="323"/>
      <c r="CW445" s="323"/>
      <c r="DG445" s="323"/>
      <c r="DQ445" s="323"/>
      <c r="EA445" s="323"/>
      <c r="EK445" s="323"/>
      <c r="EU445" s="323"/>
      <c r="FE445" s="323"/>
      <c r="FO445" s="323"/>
      <c r="FY445" s="323"/>
      <c r="GI445" s="323"/>
      <c r="GS445" s="323"/>
      <c r="HC445" s="323"/>
      <c r="HM445" s="323"/>
      <c r="HW445" s="323"/>
    </row>
    <row r="446" s="3" customFormat="true" x14ac:dyDescent="0.25">
      <c r="A446" s="323"/>
      <c r="K446" s="323"/>
      <c r="U446" s="323"/>
      <c r="AE446" s="323"/>
      <c r="AO446" s="323"/>
      <c r="AY446" s="323"/>
      <c r="AZ446" s="323"/>
      <c r="BI446" s="323"/>
      <c r="BS446" s="323"/>
      <c r="CC446" s="323"/>
      <c r="CM446" s="323"/>
      <c r="CW446" s="323"/>
      <c r="DG446" s="323"/>
      <c r="DQ446" s="323"/>
      <c r="EA446" s="323"/>
      <c r="EK446" s="323"/>
      <c r="EU446" s="323"/>
      <c r="FE446" s="323"/>
      <c r="FO446" s="323"/>
      <c r="FY446" s="323"/>
      <c r="GI446" s="323"/>
      <c r="GS446" s="323"/>
      <c r="HC446" s="323"/>
      <c r="HM446" s="323"/>
      <c r="HW446" s="323"/>
    </row>
    <row r="447" s="3" customFormat="true" x14ac:dyDescent="0.25">
      <c r="A447" s="323"/>
      <c r="K447" s="323"/>
      <c r="U447" s="323"/>
      <c r="AE447" s="323"/>
      <c r="AO447" s="323"/>
      <c r="AY447" s="323"/>
      <c r="AZ447" s="323"/>
      <c r="BI447" s="323"/>
      <c r="BS447" s="323"/>
      <c r="CC447" s="323"/>
      <c r="CM447" s="323"/>
      <c r="CW447" s="323"/>
      <c r="DG447" s="323"/>
      <c r="DQ447" s="323"/>
      <c r="EA447" s="323"/>
      <c r="EK447" s="323"/>
      <c r="EU447" s="323"/>
      <c r="FE447" s="323"/>
      <c r="FO447" s="323"/>
      <c r="FY447" s="323"/>
      <c r="GI447" s="323"/>
      <c r="GS447" s="323"/>
      <c r="HC447" s="323"/>
      <c r="HM447" s="323"/>
      <c r="HW447" s="323"/>
    </row>
    <row r="448" s="3" customFormat="true" x14ac:dyDescent="0.25">
      <c r="A448" s="323"/>
      <c r="K448" s="323"/>
      <c r="U448" s="323"/>
      <c r="AE448" s="323"/>
      <c r="AO448" s="323"/>
      <c r="AY448" s="323"/>
      <c r="AZ448" s="323"/>
      <c r="BI448" s="323"/>
      <c r="BS448" s="323"/>
      <c r="CC448" s="323"/>
      <c r="CM448" s="323"/>
      <c r="CW448" s="323"/>
      <c r="DG448" s="323"/>
      <c r="DQ448" s="323"/>
      <c r="EA448" s="323"/>
      <c r="EK448" s="323"/>
      <c r="EU448" s="323"/>
      <c r="FE448" s="323"/>
      <c r="FO448" s="323"/>
      <c r="FY448" s="323"/>
      <c r="GI448" s="323"/>
      <c r="GS448" s="323"/>
      <c r="HC448" s="323"/>
      <c r="HM448" s="323"/>
      <c r="HW448" s="323"/>
    </row>
    <row r="449" s="3" customFormat="true" x14ac:dyDescent="0.25">
      <c r="A449" s="323"/>
      <c r="K449" s="323"/>
      <c r="U449" s="323"/>
      <c r="AE449" s="323"/>
      <c r="AO449" s="323"/>
      <c r="AY449" s="323"/>
      <c r="AZ449" s="323"/>
      <c r="BI449" s="323"/>
      <c r="BS449" s="323"/>
      <c r="CC449" s="323"/>
      <c r="CM449" s="323"/>
      <c r="CW449" s="323"/>
      <c r="DG449" s="323"/>
      <c r="DQ449" s="323"/>
      <c r="EA449" s="323"/>
      <c r="EK449" s="323"/>
      <c r="EU449" s="323"/>
      <c r="FE449" s="323"/>
      <c r="FO449" s="323"/>
      <c r="FY449" s="323"/>
      <c r="GI449" s="323"/>
      <c r="GS449" s="323"/>
      <c r="HC449" s="323"/>
      <c r="HM449" s="323"/>
      <c r="HW449" s="323"/>
    </row>
    <row r="450" s="3" customFormat="true" x14ac:dyDescent="0.25">
      <c r="A450" s="323"/>
      <c r="K450" s="323"/>
      <c r="U450" s="323"/>
      <c r="AE450" s="323"/>
      <c r="AO450" s="323"/>
      <c r="AY450" s="323"/>
      <c r="AZ450" s="323"/>
      <c r="BI450" s="323"/>
      <c r="BS450" s="323"/>
      <c r="CC450" s="323"/>
      <c r="CM450" s="323"/>
      <c r="CW450" s="323"/>
      <c r="DG450" s="323"/>
      <c r="DQ450" s="323"/>
      <c r="EA450" s="323"/>
      <c r="EK450" s="323"/>
      <c r="EU450" s="323"/>
      <c r="FE450" s="323"/>
      <c r="FO450" s="323"/>
      <c r="FY450" s="323"/>
      <c r="GI450" s="323"/>
      <c r="GS450" s="323"/>
      <c r="HC450" s="323"/>
      <c r="HM450" s="323"/>
      <c r="HW450" s="323"/>
    </row>
    <row r="451" s="3" customFormat="true" x14ac:dyDescent="0.25">
      <c r="A451" s="323"/>
      <c r="K451" s="323"/>
      <c r="U451" s="323"/>
      <c r="AE451" s="323"/>
      <c r="AO451" s="323"/>
      <c r="AY451" s="323"/>
      <c r="AZ451" s="323"/>
      <c r="BI451" s="323"/>
      <c r="BS451" s="323"/>
      <c r="CC451" s="323"/>
      <c r="CM451" s="323"/>
      <c r="CW451" s="323"/>
      <c r="DG451" s="323"/>
      <c r="DQ451" s="323"/>
      <c r="EA451" s="323"/>
      <c r="EK451" s="323"/>
      <c r="EU451" s="323"/>
      <c r="FE451" s="323"/>
      <c r="FO451" s="323"/>
      <c r="FY451" s="323"/>
      <c r="GI451" s="323"/>
      <c r="GS451" s="323"/>
      <c r="HC451" s="323"/>
      <c r="HM451" s="323"/>
      <c r="HW451" s="323"/>
    </row>
    <row r="452" s="3" customFormat="true" x14ac:dyDescent="0.25">
      <c r="A452" s="323"/>
      <c r="K452" s="323"/>
      <c r="U452" s="323"/>
      <c r="AE452" s="323"/>
      <c r="AO452" s="323"/>
      <c r="AY452" s="323"/>
      <c r="AZ452" s="323"/>
      <c r="BI452" s="323"/>
      <c r="BS452" s="323"/>
      <c r="CC452" s="323"/>
      <c r="CM452" s="323"/>
      <c r="CW452" s="323"/>
      <c r="DG452" s="323"/>
      <c r="DQ452" s="323"/>
      <c r="EA452" s="323"/>
      <c r="EK452" s="323"/>
      <c r="EU452" s="323"/>
      <c r="FE452" s="323"/>
      <c r="FO452" s="323"/>
      <c r="FY452" s="323"/>
      <c r="GI452" s="323"/>
      <c r="GS452" s="323"/>
      <c r="HC452" s="323"/>
      <c r="HM452" s="323"/>
      <c r="HW452" s="323"/>
    </row>
    <row r="453" s="3" customFormat="true" x14ac:dyDescent="0.25">
      <c r="A453" s="323"/>
      <c r="K453" s="323"/>
      <c r="U453" s="323"/>
      <c r="AE453" s="323"/>
      <c r="AO453" s="323"/>
      <c r="AY453" s="323"/>
      <c r="AZ453" s="323"/>
      <c r="BI453" s="323"/>
      <c r="BS453" s="323"/>
      <c r="CC453" s="323"/>
      <c r="CM453" s="323"/>
      <c r="CW453" s="323"/>
      <c r="DG453" s="323"/>
      <c r="DQ453" s="323"/>
      <c r="EA453" s="323"/>
      <c r="EK453" s="323"/>
      <c r="EU453" s="323"/>
      <c r="FE453" s="323"/>
      <c r="FO453" s="323"/>
      <c r="FY453" s="323"/>
      <c r="GI453" s="323"/>
      <c r="GS453" s="323"/>
      <c r="HC453" s="323"/>
      <c r="HM453" s="323"/>
      <c r="HW453" s="323"/>
    </row>
    <row r="454" s="3" customFormat="true" x14ac:dyDescent="0.25">
      <c r="A454" s="323"/>
      <c r="K454" s="323"/>
      <c r="U454" s="323"/>
      <c r="AE454" s="323"/>
      <c r="AO454" s="323"/>
      <c r="AY454" s="323"/>
      <c r="AZ454" s="323"/>
      <c r="BI454" s="323"/>
      <c r="BS454" s="323"/>
      <c r="CC454" s="323"/>
      <c r="CM454" s="323"/>
      <c r="CW454" s="323"/>
      <c r="DG454" s="323"/>
      <c r="DQ454" s="323"/>
      <c r="EA454" s="323"/>
      <c r="EK454" s="323"/>
      <c r="EU454" s="323"/>
      <c r="FE454" s="323"/>
      <c r="FO454" s="323"/>
      <c r="FY454" s="323"/>
      <c r="GI454" s="323"/>
      <c r="GS454" s="323"/>
      <c r="HC454" s="323"/>
      <c r="HM454" s="323"/>
      <c r="HW454" s="323"/>
    </row>
    <row r="455" s="3" customFormat="true" x14ac:dyDescent="0.25">
      <c r="A455" s="323"/>
      <c r="K455" s="323"/>
      <c r="U455" s="323"/>
      <c r="AE455" s="323"/>
      <c r="AO455" s="323"/>
      <c r="AY455" s="323"/>
      <c r="AZ455" s="323"/>
      <c r="BI455" s="323"/>
      <c r="BS455" s="323"/>
      <c r="CC455" s="323"/>
      <c r="CM455" s="323"/>
      <c r="CW455" s="323"/>
      <c r="DG455" s="323"/>
      <c r="DQ455" s="323"/>
      <c r="EA455" s="323"/>
      <c r="EK455" s="323"/>
      <c r="EU455" s="323"/>
      <c r="FE455" s="323"/>
      <c r="FO455" s="323"/>
      <c r="FY455" s="323"/>
      <c r="GI455" s="323"/>
      <c r="GS455" s="323"/>
      <c r="HC455" s="323"/>
      <c r="HM455" s="323"/>
      <c r="HW455" s="323"/>
    </row>
    <row r="456" s="3" customFormat="true" x14ac:dyDescent="0.25">
      <c r="A456" s="323"/>
      <c r="K456" s="323"/>
      <c r="U456" s="323"/>
      <c r="AE456" s="323"/>
      <c r="AO456" s="323"/>
      <c r="AY456" s="323"/>
      <c r="AZ456" s="323"/>
      <c r="BI456" s="323"/>
      <c r="BS456" s="323"/>
      <c r="CC456" s="323"/>
      <c r="CM456" s="323"/>
      <c r="CW456" s="323"/>
      <c r="DG456" s="323"/>
      <c r="DQ456" s="323"/>
      <c r="EA456" s="323"/>
      <c r="EK456" s="323"/>
      <c r="EU456" s="323"/>
      <c r="FE456" s="323"/>
      <c r="FO456" s="323"/>
      <c r="FY456" s="323"/>
      <c r="GI456" s="323"/>
      <c r="GS456" s="323"/>
      <c r="HC456" s="323"/>
      <c r="HM456" s="323"/>
      <c r="HW456" s="323"/>
    </row>
    <row r="457" s="3" customFormat="true" x14ac:dyDescent="0.25">
      <c r="A457" s="323"/>
      <c r="K457" s="323"/>
      <c r="U457" s="323"/>
      <c r="AE457" s="323"/>
      <c r="AO457" s="323"/>
      <c r="AY457" s="323"/>
      <c r="AZ457" s="323"/>
      <c r="BI457" s="323"/>
      <c r="BS457" s="323"/>
      <c r="CC457" s="323"/>
      <c r="CM457" s="323"/>
      <c r="CW457" s="323"/>
      <c r="DG457" s="323"/>
      <c r="DQ457" s="323"/>
      <c r="EA457" s="323"/>
      <c r="EK457" s="323"/>
      <c r="EU457" s="323"/>
      <c r="FE457" s="323"/>
      <c r="FO457" s="323"/>
      <c r="FY457" s="323"/>
      <c r="GI457" s="323"/>
      <c r="GS457" s="323"/>
      <c r="HC457" s="323"/>
      <c r="HM457" s="323"/>
      <c r="HW457" s="323"/>
    </row>
    <row r="458" s="3" customFormat="true" x14ac:dyDescent="0.25">
      <c r="A458" s="323"/>
      <c r="K458" s="323"/>
      <c r="U458" s="323"/>
      <c r="AE458" s="323"/>
      <c r="AO458" s="323"/>
      <c r="AY458" s="323"/>
      <c r="AZ458" s="323"/>
      <c r="BI458" s="323"/>
      <c r="BS458" s="323"/>
      <c r="CC458" s="323"/>
      <c r="CM458" s="323"/>
      <c r="CW458" s="323"/>
      <c r="DG458" s="323"/>
      <c r="DQ458" s="323"/>
      <c r="EA458" s="323"/>
      <c r="EK458" s="323"/>
      <c r="EU458" s="323"/>
      <c r="FE458" s="323"/>
      <c r="FO458" s="323"/>
      <c r="FY458" s="323"/>
      <c r="GI458" s="323"/>
      <c r="GS458" s="323"/>
      <c r="HC458" s="323"/>
      <c r="HM458" s="323"/>
      <c r="HW458" s="323"/>
    </row>
    <row r="459" s="3" customFormat="true" x14ac:dyDescent="0.25">
      <c r="A459" s="323"/>
      <c r="K459" s="323"/>
      <c r="U459" s="323"/>
      <c r="AE459" s="323"/>
      <c r="AO459" s="323"/>
      <c r="AY459" s="323"/>
      <c r="AZ459" s="323"/>
      <c r="BI459" s="323"/>
      <c r="BS459" s="323"/>
      <c r="CC459" s="323"/>
      <c r="CM459" s="323"/>
      <c r="CW459" s="323"/>
      <c r="DG459" s="323"/>
      <c r="DQ459" s="323"/>
      <c r="EA459" s="323"/>
      <c r="EK459" s="323"/>
      <c r="EU459" s="323"/>
      <c r="FE459" s="323"/>
      <c r="FO459" s="323"/>
      <c r="FY459" s="323"/>
      <c r="GI459" s="323"/>
      <c r="GS459" s="323"/>
      <c r="HC459" s="323"/>
      <c r="HM459" s="323"/>
      <c r="HW459" s="323"/>
    </row>
    <row r="460" s="3" customFormat="true" x14ac:dyDescent="0.25">
      <c r="A460" s="323"/>
      <c r="K460" s="323"/>
      <c r="U460" s="323"/>
      <c r="AE460" s="323"/>
      <c r="AO460" s="323"/>
      <c r="AY460" s="323"/>
      <c r="AZ460" s="323"/>
      <c r="BI460" s="323"/>
      <c r="BS460" s="323"/>
      <c r="CC460" s="323"/>
      <c r="CM460" s="323"/>
      <c r="CW460" s="323"/>
      <c r="DG460" s="323"/>
      <c r="DQ460" s="323"/>
      <c r="EA460" s="323"/>
      <c r="EK460" s="323"/>
      <c r="EU460" s="323"/>
      <c r="FE460" s="323"/>
      <c r="FO460" s="323"/>
      <c r="FY460" s="323"/>
      <c r="GI460" s="323"/>
      <c r="GS460" s="323"/>
      <c r="HC460" s="323"/>
      <c r="HM460" s="323"/>
      <c r="HW460" s="323"/>
    </row>
    <row r="461" s="3" customFormat="true" x14ac:dyDescent="0.25">
      <c r="A461" s="323"/>
      <c r="K461" s="323"/>
      <c r="U461" s="323"/>
      <c r="AE461" s="323"/>
      <c r="AO461" s="323"/>
      <c r="AY461" s="323"/>
      <c r="AZ461" s="323"/>
      <c r="BI461" s="323"/>
      <c r="BS461" s="323"/>
      <c r="CC461" s="323"/>
      <c r="CM461" s="323"/>
      <c r="CW461" s="323"/>
      <c r="DG461" s="323"/>
      <c r="DQ461" s="323"/>
      <c r="EA461" s="323"/>
      <c r="EK461" s="323"/>
      <c r="EU461" s="323"/>
      <c r="FE461" s="323"/>
      <c r="FO461" s="323"/>
      <c r="FY461" s="323"/>
      <c r="GI461" s="323"/>
      <c r="GS461" s="323"/>
      <c r="HC461" s="323"/>
      <c r="HM461" s="323"/>
      <c r="HW461" s="323"/>
    </row>
    <row r="462" s="3" customFormat="true" x14ac:dyDescent="0.25">
      <c r="A462" s="323"/>
      <c r="K462" s="323"/>
      <c r="U462" s="323"/>
      <c r="AE462" s="323"/>
      <c r="AO462" s="323"/>
      <c r="AY462" s="323"/>
      <c r="AZ462" s="323"/>
      <c r="BI462" s="323"/>
      <c r="BS462" s="323"/>
      <c r="CC462" s="323"/>
      <c r="CM462" s="323"/>
      <c r="CW462" s="323"/>
      <c r="DG462" s="323"/>
      <c r="DQ462" s="323"/>
      <c r="EA462" s="323"/>
      <c r="EK462" s="323"/>
      <c r="EU462" s="323"/>
      <c r="FE462" s="323"/>
      <c r="FO462" s="323"/>
      <c r="FY462" s="323"/>
      <c r="GI462" s="323"/>
      <c r="GS462" s="323"/>
      <c r="HC462" s="323"/>
      <c r="HM462" s="323"/>
      <c r="HW462" s="323"/>
    </row>
    <row r="463" s="3" customFormat="true" x14ac:dyDescent="0.25">
      <c r="A463" s="323"/>
      <c r="K463" s="323"/>
      <c r="U463" s="323"/>
      <c r="AE463" s="323"/>
      <c r="AO463" s="323"/>
      <c r="AY463" s="323"/>
      <c r="AZ463" s="323"/>
      <c r="BI463" s="323"/>
      <c r="BS463" s="323"/>
      <c r="CC463" s="323"/>
      <c r="CM463" s="323"/>
      <c r="CW463" s="323"/>
      <c r="DG463" s="323"/>
      <c r="DQ463" s="323"/>
      <c r="EA463" s="323"/>
      <c r="EK463" s="323"/>
      <c r="EU463" s="323"/>
      <c r="FE463" s="323"/>
      <c r="FO463" s="323"/>
      <c r="FY463" s="323"/>
      <c r="GI463" s="323"/>
      <c r="GS463" s="323"/>
      <c r="HC463" s="323"/>
      <c r="HM463" s="323"/>
      <c r="HW463" s="323"/>
    </row>
    <row r="464" s="3" customFormat="true" x14ac:dyDescent="0.25">
      <c r="A464" s="323"/>
      <c r="K464" s="323"/>
      <c r="U464" s="323"/>
      <c r="AE464" s="323"/>
      <c r="AO464" s="323"/>
      <c r="AY464" s="323"/>
      <c r="AZ464" s="323"/>
      <c r="BI464" s="323"/>
      <c r="BS464" s="323"/>
      <c r="CC464" s="323"/>
      <c r="CM464" s="323"/>
      <c r="CW464" s="323"/>
      <c r="DG464" s="323"/>
      <c r="DQ464" s="323"/>
      <c r="EA464" s="323"/>
      <c r="EK464" s="323"/>
      <c r="EU464" s="323"/>
      <c r="FE464" s="323"/>
      <c r="FO464" s="323"/>
      <c r="FY464" s="323"/>
      <c r="GI464" s="323"/>
      <c r="GS464" s="323"/>
      <c r="HC464" s="323"/>
      <c r="HM464" s="323"/>
      <c r="HW464" s="323"/>
    </row>
    <row r="465" s="3" customFormat="true" x14ac:dyDescent="0.25">
      <c r="A465" s="323"/>
      <c r="K465" s="323"/>
      <c r="U465" s="323"/>
      <c r="AE465" s="323"/>
      <c r="AO465" s="323"/>
      <c r="AY465" s="323"/>
      <c r="AZ465" s="323"/>
      <c r="BI465" s="323"/>
      <c r="BS465" s="323"/>
      <c r="CC465" s="323"/>
      <c r="CM465" s="323"/>
      <c r="CW465" s="323"/>
      <c r="DG465" s="323"/>
      <c r="DQ465" s="323"/>
      <c r="EA465" s="323"/>
      <c r="EK465" s="323"/>
      <c r="EU465" s="323"/>
      <c r="FE465" s="323"/>
      <c r="FO465" s="323"/>
      <c r="FY465" s="323"/>
      <c r="GI465" s="323"/>
      <c r="GS465" s="323"/>
      <c r="HC465" s="323"/>
      <c r="HM465" s="323"/>
      <c r="HW465" s="323"/>
    </row>
    <row r="466" s="3" customFormat="true" x14ac:dyDescent="0.25">
      <c r="A466" s="323"/>
      <c r="K466" s="323"/>
      <c r="U466" s="323"/>
      <c r="AE466" s="323"/>
      <c r="AO466" s="323"/>
      <c r="AY466" s="323"/>
      <c r="AZ466" s="323"/>
      <c r="BI466" s="323"/>
      <c r="BS466" s="323"/>
      <c r="CC466" s="323"/>
      <c r="CM466" s="323"/>
      <c r="CW466" s="323"/>
      <c r="DG466" s="323"/>
      <c r="DQ466" s="323"/>
      <c r="EA466" s="323"/>
      <c r="EK466" s="323"/>
      <c r="EU466" s="323"/>
      <c r="FE466" s="323"/>
      <c r="FO466" s="323"/>
      <c r="FY466" s="323"/>
      <c r="GI466" s="323"/>
      <c r="GS466" s="323"/>
      <c r="HC466" s="323"/>
      <c r="HM466" s="323"/>
      <c r="HW466" s="323"/>
    </row>
    <row r="467" s="3" customFormat="true" x14ac:dyDescent="0.25">
      <c r="A467" s="323"/>
      <c r="K467" s="323"/>
      <c r="U467" s="323"/>
      <c r="AE467" s="323"/>
      <c r="AO467" s="323"/>
      <c r="AY467" s="323"/>
      <c r="AZ467" s="323"/>
      <c r="BI467" s="323"/>
      <c r="BS467" s="323"/>
      <c r="CC467" s="323"/>
      <c r="CM467" s="323"/>
      <c r="CW467" s="323"/>
      <c r="DG467" s="323"/>
      <c r="DQ467" s="323"/>
      <c r="EA467" s="323"/>
      <c r="EK467" s="323"/>
      <c r="EU467" s="323"/>
      <c r="FE467" s="323"/>
      <c r="FO467" s="323"/>
      <c r="FY467" s="323"/>
      <c r="GI467" s="323"/>
      <c r="GS467" s="323"/>
      <c r="HC467" s="323"/>
      <c r="HM467" s="323"/>
      <c r="HW467" s="323"/>
    </row>
    <row r="468" s="3" customFormat="true" x14ac:dyDescent="0.25">
      <c r="A468" s="323"/>
      <c r="K468" s="323"/>
      <c r="U468" s="323"/>
      <c r="AE468" s="323"/>
      <c r="AO468" s="323"/>
      <c r="AY468" s="323"/>
      <c r="AZ468" s="323"/>
      <c r="BI468" s="323"/>
      <c r="BS468" s="323"/>
      <c r="CC468" s="323"/>
      <c r="CM468" s="323"/>
      <c r="CW468" s="323"/>
      <c r="DG468" s="323"/>
      <c r="DQ468" s="323"/>
      <c r="EA468" s="323"/>
      <c r="EK468" s="323"/>
      <c r="EU468" s="323"/>
      <c r="FE468" s="323"/>
      <c r="FO468" s="323"/>
      <c r="FY468" s="323"/>
      <c r="GI468" s="323"/>
      <c r="GS468" s="323"/>
      <c r="HC468" s="323"/>
      <c r="HM468" s="323"/>
      <c r="HW468" s="323"/>
    </row>
    <row r="469" s="3" customFormat="true" x14ac:dyDescent="0.25">
      <c r="A469" s="323"/>
      <c r="K469" s="323"/>
      <c r="U469" s="323"/>
      <c r="AE469" s="323"/>
      <c r="AO469" s="323"/>
      <c r="AY469" s="323"/>
      <c r="AZ469" s="323"/>
      <c r="BI469" s="323"/>
      <c r="BS469" s="323"/>
      <c r="CC469" s="323"/>
      <c r="CM469" s="323"/>
      <c r="CW469" s="323"/>
      <c r="DG469" s="323"/>
      <c r="DQ469" s="323"/>
      <c r="EA469" s="323"/>
      <c r="EK469" s="323"/>
      <c r="EU469" s="323"/>
      <c r="FE469" s="323"/>
      <c r="FO469" s="323"/>
      <c r="FY469" s="323"/>
      <c r="GI469" s="323"/>
      <c r="GS469" s="323"/>
      <c r="HC469" s="323"/>
      <c r="HM469" s="323"/>
      <c r="HW469" s="323"/>
    </row>
    <row r="470" s="3" customFormat="true" x14ac:dyDescent="0.25">
      <c r="A470" s="323"/>
      <c r="K470" s="323"/>
      <c r="U470" s="323"/>
      <c r="AE470" s="323"/>
      <c r="AO470" s="323"/>
      <c r="AY470" s="323"/>
      <c r="AZ470" s="323"/>
      <c r="BI470" s="323"/>
      <c r="BS470" s="323"/>
      <c r="CC470" s="323"/>
      <c r="CM470" s="323"/>
      <c r="CW470" s="323"/>
      <c r="DG470" s="323"/>
      <c r="DQ470" s="323"/>
      <c r="EA470" s="323"/>
      <c r="EK470" s="323"/>
      <c r="EU470" s="323"/>
      <c r="FE470" s="323"/>
      <c r="FO470" s="323"/>
      <c r="FY470" s="323"/>
      <c r="GI470" s="323"/>
      <c r="GS470" s="323"/>
      <c r="HC470" s="323"/>
      <c r="HM470" s="323"/>
      <c r="HW470" s="323"/>
    </row>
    <row r="471" s="3" customFormat="true" x14ac:dyDescent="0.25">
      <c r="A471" s="323"/>
      <c r="K471" s="323"/>
      <c r="U471" s="323"/>
      <c r="AE471" s="323"/>
      <c r="AO471" s="323"/>
      <c r="AY471" s="323"/>
      <c r="AZ471" s="323"/>
      <c r="BI471" s="323"/>
      <c r="BS471" s="323"/>
      <c r="CC471" s="323"/>
      <c r="CM471" s="323"/>
      <c r="CW471" s="323"/>
      <c r="DG471" s="323"/>
      <c r="DQ471" s="323"/>
      <c r="EA471" s="323"/>
      <c r="EK471" s="323"/>
      <c r="EU471" s="323"/>
      <c r="FE471" s="323"/>
      <c r="FO471" s="323"/>
      <c r="FY471" s="323"/>
      <c r="GI471" s="323"/>
      <c r="GS471" s="323"/>
      <c r="HC471" s="323"/>
      <c r="HM471" s="323"/>
      <c r="HW471" s="323"/>
    </row>
    <row r="472" s="3" customFormat="true" x14ac:dyDescent="0.25">
      <c r="A472" s="323"/>
      <c r="K472" s="323"/>
      <c r="U472" s="323"/>
      <c r="AE472" s="323"/>
      <c r="AO472" s="323"/>
      <c r="AY472" s="323"/>
      <c r="AZ472" s="323"/>
      <c r="BI472" s="323"/>
      <c r="BS472" s="323"/>
      <c r="CC472" s="323"/>
      <c r="CM472" s="323"/>
      <c r="CW472" s="323"/>
      <c r="DG472" s="323"/>
      <c r="DQ472" s="323"/>
      <c r="EA472" s="323"/>
      <c r="EK472" s="323"/>
      <c r="EU472" s="323"/>
      <c r="FE472" s="323"/>
      <c r="FO472" s="323"/>
      <c r="FY472" s="323"/>
      <c r="GI472" s="323"/>
      <c r="GS472" s="323"/>
      <c r="HC472" s="323"/>
      <c r="HM472" s="323"/>
      <c r="HW472" s="323"/>
    </row>
    <row r="473" s="3" customFormat="true" x14ac:dyDescent="0.25">
      <c r="A473" s="323"/>
      <c r="K473" s="323"/>
      <c r="U473" s="323"/>
      <c r="AE473" s="323"/>
      <c r="AO473" s="323"/>
      <c r="AY473" s="323"/>
      <c r="AZ473" s="323"/>
      <c r="BI473" s="323"/>
      <c r="BS473" s="323"/>
      <c r="CC473" s="323"/>
      <c r="CM473" s="323"/>
      <c r="CW473" s="323"/>
      <c r="DG473" s="323"/>
      <c r="DQ473" s="323"/>
      <c r="EA473" s="323"/>
      <c r="EK473" s="323"/>
      <c r="EU473" s="323"/>
      <c r="FE473" s="323"/>
      <c r="FO473" s="323"/>
      <c r="FY473" s="323"/>
      <c r="GI473" s="323"/>
      <c r="GS473" s="323"/>
      <c r="HC473" s="323"/>
      <c r="HM473" s="323"/>
      <c r="HW473" s="323"/>
    </row>
    <row r="474" s="3" customFormat="true" x14ac:dyDescent="0.25">
      <c r="A474" s="323"/>
      <c r="K474" s="323"/>
      <c r="U474" s="323"/>
      <c r="AE474" s="323"/>
      <c r="AO474" s="323"/>
      <c r="AY474" s="323"/>
      <c r="AZ474" s="323"/>
      <c r="BI474" s="323"/>
      <c r="BS474" s="323"/>
      <c r="CC474" s="323"/>
      <c r="CM474" s="323"/>
      <c r="CW474" s="323"/>
      <c r="DG474" s="323"/>
      <c r="DQ474" s="323"/>
      <c r="EA474" s="323"/>
      <c r="EK474" s="323"/>
      <c r="EU474" s="323"/>
      <c r="FE474" s="323"/>
      <c r="FO474" s="323"/>
      <c r="FY474" s="323"/>
      <c r="GI474" s="323"/>
      <c r="GS474" s="323"/>
      <c r="HC474" s="323"/>
      <c r="HM474" s="323"/>
      <c r="HW474" s="323"/>
    </row>
    <row r="475" s="3" customFormat="true" x14ac:dyDescent="0.25">
      <c r="A475" s="323"/>
      <c r="K475" s="323"/>
      <c r="U475" s="323"/>
      <c r="AE475" s="323"/>
      <c r="AO475" s="323"/>
      <c r="AY475" s="323"/>
      <c r="AZ475" s="323"/>
      <c r="BI475" s="323"/>
      <c r="BS475" s="323"/>
      <c r="CC475" s="323"/>
      <c r="CM475" s="323"/>
      <c r="CW475" s="323"/>
      <c r="DG475" s="323"/>
      <c r="DQ475" s="323"/>
      <c r="EA475" s="323"/>
      <c r="EK475" s="323"/>
      <c r="EU475" s="323"/>
      <c r="FE475" s="323"/>
      <c r="FO475" s="323"/>
      <c r="FY475" s="323"/>
      <c r="GI475" s="323"/>
      <c r="GS475" s="323"/>
      <c r="HC475" s="323"/>
      <c r="HM475" s="323"/>
      <c r="HW475" s="323"/>
    </row>
    <row r="476" s="3" customFormat="true" x14ac:dyDescent="0.25">
      <c r="A476" s="323"/>
      <c r="K476" s="323"/>
      <c r="U476" s="323"/>
      <c r="AE476" s="323"/>
      <c r="AO476" s="323"/>
      <c r="AY476" s="323"/>
      <c r="AZ476" s="323"/>
      <c r="BI476" s="323"/>
      <c r="BS476" s="323"/>
      <c r="CC476" s="323"/>
      <c r="CM476" s="323"/>
      <c r="CW476" s="323"/>
      <c r="DG476" s="323"/>
      <c r="DQ476" s="323"/>
      <c r="EA476" s="323"/>
      <c r="EK476" s="323"/>
      <c r="EU476" s="323"/>
      <c r="FE476" s="323"/>
      <c r="FO476" s="323"/>
      <c r="FY476" s="323"/>
      <c r="GI476" s="323"/>
      <c r="GS476" s="323"/>
      <c r="HC476" s="323"/>
      <c r="HM476" s="323"/>
      <c r="HW476" s="323"/>
    </row>
    <row r="477" s="3" customFormat="true" x14ac:dyDescent="0.25">
      <c r="A477" s="323"/>
      <c r="K477" s="323"/>
      <c r="U477" s="323"/>
      <c r="AE477" s="323"/>
      <c r="AO477" s="323"/>
      <c r="AY477" s="323"/>
      <c r="AZ477" s="323"/>
      <c r="BI477" s="323"/>
      <c r="BS477" s="323"/>
      <c r="CC477" s="323"/>
      <c r="CM477" s="323"/>
      <c r="CW477" s="323"/>
      <c r="DG477" s="323"/>
      <c r="DQ477" s="323"/>
      <c r="EA477" s="323"/>
      <c r="EK477" s="323"/>
      <c r="EU477" s="323"/>
      <c r="FE477" s="323"/>
      <c r="FO477" s="323"/>
      <c r="FY477" s="323"/>
      <c r="GI477" s="323"/>
      <c r="GS477" s="323"/>
      <c r="HC477" s="323"/>
      <c r="HM477" s="323"/>
      <c r="HW477" s="323"/>
    </row>
    <row r="478" s="3" customFormat="true" x14ac:dyDescent="0.25">
      <c r="A478" s="323"/>
      <c r="K478" s="323"/>
      <c r="U478" s="323"/>
      <c r="AE478" s="323"/>
      <c r="AO478" s="323"/>
      <c r="AY478" s="323"/>
      <c r="AZ478" s="323"/>
      <c r="BI478" s="323"/>
      <c r="BS478" s="323"/>
      <c r="CC478" s="323"/>
      <c r="CM478" s="323"/>
      <c r="CW478" s="323"/>
      <c r="DG478" s="323"/>
      <c r="DQ478" s="323"/>
      <c r="EA478" s="323"/>
      <c r="EK478" s="323"/>
      <c r="EU478" s="323"/>
      <c r="FE478" s="323"/>
      <c r="FO478" s="323"/>
      <c r="FY478" s="323"/>
      <c r="GI478" s="323"/>
      <c r="GS478" s="323"/>
      <c r="HC478" s="323"/>
      <c r="HM478" s="323"/>
      <c r="HW478" s="323"/>
    </row>
    <row r="479" s="3" customFormat="true" x14ac:dyDescent="0.25">
      <c r="A479" s="323"/>
      <c r="K479" s="323"/>
      <c r="U479" s="323"/>
      <c r="AE479" s="323"/>
      <c r="AO479" s="323"/>
      <c r="AY479" s="323"/>
      <c r="AZ479" s="323"/>
      <c r="BI479" s="323"/>
      <c r="BS479" s="323"/>
      <c r="CC479" s="323"/>
      <c r="CM479" s="323"/>
      <c r="CW479" s="323"/>
      <c r="DG479" s="323"/>
      <c r="DQ479" s="323"/>
      <c r="EA479" s="323"/>
      <c r="EK479" s="323"/>
      <c r="EU479" s="323"/>
      <c r="FE479" s="323"/>
      <c r="FO479" s="323"/>
      <c r="FY479" s="323"/>
      <c r="GI479" s="323"/>
      <c r="GS479" s="323"/>
      <c r="HC479" s="323"/>
      <c r="HM479" s="323"/>
      <c r="HW479" s="323"/>
    </row>
    <row r="480" s="3" customFormat="true" x14ac:dyDescent="0.25">
      <c r="A480" s="323"/>
      <c r="K480" s="323"/>
      <c r="U480" s="323"/>
      <c r="AE480" s="323"/>
      <c r="AO480" s="323"/>
      <c r="AY480" s="323"/>
      <c r="AZ480" s="323"/>
      <c r="BI480" s="323"/>
      <c r="BS480" s="323"/>
      <c r="CC480" s="323"/>
      <c r="CM480" s="323"/>
      <c r="CW480" s="323"/>
      <c r="DG480" s="323"/>
      <c r="DQ480" s="323"/>
      <c r="EA480" s="323"/>
      <c r="EK480" s="323"/>
      <c r="EU480" s="323"/>
      <c r="FE480" s="323"/>
      <c r="FO480" s="323"/>
      <c r="FY480" s="323"/>
      <c r="GI480" s="323"/>
      <c r="GS480" s="323"/>
      <c r="HC480" s="323"/>
      <c r="HM480" s="323"/>
      <c r="HW480" s="323"/>
    </row>
    <row r="481" s="3" customFormat="true" x14ac:dyDescent="0.25">
      <c r="A481" s="323"/>
      <c r="K481" s="323"/>
      <c r="U481" s="323"/>
      <c r="AE481" s="323"/>
      <c r="AO481" s="323"/>
      <c r="AY481" s="323"/>
      <c r="AZ481" s="323"/>
      <c r="BI481" s="323"/>
      <c r="BS481" s="323"/>
      <c r="CC481" s="323"/>
      <c r="CM481" s="323"/>
      <c r="CW481" s="323"/>
      <c r="DG481" s="323"/>
      <c r="DQ481" s="323"/>
      <c r="EA481" s="323"/>
      <c r="EK481" s="323"/>
      <c r="EU481" s="323"/>
      <c r="FE481" s="323"/>
      <c r="FO481" s="323"/>
      <c r="FY481" s="323"/>
      <c r="GI481" s="323"/>
      <c r="GS481" s="323"/>
      <c r="HC481" s="323"/>
      <c r="HM481" s="323"/>
      <c r="HW481" s="323"/>
    </row>
    <row r="482" s="3" customFormat="true" x14ac:dyDescent="0.25">
      <c r="A482" s="323"/>
      <c r="K482" s="323"/>
      <c r="U482" s="323"/>
      <c r="AE482" s="323"/>
      <c r="AO482" s="323"/>
      <c r="AY482" s="323"/>
      <c r="AZ482" s="323"/>
      <c r="BI482" s="323"/>
      <c r="BS482" s="323"/>
      <c r="CC482" s="323"/>
      <c r="CM482" s="323"/>
      <c r="CW482" s="323"/>
      <c r="DG482" s="323"/>
      <c r="DQ482" s="323"/>
      <c r="EA482" s="323"/>
      <c r="EK482" s="323"/>
      <c r="EU482" s="323"/>
      <c r="FE482" s="323"/>
      <c r="FO482" s="323"/>
      <c r="FY482" s="323"/>
      <c r="GI482" s="323"/>
      <c r="GS482" s="323"/>
      <c r="HC482" s="323"/>
      <c r="HM482" s="323"/>
      <c r="HW482" s="323"/>
    </row>
    <row r="483" s="3" customFormat="true" x14ac:dyDescent="0.25">
      <c r="A483" s="323"/>
      <c r="K483" s="323"/>
      <c r="U483" s="323"/>
      <c r="AE483" s="323"/>
      <c r="AO483" s="323"/>
      <c r="AY483" s="323"/>
      <c r="AZ483" s="323"/>
      <c r="BI483" s="323"/>
      <c r="BS483" s="323"/>
      <c r="CC483" s="323"/>
      <c r="CM483" s="323"/>
      <c r="CW483" s="323"/>
      <c r="DG483" s="323"/>
      <c r="DQ483" s="323"/>
      <c r="EA483" s="323"/>
      <c r="EK483" s="323"/>
      <c r="EU483" s="323"/>
      <c r="FE483" s="323"/>
      <c r="FO483" s="323"/>
      <c r="FY483" s="323"/>
      <c r="GI483" s="323"/>
      <c r="GS483" s="323"/>
      <c r="HC483" s="323"/>
      <c r="HM483" s="323"/>
      <c r="HW483" s="323"/>
    </row>
    <row r="484" s="3" customFormat="true" x14ac:dyDescent="0.25">
      <c r="A484" s="323"/>
      <c r="K484" s="323"/>
      <c r="U484" s="323"/>
      <c r="AE484" s="323"/>
      <c r="AO484" s="323"/>
      <c r="AY484" s="323"/>
      <c r="AZ484" s="323"/>
      <c r="BI484" s="323"/>
      <c r="BS484" s="323"/>
      <c r="CC484" s="323"/>
      <c r="CM484" s="323"/>
      <c r="CW484" s="323"/>
      <c r="DG484" s="323"/>
      <c r="DQ484" s="323"/>
      <c r="EA484" s="323"/>
      <c r="EK484" s="323"/>
      <c r="EU484" s="323"/>
      <c r="FE484" s="323"/>
      <c r="FO484" s="323"/>
      <c r="FY484" s="323"/>
      <c r="GI484" s="323"/>
      <c r="GS484" s="323"/>
      <c r="HC484" s="323"/>
      <c r="HM484" s="323"/>
      <c r="HW484" s="323"/>
    </row>
    <row r="485" s="3" customFormat="true" x14ac:dyDescent="0.25">
      <c r="A485" s="323"/>
      <c r="K485" s="323"/>
      <c r="U485" s="323"/>
      <c r="AE485" s="323"/>
      <c r="AO485" s="323"/>
      <c r="AY485" s="323"/>
      <c r="AZ485" s="323"/>
      <c r="BI485" s="323"/>
      <c r="BS485" s="323"/>
      <c r="CC485" s="323"/>
      <c r="CM485" s="323"/>
      <c r="CW485" s="323"/>
      <c r="DG485" s="323"/>
      <c r="DQ485" s="323"/>
      <c r="EA485" s="323"/>
      <c r="EK485" s="323"/>
      <c r="EU485" s="323"/>
      <c r="FE485" s="323"/>
      <c r="FO485" s="323"/>
      <c r="FY485" s="323"/>
      <c r="GI485" s="323"/>
      <c r="GS485" s="323"/>
      <c r="HC485" s="323"/>
      <c r="HM485" s="323"/>
      <c r="HW485" s="323"/>
    </row>
    <row r="486" s="3" customFormat="true" x14ac:dyDescent="0.25">
      <c r="A486" s="323"/>
      <c r="K486" s="323"/>
      <c r="U486" s="323"/>
      <c r="AE486" s="323"/>
      <c r="AO486" s="323"/>
      <c r="AY486" s="323"/>
      <c r="AZ486" s="323"/>
      <c r="BI486" s="323"/>
      <c r="BS486" s="323"/>
      <c r="CC486" s="323"/>
      <c r="CM486" s="323"/>
      <c r="CW486" s="323"/>
      <c r="DG486" s="323"/>
      <c r="DQ486" s="323"/>
      <c r="EA486" s="323"/>
      <c r="EK486" s="323"/>
      <c r="EU486" s="323"/>
      <c r="FE486" s="323"/>
      <c r="FO486" s="323"/>
      <c r="FY486" s="323"/>
      <c r="GI486" s="323"/>
      <c r="GS486" s="323"/>
      <c r="HC486" s="323"/>
      <c r="HM486" s="323"/>
      <c r="HW486" s="323"/>
    </row>
    <row r="487" s="3" customFormat="true" x14ac:dyDescent="0.25">
      <c r="A487" s="323"/>
      <c r="K487" s="323"/>
      <c r="U487" s="323"/>
      <c r="AE487" s="323"/>
      <c r="AO487" s="323"/>
      <c r="AY487" s="323"/>
      <c r="AZ487" s="323"/>
      <c r="BI487" s="323"/>
      <c r="BS487" s="323"/>
      <c r="CC487" s="323"/>
      <c r="CM487" s="323"/>
      <c r="CW487" s="323"/>
      <c r="DG487" s="323"/>
      <c r="DQ487" s="323"/>
      <c r="EA487" s="323"/>
      <c r="EK487" s="323"/>
      <c r="EU487" s="323"/>
      <c r="FE487" s="323"/>
      <c r="FO487" s="323"/>
      <c r="FY487" s="323"/>
      <c r="GI487" s="323"/>
      <c r="GS487" s="323"/>
      <c r="HC487" s="323"/>
      <c r="HM487" s="323"/>
      <c r="HW487" s="323"/>
    </row>
    <row r="488" s="3" customFormat="true" x14ac:dyDescent="0.25">
      <c r="A488" s="323"/>
      <c r="K488" s="323"/>
      <c r="U488" s="323"/>
      <c r="AE488" s="323"/>
      <c r="AO488" s="323"/>
      <c r="AY488" s="323"/>
      <c r="AZ488" s="323"/>
      <c r="BI488" s="323"/>
      <c r="BS488" s="323"/>
      <c r="CC488" s="323"/>
      <c r="CM488" s="323"/>
      <c r="CW488" s="323"/>
      <c r="DG488" s="323"/>
      <c r="DQ488" s="323"/>
      <c r="EA488" s="323"/>
      <c r="EK488" s="323"/>
      <c r="EU488" s="323"/>
      <c r="FE488" s="323"/>
      <c r="FO488" s="323"/>
      <c r="FY488" s="323"/>
      <c r="GI488" s="323"/>
      <c r="GS488" s="323"/>
      <c r="HC488" s="323"/>
      <c r="HM488" s="323"/>
      <c r="HW488" s="323"/>
    </row>
    <row r="489" s="3" customFormat="true" x14ac:dyDescent="0.25">
      <c r="A489" s="323"/>
      <c r="K489" s="323"/>
      <c r="U489" s="323"/>
      <c r="AE489" s="323"/>
      <c r="AO489" s="323"/>
      <c r="AY489" s="323"/>
      <c r="AZ489" s="323"/>
      <c r="BI489" s="323"/>
      <c r="BS489" s="323"/>
      <c r="CC489" s="323"/>
      <c r="CM489" s="323"/>
      <c r="CW489" s="323"/>
      <c r="DG489" s="323"/>
      <c r="DQ489" s="323"/>
      <c r="EA489" s="323"/>
      <c r="EK489" s="323"/>
      <c r="EU489" s="323"/>
      <c r="FE489" s="323"/>
      <c r="FO489" s="323"/>
      <c r="FY489" s="323"/>
      <c r="GI489" s="323"/>
      <c r="GS489" s="323"/>
      <c r="HC489" s="323"/>
      <c r="HM489" s="323"/>
      <c r="HW489" s="323"/>
    </row>
    <row r="490" s="3" customFormat="true" x14ac:dyDescent="0.25">
      <c r="A490" s="323"/>
      <c r="K490" s="323"/>
      <c r="U490" s="323"/>
      <c r="AE490" s="323"/>
      <c r="AO490" s="323"/>
      <c r="AY490" s="323"/>
      <c r="AZ490" s="323"/>
      <c r="BI490" s="323"/>
      <c r="BS490" s="323"/>
      <c r="CC490" s="323"/>
      <c r="CM490" s="323"/>
      <c r="CW490" s="323"/>
      <c r="DG490" s="323"/>
      <c r="DQ490" s="323"/>
      <c r="EA490" s="323"/>
      <c r="EK490" s="323"/>
      <c r="EU490" s="323"/>
      <c r="FE490" s="323"/>
      <c r="FO490" s="323"/>
      <c r="FY490" s="323"/>
      <c r="GI490" s="323"/>
      <c r="GS490" s="323"/>
      <c r="HC490" s="323"/>
      <c r="HM490" s="323"/>
      <c r="HW490" s="323"/>
    </row>
    <row r="491" s="3" customFormat="true" x14ac:dyDescent="0.25">
      <c r="A491" s="323"/>
      <c r="K491" s="323"/>
      <c r="U491" s="323"/>
      <c r="AE491" s="323"/>
      <c r="AO491" s="323"/>
      <c r="AY491" s="323"/>
      <c r="AZ491" s="323"/>
      <c r="BI491" s="323"/>
      <c r="BS491" s="323"/>
      <c r="CC491" s="323"/>
      <c r="CM491" s="323"/>
      <c r="CW491" s="323"/>
      <c r="DG491" s="323"/>
      <c r="DQ491" s="323"/>
      <c r="EA491" s="323"/>
      <c r="EK491" s="323"/>
      <c r="EU491" s="323"/>
      <c r="FE491" s="323"/>
      <c r="FO491" s="323"/>
      <c r="FY491" s="323"/>
      <c r="GI491" s="323"/>
      <c r="GS491" s="323"/>
      <c r="HC491" s="323"/>
      <c r="HM491" s="323"/>
      <c r="HW491" s="323"/>
    </row>
    <row r="492" s="3" customFormat="true" x14ac:dyDescent="0.25">
      <c r="A492" s="323"/>
      <c r="K492" s="323"/>
      <c r="U492" s="323"/>
      <c r="AE492" s="323"/>
      <c r="AO492" s="323"/>
      <c r="AY492" s="323"/>
      <c r="AZ492" s="323"/>
      <c r="BI492" s="323"/>
      <c r="BS492" s="323"/>
      <c r="CC492" s="323"/>
      <c r="CM492" s="323"/>
      <c r="CW492" s="323"/>
      <c r="DG492" s="323"/>
      <c r="DQ492" s="323"/>
      <c r="EA492" s="323"/>
      <c r="EK492" s="323"/>
      <c r="EU492" s="323"/>
      <c r="FE492" s="323"/>
      <c r="FO492" s="323"/>
      <c r="FY492" s="323"/>
      <c r="GI492" s="323"/>
      <c r="GS492" s="323"/>
      <c r="HC492" s="323"/>
      <c r="HM492" s="323"/>
      <c r="HW492" s="323"/>
    </row>
    <row r="493" s="3" customFormat="true" x14ac:dyDescent="0.25">
      <c r="A493" s="323"/>
      <c r="K493" s="323"/>
      <c r="U493" s="323"/>
      <c r="AE493" s="323"/>
      <c r="AO493" s="323"/>
      <c r="AY493" s="323"/>
      <c r="AZ493" s="323"/>
      <c r="BI493" s="323"/>
      <c r="BS493" s="323"/>
      <c r="CC493" s="323"/>
      <c r="CM493" s="323"/>
      <c r="CW493" s="323"/>
      <c r="DG493" s="323"/>
      <c r="DQ493" s="323"/>
      <c r="EA493" s="323"/>
      <c r="EK493" s="323"/>
      <c r="EU493" s="323"/>
      <c r="FE493" s="323"/>
      <c r="FO493" s="323"/>
      <c r="FY493" s="323"/>
      <c r="GI493" s="323"/>
      <c r="GS493" s="323"/>
      <c r="HC493" s="323"/>
      <c r="HM493" s="323"/>
      <c r="HW493" s="323"/>
    </row>
    <row r="494" s="3" customFormat="true" x14ac:dyDescent="0.25">
      <c r="A494" s="323"/>
      <c r="K494" s="323"/>
      <c r="U494" s="323"/>
      <c r="AE494" s="323"/>
      <c r="AO494" s="323"/>
      <c r="AY494" s="323"/>
      <c r="AZ494" s="323"/>
      <c r="BI494" s="323"/>
      <c r="BS494" s="323"/>
      <c r="CC494" s="323"/>
      <c r="CM494" s="323"/>
      <c r="CW494" s="323"/>
      <c r="DG494" s="323"/>
      <c r="DQ494" s="323"/>
      <c r="EA494" s="323"/>
      <c r="EK494" s="323"/>
      <c r="EU494" s="323"/>
      <c r="FE494" s="323"/>
      <c r="FO494" s="323"/>
      <c r="FY494" s="323"/>
      <c r="GI494" s="323"/>
      <c r="GS494" s="323"/>
      <c r="HC494" s="323"/>
      <c r="HM494" s="323"/>
      <c r="HW494" s="323"/>
    </row>
    <row r="495" s="3" customFormat="true" x14ac:dyDescent="0.25">
      <c r="A495" s="323"/>
      <c r="K495" s="323"/>
      <c r="U495" s="323"/>
      <c r="AE495" s="323"/>
      <c r="AO495" s="323"/>
      <c r="AY495" s="323"/>
      <c r="AZ495" s="323"/>
      <c r="BI495" s="323"/>
      <c r="BS495" s="323"/>
      <c r="CC495" s="323"/>
      <c r="CM495" s="323"/>
      <c r="CW495" s="323"/>
      <c r="DG495" s="323"/>
      <c r="DQ495" s="323"/>
      <c r="EA495" s="323"/>
      <c r="EK495" s="323"/>
      <c r="EU495" s="323"/>
      <c r="FE495" s="323"/>
      <c r="FO495" s="323"/>
      <c r="FY495" s="323"/>
      <c r="GI495" s="323"/>
      <c r="GS495" s="323"/>
      <c r="HC495" s="323"/>
      <c r="HM495" s="323"/>
      <c r="HW495" s="323"/>
    </row>
    <row r="496" s="3" customFormat="true" x14ac:dyDescent="0.25">
      <c r="A496" s="323"/>
      <c r="K496" s="323"/>
      <c r="U496" s="323"/>
      <c r="AE496" s="323"/>
      <c r="AO496" s="323"/>
      <c r="AY496" s="323"/>
      <c r="AZ496" s="323"/>
      <c r="BI496" s="323"/>
      <c r="BS496" s="323"/>
      <c r="CC496" s="323"/>
      <c r="CM496" s="323"/>
      <c r="CW496" s="323"/>
      <c r="DG496" s="323"/>
      <c r="DQ496" s="323"/>
      <c r="EA496" s="323"/>
      <c r="EK496" s="323"/>
      <c r="EU496" s="323"/>
      <c r="FE496" s="323"/>
      <c r="FO496" s="323"/>
      <c r="FY496" s="323"/>
      <c r="GI496" s="323"/>
      <c r="GS496" s="323"/>
      <c r="HC496" s="323"/>
      <c r="HM496" s="323"/>
      <c r="HW496" s="323"/>
    </row>
    <row r="497" s="3" customFormat="true" x14ac:dyDescent="0.25">
      <c r="A497" s="323"/>
      <c r="K497" s="323"/>
      <c r="U497" s="323"/>
      <c r="AE497" s="323"/>
      <c r="AO497" s="323"/>
      <c r="AY497" s="323"/>
      <c r="AZ497" s="323"/>
      <c r="BI497" s="323"/>
      <c r="BS497" s="323"/>
      <c r="CC497" s="323"/>
      <c r="CM497" s="323"/>
      <c r="CW497" s="323"/>
      <c r="DG497" s="323"/>
      <c r="DQ497" s="323"/>
      <c r="EA497" s="323"/>
      <c r="EK497" s="323"/>
      <c r="EU497" s="323"/>
      <c r="FE497" s="323"/>
      <c r="FO497" s="323"/>
      <c r="FY497" s="323"/>
      <c r="GI497" s="323"/>
      <c r="GS497" s="323"/>
      <c r="HC497" s="323"/>
      <c r="HM497" s="323"/>
      <c r="HW497" s="323"/>
    </row>
    <row r="498" s="3" customFormat="true" x14ac:dyDescent="0.25">
      <c r="A498" s="323"/>
      <c r="K498" s="323"/>
      <c r="U498" s="323"/>
      <c r="AE498" s="323"/>
      <c r="AO498" s="323"/>
      <c r="AY498" s="323"/>
      <c r="AZ498" s="323"/>
      <c r="BI498" s="323"/>
      <c r="BS498" s="323"/>
      <c r="CC498" s="323"/>
      <c r="CM498" s="323"/>
      <c r="CW498" s="323"/>
      <c r="DG498" s="323"/>
      <c r="DQ498" s="323"/>
      <c r="EA498" s="323"/>
      <c r="EK498" s="323"/>
      <c r="EU498" s="323"/>
      <c r="FE498" s="323"/>
      <c r="FO498" s="323"/>
      <c r="FY498" s="323"/>
      <c r="GI498" s="323"/>
      <c r="GS498" s="323"/>
      <c r="HC498" s="323"/>
      <c r="HM498" s="323"/>
      <c r="HW498" s="323"/>
    </row>
    <row r="499" s="3" customFormat="true" x14ac:dyDescent="0.25">
      <c r="A499" s="323"/>
      <c r="K499" s="323"/>
      <c r="U499" s="323"/>
      <c r="AE499" s="323"/>
      <c r="AO499" s="323"/>
      <c r="AY499" s="323"/>
      <c r="AZ499" s="323"/>
      <c r="BI499" s="323"/>
      <c r="BS499" s="323"/>
      <c r="CC499" s="323"/>
      <c r="CM499" s="323"/>
      <c r="CW499" s="323"/>
      <c r="DG499" s="323"/>
      <c r="DQ499" s="323"/>
      <c r="EA499" s="323"/>
      <c r="EK499" s="323"/>
      <c r="EU499" s="323"/>
      <c r="FE499" s="323"/>
      <c r="FO499" s="323"/>
      <c r="FY499" s="323"/>
      <c r="GI499" s="323"/>
      <c r="GS499" s="323"/>
      <c r="HC499" s="323"/>
      <c r="HM499" s="323"/>
      <c r="HW499" s="323"/>
    </row>
    <row r="500" s="3" customFormat="true" x14ac:dyDescent="0.25">
      <c r="A500" s="323"/>
      <c r="K500" s="323"/>
      <c r="U500" s="323"/>
      <c r="AE500" s="323"/>
      <c r="AO500" s="323"/>
      <c r="AY500" s="323"/>
      <c r="AZ500" s="323"/>
      <c r="BI500" s="323"/>
      <c r="BS500" s="323"/>
      <c r="CC500" s="323"/>
      <c r="CM500" s="323"/>
      <c r="CW500" s="323"/>
      <c r="DG500" s="323"/>
      <c r="DQ500" s="323"/>
      <c r="EA500" s="323"/>
      <c r="EK500" s="323"/>
      <c r="EU500" s="323"/>
      <c r="FE500" s="323"/>
      <c r="FO500" s="323"/>
      <c r="FY500" s="323"/>
      <c r="GI500" s="323"/>
      <c r="GS500" s="323"/>
      <c r="HC500" s="323"/>
      <c r="HM500" s="323"/>
      <c r="HW500" s="323"/>
    </row>
    <row r="501" s="3" customFormat="true" x14ac:dyDescent="0.25">
      <c r="A501" s="323"/>
      <c r="K501" s="323"/>
      <c r="U501" s="323"/>
      <c r="AE501" s="323"/>
      <c r="AO501" s="323"/>
      <c r="AY501" s="323"/>
      <c r="AZ501" s="323"/>
      <c r="BI501" s="323"/>
      <c r="BS501" s="323"/>
      <c r="CC501" s="323"/>
      <c r="CM501" s="323"/>
      <c r="CW501" s="323"/>
      <c r="DG501" s="323"/>
      <c r="DQ501" s="323"/>
      <c r="EA501" s="323"/>
      <c r="EK501" s="323"/>
      <c r="EU501" s="323"/>
      <c r="FE501" s="323"/>
      <c r="FO501" s="323"/>
      <c r="FY501" s="323"/>
      <c r="GI501" s="323"/>
      <c r="GS501" s="323"/>
      <c r="HC501" s="323"/>
      <c r="HM501" s="323"/>
      <c r="HW501" s="323"/>
    </row>
    <row r="502" s="3" customFormat="true" x14ac:dyDescent="0.25">
      <c r="A502" s="323"/>
      <c r="K502" s="323"/>
      <c r="U502" s="323"/>
      <c r="AE502" s="323"/>
      <c r="AO502" s="323"/>
      <c r="AY502" s="323"/>
      <c r="AZ502" s="323"/>
      <c r="BI502" s="323"/>
      <c r="BS502" s="323"/>
      <c r="CC502" s="323"/>
      <c r="CM502" s="323"/>
      <c r="CW502" s="323"/>
      <c r="DG502" s="323"/>
      <c r="DQ502" s="323"/>
      <c r="EA502" s="323"/>
      <c r="EK502" s="323"/>
      <c r="EU502" s="323"/>
      <c r="FE502" s="323"/>
      <c r="FO502" s="323"/>
      <c r="FY502" s="323"/>
      <c r="GI502" s="323"/>
      <c r="GS502" s="323"/>
      <c r="HC502" s="323"/>
      <c r="HM502" s="323"/>
      <c r="HW502" s="323"/>
    </row>
    <row r="503" s="3" customFormat="true" x14ac:dyDescent="0.25">
      <c r="A503" s="323"/>
      <c r="K503" s="323"/>
      <c r="U503" s="323"/>
      <c r="AE503" s="323"/>
      <c r="AO503" s="323"/>
      <c r="AY503" s="323"/>
      <c r="AZ503" s="323"/>
      <c r="BI503" s="323"/>
      <c r="BS503" s="323"/>
      <c r="CC503" s="323"/>
      <c r="CM503" s="323"/>
      <c r="CW503" s="323"/>
      <c r="DG503" s="323"/>
      <c r="DQ503" s="323"/>
      <c r="EA503" s="323"/>
      <c r="EK503" s="323"/>
      <c r="EU503" s="323"/>
      <c r="FE503" s="323"/>
      <c r="FO503" s="323"/>
      <c r="FY503" s="323"/>
      <c r="GI503" s="323"/>
      <c r="GS503" s="323"/>
      <c r="HC503" s="323"/>
      <c r="HM503" s="323"/>
      <c r="HW503" s="323"/>
    </row>
    <row r="504" s="3" customFormat="true" x14ac:dyDescent="0.25">
      <c r="A504" s="323"/>
      <c r="K504" s="323"/>
      <c r="U504" s="323"/>
      <c r="AE504" s="323"/>
      <c r="AO504" s="323"/>
      <c r="AY504" s="323"/>
      <c r="AZ504" s="323"/>
      <c r="BI504" s="323"/>
      <c r="BS504" s="323"/>
      <c r="CC504" s="323"/>
      <c r="CM504" s="323"/>
      <c r="CW504" s="323"/>
      <c r="DG504" s="323"/>
      <c r="DQ504" s="323"/>
      <c r="EA504" s="323"/>
      <c r="EK504" s="323"/>
      <c r="EU504" s="323"/>
      <c r="FE504" s="323"/>
      <c r="FO504" s="323"/>
      <c r="FY504" s="323"/>
      <c r="GI504" s="323"/>
      <c r="GS504" s="323"/>
      <c r="HC504" s="323"/>
      <c r="HM504" s="323"/>
      <c r="HW504" s="323"/>
    </row>
    <row r="505" s="3" customFormat="true" x14ac:dyDescent="0.25">
      <c r="A505" s="323"/>
      <c r="K505" s="323"/>
      <c r="U505" s="323"/>
      <c r="AE505" s="323"/>
      <c r="AO505" s="323"/>
      <c r="AY505" s="323"/>
      <c r="AZ505" s="323"/>
      <c r="BI505" s="323"/>
      <c r="BS505" s="323"/>
      <c r="CC505" s="323"/>
      <c r="CM505" s="323"/>
      <c r="CW505" s="323"/>
      <c r="DG505" s="323"/>
      <c r="DQ505" s="323"/>
      <c r="EA505" s="323"/>
      <c r="EK505" s="323"/>
      <c r="EU505" s="323"/>
      <c r="FE505" s="323"/>
      <c r="FO505" s="323"/>
      <c r="FY505" s="323"/>
      <c r="GI505" s="323"/>
      <c r="GS505" s="323"/>
      <c r="HC505" s="323"/>
      <c r="HM505" s="323"/>
      <c r="HW505" s="323"/>
    </row>
    <row r="506" s="3" customFormat="true" x14ac:dyDescent="0.25">
      <c r="A506" s="323"/>
      <c r="K506" s="323"/>
      <c r="U506" s="323"/>
      <c r="AE506" s="323"/>
      <c r="AO506" s="323"/>
      <c r="AY506" s="323"/>
      <c r="AZ506" s="323"/>
      <c r="BI506" s="323"/>
      <c r="BS506" s="323"/>
      <c r="CC506" s="323"/>
      <c r="CM506" s="323"/>
      <c r="CW506" s="323"/>
      <c r="DG506" s="323"/>
      <c r="DQ506" s="323"/>
      <c r="EA506" s="323"/>
      <c r="EK506" s="323"/>
      <c r="EU506" s="323"/>
      <c r="FE506" s="323"/>
      <c r="FO506" s="323"/>
      <c r="FY506" s="323"/>
      <c r="GI506" s="323"/>
      <c r="GS506" s="323"/>
      <c r="HC506" s="323"/>
      <c r="HM506" s="323"/>
      <c r="HW506" s="323"/>
    </row>
    <row r="507" s="3" customFormat="true" x14ac:dyDescent="0.25">
      <c r="A507" s="323"/>
      <c r="K507" s="323"/>
      <c r="U507" s="323"/>
      <c r="AE507" s="323"/>
      <c r="AO507" s="323"/>
      <c r="AY507" s="323"/>
      <c r="AZ507" s="323"/>
      <c r="BI507" s="323"/>
      <c r="BS507" s="323"/>
      <c r="CC507" s="323"/>
      <c r="CM507" s="323"/>
      <c r="CW507" s="323"/>
      <c r="DG507" s="323"/>
      <c r="DQ507" s="323"/>
      <c r="EA507" s="323"/>
      <c r="EK507" s="323"/>
      <c r="EU507" s="323"/>
      <c r="FE507" s="323"/>
      <c r="FO507" s="323"/>
      <c r="FY507" s="323"/>
      <c r="GI507" s="323"/>
      <c r="GS507" s="323"/>
      <c r="HC507" s="323"/>
      <c r="HM507" s="323"/>
      <c r="HW507" s="323"/>
    </row>
    <row r="508" s="3" customFormat="true" x14ac:dyDescent="0.25">
      <c r="A508" s="323"/>
      <c r="K508" s="323"/>
      <c r="U508" s="323"/>
      <c r="AE508" s="323"/>
      <c r="AO508" s="323"/>
      <c r="AY508" s="323"/>
      <c r="AZ508" s="323"/>
      <c r="BI508" s="323"/>
      <c r="BS508" s="323"/>
      <c r="CC508" s="323"/>
      <c r="CM508" s="323"/>
      <c r="CW508" s="323"/>
      <c r="DG508" s="323"/>
      <c r="DQ508" s="323"/>
      <c r="EA508" s="323"/>
      <c r="EK508" s="323"/>
      <c r="EU508" s="323"/>
      <c r="FE508" s="323"/>
      <c r="FO508" s="323"/>
      <c r="FY508" s="323"/>
      <c r="GI508" s="323"/>
      <c r="GS508" s="323"/>
      <c r="HC508" s="323"/>
      <c r="HM508" s="323"/>
      <c r="HW508" s="323"/>
    </row>
    <row r="509" s="3" customFormat="true" x14ac:dyDescent="0.25">
      <c r="A509" s="323"/>
      <c r="K509" s="323"/>
      <c r="U509" s="323"/>
      <c r="AE509" s="323"/>
      <c r="AO509" s="323"/>
      <c r="AY509" s="323"/>
      <c r="AZ509" s="323"/>
      <c r="BI509" s="323"/>
      <c r="BS509" s="323"/>
      <c r="CC509" s="323"/>
      <c r="CM509" s="323"/>
      <c r="CW509" s="323"/>
      <c r="DG509" s="323"/>
      <c r="DQ509" s="323"/>
      <c r="EA509" s="323"/>
      <c r="EK509" s="323"/>
      <c r="EU509" s="323"/>
      <c r="FE509" s="323"/>
      <c r="FO509" s="323"/>
      <c r="FY509" s="323"/>
      <c r="GI509" s="323"/>
      <c r="GS509" s="323"/>
      <c r="HC509" s="323"/>
      <c r="HM509" s="323"/>
      <c r="HW509" s="323"/>
    </row>
    <row r="510" s="3" customFormat="true" x14ac:dyDescent="0.25">
      <c r="A510" s="323"/>
      <c r="K510" s="323"/>
      <c r="U510" s="323"/>
      <c r="AE510" s="323"/>
      <c r="AO510" s="323"/>
      <c r="AY510" s="323"/>
      <c r="AZ510" s="323"/>
      <c r="BI510" s="323"/>
      <c r="BS510" s="323"/>
      <c r="CC510" s="323"/>
      <c r="CM510" s="323"/>
      <c r="CW510" s="323"/>
      <c r="DG510" s="323"/>
      <c r="DQ510" s="323"/>
      <c r="EA510" s="323"/>
      <c r="EK510" s="323"/>
      <c r="EU510" s="323"/>
      <c r="FE510" s="323"/>
      <c r="FO510" s="323"/>
      <c r="FY510" s="323"/>
      <c r="GI510" s="323"/>
      <c r="GS510" s="323"/>
      <c r="HC510" s="323"/>
      <c r="HM510" s="323"/>
      <c r="HW510" s="323"/>
    </row>
    <row r="511" s="3" customFormat="true" x14ac:dyDescent="0.25">
      <c r="A511" s="323"/>
      <c r="K511" s="323"/>
      <c r="U511" s="323"/>
      <c r="AE511" s="323"/>
      <c r="AO511" s="323"/>
      <c r="AY511" s="323"/>
      <c r="AZ511" s="323"/>
      <c r="BI511" s="323"/>
      <c r="BS511" s="323"/>
      <c r="CC511" s="323"/>
      <c r="CM511" s="323"/>
      <c r="CW511" s="323"/>
      <c r="DG511" s="323"/>
      <c r="DQ511" s="323"/>
      <c r="EA511" s="323"/>
      <c r="EK511" s="323"/>
      <c r="EU511" s="323"/>
      <c r="FE511" s="323"/>
      <c r="FO511" s="323"/>
      <c r="FY511" s="323"/>
      <c r="GI511" s="323"/>
      <c r="GS511" s="323"/>
      <c r="HC511" s="323"/>
      <c r="HM511" s="323"/>
      <c r="HW511" s="323"/>
    </row>
    <row r="512" s="3" customFormat="true" x14ac:dyDescent="0.25">
      <c r="A512" s="323"/>
      <c r="K512" s="323"/>
      <c r="U512" s="323"/>
      <c r="AE512" s="323"/>
      <c r="AO512" s="323"/>
      <c r="AY512" s="323"/>
      <c r="AZ512" s="323"/>
      <c r="BI512" s="323"/>
      <c r="BS512" s="323"/>
      <c r="CC512" s="323"/>
      <c r="CM512" s="323"/>
      <c r="CW512" s="323"/>
      <c r="DG512" s="323"/>
      <c r="DQ512" s="323"/>
      <c r="EA512" s="323"/>
      <c r="EK512" s="323"/>
      <c r="EU512" s="323"/>
      <c r="FE512" s="323"/>
      <c r="FO512" s="323"/>
      <c r="FY512" s="323"/>
      <c r="GI512" s="323"/>
      <c r="GS512" s="323"/>
      <c r="HC512" s="323"/>
      <c r="HM512" s="323"/>
      <c r="HW512" s="323"/>
    </row>
    <row r="513" s="3" customFormat="true" x14ac:dyDescent="0.25">
      <c r="A513" s="323"/>
      <c r="K513" s="323"/>
      <c r="U513" s="323"/>
      <c r="AE513" s="323"/>
      <c r="AO513" s="323"/>
      <c r="AY513" s="323"/>
      <c r="AZ513" s="323"/>
      <c r="BI513" s="323"/>
      <c r="BS513" s="323"/>
      <c r="CC513" s="323"/>
      <c r="CM513" s="323"/>
      <c r="CW513" s="323"/>
      <c r="DG513" s="323"/>
      <c r="DQ513" s="323"/>
      <c r="EA513" s="323"/>
      <c r="EK513" s="323"/>
      <c r="EU513" s="323"/>
      <c r="FE513" s="323"/>
      <c r="FO513" s="323"/>
      <c r="FY513" s="323"/>
      <c r="GI513" s="323"/>
      <c r="GS513" s="323"/>
      <c r="HC513" s="323"/>
      <c r="HM513" s="323"/>
      <c r="HW513" s="323"/>
    </row>
    <row r="514" s="3" customFormat="true" x14ac:dyDescent="0.25">
      <c r="A514" s="323"/>
      <c r="K514" s="323"/>
      <c r="U514" s="323"/>
      <c r="AE514" s="323"/>
      <c r="AO514" s="323"/>
      <c r="AY514" s="323"/>
      <c r="AZ514" s="323"/>
      <c r="BI514" s="323"/>
      <c r="BS514" s="323"/>
      <c r="CC514" s="323"/>
      <c r="CM514" s="323"/>
      <c r="CW514" s="323"/>
      <c r="DG514" s="323"/>
      <c r="DQ514" s="323"/>
      <c r="EA514" s="323"/>
      <c r="EK514" s="323"/>
      <c r="EU514" s="323"/>
      <c r="FE514" s="323"/>
      <c r="FO514" s="323"/>
      <c r="FY514" s="323"/>
      <c r="GI514" s="323"/>
      <c r="GS514" s="323"/>
      <c r="HC514" s="323"/>
      <c r="HM514" s="323"/>
      <c r="HW514" s="323"/>
    </row>
    <row r="515" s="3" customFormat="true" x14ac:dyDescent="0.25">
      <c r="A515" s="323"/>
      <c r="K515" s="323"/>
      <c r="U515" s="323"/>
      <c r="AE515" s="323"/>
      <c r="AO515" s="323"/>
      <c r="AY515" s="323"/>
      <c r="AZ515" s="323"/>
      <c r="BI515" s="323"/>
      <c r="BS515" s="323"/>
      <c r="CC515" s="323"/>
      <c r="CM515" s="323"/>
      <c r="CW515" s="323"/>
      <c r="DG515" s="323"/>
      <c r="DQ515" s="323"/>
      <c r="EA515" s="323"/>
      <c r="EK515" s="323"/>
      <c r="EU515" s="323"/>
      <c r="FE515" s="323"/>
      <c r="FO515" s="323"/>
      <c r="FY515" s="323"/>
      <c r="GI515" s="323"/>
      <c r="GS515" s="323"/>
      <c r="HC515" s="323"/>
      <c r="HM515" s="323"/>
      <c r="HW515" s="323"/>
    </row>
    <row r="516" s="3" customFormat="true" x14ac:dyDescent="0.25">
      <c r="A516" s="323"/>
      <c r="K516" s="323"/>
      <c r="U516" s="323"/>
      <c r="AE516" s="323"/>
      <c r="AO516" s="323"/>
      <c r="AY516" s="323"/>
      <c r="AZ516" s="323"/>
      <c r="BI516" s="323"/>
      <c r="BS516" s="323"/>
      <c r="CC516" s="323"/>
      <c r="CM516" s="323"/>
      <c r="CW516" s="323"/>
      <c r="DG516" s="323"/>
      <c r="DQ516" s="323"/>
      <c r="EA516" s="323"/>
      <c r="EK516" s="323"/>
      <c r="EU516" s="323"/>
      <c r="FE516" s="323"/>
      <c r="FO516" s="323"/>
      <c r="FY516" s="323"/>
      <c r="GI516" s="323"/>
      <c r="GS516" s="323"/>
      <c r="HC516" s="323"/>
      <c r="HM516" s="323"/>
      <c r="HW516" s="323"/>
    </row>
    <row r="517" s="3" customFormat="true" x14ac:dyDescent="0.25">
      <c r="A517" s="323"/>
      <c r="K517" s="323"/>
      <c r="U517" s="323"/>
      <c r="AE517" s="323"/>
      <c r="AO517" s="323"/>
      <c r="AY517" s="323"/>
      <c r="AZ517" s="323"/>
      <c r="BI517" s="323"/>
      <c r="BS517" s="323"/>
      <c r="CC517" s="323"/>
      <c r="CM517" s="323"/>
      <c r="CW517" s="323"/>
      <c r="DG517" s="323"/>
      <c r="DQ517" s="323"/>
      <c r="EA517" s="323"/>
      <c r="EK517" s="323"/>
      <c r="EU517" s="323"/>
      <c r="FE517" s="323"/>
      <c r="FO517" s="323"/>
      <c r="FY517" s="323"/>
      <c r="GI517" s="323"/>
      <c r="GS517" s="323"/>
      <c r="HC517" s="323"/>
      <c r="HM517" s="323"/>
      <c r="HW517" s="323"/>
    </row>
    <row r="518" s="3" customFormat="true" x14ac:dyDescent="0.25">
      <c r="A518" s="323"/>
      <c r="K518" s="323"/>
      <c r="U518" s="323"/>
      <c r="AE518" s="323"/>
      <c r="AO518" s="323"/>
      <c r="AY518" s="323"/>
      <c r="AZ518" s="323"/>
      <c r="BI518" s="323"/>
      <c r="BS518" s="323"/>
      <c r="CC518" s="323"/>
      <c r="CM518" s="323"/>
      <c r="CW518" s="323"/>
      <c r="DG518" s="323"/>
      <c r="DQ518" s="323"/>
      <c r="EA518" s="323"/>
      <c r="EK518" s="323"/>
      <c r="EU518" s="323"/>
      <c r="FE518" s="323"/>
      <c r="FO518" s="323"/>
      <c r="FY518" s="323"/>
      <c r="GI518" s="323"/>
      <c r="GS518" s="323"/>
      <c r="HC518" s="323"/>
      <c r="HM518" s="323"/>
      <c r="HW518" s="323"/>
    </row>
    <row r="519" s="3" customFormat="true" x14ac:dyDescent="0.25">
      <c r="A519" s="323"/>
      <c r="K519" s="323"/>
      <c r="U519" s="323"/>
      <c r="AE519" s="323"/>
      <c r="AO519" s="323"/>
      <c r="AY519" s="323"/>
      <c r="AZ519" s="323"/>
      <c r="BI519" s="323"/>
      <c r="BS519" s="323"/>
      <c r="CC519" s="323"/>
      <c r="CM519" s="323"/>
      <c r="CW519" s="323"/>
      <c r="DG519" s="323"/>
      <c r="DQ519" s="323"/>
      <c r="EA519" s="323"/>
      <c r="EK519" s="323"/>
      <c r="EU519" s="323"/>
      <c r="FE519" s="323"/>
      <c r="FO519" s="323"/>
      <c r="FY519" s="323"/>
      <c r="GI519" s="323"/>
      <c r="GS519" s="323"/>
      <c r="HC519" s="323"/>
      <c r="HM519" s="323"/>
      <c r="HW519" s="323"/>
    </row>
    <row r="520" s="3" customFormat="true" x14ac:dyDescent="0.25">
      <c r="A520" s="323"/>
      <c r="K520" s="323"/>
      <c r="U520" s="323"/>
      <c r="AE520" s="323"/>
      <c r="AO520" s="323"/>
      <c r="AY520" s="323"/>
      <c r="AZ520" s="323"/>
      <c r="BI520" s="323"/>
      <c r="BS520" s="323"/>
      <c r="CC520" s="323"/>
      <c r="CM520" s="323"/>
      <c r="CW520" s="323"/>
      <c r="DG520" s="323"/>
      <c r="DQ520" s="323"/>
      <c r="EA520" s="323"/>
      <c r="EK520" s="323"/>
      <c r="EU520" s="323"/>
      <c r="FE520" s="323"/>
      <c r="FO520" s="323"/>
      <c r="FY520" s="323"/>
      <c r="GI520" s="323"/>
      <c r="GS520" s="323"/>
      <c r="HC520" s="323"/>
      <c r="HM520" s="323"/>
      <c r="HW520" s="323"/>
    </row>
    <row r="521" s="3" customFormat="true" x14ac:dyDescent="0.25">
      <c r="A521" s="323"/>
      <c r="K521" s="323"/>
      <c r="U521" s="323"/>
      <c r="AE521" s="323"/>
      <c r="AO521" s="323"/>
      <c r="AY521" s="323"/>
      <c r="AZ521" s="323"/>
      <c r="BI521" s="323"/>
      <c r="BS521" s="323"/>
      <c r="CC521" s="323"/>
      <c r="CM521" s="323"/>
      <c r="CW521" s="323"/>
      <c r="DG521" s="323"/>
      <c r="DQ521" s="323"/>
      <c r="EA521" s="323"/>
      <c r="EK521" s="323"/>
      <c r="EU521" s="323"/>
      <c r="FE521" s="323"/>
      <c r="FO521" s="323"/>
      <c r="FY521" s="323"/>
      <c r="GI521" s="323"/>
      <c r="GS521" s="323"/>
      <c r="HC521" s="323"/>
      <c r="HM521" s="323"/>
      <c r="HW521" s="323"/>
    </row>
    <row r="522" s="3" customFormat="true" x14ac:dyDescent="0.25">
      <c r="A522" s="323"/>
      <c r="K522" s="323"/>
      <c r="U522" s="323"/>
      <c r="AE522" s="323"/>
      <c r="AO522" s="323"/>
      <c r="AY522" s="323"/>
      <c r="AZ522" s="323"/>
      <c r="BI522" s="323"/>
      <c r="BS522" s="323"/>
      <c r="CC522" s="323"/>
      <c r="CM522" s="323"/>
      <c r="CW522" s="323"/>
      <c r="DG522" s="323"/>
      <c r="DQ522" s="323"/>
      <c r="EA522" s="323"/>
      <c r="EK522" s="323"/>
      <c r="EU522" s="323"/>
      <c r="FE522" s="323"/>
      <c r="FO522" s="323"/>
      <c r="FY522" s="323"/>
      <c r="GI522" s="323"/>
      <c r="GS522" s="323"/>
      <c r="HC522" s="323"/>
      <c r="HM522" s="323"/>
      <c r="HW522" s="323"/>
    </row>
    <row r="523" s="3" customFormat="true" x14ac:dyDescent="0.25">
      <c r="A523" s="323"/>
      <c r="K523" s="323"/>
      <c r="U523" s="323"/>
      <c r="AE523" s="323"/>
      <c r="AO523" s="323"/>
      <c r="AY523" s="323"/>
      <c r="AZ523" s="323"/>
      <c r="BI523" s="323"/>
      <c r="BS523" s="323"/>
      <c r="CC523" s="323"/>
      <c r="CM523" s="323"/>
      <c r="CW523" s="323"/>
      <c r="DG523" s="323"/>
      <c r="DQ523" s="323"/>
      <c r="EA523" s="323"/>
      <c r="EK523" s="323"/>
      <c r="EU523" s="323"/>
      <c r="FE523" s="323"/>
      <c r="FO523" s="323"/>
      <c r="FY523" s="323"/>
      <c r="GI523" s="323"/>
      <c r="GS523" s="323"/>
      <c r="HC523" s="323"/>
      <c r="HM523" s="323"/>
      <c r="HW523" s="323"/>
    </row>
    <row r="524" s="3" customFormat="true" x14ac:dyDescent="0.25">
      <c r="A524" s="323"/>
      <c r="K524" s="323"/>
      <c r="U524" s="323"/>
      <c r="AE524" s="323"/>
      <c r="AO524" s="323"/>
      <c r="AY524" s="323"/>
      <c r="AZ524" s="323"/>
      <c r="BI524" s="323"/>
      <c r="BS524" s="323"/>
      <c r="CC524" s="323"/>
      <c r="CM524" s="323"/>
      <c r="CW524" s="323"/>
      <c r="DG524" s="323"/>
      <c r="DQ524" s="323"/>
      <c r="EA524" s="323"/>
      <c r="EK524" s="323"/>
      <c r="EU524" s="323"/>
      <c r="FE524" s="323"/>
      <c r="FO524" s="323"/>
      <c r="FY524" s="323"/>
      <c r="GI524" s="323"/>
      <c r="GS524" s="323"/>
      <c r="HC524" s="323"/>
      <c r="HM524" s="323"/>
      <c r="HW524" s="323"/>
    </row>
    <row r="525" s="3" customFormat="true" x14ac:dyDescent="0.25">
      <c r="A525" s="323"/>
      <c r="K525" s="323"/>
      <c r="U525" s="323"/>
      <c r="AE525" s="323"/>
      <c r="AO525" s="323"/>
      <c r="AY525" s="323"/>
      <c r="AZ525" s="323"/>
      <c r="BI525" s="323"/>
      <c r="BS525" s="323"/>
      <c r="CC525" s="323"/>
      <c r="CM525" s="323"/>
      <c r="CW525" s="323"/>
      <c r="DG525" s="323"/>
      <c r="DQ525" s="323"/>
      <c r="EA525" s="323"/>
      <c r="EK525" s="323"/>
      <c r="EU525" s="323"/>
      <c r="FE525" s="323"/>
      <c r="FO525" s="323"/>
      <c r="FY525" s="323"/>
      <c r="GI525" s="323"/>
      <c r="GS525" s="323"/>
      <c r="HC525" s="323"/>
      <c r="HM525" s="323"/>
      <c r="HW525" s="323"/>
    </row>
    <row r="526" s="3" customFormat="true" x14ac:dyDescent="0.25">
      <c r="A526" s="323"/>
      <c r="K526" s="323"/>
      <c r="U526" s="323"/>
      <c r="AE526" s="323"/>
      <c r="AO526" s="323"/>
      <c r="AY526" s="323"/>
      <c r="AZ526" s="323"/>
      <c r="BI526" s="323"/>
      <c r="BS526" s="323"/>
      <c r="CC526" s="323"/>
      <c r="CM526" s="323"/>
      <c r="CW526" s="323"/>
      <c r="DG526" s="323"/>
      <c r="DQ526" s="323"/>
      <c r="EA526" s="323"/>
      <c r="EK526" s="323"/>
      <c r="EU526" s="323"/>
      <c r="FE526" s="323"/>
      <c r="FO526" s="323"/>
      <c r="FY526" s="323"/>
      <c r="GI526" s="323"/>
      <c r="GS526" s="323"/>
      <c r="HC526" s="323"/>
      <c r="HM526" s="323"/>
      <c r="HW526" s="323"/>
    </row>
    <row r="527" s="3" customFormat="true" x14ac:dyDescent="0.25">
      <c r="A527" s="323"/>
      <c r="K527" s="323"/>
      <c r="U527" s="323"/>
      <c r="AE527" s="323"/>
      <c r="AO527" s="323"/>
      <c r="AY527" s="323"/>
      <c r="AZ527" s="323"/>
      <c r="BI527" s="323"/>
      <c r="BS527" s="323"/>
      <c r="CC527" s="323"/>
      <c r="CM527" s="323"/>
      <c r="CW527" s="323"/>
      <c r="DG527" s="323"/>
      <c r="DQ527" s="323"/>
      <c r="EA527" s="323"/>
      <c r="EK527" s="323"/>
      <c r="EU527" s="323"/>
      <c r="FE527" s="323"/>
      <c r="FO527" s="323"/>
      <c r="FY527" s="323"/>
      <c r="GI527" s="323"/>
      <c r="GS527" s="323"/>
      <c r="HC527" s="323"/>
      <c r="HM527" s="323"/>
      <c r="HW527" s="323"/>
    </row>
    <row r="528" s="3" customFormat="true" x14ac:dyDescent="0.25">
      <c r="A528" s="323"/>
      <c r="K528" s="323"/>
      <c r="U528" s="323"/>
      <c r="AE528" s="323"/>
      <c r="AO528" s="323"/>
      <c r="AY528" s="323"/>
      <c r="AZ528" s="323"/>
      <c r="BI528" s="323"/>
      <c r="BS528" s="323"/>
      <c r="CC528" s="323"/>
      <c r="CM528" s="323"/>
      <c r="CW528" s="323"/>
      <c r="DG528" s="323"/>
      <c r="DQ528" s="323"/>
      <c r="EA528" s="323"/>
      <c r="EK528" s="323"/>
      <c r="EU528" s="323"/>
      <c r="FE528" s="323"/>
      <c r="FO528" s="323"/>
      <c r="FY528" s="323"/>
      <c r="GI528" s="323"/>
      <c r="GS528" s="323"/>
      <c r="HC528" s="323"/>
      <c r="HM528" s="323"/>
      <c r="HW528" s="323"/>
    </row>
    <row r="529" s="3" customFormat="true" x14ac:dyDescent="0.25">
      <c r="A529" s="323"/>
      <c r="K529" s="323"/>
      <c r="U529" s="323"/>
      <c r="AE529" s="323"/>
      <c r="AO529" s="323"/>
      <c r="AY529" s="323"/>
      <c r="AZ529" s="323"/>
      <c r="BI529" s="323"/>
      <c r="BS529" s="323"/>
      <c r="CC529" s="323"/>
      <c r="CM529" s="323"/>
      <c r="CW529" s="323"/>
      <c r="DG529" s="323"/>
      <c r="DQ529" s="323"/>
      <c r="EA529" s="323"/>
      <c r="EK529" s="323"/>
      <c r="EU529" s="323"/>
      <c r="FE529" s="323"/>
      <c r="FO529" s="323"/>
      <c r="FY529" s="323"/>
      <c r="GI529" s="323"/>
      <c r="GS529" s="323"/>
      <c r="HC529" s="323"/>
      <c r="HM529" s="323"/>
      <c r="HW529" s="323"/>
    </row>
    <row r="530" s="3" customFormat="true" x14ac:dyDescent="0.25">
      <c r="A530" s="323"/>
      <c r="K530" s="323"/>
      <c r="U530" s="323"/>
      <c r="AE530" s="323"/>
      <c r="AO530" s="323"/>
      <c r="AY530" s="323"/>
      <c r="AZ530" s="323"/>
      <c r="BI530" s="323"/>
      <c r="BS530" s="323"/>
      <c r="CC530" s="323"/>
      <c r="CM530" s="323"/>
      <c r="CW530" s="323"/>
      <c r="DG530" s="323"/>
      <c r="DQ530" s="323"/>
      <c r="EA530" s="323"/>
      <c r="EK530" s="323"/>
      <c r="EU530" s="323"/>
      <c r="FE530" s="323"/>
      <c r="FO530" s="323"/>
      <c r="FY530" s="323"/>
      <c r="GI530" s="323"/>
      <c r="GS530" s="323"/>
      <c r="HC530" s="323"/>
      <c r="HM530" s="323"/>
      <c r="HW530" s="323"/>
    </row>
    <row r="531" s="3" customFormat="true" x14ac:dyDescent="0.25">
      <c r="A531" s="323"/>
      <c r="K531" s="323"/>
      <c r="U531" s="323"/>
      <c r="AE531" s="323"/>
      <c r="AO531" s="323"/>
      <c r="AY531" s="323"/>
      <c r="AZ531" s="323"/>
      <c r="BI531" s="323"/>
      <c r="BS531" s="323"/>
      <c r="CC531" s="323"/>
      <c r="CM531" s="323"/>
      <c r="CW531" s="323"/>
      <c r="DG531" s="323"/>
      <c r="DQ531" s="323"/>
      <c r="EA531" s="323"/>
      <c r="EK531" s="323"/>
      <c r="EU531" s="323"/>
      <c r="FE531" s="323"/>
      <c r="FO531" s="323"/>
      <c r="FY531" s="323"/>
      <c r="GI531" s="323"/>
      <c r="GS531" s="323"/>
      <c r="HC531" s="323"/>
      <c r="HM531" s="323"/>
      <c r="HW531" s="323"/>
    </row>
    <row r="532" s="3" customFormat="true" x14ac:dyDescent="0.25">
      <c r="A532" s="323"/>
      <c r="K532" s="323"/>
      <c r="U532" s="323"/>
      <c r="AE532" s="323"/>
      <c r="AO532" s="323"/>
      <c r="AY532" s="323"/>
      <c r="AZ532" s="323"/>
      <c r="BI532" s="323"/>
      <c r="BS532" s="323"/>
      <c r="CC532" s="323"/>
      <c r="CM532" s="323"/>
      <c r="CW532" s="323"/>
      <c r="DG532" s="323"/>
      <c r="DQ532" s="323"/>
      <c r="EA532" s="323"/>
      <c r="EK532" s="323"/>
      <c r="EU532" s="323"/>
      <c r="FE532" s="323"/>
      <c r="FO532" s="323"/>
      <c r="FY532" s="323"/>
      <c r="GI532" s="323"/>
      <c r="GS532" s="323"/>
      <c r="HC532" s="323"/>
      <c r="HM532" s="323"/>
      <c r="HW532" s="323"/>
    </row>
    <row r="533" s="3" customFormat="true" x14ac:dyDescent="0.25">
      <c r="A533" s="323"/>
      <c r="K533" s="323"/>
      <c r="U533" s="323"/>
      <c r="AE533" s="323"/>
      <c r="AO533" s="323"/>
      <c r="AY533" s="323"/>
      <c r="AZ533" s="323"/>
      <c r="BI533" s="323"/>
      <c r="BS533" s="323"/>
      <c r="CC533" s="323"/>
      <c r="CM533" s="323"/>
      <c r="CW533" s="323"/>
      <c r="DG533" s="323"/>
      <c r="DQ533" s="323"/>
      <c r="EA533" s="323"/>
      <c r="EK533" s="323"/>
      <c r="EU533" s="323"/>
      <c r="FE533" s="323"/>
      <c r="FO533" s="323"/>
      <c r="FY533" s="323"/>
      <c r="GI533" s="323"/>
      <c r="GS533" s="323"/>
      <c r="HC533" s="323"/>
      <c r="HM533" s="323"/>
      <c r="HW533" s="323"/>
    </row>
    <row r="534" s="3" customFormat="true" x14ac:dyDescent="0.25">
      <c r="A534" s="323"/>
      <c r="K534" s="323"/>
      <c r="U534" s="323"/>
      <c r="AE534" s="323"/>
      <c r="AO534" s="323"/>
      <c r="AY534" s="323"/>
      <c r="AZ534" s="323"/>
      <c r="BI534" s="323"/>
      <c r="BS534" s="323"/>
      <c r="CC534" s="323"/>
      <c r="CM534" s="323"/>
      <c r="CW534" s="323"/>
      <c r="DG534" s="323"/>
      <c r="DQ534" s="323"/>
      <c r="EA534" s="323"/>
      <c r="EK534" s="323"/>
      <c r="EU534" s="323"/>
      <c r="FE534" s="323"/>
      <c r="FO534" s="323"/>
      <c r="FY534" s="323"/>
      <c r="GI534" s="323"/>
      <c r="GS534" s="323"/>
      <c r="HC534" s="323"/>
      <c r="HM534" s="323"/>
      <c r="HW534" s="323"/>
    </row>
    <row r="535" s="3" customFormat="true" x14ac:dyDescent="0.25">
      <c r="A535" s="323"/>
      <c r="K535" s="323"/>
      <c r="U535" s="323"/>
      <c r="AE535" s="323"/>
      <c r="AO535" s="323"/>
      <c r="AY535" s="323"/>
      <c r="AZ535" s="323"/>
      <c r="BI535" s="323"/>
      <c r="BS535" s="323"/>
      <c r="CC535" s="323"/>
      <c r="CM535" s="323"/>
      <c r="CW535" s="323"/>
      <c r="DG535" s="323"/>
      <c r="DQ535" s="323"/>
      <c r="EA535" s="323"/>
      <c r="EK535" s="323"/>
      <c r="EU535" s="323"/>
      <c r="FE535" s="323"/>
      <c r="FO535" s="323"/>
      <c r="FY535" s="323"/>
      <c r="GI535" s="323"/>
      <c r="GS535" s="323"/>
      <c r="HC535" s="323"/>
      <c r="HM535" s="323"/>
      <c r="HW535" s="323"/>
    </row>
    <row r="536" s="3" customFormat="true" x14ac:dyDescent="0.25">
      <c r="A536" s="323"/>
      <c r="K536" s="323"/>
      <c r="U536" s="323"/>
      <c r="AE536" s="323"/>
      <c r="AO536" s="323"/>
      <c r="AY536" s="323"/>
      <c r="AZ536" s="323"/>
      <c r="BI536" s="323"/>
      <c r="BS536" s="323"/>
      <c r="CC536" s="323"/>
      <c r="CM536" s="323"/>
      <c r="CW536" s="323"/>
      <c r="DG536" s="323"/>
      <c r="DQ536" s="323"/>
      <c r="EA536" s="323"/>
      <c r="EK536" s="323"/>
      <c r="EU536" s="323"/>
      <c r="FE536" s="323"/>
      <c r="FO536" s="323"/>
      <c r="FY536" s="323"/>
      <c r="GI536" s="323"/>
      <c r="GS536" s="323"/>
      <c r="HC536" s="323"/>
      <c r="HM536" s="323"/>
      <c r="HW536" s="323"/>
    </row>
    <row r="537" s="3" customFormat="true" x14ac:dyDescent="0.25">
      <c r="A537" s="323"/>
      <c r="K537" s="323"/>
      <c r="U537" s="323"/>
      <c r="AE537" s="323"/>
      <c r="AO537" s="323"/>
      <c r="AY537" s="323"/>
      <c r="AZ537" s="323"/>
      <c r="BI537" s="323"/>
      <c r="BS537" s="323"/>
      <c r="CC537" s="323"/>
      <c r="CM537" s="323"/>
      <c r="CW537" s="323"/>
      <c r="DG537" s="323"/>
      <c r="DQ537" s="323"/>
      <c r="EA537" s="323"/>
      <c r="EK537" s="323"/>
      <c r="EU537" s="323"/>
      <c r="FE537" s="323"/>
      <c r="FO537" s="323"/>
      <c r="FY537" s="323"/>
      <c r="GI537" s="323"/>
      <c r="GS537" s="323"/>
      <c r="HC537" s="323"/>
      <c r="HM537" s="323"/>
      <c r="HW537" s="323"/>
    </row>
    <row r="538" s="3" customFormat="true" x14ac:dyDescent="0.25">
      <c r="A538" s="323"/>
      <c r="K538" s="323"/>
      <c r="U538" s="323"/>
      <c r="AE538" s="323"/>
      <c r="AO538" s="323"/>
      <c r="AY538" s="323"/>
      <c r="AZ538" s="323"/>
      <c r="BI538" s="323"/>
      <c r="BS538" s="323"/>
      <c r="CC538" s="323"/>
      <c r="CM538" s="323"/>
      <c r="CW538" s="323"/>
      <c r="DG538" s="323"/>
      <c r="DQ538" s="323"/>
      <c r="EA538" s="323"/>
      <c r="EK538" s="323"/>
      <c r="EU538" s="323"/>
      <c r="FE538" s="323"/>
      <c r="FO538" s="323"/>
      <c r="FY538" s="323"/>
      <c r="GI538" s="323"/>
      <c r="GS538" s="323"/>
      <c r="HC538" s="323"/>
      <c r="HM538" s="323"/>
      <c r="HW538" s="323"/>
    </row>
    <row r="539" s="3" customFormat="true" x14ac:dyDescent="0.25">
      <c r="A539" s="323"/>
      <c r="K539" s="323"/>
      <c r="U539" s="323"/>
      <c r="AE539" s="323"/>
      <c r="AO539" s="323"/>
      <c r="AY539" s="323"/>
      <c r="AZ539" s="323"/>
      <c r="BI539" s="323"/>
      <c r="BS539" s="323"/>
      <c r="CC539" s="323"/>
      <c r="CM539" s="323"/>
      <c r="CW539" s="323"/>
      <c r="DG539" s="323"/>
      <c r="DQ539" s="323"/>
      <c r="EA539" s="323"/>
      <c r="EK539" s="323"/>
      <c r="EU539" s="323"/>
      <c r="FE539" s="323"/>
      <c r="FO539" s="323"/>
      <c r="FY539" s="323"/>
      <c r="GI539" s="323"/>
      <c r="GS539" s="323"/>
      <c r="HC539" s="323"/>
      <c r="HM539" s="323"/>
      <c r="HW539" s="323"/>
    </row>
    <row r="540" s="3" customFormat="true" x14ac:dyDescent="0.25">
      <c r="A540" s="323"/>
      <c r="K540" s="323"/>
      <c r="U540" s="323"/>
      <c r="AE540" s="323"/>
      <c r="AO540" s="323"/>
      <c r="AY540" s="323"/>
      <c r="AZ540" s="323"/>
      <c r="BI540" s="323"/>
      <c r="BS540" s="323"/>
      <c r="CC540" s="323"/>
      <c r="CM540" s="323"/>
      <c r="CW540" s="323"/>
      <c r="DG540" s="323"/>
      <c r="DQ540" s="323"/>
      <c r="EA540" s="323"/>
      <c r="EK540" s="323"/>
      <c r="EU540" s="323"/>
      <c r="FE540" s="323"/>
      <c r="FO540" s="323"/>
      <c r="FY540" s="323"/>
      <c r="GI540" s="323"/>
      <c r="GS540" s="323"/>
      <c r="HC540" s="323"/>
      <c r="HM540" s="323"/>
      <c r="HW540" s="323"/>
    </row>
    <row r="541" s="3" customFormat="true" x14ac:dyDescent="0.25">
      <c r="A541" s="323"/>
      <c r="K541" s="323"/>
      <c r="U541" s="323"/>
      <c r="AE541" s="323"/>
      <c r="AO541" s="323"/>
      <c r="AY541" s="323"/>
      <c r="AZ541" s="323"/>
      <c r="BI541" s="323"/>
      <c r="BS541" s="323"/>
      <c r="CC541" s="323"/>
      <c r="CM541" s="323"/>
      <c r="CW541" s="323"/>
      <c r="DG541" s="323"/>
      <c r="DQ541" s="323"/>
      <c r="EA541" s="323"/>
      <c r="EK541" s="323"/>
      <c r="EU541" s="323"/>
      <c r="FE541" s="323"/>
      <c r="FO541" s="323"/>
      <c r="FY541" s="323"/>
      <c r="GI541" s="323"/>
      <c r="GS541" s="323"/>
      <c r="HC541" s="323"/>
      <c r="HM541" s="323"/>
      <c r="HW541" s="323"/>
    </row>
    <row r="542" s="3" customFormat="true" x14ac:dyDescent="0.25">
      <c r="A542" s="323"/>
      <c r="K542" s="323"/>
      <c r="U542" s="323"/>
      <c r="AE542" s="323"/>
      <c r="AO542" s="323"/>
      <c r="AY542" s="323"/>
      <c r="AZ542" s="323"/>
      <c r="BI542" s="323"/>
      <c r="BS542" s="323"/>
      <c r="CC542" s="323"/>
      <c r="CM542" s="323"/>
      <c r="CW542" s="323"/>
      <c r="DG542" s="323"/>
      <c r="DQ542" s="323"/>
      <c r="EA542" s="323"/>
      <c r="EK542" s="323"/>
      <c r="EU542" s="323"/>
      <c r="FE542" s="323"/>
      <c r="FO542" s="323"/>
      <c r="FY542" s="323"/>
      <c r="GI542" s="323"/>
      <c r="GS542" s="323"/>
      <c r="HC542" s="323"/>
      <c r="HM542" s="323"/>
      <c r="HW542" s="323"/>
    </row>
    <row r="543" s="3" customFormat="true" x14ac:dyDescent="0.25">
      <c r="A543" s="323"/>
      <c r="K543" s="323"/>
      <c r="U543" s="323"/>
      <c r="AE543" s="323"/>
      <c r="AO543" s="323"/>
      <c r="AY543" s="323"/>
      <c r="AZ543" s="323"/>
      <c r="BI543" s="323"/>
      <c r="BS543" s="323"/>
      <c r="CC543" s="323"/>
      <c r="CM543" s="323"/>
      <c r="CW543" s="323"/>
      <c r="DG543" s="323"/>
      <c r="DQ543" s="323"/>
      <c r="EA543" s="323"/>
      <c r="EK543" s="323"/>
      <c r="EU543" s="323"/>
      <c r="FE543" s="323"/>
      <c r="FO543" s="323"/>
      <c r="FY543" s="323"/>
      <c r="GI543" s="323"/>
      <c r="GS543" s="323"/>
      <c r="HC543" s="323"/>
      <c r="HM543" s="323"/>
      <c r="HW543" s="323"/>
    </row>
    <row r="544" s="3" customFormat="true" x14ac:dyDescent="0.25">
      <c r="A544" s="323"/>
      <c r="K544" s="323"/>
      <c r="U544" s="323"/>
      <c r="AE544" s="323"/>
      <c r="AO544" s="323"/>
      <c r="AY544" s="323"/>
      <c r="AZ544" s="323"/>
      <c r="BI544" s="323"/>
      <c r="BS544" s="323"/>
      <c r="CC544" s="323"/>
      <c r="CM544" s="323"/>
      <c r="CW544" s="323"/>
      <c r="DG544" s="323"/>
      <c r="DQ544" s="323"/>
      <c r="EA544" s="323"/>
      <c r="EK544" s="323"/>
      <c r="EU544" s="323"/>
      <c r="FE544" s="323"/>
      <c r="FO544" s="323"/>
      <c r="FY544" s="323"/>
      <c r="GI544" s="323"/>
      <c r="GS544" s="323"/>
      <c r="HC544" s="323"/>
      <c r="HM544" s="323"/>
      <c r="HW544" s="323"/>
    </row>
    <row r="545" s="3" customFormat="true" x14ac:dyDescent="0.25">
      <c r="A545" s="323"/>
      <c r="K545" s="323"/>
      <c r="U545" s="323"/>
      <c r="AE545" s="323"/>
      <c r="AO545" s="323"/>
      <c r="AY545" s="323"/>
      <c r="AZ545" s="323"/>
      <c r="BI545" s="323"/>
      <c r="BS545" s="323"/>
      <c r="CC545" s="323"/>
      <c r="CM545" s="323"/>
      <c r="CW545" s="323"/>
      <c r="DG545" s="323"/>
      <c r="DQ545" s="323"/>
      <c r="EA545" s="323"/>
      <c r="EK545" s="323"/>
      <c r="EU545" s="323"/>
      <c r="FE545" s="323"/>
      <c r="FO545" s="323"/>
      <c r="FY545" s="323"/>
      <c r="GI545" s="323"/>
      <c r="GS545" s="323"/>
      <c r="HC545" s="323"/>
      <c r="HM545" s="323"/>
      <c r="HW545" s="323"/>
    </row>
    <row r="546" s="3" customFormat="true" x14ac:dyDescent="0.25">
      <c r="A546" s="323"/>
      <c r="K546" s="323"/>
      <c r="U546" s="323"/>
      <c r="AE546" s="323"/>
      <c r="AO546" s="323"/>
      <c r="AY546" s="323"/>
      <c r="AZ546" s="323"/>
      <c r="BI546" s="323"/>
      <c r="BS546" s="323"/>
      <c r="CC546" s="323"/>
      <c r="CM546" s="323"/>
      <c r="CW546" s="323"/>
      <c r="DG546" s="323"/>
      <c r="DQ546" s="323"/>
      <c r="EA546" s="323"/>
      <c r="EK546" s="323"/>
      <c r="EU546" s="323"/>
      <c r="FE546" s="323"/>
      <c r="FO546" s="323"/>
      <c r="FY546" s="323"/>
      <c r="GI546" s="323"/>
      <c r="GS546" s="323"/>
      <c r="HC546" s="323"/>
      <c r="HM546" s="323"/>
      <c r="HW546" s="323"/>
    </row>
    <row r="547" s="3" customFormat="true" x14ac:dyDescent="0.25">
      <c r="A547" s="323"/>
      <c r="K547" s="323"/>
      <c r="U547" s="323"/>
      <c r="AE547" s="323"/>
      <c r="AO547" s="323"/>
      <c r="AY547" s="323"/>
      <c r="AZ547" s="323"/>
      <c r="BI547" s="323"/>
      <c r="BS547" s="323"/>
      <c r="CC547" s="323"/>
      <c r="CM547" s="323"/>
      <c r="CW547" s="323"/>
      <c r="DG547" s="323"/>
      <c r="DQ547" s="323"/>
      <c r="EA547" s="323"/>
      <c r="EK547" s="323"/>
      <c r="EU547" s="323"/>
      <c r="FE547" s="323"/>
      <c r="FO547" s="323"/>
      <c r="FY547" s="323"/>
      <c r="GI547" s="323"/>
      <c r="GS547" s="323"/>
      <c r="HC547" s="323"/>
      <c r="HM547" s="323"/>
      <c r="HW547" s="323"/>
    </row>
    <row r="548" s="3" customFormat="true" x14ac:dyDescent="0.25">
      <c r="A548" s="323"/>
      <c r="K548" s="323"/>
      <c r="U548" s="323"/>
      <c r="AE548" s="323"/>
      <c r="AO548" s="323"/>
      <c r="AY548" s="323"/>
      <c r="AZ548" s="323"/>
      <c r="BI548" s="323"/>
      <c r="BS548" s="323"/>
      <c r="CC548" s="323"/>
      <c r="CM548" s="323"/>
      <c r="CW548" s="323"/>
      <c r="DG548" s="323"/>
      <c r="DQ548" s="323"/>
      <c r="EA548" s="323"/>
      <c r="EK548" s="323"/>
      <c r="EU548" s="323"/>
      <c r="FE548" s="323"/>
      <c r="FO548" s="323"/>
      <c r="FY548" s="323"/>
      <c r="GI548" s="323"/>
      <c r="GS548" s="323"/>
      <c r="HC548" s="323"/>
      <c r="HM548" s="323"/>
      <c r="HW548" s="323"/>
    </row>
    <row r="549" s="3" customFormat="true" x14ac:dyDescent="0.25">
      <c r="A549" s="323"/>
      <c r="K549" s="323"/>
      <c r="U549" s="323"/>
      <c r="AE549" s="323"/>
      <c r="AO549" s="323"/>
      <c r="AY549" s="323"/>
      <c r="AZ549" s="323"/>
      <c r="BI549" s="323"/>
      <c r="BS549" s="323"/>
      <c r="CC549" s="323"/>
      <c r="CM549" s="323"/>
      <c r="CW549" s="323"/>
      <c r="DG549" s="323"/>
      <c r="DQ549" s="323"/>
      <c r="EA549" s="323"/>
      <c r="EK549" s="323"/>
      <c r="EU549" s="323"/>
      <c r="FE549" s="323"/>
      <c r="FO549" s="323"/>
      <c r="FY549" s="323"/>
      <c r="GI549" s="323"/>
      <c r="GS549" s="323"/>
      <c r="HC549" s="323"/>
      <c r="HM549" s="323"/>
      <c r="HW549" s="323"/>
    </row>
    <row r="550" s="3" customFormat="true" x14ac:dyDescent="0.25">
      <c r="A550" s="323"/>
      <c r="K550" s="323"/>
      <c r="U550" s="323"/>
      <c r="AE550" s="323"/>
      <c r="AO550" s="323"/>
      <c r="AY550" s="323"/>
      <c r="AZ550" s="323"/>
      <c r="BI550" s="323"/>
      <c r="BS550" s="323"/>
      <c r="CC550" s="323"/>
      <c r="CM550" s="323"/>
      <c r="CW550" s="323"/>
      <c r="DG550" s="323"/>
      <c r="DQ550" s="323"/>
      <c r="EA550" s="323"/>
      <c r="EK550" s="323"/>
      <c r="EU550" s="323"/>
      <c r="FE550" s="323"/>
      <c r="FO550" s="323"/>
      <c r="FY550" s="323"/>
      <c r="GI550" s="323"/>
      <c r="GS550" s="323"/>
      <c r="HC550" s="323"/>
      <c r="HM550" s="323"/>
      <c r="HW550" s="323"/>
    </row>
    <row r="551" s="3" customFormat="true" x14ac:dyDescent="0.25">
      <c r="A551" s="323"/>
      <c r="K551" s="323"/>
      <c r="U551" s="323"/>
      <c r="AE551" s="323"/>
      <c r="AO551" s="323"/>
      <c r="AY551" s="323"/>
      <c r="AZ551" s="323"/>
      <c r="BI551" s="323"/>
      <c r="BS551" s="323"/>
      <c r="CC551" s="323"/>
      <c r="CM551" s="323"/>
      <c r="CW551" s="323"/>
      <c r="DG551" s="323"/>
      <c r="DQ551" s="323"/>
      <c r="EA551" s="323"/>
      <c r="EK551" s="323"/>
      <c r="EU551" s="323"/>
      <c r="FE551" s="323"/>
      <c r="FO551" s="323"/>
      <c r="FY551" s="323"/>
      <c r="GI551" s="323"/>
      <c r="GS551" s="323"/>
      <c r="HC551" s="323"/>
      <c r="HM551" s="323"/>
      <c r="HW551" s="323"/>
    </row>
    <row r="552" s="3" customFormat="true" x14ac:dyDescent="0.25">
      <c r="A552" s="323"/>
      <c r="K552" s="323"/>
      <c r="U552" s="323"/>
      <c r="AE552" s="323"/>
      <c r="AO552" s="323"/>
      <c r="AY552" s="323"/>
      <c r="AZ552" s="323"/>
      <c r="BI552" s="323"/>
      <c r="BS552" s="323"/>
      <c r="CC552" s="323"/>
      <c r="CM552" s="323"/>
      <c r="CW552" s="323"/>
      <c r="DG552" s="323"/>
      <c r="DQ552" s="323"/>
      <c r="EA552" s="323"/>
      <c r="EK552" s="323"/>
      <c r="EU552" s="323"/>
      <c r="FE552" s="323"/>
      <c r="FO552" s="323"/>
      <c r="FY552" s="323"/>
      <c r="GI552" s="323"/>
      <c r="GS552" s="323"/>
      <c r="HC552" s="323"/>
      <c r="HM552" s="323"/>
      <c r="HW552" s="323"/>
    </row>
    <row r="553" s="3" customFormat="true" x14ac:dyDescent="0.25">
      <c r="A553" s="323"/>
      <c r="K553" s="323"/>
      <c r="U553" s="323"/>
      <c r="AE553" s="323"/>
      <c r="AO553" s="323"/>
      <c r="AY553" s="323"/>
      <c r="AZ553" s="323"/>
      <c r="BI553" s="323"/>
      <c r="BS553" s="323"/>
      <c r="CC553" s="323"/>
      <c r="CM553" s="323"/>
      <c r="CW553" s="323"/>
      <c r="DG553" s="323"/>
      <c r="DQ553" s="323"/>
      <c r="EA553" s="323"/>
      <c r="EK553" s="323"/>
      <c r="EU553" s="323"/>
      <c r="FE553" s="323"/>
      <c r="FO553" s="323"/>
      <c r="FY553" s="323"/>
      <c r="GI553" s="323"/>
      <c r="GS553" s="323"/>
      <c r="HC553" s="323"/>
      <c r="HM553" s="323"/>
      <c r="HW553" s="323"/>
    </row>
    <row r="554" s="3" customFormat="true" x14ac:dyDescent="0.25">
      <c r="A554" s="323"/>
      <c r="K554" s="323"/>
      <c r="U554" s="323"/>
      <c r="AE554" s="323"/>
      <c r="AO554" s="323"/>
      <c r="AY554" s="323"/>
      <c r="AZ554" s="323"/>
      <c r="BI554" s="323"/>
      <c r="BS554" s="323"/>
      <c r="CC554" s="323"/>
      <c r="CM554" s="323"/>
      <c r="CW554" s="323"/>
      <c r="DG554" s="323"/>
      <c r="DQ554" s="323"/>
      <c r="EA554" s="323"/>
      <c r="EK554" s="323"/>
      <c r="EU554" s="323"/>
      <c r="FE554" s="323"/>
      <c r="FO554" s="323"/>
      <c r="FY554" s="323"/>
      <c r="GI554" s="323"/>
      <c r="GS554" s="323"/>
      <c r="HC554" s="323"/>
      <c r="HM554" s="323"/>
      <c r="HW554" s="323"/>
    </row>
    <row r="555" s="3" customFormat="true" x14ac:dyDescent="0.25">
      <c r="A555" s="323"/>
      <c r="K555" s="323"/>
      <c r="U555" s="323"/>
      <c r="AE555" s="323"/>
      <c r="AO555" s="323"/>
      <c r="AY555" s="323"/>
      <c r="AZ555" s="323"/>
      <c r="BI555" s="323"/>
      <c r="BS555" s="323"/>
      <c r="CC555" s="323"/>
      <c r="CM555" s="323"/>
      <c r="CW555" s="323"/>
      <c r="DG555" s="323"/>
      <c r="DQ555" s="323"/>
      <c r="EA555" s="323"/>
      <c r="EK555" s="323"/>
      <c r="EU555" s="323"/>
      <c r="FE555" s="323"/>
      <c r="FO555" s="323"/>
      <c r="FY555" s="323"/>
      <c r="GI555" s="323"/>
      <c r="GS555" s="323"/>
      <c r="HC555" s="323"/>
      <c r="HM555" s="323"/>
      <c r="HW555" s="323"/>
    </row>
    <row r="556" s="3" customFormat="true" x14ac:dyDescent="0.25">
      <c r="A556" s="323"/>
      <c r="K556" s="323"/>
      <c r="U556" s="323"/>
      <c r="AE556" s="323"/>
      <c r="AO556" s="323"/>
      <c r="AY556" s="323"/>
      <c r="AZ556" s="323"/>
      <c r="BI556" s="323"/>
      <c r="BS556" s="323"/>
      <c r="CC556" s="323"/>
      <c r="CM556" s="323"/>
      <c r="CW556" s="323"/>
      <c r="DG556" s="323"/>
      <c r="DQ556" s="323"/>
      <c r="EA556" s="323"/>
      <c r="EK556" s="323"/>
      <c r="EU556" s="323"/>
      <c r="FE556" s="323"/>
      <c r="FO556" s="323"/>
      <c r="FY556" s="323"/>
      <c r="GI556" s="323"/>
      <c r="GS556" s="323"/>
      <c r="HC556" s="323"/>
      <c r="HM556" s="323"/>
      <c r="HW556" s="323"/>
    </row>
    <row r="557" s="3" customFormat="true" x14ac:dyDescent="0.25">
      <c r="A557" s="323"/>
      <c r="K557" s="323"/>
      <c r="U557" s="323"/>
      <c r="AE557" s="323"/>
      <c r="AO557" s="323"/>
      <c r="AY557" s="323"/>
      <c r="AZ557" s="323"/>
      <c r="BI557" s="323"/>
      <c r="BS557" s="323"/>
      <c r="CC557" s="323"/>
      <c r="CM557" s="323"/>
      <c r="CW557" s="323"/>
      <c r="DG557" s="323"/>
      <c r="DQ557" s="323"/>
      <c r="EA557" s="323"/>
      <c r="EK557" s="323"/>
      <c r="EU557" s="323"/>
      <c r="FE557" s="323"/>
      <c r="FO557" s="323"/>
      <c r="FY557" s="323"/>
      <c r="GI557" s="323"/>
      <c r="GS557" s="323"/>
      <c r="HC557" s="323"/>
      <c r="HM557" s="323"/>
      <c r="HW557" s="323"/>
    </row>
    <row r="558" s="3" customFormat="true" x14ac:dyDescent="0.25">
      <c r="A558" s="323"/>
      <c r="K558" s="323"/>
      <c r="U558" s="323"/>
      <c r="AE558" s="323"/>
      <c r="AO558" s="323"/>
      <c r="AY558" s="323"/>
      <c r="AZ558" s="323"/>
      <c r="BI558" s="323"/>
      <c r="BS558" s="323"/>
      <c r="CC558" s="323"/>
      <c r="CM558" s="323"/>
      <c r="CW558" s="323"/>
      <c r="DG558" s="323"/>
      <c r="DQ558" s="323"/>
      <c r="EA558" s="323"/>
      <c r="EK558" s="323"/>
      <c r="EU558" s="323"/>
      <c r="FE558" s="323"/>
      <c r="FO558" s="323"/>
      <c r="FY558" s="323"/>
      <c r="GI558" s="323"/>
      <c r="GS558" s="323"/>
      <c r="HC558" s="323"/>
      <c r="HM558" s="323"/>
      <c r="HW558" s="323"/>
    </row>
    <row r="559" s="3" customFormat="true" x14ac:dyDescent="0.25">
      <c r="A559" s="323"/>
      <c r="K559" s="323"/>
      <c r="U559" s="323"/>
      <c r="AE559" s="323"/>
      <c r="AO559" s="323"/>
      <c r="AY559" s="323"/>
      <c r="AZ559" s="323"/>
      <c r="BI559" s="323"/>
      <c r="BS559" s="323"/>
      <c r="CC559" s="323"/>
      <c r="CM559" s="323"/>
      <c r="CW559" s="323"/>
      <c r="DG559" s="323"/>
      <c r="DQ559" s="323"/>
      <c r="EA559" s="323"/>
      <c r="EK559" s="323"/>
      <c r="EU559" s="323"/>
      <c r="FE559" s="323"/>
      <c r="FO559" s="323"/>
      <c r="FY559" s="323"/>
      <c r="GI559" s="323"/>
      <c r="GS559" s="323"/>
      <c r="HC559" s="323"/>
      <c r="HM559" s="323"/>
      <c r="HW559" s="323"/>
    </row>
    <row r="560" s="3" customFormat="true" x14ac:dyDescent="0.25">
      <c r="A560" s="323"/>
      <c r="K560" s="323"/>
      <c r="U560" s="323"/>
      <c r="AE560" s="323"/>
      <c r="AO560" s="323"/>
      <c r="AY560" s="323"/>
      <c r="AZ560" s="323"/>
      <c r="BI560" s="323"/>
      <c r="BS560" s="323"/>
      <c r="CC560" s="323"/>
      <c r="CM560" s="323"/>
      <c r="CW560" s="323"/>
      <c r="DG560" s="323"/>
      <c r="DQ560" s="323"/>
      <c r="EA560" s="323"/>
      <c r="EK560" s="323"/>
      <c r="EU560" s="323"/>
      <c r="FE560" s="323"/>
      <c r="FO560" s="323"/>
      <c r="FY560" s="323"/>
      <c r="GI560" s="323"/>
      <c r="GS560" s="323"/>
      <c r="HC560" s="323"/>
      <c r="HM560" s="323"/>
      <c r="HW560" s="323"/>
    </row>
    <row r="561" s="3" customFormat="true" x14ac:dyDescent="0.25">
      <c r="A561" s="323"/>
      <c r="K561" s="323"/>
      <c r="U561" s="323"/>
      <c r="AE561" s="323"/>
      <c r="AO561" s="323"/>
      <c r="AY561" s="323"/>
      <c r="AZ561" s="323"/>
      <c r="BI561" s="323"/>
      <c r="BS561" s="323"/>
      <c r="CC561" s="323"/>
      <c r="CM561" s="323"/>
      <c r="CW561" s="323"/>
      <c r="DG561" s="323"/>
      <c r="DQ561" s="323"/>
      <c r="EA561" s="323"/>
      <c r="EK561" s="323"/>
      <c r="EU561" s="323"/>
      <c r="FE561" s="323"/>
      <c r="FO561" s="323"/>
      <c r="FY561" s="323"/>
      <c r="GI561" s="323"/>
      <c r="GS561" s="323"/>
      <c r="HC561" s="323"/>
      <c r="HM561" s="323"/>
      <c r="HW561" s="323"/>
    </row>
    <row r="562" s="3" customFormat="true" x14ac:dyDescent="0.25">
      <c r="A562" s="323"/>
      <c r="K562" s="323"/>
      <c r="U562" s="323"/>
      <c r="AE562" s="323"/>
      <c r="AO562" s="323"/>
      <c r="AY562" s="323"/>
      <c r="AZ562" s="323"/>
      <c r="BI562" s="323"/>
      <c r="BS562" s="323"/>
      <c r="CC562" s="323"/>
      <c r="CM562" s="323"/>
      <c r="CW562" s="323"/>
      <c r="DG562" s="323"/>
      <c r="DQ562" s="323"/>
      <c r="EA562" s="323"/>
      <c r="EK562" s="323"/>
      <c r="EU562" s="323"/>
      <c r="FE562" s="323"/>
      <c r="FO562" s="323"/>
      <c r="FY562" s="323"/>
      <c r="GI562" s="323"/>
      <c r="GS562" s="323"/>
      <c r="HC562" s="323"/>
      <c r="HM562" s="323"/>
      <c r="HW562" s="323"/>
    </row>
    <row r="563" s="3" customFormat="true" x14ac:dyDescent="0.25">
      <c r="A563" s="323"/>
      <c r="K563" s="323"/>
      <c r="U563" s="323"/>
      <c r="AE563" s="323"/>
      <c r="AO563" s="323"/>
      <c r="AY563" s="323"/>
      <c r="AZ563" s="323"/>
      <c r="BI563" s="323"/>
      <c r="BS563" s="323"/>
      <c r="CC563" s="323"/>
      <c r="CM563" s="323"/>
      <c r="CW563" s="323"/>
      <c r="DG563" s="323"/>
      <c r="DQ563" s="323"/>
      <c r="EA563" s="323"/>
      <c r="EK563" s="323"/>
      <c r="EU563" s="323"/>
      <c r="FE563" s="323"/>
      <c r="FO563" s="323"/>
      <c r="FY563" s="323"/>
      <c r="GI563" s="323"/>
      <c r="GS563" s="323"/>
      <c r="HC563" s="323"/>
      <c r="HM563" s="323"/>
      <c r="HW563" s="323"/>
    </row>
    <row r="564" s="3" customFormat="true" x14ac:dyDescent="0.25">
      <c r="A564" s="323"/>
      <c r="K564" s="323"/>
      <c r="U564" s="323"/>
      <c r="AE564" s="323"/>
      <c r="AO564" s="323"/>
      <c r="AY564" s="323"/>
      <c r="AZ564" s="323"/>
      <c r="BI564" s="323"/>
      <c r="BS564" s="323"/>
      <c r="CC564" s="323"/>
      <c r="CM564" s="323"/>
      <c r="CW564" s="323"/>
      <c r="DG564" s="323"/>
      <c r="DQ564" s="323"/>
      <c r="EA564" s="323"/>
      <c r="EK564" s="323"/>
      <c r="EU564" s="323"/>
      <c r="FE564" s="323"/>
      <c r="FO564" s="323"/>
      <c r="FY564" s="323"/>
      <c r="GI564" s="323"/>
      <c r="GS564" s="323"/>
      <c r="HC564" s="323"/>
      <c r="HM564" s="323"/>
      <c r="HW564" s="323"/>
    </row>
    <row r="565" s="3" customFormat="true" x14ac:dyDescent="0.25">
      <c r="A565" s="323"/>
      <c r="K565" s="323"/>
      <c r="U565" s="323"/>
      <c r="AE565" s="323"/>
      <c r="AO565" s="323"/>
      <c r="AY565" s="323"/>
      <c r="AZ565" s="323"/>
      <c r="BI565" s="323"/>
      <c r="BS565" s="323"/>
      <c r="CC565" s="323"/>
      <c r="CM565" s="323"/>
      <c r="CW565" s="323"/>
      <c r="DG565" s="323"/>
      <c r="DQ565" s="323"/>
      <c r="EA565" s="323"/>
      <c r="EK565" s="323"/>
      <c r="EU565" s="323"/>
      <c r="FE565" s="323"/>
      <c r="FO565" s="323"/>
      <c r="FY565" s="323"/>
      <c r="GI565" s="323"/>
      <c r="GS565" s="323"/>
      <c r="HC565" s="323"/>
      <c r="HM565" s="323"/>
      <c r="HW565" s="323"/>
    </row>
    <row r="566" s="3" customFormat="true" x14ac:dyDescent="0.25">
      <c r="A566" s="323"/>
      <c r="K566" s="323"/>
      <c r="U566" s="323"/>
      <c r="AE566" s="323"/>
      <c r="AO566" s="323"/>
      <c r="AY566" s="323"/>
      <c r="AZ566" s="323"/>
      <c r="BI566" s="323"/>
      <c r="BS566" s="323"/>
      <c r="CC566" s="323"/>
      <c r="CM566" s="323"/>
      <c r="CW566" s="323"/>
      <c r="DG566" s="323"/>
      <c r="DQ566" s="323"/>
      <c r="EA566" s="323"/>
      <c r="EK566" s="323"/>
      <c r="EU566" s="323"/>
      <c r="FE566" s="323"/>
      <c r="FO566" s="323"/>
      <c r="FY566" s="323"/>
      <c r="GI566" s="323"/>
      <c r="GS566" s="323"/>
      <c r="HC566" s="323"/>
      <c r="HM566" s="323"/>
      <c r="HW566" s="323"/>
    </row>
    <row r="567" s="3" customFormat="true" x14ac:dyDescent="0.25">
      <c r="A567" s="323"/>
      <c r="K567" s="323"/>
      <c r="U567" s="323"/>
      <c r="AE567" s="323"/>
      <c r="AO567" s="323"/>
      <c r="AY567" s="323"/>
      <c r="AZ567" s="323"/>
      <c r="BI567" s="323"/>
      <c r="BS567" s="323"/>
      <c r="CC567" s="323"/>
      <c r="CM567" s="323"/>
      <c r="CW567" s="323"/>
      <c r="DG567" s="323"/>
      <c r="DQ567" s="323"/>
      <c r="EA567" s="323"/>
      <c r="EK567" s="323"/>
      <c r="EU567" s="323"/>
      <c r="FE567" s="323"/>
      <c r="FO567" s="323"/>
      <c r="FY567" s="323"/>
      <c r="GI567" s="323"/>
      <c r="GS567" s="323"/>
      <c r="HC567" s="323"/>
      <c r="HM567" s="323"/>
      <c r="HW567" s="323"/>
    </row>
    <row r="568" s="3" customFormat="true" x14ac:dyDescent="0.25">
      <c r="A568" s="323"/>
      <c r="K568" s="323"/>
      <c r="U568" s="323"/>
      <c r="AE568" s="323"/>
      <c r="AO568" s="323"/>
      <c r="AY568" s="323"/>
      <c r="AZ568" s="323"/>
      <c r="BI568" s="323"/>
      <c r="BS568" s="323"/>
      <c r="CC568" s="323"/>
      <c r="CM568" s="323"/>
      <c r="CW568" s="323"/>
      <c r="DG568" s="323"/>
      <c r="DQ568" s="323"/>
      <c r="EA568" s="323"/>
      <c r="EK568" s="323"/>
      <c r="EU568" s="323"/>
      <c r="FE568" s="323"/>
      <c r="FO568" s="323"/>
      <c r="FY568" s="323"/>
      <c r="GI568" s="323"/>
      <c r="GS568" s="323"/>
      <c r="HC568" s="323"/>
      <c r="HM568" s="323"/>
      <c r="HW568" s="323"/>
    </row>
    <row r="569" s="3" customFormat="true" x14ac:dyDescent="0.25">
      <c r="A569" s="323"/>
      <c r="K569" s="323"/>
      <c r="U569" s="323"/>
      <c r="AE569" s="323"/>
      <c r="AO569" s="323"/>
      <c r="AY569" s="323"/>
      <c r="AZ569" s="323"/>
      <c r="BI569" s="323"/>
      <c r="BS569" s="323"/>
      <c r="CC569" s="323"/>
      <c r="CM569" s="323"/>
      <c r="CW569" s="323"/>
      <c r="DG569" s="323"/>
      <c r="DQ569" s="323"/>
      <c r="EA569" s="323"/>
      <c r="EK569" s="323"/>
      <c r="EU569" s="323"/>
      <c r="FE569" s="323"/>
      <c r="FO569" s="323"/>
      <c r="FY569" s="323"/>
      <c r="GI569" s="323"/>
      <c r="GS569" s="323"/>
      <c r="HC569" s="323"/>
      <c r="HM569" s="323"/>
      <c r="HW569" s="323"/>
    </row>
    <row r="570" s="3" customFormat="true" x14ac:dyDescent="0.25">
      <c r="A570" s="323"/>
      <c r="K570" s="323"/>
      <c r="U570" s="323"/>
      <c r="AE570" s="323"/>
      <c r="AO570" s="323"/>
      <c r="AY570" s="323"/>
      <c r="AZ570" s="323"/>
      <c r="BI570" s="323"/>
      <c r="BS570" s="323"/>
      <c r="CC570" s="323"/>
      <c r="CM570" s="323"/>
      <c r="CW570" s="323"/>
      <c r="DG570" s="323"/>
      <c r="DQ570" s="323"/>
      <c r="EA570" s="323"/>
      <c r="EK570" s="323"/>
      <c r="EU570" s="323"/>
      <c r="FE570" s="323"/>
      <c r="FO570" s="323"/>
      <c r="FY570" s="323"/>
      <c r="GI570" s="323"/>
      <c r="GS570" s="323"/>
      <c r="HC570" s="323"/>
      <c r="HM570" s="323"/>
      <c r="HW570" s="323"/>
    </row>
    <row r="571" s="3" customFormat="true" x14ac:dyDescent="0.25">
      <c r="A571" s="323"/>
      <c r="K571" s="323"/>
      <c r="U571" s="323"/>
      <c r="AE571" s="323"/>
      <c r="AO571" s="323"/>
      <c r="AY571" s="323"/>
      <c r="AZ571" s="323"/>
      <c r="BI571" s="323"/>
      <c r="BS571" s="323"/>
      <c r="CC571" s="323"/>
      <c r="CM571" s="323"/>
      <c r="CW571" s="323"/>
      <c r="DG571" s="323"/>
      <c r="DQ571" s="323"/>
      <c r="EA571" s="323"/>
      <c r="EK571" s="323"/>
      <c r="EU571" s="323"/>
      <c r="FE571" s="323"/>
      <c r="FO571" s="323"/>
      <c r="FY571" s="323"/>
      <c r="GI571" s="323"/>
      <c r="GS571" s="323"/>
      <c r="HC571" s="323"/>
      <c r="HM571" s="323"/>
      <c r="HW571" s="323"/>
    </row>
    <row r="572" s="3" customFormat="true" x14ac:dyDescent="0.25">
      <c r="A572" s="323"/>
      <c r="K572" s="323"/>
      <c r="U572" s="323"/>
      <c r="AE572" s="323"/>
      <c r="AO572" s="323"/>
      <c r="AY572" s="323"/>
      <c r="AZ572" s="323"/>
      <c r="BI572" s="323"/>
      <c r="BS572" s="323"/>
      <c r="CC572" s="323"/>
      <c r="CM572" s="323"/>
      <c r="CW572" s="323"/>
      <c r="DG572" s="323"/>
      <c r="DQ572" s="323"/>
      <c r="EA572" s="323"/>
      <c r="EK572" s="323"/>
      <c r="EU572" s="323"/>
      <c r="FE572" s="323"/>
      <c r="FO572" s="323"/>
      <c r="FY572" s="323"/>
      <c r="GI572" s="323"/>
      <c r="GS572" s="323"/>
      <c r="HC572" s="323"/>
      <c r="HM572" s="323"/>
      <c r="HW572" s="323"/>
    </row>
    <row r="573" s="3" customFormat="true" x14ac:dyDescent="0.25">
      <c r="A573" s="323"/>
      <c r="K573" s="323"/>
      <c r="U573" s="323"/>
      <c r="AE573" s="323"/>
      <c r="AO573" s="323"/>
      <c r="AY573" s="323"/>
      <c r="AZ573" s="323"/>
      <c r="BI573" s="323"/>
      <c r="BS573" s="323"/>
      <c r="CC573" s="323"/>
      <c r="CM573" s="323"/>
      <c r="CW573" s="323"/>
      <c r="DG573" s="323"/>
      <c r="DQ573" s="323"/>
      <c r="EA573" s="323"/>
      <c r="EK573" s="323"/>
      <c r="EU573" s="323"/>
      <c r="FE573" s="323"/>
      <c r="FO573" s="323"/>
      <c r="FY573" s="323"/>
      <c r="GI573" s="323"/>
      <c r="GS573" s="323"/>
      <c r="HC573" s="323"/>
      <c r="HM573" s="323"/>
      <c r="HW573" s="323"/>
    </row>
    <row r="574" s="3" customFormat="true" x14ac:dyDescent="0.25">
      <c r="A574" s="323"/>
      <c r="K574" s="323"/>
      <c r="U574" s="323"/>
      <c r="AE574" s="323"/>
      <c r="AO574" s="323"/>
      <c r="AY574" s="323"/>
      <c r="AZ574" s="323"/>
      <c r="BI574" s="323"/>
      <c r="BS574" s="323"/>
      <c r="CC574" s="323"/>
      <c r="CM574" s="323"/>
      <c r="CW574" s="323"/>
      <c r="DG574" s="323"/>
      <c r="DQ574" s="323"/>
      <c r="EA574" s="323"/>
      <c r="EK574" s="323"/>
      <c r="EU574" s="323"/>
      <c r="FE574" s="323"/>
      <c r="FO574" s="323"/>
      <c r="FY574" s="323"/>
      <c r="GI574" s="323"/>
      <c r="GS574" s="323"/>
      <c r="HC574" s="323"/>
      <c r="HM574" s="323"/>
      <c r="HW574" s="323"/>
    </row>
    <row r="575" s="3" customFormat="true" x14ac:dyDescent="0.25">
      <c r="A575" s="323"/>
      <c r="K575" s="323"/>
      <c r="U575" s="323"/>
      <c r="AE575" s="323"/>
      <c r="AO575" s="323"/>
      <c r="AY575" s="323"/>
      <c r="AZ575" s="323"/>
      <c r="BI575" s="323"/>
      <c r="BS575" s="323"/>
      <c r="CC575" s="323"/>
      <c r="CM575" s="323"/>
      <c r="CW575" s="323"/>
      <c r="DG575" s="323"/>
      <c r="DQ575" s="323"/>
      <c r="EA575" s="323"/>
      <c r="EK575" s="323"/>
      <c r="EU575" s="323"/>
      <c r="FE575" s="323"/>
      <c r="FO575" s="323"/>
      <c r="FY575" s="323"/>
      <c r="GI575" s="323"/>
      <c r="GS575" s="323"/>
      <c r="HC575" s="323"/>
      <c r="HM575" s="323"/>
      <c r="HW575" s="323"/>
    </row>
    <row r="576" s="3" customFormat="true" x14ac:dyDescent="0.25">
      <c r="A576" s="323"/>
      <c r="K576" s="323"/>
      <c r="U576" s="323"/>
      <c r="AE576" s="323"/>
      <c r="AO576" s="323"/>
      <c r="AY576" s="323"/>
      <c r="AZ576" s="323"/>
      <c r="BI576" s="323"/>
      <c r="BS576" s="323"/>
      <c r="CC576" s="323"/>
      <c r="CM576" s="323"/>
      <c r="CW576" s="323"/>
      <c r="DG576" s="323"/>
      <c r="DQ576" s="323"/>
      <c r="EA576" s="323"/>
      <c r="EK576" s="323"/>
      <c r="EU576" s="323"/>
      <c r="FE576" s="323"/>
      <c r="FO576" s="323"/>
      <c r="FY576" s="323"/>
      <c r="GI576" s="323"/>
      <c r="GS576" s="323"/>
      <c r="HC576" s="323"/>
      <c r="HM576" s="323"/>
      <c r="HW576" s="323"/>
    </row>
    <row r="577" s="3" customFormat="true" x14ac:dyDescent="0.25">
      <c r="A577" s="323"/>
      <c r="K577" s="323"/>
      <c r="U577" s="323"/>
      <c r="AE577" s="323"/>
      <c r="AO577" s="323"/>
      <c r="AY577" s="323"/>
      <c r="AZ577" s="323"/>
      <c r="BI577" s="323"/>
      <c r="BS577" s="323"/>
      <c r="CC577" s="323"/>
      <c r="CM577" s="323"/>
      <c r="CW577" s="323"/>
      <c r="DG577" s="323"/>
      <c r="DQ577" s="323"/>
      <c r="EA577" s="323"/>
      <c r="EK577" s="323"/>
      <c r="EU577" s="323"/>
      <c r="FE577" s="323"/>
      <c r="FO577" s="323"/>
      <c r="FY577" s="323"/>
      <c r="GI577" s="323"/>
      <c r="GS577" s="323"/>
      <c r="HC577" s="323"/>
      <c r="HM577" s="323"/>
      <c r="HW577" s="323"/>
    </row>
    <row r="578" s="3" customFormat="true" x14ac:dyDescent="0.25">
      <c r="A578" s="323"/>
      <c r="K578" s="323"/>
      <c r="U578" s="323"/>
      <c r="AE578" s="323"/>
      <c r="AO578" s="323"/>
      <c r="AY578" s="323"/>
      <c r="AZ578" s="323"/>
      <c r="BI578" s="323"/>
      <c r="BS578" s="323"/>
      <c r="CC578" s="323"/>
      <c r="CM578" s="323"/>
      <c r="CW578" s="323"/>
      <c r="DG578" s="323"/>
      <c r="DQ578" s="323"/>
      <c r="EA578" s="323"/>
      <c r="EK578" s="323"/>
      <c r="EU578" s="323"/>
      <c r="FE578" s="323"/>
      <c r="FO578" s="323"/>
      <c r="FY578" s="323"/>
      <c r="GI578" s="323"/>
      <c r="GS578" s="323"/>
      <c r="HC578" s="323"/>
      <c r="HM578" s="323"/>
      <c r="HW578" s="323"/>
    </row>
    <row r="579" s="3" customFormat="true" x14ac:dyDescent="0.25">
      <c r="A579" s="323"/>
      <c r="K579" s="323"/>
      <c r="U579" s="323"/>
      <c r="AE579" s="323"/>
      <c r="AO579" s="323"/>
      <c r="AY579" s="323"/>
      <c r="AZ579" s="323"/>
      <c r="BI579" s="323"/>
      <c r="BS579" s="323"/>
      <c r="CC579" s="323"/>
      <c r="CM579" s="323"/>
      <c r="CW579" s="323"/>
      <c r="DG579" s="323"/>
      <c r="DQ579" s="323"/>
      <c r="EA579" s="323"/>
      <c r="EK579" s="323"/>
      <c r="EU579" s="323"/>
      <c r="FE579" s="323"/>
      <c r="FO579" s="323"/>
      <c r="FY579" s="323"/>
      <c r="GI579" s="323"/>
      <c r="GS579" s="323"/>
      <c r="HC579" s="323"/>
      <c r="HM579" s="323"/>
      <c r="HW579" s="323"/>
    </row>
    <row r="580" s="3" customFormat="true" x14ac:dyDescent="0.25">
      <c r="A580" s="323"/>
      <c r="K580" s="323"/>
      <c r="U580" s="323"/>
      <c r="AE580" s="323"/>
      <c r="AO580" s="323"/>
      <c r="AY580" s="323"/>
      <c r="AZ580" s="323"/>
      <c r="BI580" s="323"/>
      <c r="BS580" s="323"/>
      <c r="CC580" s="323"/>
      <c r="CM580" s="323"/>
      <c r="CW580" s="323"/>
      <c r="DG580" s="323"/>
      <c r="DQ580" s="323"/>
      <c r="EA580" s="323"/>
      <c r="EK580" s="323"/>
      <c r="EU580" s="323"/>
      <c r="FE580" s="323"/>
      <c r="FO580" s="323"/>
      <c r="FY580" s="323"/>
      <c r="GI580" s="323"/>
      <c r="GS580" s="323"/>
      <c r="HC580" s="323"/>
      <c r="HM580" s="323"/>
      <c r="HW580" s="323"/>
    </row>
    <row r="581" s="3" customFormat="true" x14ac:dyDescent="0.25">
      <c r="A581" s="323"/>
      <c r="K581" s="323"/>
      <c r="U581" s="323"/>
      <c r="AE581" s="323"/>
      <c r="AO581" s="323"/>
      <c r="AY581" s="323"/>
      <c r="AZ581" s="323"/>
      <c r="BI581" s="323"/>
      <c r="BS581" s="323"/>
      <c r="CC581" s="323"/>
      <c r="CM581" s="323"/>
      <c r="CW581" s="323"/>
      <c r="DG581" s="323"/>
      <c r="DQ581" s="323"/>
      <c r="EA581" s="323"/>
      <c r="EK581" s="323"/>
      <c r="EU581" s="323"/>
      <c r="FE581" s="323"/>
      <c r="FO581" s="323"/>
      <c r="FY581" s="323"/>
      <c r="GI581" s="323"/>
      <c r="GS581" s="323"/>
      <c r="HC581" s="323"/>
      <c r="HM581" s="323"/>
      <c r="HW581" s="323"/>
    </row>
    <row r="582" s="3" customFormat="true" x14ac:dyDescent="0.25">
      <c r="A582" s="323"/>
      <c r="K582" s="323"/>
      <c r="U582" s="323"/>
      <c r="AE582" s="323"/>
      <c r="AO582" s="323"/>
      <c r="AY582" s="323"/>
      <c r="AZ582" s="323"/>
      <c r="BI582" s="323"/>
      <c r="BS582" s="323"/>
      <c r="CC582" s="323"/>
      <c r="CM582" s="323"/>
      <c r="CW582" s="323"/>
      <c r="DG582" s="323"/>
      <c r="DQ582" s="323"/>
      <c r="EA582" s="323"/>
      <c r="EK582" s="323"/>
      <c r="EU582" s="323"/>
      <c r="FE582" s="323"/>
      <c r="FO582" s="323"/>
      <c r="FY582" s="323"/>
      <c r="GI582" s="323"/>
      <c r="GS582" s="323"/>
      <c r="HC582" s="323"/>
      <c r="HM582" s="323"/>
      <c r="HW582" s="323"/>
    </row>
    <row r="583" s="3" customFormat="true" x14ac:dyDescent="0.25">
      <c r="A583" s="323"/>
      <c r="K583" s="323"/>
      <c r="U583" s="323"/>
      <c r="AE583" s="323"/>
      <c r="AO583" s="323"/>
      <c r="AY583" s="323"/>
      <c r="AZ583" s="323"/>
      <c r="BI583" s="323"/>
      <c r="BS583" s="323"/>
      <c r="CC583" s="323"/>
      <c r="CM583" s="323"/>
      <c r="CW583" s="323"/>
      <c r="DG583" s="323"/>
      <c r="DQ583" s="323"/>
      <c r="EA583" s="323"/>
      <c r="EK583" s="323"/>
      <c r="EU583" s="323"/>
      <c r="FE583" s="323"/>
      <c r="FO583" s="323"/>
      <c r="FY583" s="323"/>
      <c r="GI583" s="323"/>
      <c r="GS583" s="323"/>
      <c r="HC583" s="323"/>
      <c r="HM583" s="323"/>
      <c r="HW583" s="323"/>
    </row>
    <row r="584" s="3" customFormat="true" x14ac:dyDescent="0.25">
      <c r="A584" s="323"/>
      <c r="K584" s="323"/>
      <c r="U584" s="323"/>
      <c r="AE584" s="323"/>
      <c r="AO584" s="323"/>
      <c r="AY584" s="323"/>
      <c r="AZ584" s="323"/>
      <c r="BI584" s="323"/>
      <c r="BS584" s="323"/>
      <c r="CC584" s="323"/>
      <c r="CM584" s="323"/>
      <c r="CW584" s="323"/>
      <c r="DG584" s="323"/>
      <c r="DQ584" s="323"/>
      <c r="EA584" s="323"/>
      <c r="EK584" s="323"/>
      <c r="EU584" s="323"/>
      <c r="FE584" s="323"/>
      <c r="FO584" s="323"/>
      <c r="FY584" s="323"/>
      <c r="GI584" s="323"/>
      <c r="GS584" s="323"/>
      <c r="HC584" s="323"/>
      <c r="HM584" s="323"/>
      <c r="HW584" s="323"/>
    </row>
    <row r="585" s="3" customFormat="true" x14ac:dyDescent="0.25">
      <c r="A585" s="323"/>
      <c r="K585" s="323"/>
      <c r="U585" s="323"/>
      <c r="AE585" s="323"/>
      <c r="AO585" s="323"/>
      <c r="AY585" s="323"/>
      <c r="AZ585" s="323"/>
      <c r="BI585" s="323"/>
      <c r="BS585" s="323"/>
      <c r="CC585" s="323"/>
      <c r="CM585" s="323"/>
      <c r="CW585" s="323"/>
      <c r="DG585" s="323"/>
      <c r="DQ585" s="323"/>
      <c r="EA585" s="323"/>
      <c r="EK585" s="323"/>
      <c r="EU585" s="323"/>
      <c r="FE585" s="323"/>
      <c r="FO585" s="323"/>
      <c r="FY585" s="323"/>
      <c r="GI585" s="323"/>
      <c r="GS585" s="323"/>
      <c r="HC585" s="323"/>
      <c r="HM585" s="323"/>
      <c r="HW585" s="323"/>
    </row>
    <row r="586" s="3" customFormat="true" x14ac:dyDescent="0.25">
      <c r="A586" s="323"/>
      <c r="K586" s="323"/>
      <c r="U586" s="323"/>
      <c r="AE586" s="323"/>
      <c r="AO586" s="323"/>
      <c r="AY586" s="323"/>
      <c r="AZ586" s="323"/>
      <c r="BI586" s="323"/>
      <c r="BS586" s="323"/>
      <c r="CC586" s="323"/>
      <c r="CM586" s="323"/>
      <c r="CW586" s="323"/>
      <c r="DG586" s="323"/>
      <c r="DQ586" s="323"/>
      <c r="EA586" s="323"/>
      <c r="EK586" s="323"/>
      <c r="EU586" s="323"/>
      <c r="FE586" s="323"/>
      <c r="FO586" s="323"/>
      <c r="FY586" s="323"/>
      <c r="GI586" s="323"/>
      <c r="GS586" s="323"/>
      <c r="HC586" s="323"/>
      <c r="HM586" s="323"/>
      <c r="HW586" s="323"/>
    </row>
    <row r="587" s="3" customFormat="true" x14ac:dyDescent="0.25">
      <c r="A587" s="323"/>
      <c r="K587" s="323"/>
      <c r="U587" s="323"/>
      <c r="AE587" s="323"/>
      <c r="AO587" s="323"/>
      <c r="AY587" s="323"/>
      <c r="AZ587" s="323"/>
      <c r="BI587" s="323"/>
      <c r="BS587" s="323"/>
      <c r="CC587" s="323"/>
      <c r="CM587" s="323"/>
      <c r="CW587" s="323"/>
      <c r="DG587" s="323"/>
      <c r="DQ587" s="323"/>
      <c r="EA587" s="323"/>
      <c r="EK587" s="323"/>
      <c r="EU587" s="323"/>
      <c r="FE587" s="323"/>
      <c r="FO587" s="323"/>
      <c r="FY587" s="323"/>
      <c r="GI587" s="323"/>
      <c r="GS587" s="323"/>
      <c r="HC587" s="323"/>
      <c r="HM587" s="323"/>
      <c r="HW587" s="323"/>
    </row>
    <row r="588" s="3" customFormat="true" x14ac:dyDescent="0.25">
      <c r="A588" s="323"/>
      <c r="K588" s="323"/>
      <c r="U588" s="323"/>
      <c r="AE588" s="323"/>
      <c r="AO588" s="323"/>
      <c r="AY588" s="323"/>
      <c r="AZ588" s="323"/>
      <c r="BI588" s="323"/>
      <c r="BS588" s="323"/>
      <c r="CC588" s="323"/>
      <c r="CM588" s="323"/>
      <c r="CW588" s="323"/>
      <c r="DG588" s="323"/>
      <c r="DQ588" s="323"/>
      <c r="EA588" s="323"/>
      <c r="EK588" s="323"/>
      <c r="EU588" s="323"/>
      <c r="FE588" s="323"/>
      <c r="FO588" s="323"/>
      <c r="FY588" s="323"/>
      <c r="GI588" s="323"/>
      <c r="GS588" s="323"/>
      <c r="HC588" s="323"/>
      <c r="HM588" s="323"/>
      <c r="HW588" s="323"/>
    </row>
    <row r="589" s="3" customFormat="true" x14ac:dyDescent="0.25">
      <c r="A589" s="323"/>
      <c r="K589" s="323"/>
      <c r="U589" s="323"/>
      <c r="AE589" s="323"/>
      <c r="AO589" s="323"/>
      <c r="AY589" s="323"/>
      <c r="AZ589" s="323"/>
      <c r="BI589" s="323"/>
      <c r="BS589" s="323"/>
      <c r="CC589" s="323"/>
      <c r="CM589" s="323"/>
      <c r="CW589" s="323"/>
      <c r="DG589" s="323"/>
      <c r="DQ589" s="323"/>
      <c r="EA589" s="323"/>
      <c r="EK589" s="323"/>
      <c r="EU589" s="323"/>
      <c r="FE589" s="323"/>
      <c r="FO589" s="323"/>
      <c r="FY589" s="323"/>
      <c r="GI589" s="323"/>
      <c r="GS589" s="323"/>
      <c r="HC589" s="323"/>
      <c r="HM589" s="323"/>
      <c r="HW589" s="323"/>
    </row>
    <row r="590" s="3" customFormat="true" x14ac:dyDescent="0.25">
      <c r="A590" s="323"/>
      <c r="K590" s="323"/>
      <c r="U590" s="323"/>
      <c r="AE590" s="323"/>
      <c r="AO590" s="323"/>
      <c r="AY590" s="323"/>
      <c r="AZ590" s="323"/>
      <c r="BI590" s="323"/>
      <c r="BS590" s="323"/>
      <c r="CC590" s="323"/>
      <c r="CM590" s="323"/>
      <c r="CW590" s="323"/>
      <c r="DG590" s="323"/>
      <c r="DQ590" s="323"/>
      <c r="EA590" s="323"/>
      <c r="EK590" s="323"/>
      <c r="EU590" s="323"/>
      <c r="FE590" s="323"/>
      <c r="FO590" s="323"/>
      <c r="FY590" s="323"/>
      <c r="GI590" s="323"/>
      <c r="GS590" s="323"/>
      <c r="HC590" s="323"/>
      <c r="HM590" s="323"/>
      <c r="HW590" s="323"/>
    </row>
    <row r="591" s="3" customFormat="true" x14ac:dyDescent="0.25">
      <c r="A591" s="323"/>
      <c r="K591" s="323"/>
      <c r="U591" s="323"/>
      <c r="AE591" s="323"/>
      <c r="AO591" s="323"/>
      <c r="AY591" s="323"/>
      <c r="AZ591" s="323"/>
      <c r="BI591" s="323"/>
      <c r="BS591" s="323"/>
      <c r="CC591" s="323"/>
      <c r="CM591" s="323"/>
      <c r="CW591" s="323"/>
      <c r="DG591" s="323"/>
      <c r="DQ591" s="323"/>
      <c r="EA591" s="323"/>
      <c r="EK591" s="323"/>
      <c r="EU591" s="323"/>
      <c r="FE591" s="323"/>
      <c r="FO591" s="323"/>
      <c r="FY591" s="323"/>
      <c r="GI591" s="323"/>
      <c r="GS591" s="323"/>
      <c r="HC591" s="323"/>
      <c r="HM591" s="323"/>
      <c r="HW591" s="323"/>
    </row>
    <row r="592" s="3" customFormat="true" x14ac:dyDescent="0.25">
      <c r="A592" s="323"/>
      <c r="K592" s="323"/>
      <c r="U592" s="323"/>
      <c r="AE592" s="323"/>
      <c r="AO592" s="323"/>
      <c r="AY592" s="323"/>
      <c r="AZ592" s="323"/>
      <c r="BI592" s="323"/>
      <c r="BS592" s="323"/>
      <c r="CC592" s="323"/>
      <c r="CM592" s="323"/>
      <c r="CW592" s="323"/>
      <c r="DG592" s="323"/>
      <c r="DQ592" s="323"/>
      <c r="EA592" s="323"/>
      <c r="EK592" s="323"/>
      <c r="EU592" s="323"/>
      <c r="FE592" s="323"/>
      <c r="FO592" s="323"/>
      <c r="FY592" s="323"/>
      <c r="GI592" s="323"/>
      <c r="GS592" s="323"/>
      <c r="HC592" s="323"/>
      <c r="HM592" s="323"/>
      <c r="HW592" s="323"/>
    </row>
    <row r="593" s="3" customFormat="true" x14ac:dyDescent="0.25">
      <c r="A593" s="323"/>
      <c r="K593" s="323"/>
      <c r="U593" s="323"/>
      <c r="AE593" s="323"/>
      <c r="AO593" s="323"/>
      <c r="AY593" s="323"/>
      <c r="AZ593" s="323"/>
      <c r="BI593" s="323"/>
      <c r="BS593" s="323"/>
      <c r="CC593" s="323"/>
      <c r="CM593" s="323"/>
      <c r="CW593" s="323"/>
      <c r="DG593" s="323"/>
      <c r="DQ593" s="323"/>
      <c r="EA593" s="323"/>
      <c r="EK593" s="323"/>
      <c r="EU593" s="323"/>
      <c r="FE593" s="323"/>
      <c r="FO593" s="323"/>
      <c r="FY593" s="323"/>
      <c r="GI593" s="323"/>
      <c r="GS593" s="323"/>
      <c r="HC593" s="323"/>
      <c r="HM593" s="323"/>
      <c r="HW593" s="323"/>
    </row>
    <row r="594" s="3" customFormat="true" x14ac:dyDescent="0.25">
      <c r="A594" s="323"/>
      <c r="K594" s="323"/>
      <c r="U594" s="323"/>
      <c r="AE594" s="323"/>
      <c r="AO594" s="323"/>
      <c r="AY594" s="323"/>
      <c r="AZ594" s="323"/>
      <c r="BI594" s="323"/>
      <c r="BS594" s="323"/>
      <c r="CC594" s="323"/>
      <c r="CM594" s="323"/>
      <c r="CW594" s="323"/>
      <c r="DG594" s="323"/>
      <c r="DQ594" s="323"/>
      <c r="EA594" s="323"/>
      <c r="EK594" s="323"/>
      <c r="EU594" s="323"/>
      <c r="FE594" s="323"/>
      <c r="FO594" s="323"/>
      <c r="FY594" s="323"/>
      <c r="GI594" s="323"/>
      <c r="GS594" s="323"/>
      <c r="HC594" s="323"/>
      <c r="HM594" s="323"/>
      <c r="HW594" s="323"/>
    </row>
    <row r="595" s="3" customFormat="true" x14ac:dyDescent="0.25">
      <c r="A595" s="323"/>
      <c r="K595" s="323"/>
      <c r="U595" s="323"/>
      <c r="AE595" s="323"/>
      <c r="AO595" s="323"/>
      <c r="AY595" s="323"/>
      <c r="AZ595" s="323"/>
      <c r="BI595" s="323"/>
      <c r="BS595" s="323"/>
      <c r="CC595" s="323"/>
      <c r="CM595" s="323"/>
      <c r="CW595" s="323"/>
      <c r="DG595" s="323"/>
      <c r="DQ595" s="323"/>
      <c r="EA595" s="323"/>
      <c r="EK595" s="323"/>
      <c r="EU595" s="323"/>
      <c r="FE595" s="323"/>
      <c r="FO595" s="323"/>
      <c r="FY595" s="323"/>
      <c r="GI595" s="323"/>
      <c r="GS595" s="323"/>
      <c r="HC595" s="323"/>
      <c r="HM595" s="323"/>
      <c r="HW595" s="323"/>
    </row>
    <row r="596" s="3" customFormat="true" x14ac:dyDescent="0.25">
      <c r="A596" s="323"/>
      <c r="K596" s="323"/>
      <c r="U596" s="323"/>
      <c r="AE596" s="323"/>
      <c r="AO596" s="323"/>
      <c r="AY596" s="323"/>
      <c r="AZ596" s="323"/>
      <c r="BI596" s="323"/>
      <c r="BS596" s="323"/>
      <c r="CC596" s="323"/>
      <c r="CM596" s="323"/>
      <c r="CW596" s="323"/>
      <c r="DG596" s="323"/>
      <c r="DQ596" s="323"/>
      <c r="EA596" s="323"/>
      <c r="EK596" s="323"/>
      <c r="EU596" s="323"/>
      <c r="FE596" s="323"/>
      <c r="FO596" s="323"/>
      <c r="FY596" s="323"/>
      <c r="GI596" s="323"/>
      <c r="GS596" s="323"/>
      <c r="HC596" s="323"/>
      <c r="HM596" s="323"/>
      <c r="HW596" s="323"/>
    </row>
    <row r="597" s="3" customFormat="true" x14ac:dyDescent="0.25">
      <c r="A597" s="323"/>
      <c r="K597" s="323"/>
      <c r="U597" s="323"/>
      <c r="AE597" s="323"/>
      <c r="AO597" s="323"/>
      <c r="AY597" s="323"/>
      <c r="AZ597" s="323"/>
      <c r="BI597" s="323"/>
      <c r="BS597" s="323"/>
      <c r="CC597" s="323"/>
      <c r="CM597" s="323"/>
      <c r="CW597" s="323"/>
      <c r="DG597" s="323"/>
      <c r="DQ597" s="323"/>
      <c r="EA597" s="323"/>
      <c r="EK597" s="323"/>
      <c r="EU597" s="323"/>
      <c r="FE597" s="323"/>
      <c r="FO597" s="323"/>
      <c r="FY597" s="323"/>
      <c r="GI597" s="323"/>
      <c r="GS597" s="323"/>
      <c r="HC597" s="323"/>
      <c r="HM597" s="323"/>
      <c r="HW597" s="323"/>
    </row>
    <row r="598" s="3" customFormat="true" x14ac:dyDescent="0.25">
      <c r="A598" s="323"/>
      <c r="K598" s="323"/>
      <c r="U598" s="323"/>
      <c r="AE598" s="323"/>
      <c r="AO598" s="323"/>
      <c r="AY598" s="323"/>
      <c r="AZ598" s="323"/>
      <c r="BI598" s="323"/>
      <c r="BS598" s="323"/>
      <c r="CC598" s="323"/>
      <c r="CM598" s="323"/>
      <c r="CW598" s="323"/>
      <c r="DG598" s="323"/>
      <c r="DQ598" s="323"/>
      <c r="EA598" s="323"/>
      <c r="EK598" s="323"/>
      <c r="EU598" s="323"/>
      <c r="FE598" s="323"/>
      <c r="FO598" s="323"/>
      <c r="FY598" s="323"/>
      <c r="GI598" s="323"/>
      <c r="GS598" s="323"/>
      <c r="HC598" s="323"/>
      <c r="HM598" s="323"/>
      <c r="HW598" s="323"/>
    </row>
    <row r="599" s="3" customFormat="true" x14ac:dyDescent="0.25">
      <c r="A599" s="323"/>
      <c r="K599" s="323"/>
      <c r="U599" s="323"/>
      <c r="AE599" s="323"/>
      <c r="AO599" s="323"/>
      <c r="AY599" s="323"/>
      <c r="AZ599" s="323"/>
      <c r="BI599" s="323"/>
      <c r="BS599" s="323"/>
      <c r="CC599" s="323"/>
      <c r="CM599" s="323"/>
      <c r="CW599" s="323"/>
      <c r="DG599" s="323"/>
      <c r="DQ599" s="323"/>
      <c r="EA599" s="323"/>
      <c r="EK599" s="323"/>
      <c r="EU599" s="323"/>
      <c r="FE599" s="323"/>
      <c r="FO599" s="323"/>
      <c r="FY599" s="323"/>
      <c r="GI599" s="323"/>
      <c r="GS599" s="323"/>
      <c r="HC599" s="323"/>
      <c r="HM599" s="323"/>
      <c r="HW599" s="323"/>
    </row>
    <row r="600" s="3" customFormat="true" x14ac:dyDescent="0.25">
      <c r="A600" s="323"/>
      <c r="K600" s="323"/>
      <c r="U600" s="323"/>
      <c r="AE600" s="323"/>
      <c r="AO600" s="323"/>
      <c r="AY600" s="323"/>
      <c r="AZ600" s="323"/>
      <c r="BI600" s="323"/>
      <c r="BS600" s="323"/>
      <c r="CC600" s="323"/>
      <c r="CM600" s="323"/>
      <c r="CW600" s="323"/>
      <c r="DG600" s="323"/>
      <c r="DQ600" s="323"/>
      <c r="EA600" s="323"/>
      <c r="EK600" s="323"/>
      <c r="EU600" s="323"/>
      <c r="FE600" s="323"/>
      <c r="FO600" s="323"/>
      <c r="FY600" s="323"/>
      <c r="GI600" s="323"/>
      <c r="GS600" s="323"/>
      <c r="HC600" s="323"/>
      <c r="HM600" s="323"/>
      <c r="HW600" s="323"/>
    </row>
    <row r="601" s="3" customFormat="true" x14ac:dyDescent="0.25">
      <c r="A601" s="323"/>
      <c r="K601" s="323"/>
      <c r="U601" s="323"/>
      <c r="AE601" s="323"/>
      <c r="AO601" s="323"/>
      <c r="AY601" s="323"/>
      <c r="AZ601" s="323"/>
      <c r="BI601" s="323"/>
      <c r="BS601" s="323"/>
      <c r="CC601" s="323"/>
      <c r="CM601" s="323"/>
      <c r="CW601" s="323"/>
      <c r="DG601" s="323"/>
      <c r="DQ601" s="323"/>
      <c r="EA601" s="323"/>
      <c r="EK601" s="323"/>
      <c r="EU601" s="323"/>
      <c r="FE601" s="323"/>
      <c r="FO601" s="323"/>
      <c r="FY601" s="323"/>
      <c r="GI601" s="323"/>
      <c r="GS601" s="323"/>
      <c r="HC601" s="323"/>
      <c r="HM601" s="323"/>
      <c r="HW601" s="323"/>
    </row>
    <row r="602" s="3" customFormat="true" x14ac:dyDescent="0.25">
      <c r="A602" s="323"/>
      <c r="K602" s="323"/>
      <c r="U602" s="323"/>
      <c r="AE602" s="323"/>
      <c r="AO602" s="323"/>
      <c r="AY602" s="323"/>
      <c r="AZ602" s="323"/>
      <c r="BI602" s="323"/>
      <c r="BS602" s="323"/>
      <c r="CC602" s="323"/>
      <c r="CM602" s="323"/>
      <c r="CW602" s="323"/>
      <c r="DG602" s="323"/>
      <c r="DQ602" s="323"/>
      <c r="EA602" s="323"/>
      <c r="EK602" s="323"/>
      <c r="EU602" s="323"/>
      <c r="FE602" s="323"/>
      <c r="FO602" s="323"/>
      <c r="FY602" s="323"/>
      <c r="GI602" s="323"/>
      <c r="GS602" s="323"/>
      <c r="HC602" s="323"/>
      <c r="HM602" s="323"/>
      <c r="HW602" s="323"/>
    </row>
    <row r="603" s="3" customFormat="true" x14ac:dyDescent="0.25">
      <c r="A603" s="323"/>
      <c r="K603" s="323"/>
      <c r="U603" s="323"/>
      <c r="AE603" s="323"/>
      <c r="AO603" s="323"/>
      <c r="AY603" s="323"/>
      <c r="AZ603" s="323"/>
      <c r="BI603" s="323"/>
      <c r="BS603" s="323"/>
      <c r="CC603" s="323"/>
      <c r="CM603" s="323"/>
      <c r="CW603" s="323"/>
      <c r="DG603" s="323"/>
      <c r="DQ603" s="323"/>
      <c r="EA603" s="323"/>
      <c r="EK603" s="323"/>
      <c r="EU603" s="323"/>
      <c r="FE603" s="323"/>
      <c r="FO603" s="323"/>
      <c r="FY603" s="323"/>
      <c r="GI603" s="323"/>
      <c r="GS603" s="323"/>
      <c r="HC603" s="323"/>
      <c r="HM603" s="323"/>
      <c r="HW603" s="323"/>
    </row>
    <row r="604" s="3" customFormat="true" x14ac:dyDescent="0.25">
      <c r="A604" s="323"/>
      <c r="K604" s="323"/>
      <c r="U604" s="323"/>
      <c r="AE604" s="323"/>
      <c r="AO604" s="323"/>
      <c r="AY604" s="323"/>
      <c r="AZ604" s="323"/>
      <c r="BI604" s="323"/>
      <c r="BS604" s="323"/>
      <c r="CC604" s="323"/>
      <c r="CM604" s="323"/>
      <c r="CW604" s="323"/>
      <c r="DG604" s="323"/>
      <c r="DQ604" s="323"/>
      <c r="EA604" s="323"/>
      <c r="EK604" s="323"/>
      <c r="EU604" s="323"/>
      <c r="FE604" s="323"/>
      <c r="FO604" s="323"/>
      <c r="FY604" s="323"/>
      <c r="GI604" s="323"/>
      <c r="GS604" s="323"/>
      <c r="HC604" s="323"/>
      <c r="HM604" s="323"/>
      <c r="HW604" s="323"/>
    </row>
    <row r="605" s="3" customFormat="true" x14ac:dyDescent="0.25">
      <c r="A605" s="323"/>
      <c r="K605" s="323"/>
      <c r="U605" s="323"/>
      <c r="AE605" s="323"/>
      <c r="AO605" s="323"/>
      <c r="AY605" s="323"/>
      <c r="AZ605" s="323"/>
      <c r="BI605" s="323"/>
      <c r="BS605" s="323"/>
      <c r="CC605" s="323"/>
      <c r="CM605" s="323"/>
      <c r="CW605" s="323"/>
      <c r="DG605" s="323"/>
      <c r="DQ605" s="323"/>
      <c r="EA605" s="323"/>
      <c r="EK605" s="323"/>
      <c r="EU605" s="323"/>
      <c r="FE605" s="323"/>
      <c r="FO605" s="323"/>
      <c r="FY605" s="323"/>
      <c r="GI605" s="323"/>
      <c r="GS605" s="323"/>
      <c r="HC605" s="323"/>
      <c r="HM605" s="323"/>
      <c r="HW605" s="323"/>
    </row>
    <row r="606" s="3" customFormat="true" x14ac:dyDescent="0.25">
      <c r="A606" s="323"/>
      <c r="K606" s="323"/>
      <c r="U606" s="323"/>
      <c r="AE606" s="323"/>
      <c r="AO606" s="323"/>
      <c r="AY606" s="323"/>
      <c r="AZ606" s="323"/>
      <c r="BI606" s="323"/>
      <c r="BS606" s="323"/>
      <c r="CC606" s="323"/>
      <c r="CM606" s="323"/>
      <c r="CW606" s="323"/>
      <c r="DG606" s="323"/>
      <c r="DQ606" s="323"/>
      <c r="EA606" s="323"/>
      <c r="EK606" s="323"/>
      <c r="EU606" s="323"/>
      <c r="FE606" s="323"/>
      <c r="FO606" s="323"/>
      <c r="FY606" s="323"/>
      <c r="GI606" s="323"/>
      <c r="GS606" s="323"/>
      <c r="HC606" s="323"/>
      <c r="HM606" s="323"/>
      <c r="HW606" s="323"/>
    </row>
    <row r="607" s="3" customFormat="true" x14ac:dyDescent="0.25">
      <c r="A607" s="323"/>
      <c r="K607" s="323"/>
      <c r="U607" s="323"/>
      <c r="AE607" s="323"/>
      <c r="AO607" s="323"/>
      <c r="AY607" s="323"/>
      <c r="AZ607" s="323"/>
      <c r="BI607" s="323"/>
      <c r="BS607" s="323"/>
      <c r="CC607" s="323"/>
      <c r="CM607" s="323"/>
      <c r="CW607" s="323"/>
      <c r="DG607" s="323"/>
      <c r="DQ607" s="323"/>
      <c r="EA607" s="323"/>
      <c r="EK607" s="323"/>
      <c r="EU607" s="323"/>
      <c r="FE607" s="323"/>
      <c r="FO607" s="323"/>
      <c r="FY607" s="323"/>
      <c r="GI607" s="323"/>
      <c r="GS607" s="323"/>
      <c r="HC607" s="323"/>
      <c r="HM607" s="323"/>
      <c r="HW607" s="323"/>
    </row>
    <row r="608" s="3" customFormat="true" x14ac:dyDescent="0.25">
      <c r="A608" s="323"/>
      <c r="K608" s="323"/>
      <c r="U608" s="323"/>
      <c r="AE608" s="323"/>
      <c r="AO608" s="323"/>
      <c r="AY608" s="323"/>
      <c r="AZ608" s="323"/>
      <c r="BI608" s="323"/>
      <c r="BS608" s="323"/>
      <c r="CC608" s="323"/>
      <c r="CM608" s="323"/>
      <c r="CW608" s="323"/>
      <c r="DG608" s="323"/>
      <c r="DQ608" s="323"/>
      <c r="EA608" s="323"/>
      <c r="EK608" s="323"/>
      <c r="EU608" s="323"/>
      <c r="FE608" s="323"/>
      <c r="FO608" s="323"/>
      <c r="FY608" s="323"/>
      <c r="GI608" s="323"/>
      <c r="GS608" s="323"/>
      <c r="HC608" s="323"/>
      <c r="HM608" s="323"/>
      <c r="HW608" s="323"/>
    </row>
    <row r="609" s="3" customFormat="true" x14ac:dyDescent="0.25">
      <c r="A609" s="323"/>
      <c r="K609" s="323"/>
      <c r="U609" s="323"/>
      <c r="AE609" s="323"/>
      <c r="AO609" s="323"/>
      <c r="AY609" s="323"/>
      <c r="AZ609" s="323"/>
      <c r="BI609" s="323"/>
      <c r="BS609" s="323"/>
      <c r="CC609" s="323"/>
      <c r="CM609" s="323"/>
      <c r="CW609" s="323"/>
      <c r="DG609" s="323"/>
      <c r="DQ609" s="323"/>
      <c r="EA609" s="323"/>
      <c r="EK609" s="323"/>
      <c r="EU609" s="323"/>
      <c r="FE609" s="323"/>
      <c r="FO609" s="323"/>
      <c r="FY609" s="323"/>
      <c r="GI609" s="323"/>
      <c r="GS609" s="323"/>
      <c r="HC609" s="323"/>
      <c r="HM609" s="323"/>
      <c r="HW609" s="323"/>
    </row>
    <row r="610" s="3" customFormat="true" x14ac:dyDescent="0.25">
      <c r="A610" s="323"/>
      <c r="K610" s="323"/>
      <c r="U610" s="323"/>
      <c r="AE610" s="323"/>
      <c r="AO610" s="323"/>
      <c r="AY610" s="323"/>
      <c r="AZ610" s="323"/>
      <c r="BI610" s="323"/>
      <c r="BS610" s="323"/>
      <c r="CC610" s="323"/>
      <c r="CM610" s="323"/>
      <c r="CW610" s="323"/>
      <c r="DG610" s="323"/>
      <c r="DQ610" s="323"/>
      <c r="EA610" s="323"/>
      <c r="EK610" s="323"/>
      <c r="EU610" s="323"/>
      <c r="FE610" s="323"/>
      <c r="FO610" s="323"/>
      <c r="FY610" s="323"/>
      <c r="GI610" s="323"/>
      <c r="GS610" s="323"/>
      <c r="HC610" s="323"/>
      <c r="HM610" s="323"/>
      <c r="HW610" s="323"/>
    </row>
    <row r="611" s="3" customFormat="true" x14ac:dyDescent="0.25">
      <c r="A611" s="323"/>
      <c r="K611" s="323"/>
      <c r="U611" s="323"/>
      <c r="AE611" s="323"/>
      <c r="AO611" s="323"/>
      <c r="AY611" s="323"/>
      <c r="AZ611" s="323"/>
      <c r="BI611" s="323"/>
      <c r="BS611" s="323"/>
      <c r="CC611" s="323"/>
      <c r="CM611" s="323"/>
      <c r="CW611" s="323"/>
      <c r="DG611" s="323"/>
      <c r="DQ611" s="323"/>
      <c r="EA611" s="323"/>
      <c r="EK611" s="323"/>
      <c r="EU611" s="323"/>
      <c r="FE611" s="323"/>
      <c r="FO611" s="323"/>
      <c r="FY611" s="323"/>
      <c r="GI611" s="323"/>
      <c r="GS611" s="323"/>
      <c r="HC611" s="323"/>
      <c r="HM611" s="323"/>
      <c r="HW611" s="323"/>
    </row>
    <row r="612" s="3" customFormat="true" x14ac:dyDescent="0.25">
      <c r="A612" s="323"/>
      <c r="K612" s="323"/>
      <c r="U612" s="323"/>
      <c r="AE612" s="323"/>
      <c r="AO612" s="323"/>
      <c r="AY612" s="323"/>
      <c r="AZ612" s="323"/>
      <c r="BI612" s="323"/>
      <c r="BS612" s="323"/>
      <c r="CC612" s="323"/>
      <c r="CM612" s="323"/>
      <c r="CW612" s="323"/>
      <c r="DG612" s="323"/>
      <c r="DQ612" s="323"/>
      <c r="EA612" s="323"/>
      <c r="EK612" s="323"/>
      <c r="EU612" s="323"/>
      <c r="FE612" s="323"/>
      <c r="FO612" s="323"/>
      <c r="FY612" s="323"/>
      <c r="GI612" s="323"/>
      <c r="GS612" s="323"/>
      <c r="HC612" s="323"/>
      <c r="HM612" s="323"/>
      <c r="HW612" s="323"/>
    </row>
    <row r="613" s="3" customFormat="true" x14ac:dyDescent="0.25">
      <c r="A613" s="323"/>
      <c r="K613" s="323"/>
      <c r="U613" s="323"/>
      <c r="AE613" s="323"/>
      <c r="AO613" s="323"/>
      <c r="AY613" s="323"/>
      <c r="AZ613" s="323"/>
      <c r="BI613" s="323"/>
      <c r="BS613" s="323"/>
      <c r="CC613" s="323"/>
      <c r="CM613" s="323"/>
      <c r="CW613" s="323"/>
      <c r="DG613" s="323"/>
      <c r="DQ613" s="323"/>
      <c r="EA613" s="323"/>
      <c r="EK613" s="323"/>
      <c r="EU613" s="323"/>
      <c r="FE613" s="323"/>
      <c r="FO613" s="323"/>
      <c r="FY613" s="323"/>
      <c r="GI613" s="323"/>
      <c r="GS613" s="323"/>
      <c r="HC613" s="323"/>
      <c r="HM613" s="323"/>
      <c r="HW613" s="323"/>
    </row>
    <row r="614" s="3" customFormat="true" x14ac:dyDescent="0.25">
      <c r="A614" s="323"/>
      <c r="K614" s="323"/>
      <c r="U614" s="323"/>
      <c r="AE614" s="323"/>
      <c r="AO614" s="323"/>
      <c r="AY614" s="323"/>
      <c r="AZ614" s="323"/>
      <c r="BI614" s="323"/>
      <c r="BS614" s="323"/>
      <c r="CC614" s="323"/>
      <c r="CM614" s="323"/>
      <c r="CW614" s="323"/>
      <c r="DG614" s="323"/>
      <c r="DQ614" s="323"/>
      <c r="EA614" s="323"/>
      <c r="EK614" s="323"/>
      <c r="EU614" s="323"/>
      <c r="FE614" s="323"/>
      <c r="FO614" s="323"/>
      <c r="FY614" s="323"/>
      <c r="GI614" s="323"/>
      <c r="GS614" s="323"/>
      <c r="HC614" s="323"/>
      <c r="HM614" s="323"/>
      <c r="HW614" s="323"/>
    </row>
    <row r="615" s="3" customFormat="true" x14ac:dyDescent="0.25">
      <c r="A615" s="323"/>
      <c r="K615" s="323"/>
      <c r="U615" s="323"/>
      <c r="AE615" s="323"/>
      <c r="AO615" s="323"/>
      <c r="AY615" s="323"/>
      <c r="AZ615" s="323"/>
      <c r="BI615" s="323"/>
      <c r="BS615" s="323"/>
      <c r="CC615" s="323"/>
      <c r="CM615" s="323"/>
      <c r="CW615" s="323"/>
      <c r="DG615" s="323"/>
      <c r="DQ615" s="323"/>
      <c r="EA615" s="323"/>
      <c r="EK615" s="323"/>
      <c r="EU615" s="323"/>
      <c r="FE615" s="323"/>
      <c r="FO615" s="323"/>
      <c r="FY615" s="323"/>
      <c r="GI615" s="323"/>
      <c r="GS615" s="323"/>
      <c r="HC615" s="323"/>
      <c r="HM615" s="323"/>
      <c r="HW615" s="323"/>
    </row>
    <row r="616" s="3" customFormat="true" x14ac:dyDescent="0.25">
      <c r="A616" s="323"/>
      <c r="K616" s="323"/>
      <c r="U616" s="323"/>
      <c r="AE616" s="323"/>
      <c r="AO616" s="323"/>
      <c r="AY616" s="323"/>
      <c r="AZ616" s="323"/>
      <c r="BI616" s="323"/>
      <c r="BS616" s="323"/>
      <c r="CC616" s="323"/>
      <c r="CM616" s="323"/>
      <c r="CW616" s="323"/>
      <c r="DG616" s="323"/>
      <c r="DQ616" s="323"/>
      <c r="EA616" s="323"/>
      <c r="EK616" s="323"/>
      <c r="EU616" s="323"/>
      <c r="FE616" s="323"/>
      <c r="FO616" s="323"/>
      <c r="FY616" s="323"/>
      <c r="GI616" s="323"/>
      <c r="GS616" s="323"/>
      <c r="HC616" s="323"/>
      <c r="HM616" s="323"/>
      <c r="HW616" s="323"/>
    </row>
    <row r="617" s="3" customFormat="true" x14ac:dyDescent="0.25">
      <c r="A617" s="323"/>
      <c r="K617" s="323"/>
      <c r="U617" s="323"/>
      <c r="AE617" s="323"/>
      <c r="AO617" s="323"/>
      <c r="AY617" s="323"/>
      <c r="AZ617" s="323"/>
      <c r="BI617" s="323"/>
      <c r="BS617" s="323"/>
      <c r="CC617" s="323"/>
      <c r="CM617" s="323"/>
      <c r="CW617" s="323"/>
      <c r="DG617" s="323"/>
      <c r="DQ617" s="323"/>
      <c r="EA617" s="323"/>
      <c r="EK617" s="323"/>
      <c r="EU617" s="323"/>
      <c r="FE617" s="323"/>
      <c r="FO617" s="323"/>
      <c r="FY617" s="323"/>
      <c r="GI617" s="323"/>
      <c r="GS617" s="323"/>
      <c r="HC617" s="323"/>
      <c r="HM617" s="323"/>
      <c r="HW617" s="323"/>
    </row>
    <row r="618" s="3" customFormat="true" x14ac:dyDescent="0.25">
      <c r="A618" s="323"/>
      <c r="K618" s="323"/>
      <c r="U618" s="323"/>
      <c r="AE618" s="323"/>
      <c r="AO618" s="323"/>
      <c r="AY618" s="323"/>
      <c r="AZ618" s="323"/>
      <c r="BI618" s="323"/>
      <c r="BS618" s="323"/>
      <c r="CC618" s="323"/>
      <c r="CM618" s="323"/>
      <c r="CW618" s="323"/>
      <c r="DG618" s="323"/>
      <c r="DQ618" s="323"/>
      <c r="EA618" s="323"/>
      <c r="EK618" s="323"/>
      <c r="EU618" s="323"/>
      <c r="FE618" s="323"/>
      <c r="FO618" s="323"/>
      <c r="FY618" s="323"/>
      <c r="GI618" s="323"/>
      <c r="GS618" s="323"/>
      <c r="HC618" s="323"/>
      <c r="HM618" s="323"/>
      <c r="HW618" s="323"/>
    </row>
    <row r="619" s="3" customFormat="true" x14ac:dyDescent="0.25">
      <c r="A619" s="323"/>
      <c r="K619" s="323"/>
      <c r="U619" s="323"/>
      <c r="AE619" s="323"/>
      <c r="AO619" s="323"/>
      <c r="AY619" s="323"/>
      <c r="AZ619" s="323"/>
      <c r="BI619" s="323"/>
      <c r="BS619" s="323"/>
      <c r="CC619" s="323"/>
      <c r="CM619" s="323"/>
      <c r="CW619" s="323"/>
      <c r="DG619" s="323"/>
      <c r="DQ619" s="323"/>
      <c r="EA619" s="323"/>
      <c r="EK619" s="323"/>
      <c r="EU619" s="323"/>
      <c r="FE619" s="323"/>
      <c r="FO619" s="323"/>
      <c r="FY619" s="323"/>
      <c r="GI619" s="323"/>
      <c r="GS619" s="323"/>
      <c r="HC619" s="323"/>
      <c r="HM619" s="323"/>
      <c r="HW619" s="323"/>
    </row>
    <row r="620" s="3" customFormat="true" x14ac:dyDescent="0.25">
      <c r="A620" s="323"/>
      <c r="K620" s="323"/>
      <c r="U620" s="323"/>
      <c r="AE620" s="323"/>
      <c r="AO620" s="323"/>
      <c r="AY620" s="323"/>
      <c r="AZ620" s="323"/>
      <c r="BI620" s="323"/>
      <c r="BS620" s="323"/>
      <c r="CC620" s="323"/>
      <c r="CM620" s="323"/>
      <c r="CW620" s="323"/>
      <c r="DG620" s="323"/>
      <c r="DQ620" s="323"/>
      <c r="EA620" s="323"/>
      <c r="EK620" s="323"/>
      <c r="EU620" s="323"/>
      <c r="FE620" s="323"/>
      <c r="FO620" s="323"/>
      <c r="FY620" s="323"/>
      <c r="GI620" s="323"/>
      <c r="GS620" s="323"/>
      <c r="HC620" s="323"/>
      <c r="HM620" s="323"/>
      <c r="HW620" s="323"/>
    </row>
    <row r="621" s="3" customFormat="true" x14ac:dyDescent="0.25">
      <c r="A621" s="323"/>
      <c r="K621" s="323"/>
      <c r="U621" s="323"/>
      <c r="AE621" s="323"/>
      <c r="AO621" s="323"/>
      <c r="AY621" s="323"/>
      <c r="AZ621" s="323"/>
      <c r="BI621" s="323"/>
      <c r="BS621" s="323"/>
      <c r="CC621" s="323"/>
      <c r="CM621" s="323"/>
      <c r="CW621" s="323"/>
      <c r="DG621" s="323"/>
      <c r="DQ621" s="323"/>
      <c r="EA621" s="323"/>
      <c r="EK621" s="323"/>
      <c r="EU621" s="323"/>
      <c r="FE621" s="323"/>
      <c r="FO621" s="323"/>
      <c r="FY621" s="323"/>
      <c r="GI621" s="323"/>
      <c r="GS621" s="323"/>
      <c r="HC621" s="323"/>
      <c r="HM621" s="323"/>
      <c r="HW621" s="323"/>
    </row>
    <row r="622" s="3" customFormat="true" x14ac:dyDescent="0.25">
      <c r="A622" s="323"/>
      <c r="K622" s="323"/>
      <c r="U622" s="323"/>
      <c r="AE622" s="323"/>
      <c r="AO622" s="323"/>
      <c r="AY622" s="323"/>
      <c r="AZ622" s="323"/>
      <c r="BI622" s="323"/>
      <c r="BS622" s="323"/>
      <c r="CC622" s="323"/>
      <c r="CM622" s="323"/>
      <c r="CW622" s="323"/>
      <c r="DG622" s="323"/>
      <c r="DQ622" s="323"/>
      <c r="EA622" s="323"/>
      <c r="EK622" s="323"/>
      <c r="EU622" s="323"/>
      <c r="FE622" s="323"/>
      <c r="FO622" s="323"/>
      <c r="FY622" s="323"/>
      <c r="GI622" s="323"/>
      <c r="GS622" s="323"/>
      <c r="HC622" s="323"/>
      <c r="HM622" s="323"/>
      <c r="HW622" s="323"/>
    </row>
    <row r="623" s="3" customFormat="true" x14ac:dyDescent="0.25">
      <c r="A623" s="323"/>
      <c r="K623" s="323"/>
      <c r="U623" s="323"/>
      <c r="AE623" s="323"/>
      <c r="AO623" s="323"/>
      <c r="AY623" s="323"/>
      <c r="AZ623" s="323"/>
      <c r="BI623" s="323"/>
      <c r="BS623" s="323"/>
      <c r="CC623" s="323"/>
      <c r="CM623" s="323"/>
      <c r="CW623" s="323"/>
      <c r="DG623" s="323"/>
      <c r="DQ623" s="323"/>
      <c r="EA623" s="323"/>
      <c r="EK623" s="323"/>
      <c r="EU623" s="323"/>
      <c r="FE623" s="323"/>
      <c r="FO623" s="323"/>
      <c r="FY623" s="323"/>
      <c r="GI623" s="323"/>
      <c r="GS623" s="323"/>
      <c r="HC623" s="323"/>
      <c r="HM623" s="323"/>
      <c r="HW623" s="323"/>
    </row>
  </sheetData>
  <mergeCells count="10">
    <mergeCell ref="AZ11:BF11"/>
    <mergeCell ref="B11:H11"/>
    <mergeCell ref="L11:R11"/>
    <mergeCell ref="V11:AB11"/>
    <mergeCell ref="C1:H2"/>
    <mergeCell ref="M1:R2"/>
    <mergeCell ref="W1:AB2"/>
    <mergeCell ref="C3:H3"/>
    <mergeCell ref="M3:R3"/>
    <mergeCell ref="W3:AB3"/>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77"/>
    <col min="3" max="7" width="11.75" style="277" customWidth="true"/>
    <col min="8" max="16384" width="9" style="277"/>
  </cols>
  <sheetData>
    <row r="2" ht="20.25" x14ac:dyDescent="0.2">
      <c r="B2" s="273" t="str">
        <f>+Introduction!C7</f>
        <v>China</v>
      </c>
      <c r="C2" s="274"/>
      <c r="D2" s="275"/>
      <c r="E2" s="275"/>
      <c r="F2" s="275"/>
      <c r="G2" s="276"/>
    </row>
    <row r="3" x14ac:dyDescent="0.2">
      <c r="B3" s="602" t="s">
        <v>213</v>
      </c>
      <c r="C3" s="602"/>
      <c r="D3" s="602"/>
      <c r="E3" s="602"/>
      <c r="F3" s="602"/>
      <c r="G3" s="603"/>
    </row>
    <row r="4" ht="13.5" x14ac:dyDescent="0.2">
      <c r="B4" s="278" t="s">
        <v>4</v>
      </c>
      <c r="C4" s="278" t="s">
        <v>62</v>
      </c>
      <c r="D4" s="278" t="s">
        <v>66</v>
      </c>
      <c r="E4" s="278" t="s">
        <v>63</v>
      </c>
      <c r="F4" s="278" t="s">
        <v>64</v>
      </c>
      <c r="G4" s="278" t="s">
        <v>65</v>
      </c>
    </row>
    <row r="5" x14ac:dyDescent="0.2">
      <c r="B5" s="445">
        <v>2000</v>
      </c>
      <c r="C5" s="462">
        <v>315955360</v>
      </c>
      <c r="D5" s="463">
        <v>35.876998901367188</v>
      </c>
      <c r="E5" s="464">
        <v>52784460</v>
      </c>
      <c r="F5" s="465">
        <v>126571904</v>
      </c>
      <c r="G5" s="466">
        <v>136598976</v>
      </c>
    </row>
    <row r="6" x14ac:dyDescent="0.2">
      <c r="B6" s="446">
        <v>2001</v>
      </c>
      <c r="C6" s="467">
        <v>313070464</v>
      </c>
      <c r="D6" s="468">
        <v>37.092998504638672</v>
      </c>
      <c r="E6" s="469">
        <v>50185880</v>
      </c>
      <c r="F6" s="470">
        <v>118006152</v>
      </c>
      <c r="G6" s="471">
        <v>144878432</v>
      </c>
    </row>
    <row r="7" x14ac:dyDescent="0.2">
      <c r="B7" s="447">
        <v>2002</v>
      </c>
      <c r="C7" s="472">
        <v>309559840</v>
      </c>
      <c r="D7" s="473">
        <v>38.424999237060547</v>
      </c>
      <c r="E7" s="474">
        <v>48645916</v>
      </c>
      <c r="F7" s="475">
        <v>109675872</v>
      </c>
      <c r="G7" s="476">
        <v>151238048</v>
      </c>
    </row>
    <row r="8" x14ac:dyDescent="0.2">
      <c r="B8" s="448">
        <v>2003</v>
      </c>
      <c r="C8" s="477">
        <v>304934240</v>
      </c>
      <c r="D8" s="478">
        <v>39.7760009765625</v>
      </c>
      <c r="E8" s="479">
        <v>48047472</v>
      </c>
      <c r="F8" s="480">
        <v>102281704</v>
      </c>
      <c r="G8" s="481">
        <v>154605056</v>
      </c>
    </row>
    <row r="9" x14ac:dyDescent="0.2">
      <c r="B9" s="449">
        <v>2004</v>
      </c>
      <c r="C9" s="482">
        <v>315049504</v>
      </c>
      <c r="D9" s="483">
        <v>41.144001007080078</v>
      </c>
      <c r="E9" s="484">
        <v>47899772</v>
      </c>
      <c r="F9" s="485">
        <v>112428096</v>
      </c>
      <c r="G9" s="486">
        <v>154721632</v>
      </c>
    </row>
    <row r="10" x14ac:dyDescent="0.2">
      <c r="B10" s="450">
        <v>2005</v>
      </c>
      <c r="C10" s="487">
        <v>305146496</v>
      </c>
      <c r="D10" s="488">
        <v>42.521999359130859</v>
      </c>
      <c r="E10" s="489">
        <v>46550472</v>
      </c>
      <c r="F10" s="490">
        <v>107188088</v>
      </c>
      <c r="G10" s="491">
        <v>151407920</v>
      </c>
    </row>
    <row r="11" x14ac:dyDescent="0.2">
      <c r="B11" s="451">
        <v>2006</v>
      </c>
      <c r="C11" s="492">
        <v>293664736</v>
      </c>
      <c r="D11" s="493">
        <v>43.868000030517578</v>
      </c>
      <c r="E11" s="494">
        <v>45869476</v>
      </c>
      <c r="F11" s="495">
        <v>103271944</v>
      </c>
      <c r="G11" s="496">
        <v>144523312</v>
      </c>
    </row>
    <row r="12" x14ac:dyDescent="0.2">
      <c r="B12" s="452">
        <v>2007</v>
      </c>
      <c r="C12" s="497">
        <v>281575072</v>
      </c>
      <c r="D12" s="498">
        <v>45.199001312255859</v>
      </c>
      <c r="E12" s="499">
        <v>46302736</v>
      </c>
      <c r="F12" s="500">
        <v>99537664</v>
      </c>
      <c r="G12" s="501">
        <v>135734672</v>
      </c>
    </row>
    <row r="13" x14ac:dyDescent="0.2">
      <c r="B13" s="453">
        <v>2008</v>
      </c>
      <c r="C13" s="502">
        <v>270892480</v>
      </c>
      <c r="D13" s="503">
        <v>46.53900146484375</v>
      </c>
      <c r="E13" s="504">
        <v>47166944</v>
      </c>
      <c r="F13" s="505">
        <v>96622688</v>
      </c>
      <c r="G13" s="506">
        <v>127102848</v>
      </c>
    </row>
    <row r="14" x14ac:dyDescent="0.2">
      <c r="B14" s="454">
        <v>2009</v>
      </c>
      <c r="C14" s="507">
        <v>262390992</v>
      </c>
      <c r="D14" s="508">
        <v>47.880001068115234</v>
      </c>
      <c r="E14" s="509">
        <v>48147504</v>
      </c>
      <c r="F14" s="510">
        <v>94746784</v>
      </c>
      <c r="G14" s="511">
        <v>119496704</v>
      </c>
    </row>
    <row r="15" x14ac:dyDescent="0.2">
      <c r="B15" s="455">
        <v>2010</v>
      </c>
      <c r="C15" s="512">
        <v>255149088</v>
      </c>
      <c r="D15" s="513">
        <v>49.226001739501953</v>
      </c>
      <c r="E15" s="514">
        <v>48431716</v>
      </c>
      <c r="F15" s="515">
        <v>94008544</v>
      </c>
      <c r="G15" s="516">
        <v>112708832</v>
      </c>
    </row>
    <row r="16" x14ac:dyDescent="0.2">
      <c r="B16" s="456">
        <v>2011</v>
      </c>
      <c r="C16" s="517">
        <v>249930224</v>
      </c>
      <c r="D16" s="518">
        <v>50.573001861572266</v>
      </c>
      <c r="E16" s="519">
        <v>48790712</v>
      </c>
      <c r="F16" s="520">
        <v>94146864</v>
      </c>
      <c r="G16" s="521">
        <v>106992640</v>
      </c>
    </row>
    <row r="17" x14ac:dyDescent="0.2">
      <c r="B17" s="457">
        <v>2012</v>
      </c>
      <c r="C17" s="522">
        <v>246444048</v>
      </c>
      <c r="D17" s="523">
        <v>51.888999938964844</v>
      </c>
      <c r="E17" s="524">
        <v>49222464</v>
      </c>
      <c r="F17" s="525">
        <v>94589920</v>
      </c>
      <c r="G17" s="526">
        <v>102631664</v>
      </c>
    </row>
    <row r="18" x14ac:dyDescent="0.2">
      <c r="B18" s="458">
        <v>2013</v>
      </c>
      <c r="C18" s="527">
        <v>244036272</v>
      </c>
      <c r="D18" s="528">
        <v>53.167999267578125</v>
      </c>
      <c r="E18" s="529">
        <v>49597336</v>
      </c>
      <c r="F18" s="530">
        <v>95181376</v>
      </c>
      <c r="G18" s="531">
        <v>99257568</v>
      </c>
    </row>
    <row r="19" x14ac:dyDescent="0.2">
      <c r="B19" s="459">
        <v>2014</v>
      </c>
      <c r="C19" s="532">
        <v>242407648</v>
      </c>
      <c r="D19" s="533">
        <v>54.409999847412109</v>
      </c>
      <c r="E19" s="534">
        <v>49956996</v>
      </c>
      <c r="F19" s="535">
        <v>95871416</v>
      </c>
      <c r="G19" s="536">
        <v>96579232</v>
      </c>
    </row>
    <row r="20" x14ac:dyDescent="0.2">
      <c r="B20" s="460">
        <v>2015</v>
      </c>
      <c r="C20" s="537">
        <v>241937280</v>
      </c>
      <c r="D20" s="538">
        <v>55.613998413085937</v>
      </c>
      <c r="E20" s="539">
        <v>50536684</v>
      </c>
      <c r="F20" s="540">
        <v>96602152</v>
      </c>
      <c r="G20" s="541">
        <v>94798448</v>
      </c>
    </row>
    <row r="21" x14ac:dyDescent="0.2">
      <c r="B21" s="461">
        <v>2016</v>
      </c>
      <c r="C21" s="542">
        <v>242331568</v>
      </c>
      <c r="D21" s="543">
        <v>56.777999877929688</v>
      </c>
      <c r="E21" s="544">
        <v>50956608</v>
      </c>
      <c r="F21" s="545">
        <v>97358080</v>
      </c>
      <c r="G21" s="546">
        <v>94016880</v>
      </c>
    </row>
    <row r="22" ht="14.25" x14ac:dyDescent="0.2">
      <c r="B22" s="290" t="s">
        <v>215</v>
      </c>
      <c r="G22" s="279"/>
    </row>
    <row r="23" ht="14.25" x14ac:dyDescent="0.2">
      <c r="B23" s="290" t="s">
        <v>194</v>
      </c>
    </row>
    <row r="24" ht="14.25" x14ac:dyDescent="0.2">
      <c r="B24" s="290" t="s">
        <v>195</v>
      </c>
    </row>
    <row r="27" x14ac:dyDescent="0.2">
      <c r="B27" s="280"/>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8" customWidth="true"/>
    <col min="2" max="2" width="12.375" style="38" customWidth="true"/>
    <col min="3" max="8" width="9" style="38" customWidth="true"/>
    <col min="9" max="9" width="12.375" style="38" customWidth="true"/>
    <col min="10" max="15" width="9" style="38" customWidth="true"/>
    <col min="16" max="16" width="12.375" style="38" customWidth="true"/>
    <col min="17" max="22" width="9" style="38" customWidth="true"/>
    <col min="23" max="38" width="9" style="38"/>
    <col min="39" max="16384" width="9" style="44"/>
  </cols>
  <sheetData>
    <row r="1" s="38" customFormat="true" x14ac:dyDescent="0.2">
      <c r="A1" s="547" t="s">
        <v>172</v>
      </c>
      <c r="B1" s="547"/>
      <c r="C1" s="547"/>
      <c r="D1" s="547"/>
      <c r="E1" s="547"/>
      <c r="F1" s="547"/>
      <c r="G1" s="547"/>
      <c r="H1" s="547"/>
      <c r="I1" s="547"/>
      <c r="J1" s="547"/>
      <c r="K1" s="547"/>
      <c r="L1" s="547"/>
      <c r="M1" s="547"/>
      <c r="N1" s="547"/>
      <c r="O1" s="547"/>
      <c r="P1" s="547"/>
      <c r="Q1" s="547"/>
      <c r="R1" s="547"/>
      <c r="S1" s="547"/>
      <c r="T1" s="547"/>
      <c r="U1" s="547"/>
      <c r="V1" s="547"/>
    </row>
    <row r="2" s="38" customFormat="true" x14ac:dyDescent="0.2">
      <c r="A2" s="547"/>
      <c r="B2" s="547"/>
      <c r="C2" s="547"/>
      <c r="D2" s="547"/>
      <c r="E2" s="547"/>
      <c r="F2" s="547"/>
      <c r="G2" s="547"/>
      <c r="H2" s="547"/>
      <c r="I2" s="547"/>
      <c r="J2" s="547"/>
      <c r="K2" s="547"/>
      <c r="L2" s="547"/>
      <c r="M2" s="547"/>
      <c r="N2" s="547"/>
      <c r="O2" s="547"/>
      <c r="P2" s="547"/>
      <c r="Q2" s="547"/>
      <c r="R2" s="547"/>
      <c r="S2" s="547"/>
      <c r="T2" s="547"/>
      <c r="U2" s="547"/>
      <c r="V2" s="547"/>
    </row>
    <row r="3" s="38" customFormat="true" ht="18" x14ac:dyDescent="0.2">
      <c r="A3" s="257"/>
      <c r="B3" s="257"/>
      <c r="C3" s="257"/>
      <c r="D3" s="257"/>
      <c r="E3" s="257"/>
      <c r="F3" s="257"/>
      <c r="G3" s="257"/>
      <c r="H3" s="257"/>
      <c r="I3" s="257"/>
      <c r="J3" s="257"/>
      <c r="K3" s="257"/>
      <c r="L3" s="257"/>
      <c r="M3" s="257"/>
      <c r="N3" s="257"/>
      <c r="O3" s="257"/>
      <c r="P3" s="257"/>
      <c r="Q3" s="257"/>
      <c r="R3" s="257"/>
      <c r="S3" s="257"/>
      <c r="T3" s="257"/>
      <c r="U3" s="257"/>
      <c r="V3" s="257"/>
    </row>
    <row r="4" ht="15.75" x14ac:dyDescent="0.25">
      <c r="B4" s="255" t="s">
        <v>14</v>
      </c>
      <c r="E4" s="39"/>
      <c r="I4" s="39" t="s">
        <v>15</v>
      </c>
      <c r="P4" s="256" t="s">
        <v>16</v>
      </c>
    </row>
    <row r="6" x14ac:dyDescent="0.2">
      <c r="G6" s="40"/>
      <c r="H6" s="40"/>
      <c r="I6" s="40"/>
      <c r="K6" s="40"/>
      <c r="L6" s="40"/>
    </row>
    <row r="7" ht="15.75" x14ac:dyDescent="0.2">
      <c r="G7" s="40"/>
      <c r="H7" s="40"/>
      <c r="I7" s="40"/>
      <c r="K7" s="41"/>
      <c r="L7" s="40"/>
    </row>
    <row r="8" x14ac:dyDescent="0.2">
      <c r="G8" s="40"/>
      <c r="H8" s="40"/>
      <c r="I8" s="40"/>
      <c r="K8" s="40"/>
      <c r="L8" s="40"/>
    </row>
    <row r="9" x14ac:dyDescent="0.2">
      <c r="G9" s="40"/>
      <c r="H9" s="40"/>
      <c r="I9" s="40"/>
      <c r="K9" s="40"/>
      <c r="L9" s="40"/>
    </row>
    <row r="10" x14ac:dyDescent="0.2">
      <c r="G10" s="40"/>
      <c r="H10" s="40"/>
      <c r="I10" s="40"/>
      <c r="K10" s="40"/>
      <c r="L10" s="40"/>
    </row>
    <row r="11" x14ac:dyDescent="0.2">
      <c r="G11" s="40"/>
      <c r="H11" s="40"/>
      <c r="I11" s="40"/>
      <c r="K11" s="40"/>
      <c r="L11" s="40"/>
    </row>
    <row r="12" x14ac:dyDescent="0.2">
      <c r="G12" s="40"/>
      <c r="H12" s="40"/>
      <c r="I12" s="40"/>
      <c r="K12" s="40"/>
      <c r="L12" s="40"/>
    </row>
    <row r="13" x14ac:dyDescent="0.2">
      <c r="G13" s="40"/>
      <c r="H13" s="40"/>
      <c r="I13" s="40"/>
      <c r="K13" s="40"/>
      <c r="L13" s="40"/>
    </row>
    <row r="14" x14ac:dyDescent="0.2">
      <c r="G14" s="40"/>
      <c r="H14" s="40"/>
      <c r="I14" s="40"/>
      <c r="K14" s="40"/>
      <c r="L14" s="40"/>
    </row>
    <row r="15" x14ac:dyDescent="0.2">
      <c r="G15" s="40"/>
      <c r="H15" s="40"/>
      <c r="I15" s="40"/>
      <c r="K15" s="40"/>
      <c r="L15" s="40"/>
    </row>
    <row r="16" x14ac:dyDescent="0.2">
      <c r="G16" s="40"/>
      <c r="H16" s="40"/>
      <c r="I16" s="40"/>
      <c r="K16" s="40"/>
      <c r="L16" s="40"/>
    </row>
    <row r="17" x14ac:dyDescent="0.2">
      <c r="G17" s="40"/>
      <c r="H17" s="40"/>
      <c r="I17" s="40"/>
      <c r="K17" s="40"/>
      <c r="L17" s="40"/>
    </row>
    <row r="18" x14ac:dyDescent="0.2">
      <c r="G18" s="40"/>
      <c r="H18" s="40"/>
      <c r="I18" s="40"/>
      <c r="K18" s="40"/>
      <c r="L18" s="40"/>
    </row>
    <row r="19" x14ac:dyDescent="0.2">
      <c r="G19" s="40"/>
      <c r="H19" s="40"/>
      <c r="I19" s="40"/>
      <c r="K19" s="40"/>
      <c r="L19" s="40"/>
    </row>
    <row r="20" x14ac:dyDescent="0.2">
      <c r="G20" s="40"/>
      <c r="H20" s="40"/>
      <c r="I20" s="40"/>
      <c r="K20" s="40"/>
      <c r="L20" s="40"/>
    </row>
    <row r="21" x14ac:dyDescent="0.2">
      <c r="G21" s="40"/>
      <c r="H21" s="40"/>
      <c r="I21" s="40"/>
      <c r="K21" s="40"/>
      <c r="L21" s="40"/>
    </row>
    <row r="23" x14ac:dyDescent="0.2">
      <c r="B23" s="42"/>
    </row>
    <row r="25" x14ac:dyDescent="0.2">
      <c r="B25" s="248"/>
      <c r="C25" s="248" t="str">
        <f>+IF(OR((C28="National*"),(D28="Urban*"),(E28="Rural*"),(F28="Pre-primary*"),(G28="Primary*"),(H28="Secondary^"),(C28="National*^"),(D28="Urban*^"),(E28="Rural*^"),(F28="Pre-primary*^"),(G28="Primary*^"),(H28="Secondary*^")),"*No basic service estimate available","")</f>
        <v>*No basic service estimate available</v>
      </c>
      <c r="J25" s="248" t="str">
        <f>+IF(OR((J28="National*"),(K28="Urban*"),(L28="Rural*"),(M28="Pre-primary*"),(N28="Primary*"),(O28="Secondary^"),(J28="National*^"),(K28="Urban*^"),(L28="Rural*^"),(M28="Pre-primary*^"),(N28="Primary*^"),(O28="Secondary*^")),"*No basic service estimate available","")</f>
        <v>*No basic service estimate available</v>
      </c>
      <c r="Q25" s="248" t="str">
        <f>+IF(OR((Q28="National*"),(R28="Urban*"),(S28="Rural*"),(T28="Pre-primary*"),(U28="Primary*"),(V28="Secondary^"),(Q28="National*^"),(R28="Urban*^"),(S28="Rural*^"),(T28="Pre-primary*^"),(U28="Primary*^"),(V28="Secondary*^")),"*No basic service estimate available","")</f>
        <v/>
      </c>
    </row>
    <row r="26" ht="15.75" thickBot="true" x14ac:dyDescent="0.25">
      <c r="B26" s="42"/>
      <c r="C26" s="281" t="str">
        <f>+IF(OR((C28="National*^"),(D28="Urban*^"),(E28="Rural*^"),(F28="Pre-primary*^"),(G28="Primary*^"),(H28="Secondary*^")),"^Facilities that cannot be classified as improved or unimproved are treated as limited","")</f>
        <v/>
      </c>
      <c r="J26" s="281" t="str">
        <f>+IF(OR((J28="National*^"),(K28="Urban*^"),(L28="Rural*^"),(M28="Pre-primary*^"),(N28="Primary*^"),(O28="Secondary*^")),"^Facilities that cannot be classified as improved or unimproved are treated as limited","")</f>
        <v/>
      </c>
      <c r="Q26" s="281" t="str">
        <f>+IF(OR((Q28="National*^"),(R28="Urban*^"),(S28="Rural*^"),(T28="Pre-primary*^"),(U28="Primary*^"),(V28="Secondary*^")),"^Facilities that cannot be classified as having water or not are treated as limited","")</f>
        <v/>
      </c>
    </row>
    <row r="27" x14ac:dyDescent="0.2">
      <c r="B27" s="551" t="str">
        <f>+'Water Data'!C1</f>
        <v>China</v>
      </c>
      <c r="C27" s="553" t="s">
        <v>14</v>
      </c>
      <c r="D27" s="553"/>
      <c r="E27" s="553"/>
      <c r="F27" s="553"/>
      <c r="G27" s="553"/>
      <c r="H27" s="553"/>
      <c r="I27" s="554" t="str">
        <f>B27</f>
        <v>China</v>
      </c>
      <c r="J27" s="548" t="s">
        <v>15</v>
      </c>
      <c r="K27" s="548"/>
      <c r="L27" s="548"/>
      <c r="M27" s="548"/>
      <c r="N27" s="548"/>
      <c r="O27" s="548"/>
      <c r="P27" s="556" t="str">
        <f>I27</f>
        <v>China</v>
      </c>
      <c r="Q27" s="549" t="s">
        <v>16</v>
      </c>
      <c r="R27" s="549"/>
      <c r="S27" s="549"/>
      <c r="T27" s="549"/>
      <c r="U27" s="549"/>
      <c r="V27" s="550"/>
      <c r="AM27" s="38"/>
      <c r="AN27" s="38"/>
      <c r="AO27" s="38"/>
      <c r="AP27" s="38"/>
      <c r="AQ27" s="38"/>
      <c r="AR27" s="38"/>
      <c r="AS27" s="38"/>
      <c r="AT27" s="38"/>
      <c r="AU27" s="38"/>
    </row>
    <row r="28" x14ac:dyDescent="0.2">
      <c r="B28" s="552"/>
      <c r="C28" s="282" t="str">
        <f>IF(AND(C30="-",C31="-",C32="-"), "National",IF(C30="-",IF(AND(ISERROR(Estimates!F20),ISNUMBER(C32)),"National*^", "National*"), "National"))</f>
        <v>National*</v>
      </c>
      <c r="D28" s="282" t="str">
        <f>IF(AND(D30="-",D31="-",D32="-"), "Urban",IF(D30="-",IF(AND(ISERROR(Estimates!F37),ISNUMBER(D32)),"Urban*^", "Urban*"), "Urban"))</f>
        <v>Urban</v>
      </c>
      <c r="E28" s="282" t="str">
        <f>IF(AND(E30="-",E31="-",E32="-"), "Rural",IF(E30="-",IF(AND(ISERROR(Estimates!F54),ISNUMBER(E32)),"Rural*^", "Rural*"), "Rural"))</f>
        <v>Rural</v>
      </c>
      <c r="F28" s="282" t="str">
        <f>IF(AND(F30="-",F31="-",F32="-"), "Pre-primary",IF(F30="-",IF(AND(ISERROR(Estimates!F71),ISNUMBER(F32)),"Pre-primary*^", "Pre-primary*"), "Pre-primary"))</f>
        <v>Pre-primary</v>
      </c>
      <c r="G28" s="282" t="str">
        <f>IF(AND(G30="-",G31="-",G32="-"), "Primary",IF(G30="-",IF(AND(ISERROR(Estimates!F88),ISNUMBER(G32)),"Primary*^", "Primary*"), "Primary"))</f>
        <v>Primary</v>
      </c>
      <c r="H28" s="282" t="str">
        <f>IF(AND(H30="-",H31="-",H32="-"), "Secondary",IF(H30="-",IF(AND(ISERROR(Estimates!F105),ISNUMBER(H32)),"Secondary*^", "Secondary*"), "Secondary"))</f>
        <v>Secondary</v>
      </c>
      <c r="I28" s="555"/>
      <c r="J28" s="282" t="str">
        <f>IF(AND(J30="-",J31="-",J32="-"), "National",IF(J30="-",IF(AND(ISERROR(Estimates!K20),ISNUMBER(J32)),"National*^", "National*"), "National"))</f>
        <v>National*</v>
      </c>
      <c r="K28" s="282" t="str">
        <f>IF(AND(K30="-",K31="-",K32="-"), "Urban",IF(K30="-",IF(AND(ISERROR(Estimates!K37),ISNUMBER(K32)),"Urban*^", "Urban*"), "Urban"))</f>
        <v>Urban</v>
      </c>
      <c r="L28" s="282" t="str">
        <f>IF(AND(L30="-",L31="-",L32="-"), "Rural",IF(L30="-",IF(AND(ISERROR(Estimates!K54),ISNUMBER(L32)),"Rural*^", "Rural*"), "Rural"))</f>
        <v>Rural</v>
      </c>
      <c r="M28" s="282" t="str">
        <f>IF(AND(M30="-",M31="-",M32="-"), "Pre-primary",IF(M30="-",IF(AND(ISERROR(Estimates!K71),ISNUMBER(M32)),"Pre-primary*^", "Pre-primary*"), "Pre-primary"))</f>
        <v>Pre-primary</v>
      </c>
      <c r="N28" s="282" t="str">
        <f>IF(AND(N30="-",N31="-",N32="-"), "Primary",IF(N30="-",IF(AND(ISERROR(Estimates!K88),ISNUMBER(N32)),"Primary*^", "Primary*"), "Primary"))</f>
        <v>Primary</v>
      </c>
      <c r="O28" s="282" t="str">
        <f>IF(AND(O30="-",O31="-",O32="-"), "Secondary",IF(O30="-",IF(AND(ISERROR(Estimates!K105),ISNUMBER(O32)),"Secondary*^", "Secondary*"), "Secondary"))</f>
        <v>Secondary</v>
      </c>
      <c r="P28" s="557"/>
      <c r="Q28" s="282" t="str">
        <f>IF(AND(Q30="-",Q31="-",Q32="-"), "National",IF(Q30="-",IF(AND(ISERROR(Estimates!P20),ISNUMBER(Q32)),"National*^", "National*"), "National"))</f>
        <v>National</v>
      </c>
      <c r="R28" s="282" t="str">
        <f>IF(AND(R30="-",R31="-",R32="-"), "Urban",IF(R30="-",IF(AND(ISERROR(Estimates!P37),ISNUMBER(R32)),"Urban*^", "Urban*"), "Urban"))</f>
        <v>Urban</v>
      </c>
      <c r="S28" s="282" t="str">
        <f>IF(AND(S30="-",S31="-",S32="-"), "Rural",IF(S30="-",IF(AND(ISERROR(Estimates!P54),ISNUMBER(S32)),"Rural*^", "Rural*"), "Rural"))</f>
        <v>Rural</v>
      </c>
      <c r="T28" s="282" t="str">
        <f>IF(AND(T30="-",T31="-",T32="-"), "Pre-primary",IF(T30="-",IF(AND(ISERROR(Estimates!P71),ISNUMBER(T32)),"Pre-primary*^", "Pre-primary*"), "Pre-primary"))</f>
        <v>Pre-primary</v>
      </c>
      <c r="U28" s="282" t="str">
        <f>IF(AND(U30="-",U31="-",U32="-"), "Primary",IF(U30="-",IF(AND(ISERROR(Estimates!P88),ISNUMBER(U32)),"Primary*^", "Primary*"), "Primary"))</f>
        <v>Primary</v>
      </c>
      <c r="V28" s="283" t="str">
        <f>IF(AND(V30="-",V31="-",V32="-"), "Secondary",IF(V30="-",IF(AND(ISERROR(Estimates!P105),ISNUMBER(V32)),"Secondary*^", "Secondary*"), "Secondary"))</f>
        <v>Secondary</v>
      </c>
      <c r="AM28" s="38"/>
      <c r="AN28" s="38"/>
      <c r="AO28" s="38"/>
      <c r="AP28" s="38"/>
      <c r="AQ28" s="38"/>
      <c r="AR28" s="38"/>
      <c r="AS28" s="38"/>
      <c r="AT28" s="38"/>
      <c r="AU28" s="38"/>
    </row>
    <row r="29" ht="15.75" thickBot="true" x14ac:dyDescent="0.25">
      <c r="B29" s="552"/>
      <c r="C29" s="284">
        <f>IF(ISNUMBER(Regressions!B4), Regressions!B4, "-")</f>
        <v>2016</v>
      </c>
      <c r="D29" s="282">
        <f>C29</f>
        <v>2016</v>
      </c>
      <c r="E29" s="282">
        <f>D29</f>
        <v>2016</v>
      </c>
      <c r="F29" s="282">
        <f>E29</f>
        <v>2016</v>
      </c>
      <c r="G29" s="282">
        <f>F29</f>
        <v>2016</v>
      </c>
      <c r="H29" s="282">
        <f>G29</f>
        <v>2016</v>
      </c>
      <c r="I29" s="555"/>
      <c r="J29" s="284">
        <f>IF(ISNUMBER(Regressions!K4), Regressions!K4, "-")</f>
        <v>2016</v>
      </c>
      <c r="K29" s="282">
        <f>J29</f>
        <v>2016</v>
      </c>
      <c r="L29" s="282">
        <f>J29</f>
        <v>2016</v>
      </c>
      <c r="M29" s="282">
        <f>K29</f>
        <v>2016</v>
      </c>
      <c r="N29" s="282">
        <f>L29</f>
        <v>2016</v>
      </c>
      <c r="O29" s="282">
        <f>M29</f>
        <v>2016</v>
      </c>
      <c r="P29" s="557"/>
      <c r="Q29" s="284">
        <f>IF(ISNUMBER(Regressions!T4), Regressions!T4, "-")</f>
        <v>2016</v>
      </c>
      <c r="R29" s="284">
        <f>Q29</f>
        <v>2016</v>
      </c>
      <c r="S29" s="284">
        <f>R29</f>
        <v>2016</v>
      </c>
      <c r="T29" s="284">
        <f>S29</f>
        <v>2016</v>
      </c>
      <c r="U29" s="284">
        <f>T29</f>
        <v>2016</v>
      </c>
      <c r="V29" s="285">
        <f>U29</f>
        <v>2016</v>
      </c>
      <c r="AM29" s="38"/>
      <c r="AN29" s="38"/>
      <c r="AO29" s="38"/>
      <c r="AP29" s="38"/>
      <c r="AQ29" s="38"/>
      <c r="AR29" s="38"/>
      <c r="AS29" s="38"/>
      <c r="AT29" s="38"/>
      <c r="AU29" s="38"/>
    </row>
    <row r="30" x14ac:dyDescent="0.2">
      <c r="B30" s="293" t="s">
        <v>176</v>
      </c>
      <c r="C30" s="294" t="str">
        <f>IF(ISNUMBER(Regressions!C4), Regressions!C4, "-")</f>
        <v>-</v>
      </c>
      <c r="D30" s="295" t="str">
        <f>IF(ISNUMBER(Regressions!D4), Regressions!D4, "-")</f>
        <v>-</v>
      </c>
      <c r="E30" s="295" t="str">
        <f>IF(ISNUMBER(Regressions!E4), Regressions!E4, "-")</f>
        <v>-</v>
      </c>
      <c r="F30" s="295" t="str">
        <f>IF(ISNUMBER(Regressions!F4), Regressions!F4, "-")</f>
        <v>-</v>
      </c>
      <c r="G30" s="295" t="str">
        <f>IF(ISNUMBER(Regressions!G4), Regressions!G4, "-")</f>
        <v>-</v>
      </c>
      <c r="H30" s="295" t="str">
        <f>IF(ISNUMBER(Regressions!H4), Regressions!H4, "-")</f>
        <v>-</v>
      </c>
      <c r="I30" s="298" t="s">
        <v>176</v>
      </c>
      <c r="J30" s="299" t="str">
        <f>IF(ISNUMBER(Regressions!L4), Regressions!L4, "-")</f>
        <v>-</v>
      </c>
      <c r="K30" s="300" t="str">
        <f>IF(ISNUMBER(Regressions!M4), Regressions!M4, "-")</f>
        <v>-</v>
      </c>
      <c r="L30" s="300" t="str">
        <f>IF(ISNUMBER(Regressions!N4), Regressions!N4, "-")</f>
        <v>-</v>
      </c>
      <c r="M30" s="300" t="str">
        <f>IF(ISNUMBER(Regressions!O4), Regressions!O4, "-")</f>
        <v>-</v>
      </c>
      <c r="N30" s="300" t="str">
        <f>IF(ISNUMBER(Regressions!P4), Regressions!P4, "-")</f>
        <v>-</v>
      </c>
      <c r="O30" s="300" t="str">
        <f>IF(ISNUMBER(Regressions!Q4), Regressions!Q4, "-")</f>
        <v>-</v>
      </c>
      <c r="P30" s="303" t="s">
        <v>176</v>
      </c>
      <c r="Q30" s="304" t="str">
        <f>IF(ISNUMBER(Regressions!U4), Regressions!U4, "-")</f>
        <v>-</v>
      </c>
      <c r="R30" s="305" t="str">
        <f>IF(ISNUMBER(Regressions!V4), Regressions!V4, "-")</f>
        <v>-</v>
      </c>
      <c r="S30" s="305" t="str">
        <f>IF(ISNUMBER(Regressions!W4), Regressions!W4, "-")</f>
        <v>-</v>
      </c>
      <c r="T30" s="305" t="str">
        <f>IF(ISNUMBER(Regressions!X4), Regressions!X4, "-")</f>
        <v>-</v>
      </c>
      <c r="U30" s="305" t="str">
        <f>IF(ISNUMBER(Regressions!Y4), Regressions!Y4, "-")</f>
        <v>-</v>
      </c>
      <c r="V30" s="306" t="str">
        <f>IF(ISNUMBER(Regressions!Z4), Regressions!Z4, "-")</f>
        <v>-</v>
      </c>
      <c r="AM30" s="38"/>
      <c r="AN30" s="38"/>
      <c r="AO30" s="38"/>
      <c r="AP30" s="38"/>
      <c r="AQ30" s="38"/>
      <c r="AR30" s="38"/>
      <c r="AS30" s="38"/>
      <c r="AT30" s="38"/>
      <c r="AU30" s="38"/>
    </row>
    <row r="31" x14ac:dyDescent="0.2">
      <c r="B31" s="291" t="s">
        <v>177</v>
      </c>
      <c r="C31" s="286">
        <f>IF(ISNUMBER(Regressions!C5),Regressions!C5,"-")</f>
        <v>96.766666670000006</v>
      </c>
      <c r="D31" s="286" t="str">
        <f>IF(ISNUMBER(Regressions!D5),Regressions!D5,"-")</f>
        <v>-</v>
      </c>
      <c r="E31" s="286" t="str">
        <f>IF(ISNUMBER(Regressions!E5),Regressions!E5,"-")</f>
        <v>-</v>
      </c>
      <c r="F31" s="286" t="str">
        <f>IF(ISNUMBER(Regressions!F5),Regressions!F5,"-")</f>
        <v>-</v>
      </c>
      <c r="G31" s="286" t="str">
        <f>IF(ISNUMBER(Regressions!G5),Regressions!G5,"-")</f>
        <v>-</v>
      </c>
      <c r="H31" s="286" t="str">
        <f>IF(ISNUMBER(Regressions!H5),Regressions!H5,"-")</f>
        <v>-</v>
      </c>
      <c r="I31" s="296" t="s">
        <v>177</v>
      </c>
      <c r="J31" s="286">
        <f>IF(ISNUMBER(Regressions!L5),Regressions!L5,"-")</f>
        <v>58.066666669999996</v>
      </c>
      <c r="K31" s="286" t="str">
        <f>IF(ISNUMBER(Regressions!M5),Regressions!M5,"-")</f>
        <v>-</v>
      </c>
      <c r="L31" s="286" t="str">
        <f>IF(ISNUMBER(Regressions!N5),Regressions!N5,"-")</f>
        <v>-</v>
      </c>
      <c r="M31" s="286" t="str">
        <f>IF(ISNUMBER(Regressions!O5),Regressions!O5,"-")</f>
        <v>-</v>
      </c>
      <c r="N31" s="286" t="str">
        <f>IF(ISNUMBER(Regressions!P5),Regressions!P5,"-")</f>
        <v>-</v>
      </c>
      <c r="O31" s="286" t="str">
        <f>IF(ISNUMBER(Regressions!Q5),Regressions!Q5,"-")</f>
        <v>-</v>
      </c>
      <c r="P31" s="301" t="s">
        <v>177</v>
      </c>
      <c r="Q31" s="286" t="str">
        <f>IF(ISNUMBER(Regressions!U5),Regressions!U5,"-")</f>
        <v>-</v>
      </c>
      <c r="R31" s="286" t="str">
        <f>IF(ISNUMBER(Regressions!V5),Regressions!V5,"-")</f>
        <v>-</v>
      </c>
      <c r="S31" s="286" t="str">
        <f>IF(ISNUMBER(Regressions!W5),Regressions!W5,"-")</f>
        <v>-</v>
      </c>
      <c r="T31" s="286" t="str">
        <f>IF(ISNUMBER(Regressions!X5),Regressions!X5,"-")</f>
        <v>-</v>
      </c>
      <c r="U31" s="286" t="str">
        <f>IF(ISNUMBER(Regressions!Y5),Regressions!Y5,"-")</f>
        <v>-</v>
      </c>
      <c r="V31" s="287" t="str">
        <f>IF(ISNUMBER(Regressions!Z5),Regressions!Z5,"-")</f>
        <v>-</v>
      </c>
      <c r="AM31" s="38"/>
      <c r="AN31" s="38"/>
      <c r="AO31" s="38"/>
      <c r="AP31" s="38"/>
      <c r="AQ31" s="38"/>
      <c r="AR31" s="38"/>
      <c r="AS31" s="38"/>
      <c r="AT31" s="38"/>
      <c r="AU31" s="38"/>
    </row>
    <row r="32" ht="15.75" thickBot="true" x14ac:dyDescent="0.25">
      <c r="B32" s="292" t="s">
        <v>175</v>
      </c>
      <c r="C32" s="288">
        <f>IF(ISNUMBER(Regressions!C6), Regressions!C6, "-")</f>
        <v>3.233333333</v>
      </c>
      <c r="D32" s="288" t="str">
        <f>IF(ISNUMBER(Regressions!D6), Regressions!D6, "-")</f>
        <v>-</v>
      </c>
      <c r="E32" s="288" t="str">
        <f>IF(ISNUMBER(Regressions!E6), Regressions!E6, "-")</f>
        <v>-</v>
      </c>
      <c r="F32" s="288" t="str">
        <f>IF(ISNUMBER(Regressions!F6), Regressions!F6, "-")</f>
        <v>-</v>
      </c>
      <c r="G32" s="288" t="str">
        <f>IF(ISNUMBER(Regressions!G6), Regressions!G6, "-")</f>
        <v>-</v>
      </c>
      <c r="H32" s="288" t="str">
        <f>IF(ISNUMBER(Regressions!H6), Regressions!H6, "-")</f>
        <v>-</v>
      </c>
      <c r="I32" s="297" t="s">
        <v>175</v>
      </c>
      <c r="J32" s="288">
        <f>IF(ISNUMBER(Regressions!L6), Regressions!L6, "-")</f>
        <v>41.933333330000004</v>
      </c>
      <c r="K32" s="288" t="str">
        <f>IF(ISNUMBER(Regressions!M6), Regressions!M6, "-")</f>
        <v>-</v>
      </c>
      <c r="L32" s="288" t="str">
        <f>IF(ISNUMBER(Regressions!N6), Regressions!N6, "-")</f>
        <v>-</v>
      </c>
      <c r="M32" s="288" t="str">
        <f>IF(ISNUMBER(Regressions!O6), Regressions!O6, "-")</f>
        <v>-</v>
      </c>
      <c r="N32" s="288" t="str">
        <f>IF(ISNUMBER(Regressions!P6), Regressions!P6, "-")</f>
        <v>-</v>
      </c>
      <c r="O32" s="288" t="str">
        <f>IF(ISNUMBER(Regressions!Q6), Regressions!Q6, "-")</f>
        <v>-</v>
      </c>
      <c r="P32" s="302" t="s">
        <v>175</v>
      </c>
      <c r="Q32" s="288" t="str">
        <f>IF(ISNUMBER(Regressions!U6), Regressions!U6, "-")</f>
        <v>-</v>
      </c>
      <c r="R32" s="288" t="str">
        <f>IF(ISNUMBER(Regressions!V6), Regressions!V6, "-")</f>
        <v>-</v>
      </c>
      <c r="S32" s="288" t="str">
        <f>IF(ISNUMBER(Regressions!W6), Regressions!W6, "-")</f>
        <v>-</v>
      </c>
      <c r="T32" s="288" t="str">
        <f>IF(ISNUMBER(Regressions!X6), Regressions!X6, "-")</f>
        <v>-</v>
      </c>
      <c r="U32" s="288" t="str">
        <f>IF(ISNUMBER(Regressions!Y6), Regressions!Y6, "-")</f>
        <v>-</v>
      </c>
      <c r="V32" s="289" t="str">
        <f>IF(ISNUMBER(Regressions!Z6), Regressions!Z6, "-")</f>
        <v>-</v>
      </c>
      <c r="AM32" s="38"/>
      <c r="AN32" s="38"/>
      <c r="AO32" s="38"/>
      <c r="AP32" s="38"/>
      <c r="AQ32" s="38"/>
      <c r="AR32" s="38"/>
      <c r="AS32" s="38"/>
      <c r="AT32" s="38"/>
      <c r="AU32" s="38"/>
    </row>
    <row r="33" x14ac:dyDescent="0.2">
      <c r="B33" s="124"/>
      <c r="I33" s="124"/>
      <c r="P33" s="124"/>
    </row>
    <row r="34" x14ac:dyDescent="0.2">
      <c r="B34" s="258" t="s">
        <v>197</v>
      </c>
    </row>
    <row r="36" s="38" customFormat="true" ht="15.75" x14ac:dyDescent="0.25">
      <c r="B36" s="37"/>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4"/>
    <col min="32" max="32" width="5.125" style="34" customWidth="true"/>
    <col min="33" max="16384" width="9" style="34"/>
  </cols>
  <sheetData>
    <row r="1" s="46" customFormat="true" x14ac:dyDescent="0.2"/>
    <row r="2" s="46" customFormat="true" ht="15.75" x14ac:dyDescent="0.25">
      <c r="A2" s="45" t="s">
        <v>178</v>
      </c>
    </row>
    <row r="3" s="46" customFormat="true" ht="15.75" x14ac:dyDescent="0.25">
      <c r="A3" s="45"/>
    </row>
    <row r="4" s="46" customFormat="true" x14ac:dyDescent="0.2">
      <c r="A4" s="254"/>
      <c r="B4" s="254"/>
      <c r="C4" s="254"/>
      <c r="D4" s="254"/>
      <c r="E4" s="254"/>
      <c r="F4" s="254"/>
      <c r="G4" s="254"/>
      <c r="H4" s="254"/>
      <c r="I4" s="254"/>
      <c r="J4" s="254"/>
      <c r="K4" s="254"/>
      <c r="L4" s="254"/>
      <c r="M4" s="254"/>
      <c r="N4" s="254"/>
      <c r="O4" s="254"/>
      <c r="P4" s="254"/>
      <c r="Q4" s="254"/>
      <c r="R4" s="254"/>
      <c r="S4" s="254"/>
      <c r="T4" s="254"/>
      <c r="U4" s="254"/>
      <c r="V4" s="254"/>
      <c r="W4" s="254"/>
      <c r="X4" s="254"/>
      <c r="Y4" s="254"/>
      <c r="Z4" s="254"/>
      <c r="AA4" s="254"/>
      <c r="AB4" s="254"/>
      <c r="AC4" s="254"/>
      <c r="AD4" s="254"/>
      <c r="AE4" s="254"/>
      <c r="AF4" s="254"/>
    </row>
    <row r="5" s="46" customFormat="true" x14ac:dyDescent="0.2">
      <c r="A5" s="254"/>
      <c r="B5" s="254"/>
      <c r="C5" s="254"/>
      <c r="D5" s="254"/>
      <c r="E5" s="254"/>
      <c r="F5" s="254"/>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c r="AF5" s="254"/>
    </row>
    <row r="6" s="46" customFormat="true" x14ac:dyDescent="0.2">
      <c r="A6" s="254"/>
      <c r="B6" s="254"/>
      <c r="C6" s="254"/>
      <c r="D6" s="254"/>
      <c r="E6" s="254"/>
      <c r="F6" s="254"/>
      <c r="G6" s="254"/>
      <c r="H6" s="254"/>
      <c r="I6" s="254"/>
      <c r="J6" s="254"/>
      <c r="K6" s="254"/>
      <c r="L6" s="254"/>
      <c r="M6" s="254"/>
      <c r="N6" s="254"/>
      <c r="O6" s="254"/>
      <c r="P6" s="254"/>
      <c r="Q6" s="254"/>
      <c r="R6" s="254"/>
      <c r="S6" s="254"/>
      <c r="T6" s="254"/>
      <c r="U6" s="254"/>
      <c r="V6" s="254"/>
      <c r="W6" s="254"/>
      <c r="X6" s="254"/>
      <c r="Y6" s="254"/>
      <c r="Z6" s="254"/>
      <c r="AA6" s="254"/>
      <c r="AB6" s="254"/>
      <c r="AC6" s="254"/>
      <c r="AD6" s="254"/>
      <c r="AE6" s="254"/>
      <c r="AF6" s="254"/>
    </row>
    <row r="7" s="46" customFormat="true" x14ac:dyDescent="0.2">
      <c r="A7" s="254"/>
      <c r="B7" s="254"/>
      <c r="C7" s="254"/>
      <c r="D7" s="254"/>
      <c r="E7" s="254"/>
      <c r="F7" s="254"/>
      <c r="G7" s="254"/>
      <c r="H7" s="254"/>
      <c r="I7" s="254"/>
      <c r="J7" s="254"/>
      <c r="K7" s="254"/>
      <c r="L7" s="254"/>
      <c r="M7" s="254"/>
      <c r="N7" s="254"/>
      <c r="O7" s="254"/>
      <c r="P7" s="254"/>
      <c r="Q7" s="254"/>
      <c r="R7" s="254"/>
      <c r="S7" s="254"/>
      <c r="T7" s="254"/>
      <c r="U7" s="254"/>
      <c r="V7" s="254"/>
      <c r="W7" s="254"/>
      <c r="X7" s="254"/>
      <c r="Y7" s="254"/>
      <c r="Z7" s="254"/>
      <c r="AA7" s="254"/>
      <c r="AB7" s="254"/>
      <c r="AC7" s="254"/>
      <c r="AD7" s="254"/>
      <c r="AE7" s="254"/>
      <c r="AF7" s="254"/>
    </row>
    <row r="8" s="46" customFormat="true" x14ac:dyDescent="0.2">
      <c r="A8" s="254"/>
      <c r="B8" s="254"/>
      <c r="C8" s="254"/>
      <c r="D8" s="254"/>
      <c r="E8" s="254"/>
      <c r="F8" s="254"/>
      <c r="G8" s="254"/>
      <c r="H8" s="254"/>
      <c r="I8" s="254"/>
      <c r="J8" s="254"/>
      <c r="K8" s="254"/>
      <c r="L8" s="254"/>
      <c r="M8" s="254"/>
      <c r="N8" s="254"/>
      <c r="O8" s="254"/>
      <c r="P8" s="254"/>
      <c r="Q8" s="254"/>
      <c r="R8" s="254"/>
      <c r="S8" s="254"/>
      <c r="T8" s="254"/>
      <c r="U8" s="254"/>
      <c r="V8" s="254"/>
      <c r="W8" s="254"/>
      <c r="X8" s="254"/>
      <c r="Y8" s="254"/>
      <c r="Z8" s="254"/>
      <c r="AA8" s="254"/>
      <c r="AB8" s="254"/>
      <c r="AC8" s="254"/>
      <c r="AD8" s="254"/>
      <c r="AE8" s="254"/>
      <c r="AF8" s="254"/>
    </row>
    <row r="9" s="46" customFormat="true" x14ac:dyDescent="0.2">
      <c r="A9" s="254"/>
      <c r="B9" s="254"/>
      <c r="C9" s="254"/>
      <c r="D9" s="254"/>
      <c r="E9" s="254"/>
      <c r="F9" s="254"/>
      <c r="G9" s="254"/>
      <c r="H9" s="254"/>
      <c r="I9" s="254"/>
      <c r="J9" s="254"/>
      <c r="K9" s="254"/>
      <c r="L9" s="254"/>
      <c r="M9" s="254"/>
      <c r="N9" s="254"/>
      <c r="O9" s="254"/>
      <c r="P9" s="254"/>
      <c r="Q9" s="254"/>
      <c r="R9" s="254"/>
      <c r="S9" s="254"/>
      <c r="T9" s="254"/>
      <c r="U9" s="254"/>
      <c r="V9" s="254"/>
      <c r="W9" s="254"/>
      <c r="X9" s="254"/>
      <c r="Y9" s="254"/>
      <c r="Z9" s="254"/>
      <c r="AA9" s="254"/>
      <c r="AB9" s="254"/>
      <c r="AC9" s="254"/>
      <c r="AD9" s="254"/>
      <c r="AE9" s="254"/>
      <c r="AF9" s="254"/>
    </row>
    <row r="10" s="46" customFormat="true" x14ac:dyDescent="0.2">
      <c r="A10" s="254"/>
      <c r="B10" s="254"/>
      <c r="C10" s="254"/>
      <c r="D10" s="254"/>
      <c r="E10" s="254"/>
      <c r="F10" s="254"/>
      <c r="G10" s="254"/>
      <c r="H10" s="254"/>
      <c r="I10" s="254"/>
      <c r="J10" s="254"/>
      <c r="K10" s="254"/>
      <c r="L10" s="254"/>
      <c r="M10" s="254"/>
      <c r="N10" s="254"/>
      <c r="O10" s="254"/>
      <c r="P10" s="254"/>
      <c r="Q10" s="254"/>
      <c r="R10" s="254"/>
      <c r="S10" s="254"/>
      <c r="T10" s="254"/>
      <c r="U10" s="254"/>
      <c r="V10" s="254"/>
      <c r="W10" s="254"/>
      <c r="X10" s="254"/>
      <c r="Y10" s="254"/>
      <c r="Z10" s="254"/>
      <c r="AA10" s="254"/>
      <c r="AB10" s="254"/>
      <c r="AC10" s="254"/>
      <c r="AD10" s="254"/>
      <c r="AE10" s="254"/>
      <c r="AF10" s="254"/>
    </row>
    <row r="11" s="46" customFormat="true" x14ac:dyDescent="0.2">
      <c r="A11" s="254"/>
      <c r="B11" s="254"/>
      <c r="C11" s="254"/>
      <c r="D11" s="254"/>
      <c r="E11" s="254"/>
      <c r="F11" s="254"/>
      <c r="G11" s="254"/>
      <c r="H11" s="254"/>
      <c r="I11" s="254"/>
      <c r="J11" s="254"/>
      <c r="K11" s="254"/>
      <c r="L11" s="254"/>
      <c r="M11" s="254"/>
      <c r="N11" s="254"/>
      <c r="O11" s="254"/>
      <c r="P11" s="254"/>
      <c r="Q11" s="254"/>
      <c r="R11" s="254"/>
      <c r="S11" s="254"/>
      <c r="T11" s="254"/>
      <c r="U11" s="254"/>
      <c r="V11" s="254"/>
      <c r="W11" s="254"/>
      <c r="X11" s="254"/>
      <c r="Y11" s="254"/>
      <c r="Z11" s="254"/>
      <c r="AA11" s="254"/>
      <c r="AB11" s="254"/>
      <c r="AC11" s="254"/>
      <c r="AD11" s="254"/>
      <c r="AE11" s="254"/>
      <c r="AF11" s="254"/>
    </row>
    <row r="12" s="46" customFormat="true" x14ac:dyDescent="0.2">
      <c r="A12" s="254"/>
      <c r="B12" s="254"/>
      <c r="C12" s="254"/>
      <c r="D12" s="254"/>
      <c r="E12" s="254"/>
      <c r="F12" s="254"/>
      <c r="G12" s="254"/>
      <c r="H12" s="254"/>
      <c r="I12" s="254"/>
      <c r="J12" s="254"/>
      <c r="K12" s="254"/>
      <c r="L12" s="254"/>
      <c r="M12" s="254"/>
      <c r="N12" s="254"/>
      <c r="O12" s="254"/>
      <c r="P12" s="254"/>
      <c r="Q12" s="254"/>
      <c r="R12" s="254"/>
      <c r="S12" s="254"/>
      <c r="T12" s="254"/>
      <c r="U12" s="254"/>
      <c r="V12" s="254"/>
      <c r="W12" s="254"/>
      <c r="X12" s="254"/>
      <c r="Y12" s="254"/>
      <c r="Z12" s="254"/>
      <c r="AA12" s="254"/>
      <c r="AB12" s="254"/>
      <c r="AC12" s="254"/>
      <c r="AD12" s="254"/>
      <c r="AE12" s="254"/>
      <c r="AF12" s="254"/>
    </row>
    <row r="13" s="46" customFormat="true" x14ac:dyDescent="0.2">
      <c r="A13" s="254"/>
      <c r="B13" s="254"/>
      <c r="C13" s="254"/>
      <c r="D13" s="254"/>
      <c r="E13" s="254"/>
      <c r="F13" s="254"/>
      <c r="G13" s="254"/>
      <c r="H13" s="254"/>
      <c r="I13" s="254"/>
      <c r="J13" s="254"/>
      <c r="K13" s="254"/>
      <c r="L13" s="254"/>
      <c r="M13" s="254"/>
      <c r="N13" s="254"/>
      <c r="O13" s="254"/>
      <c r="P13" s="254"/>
      <c r="Q13" s="254"/>
      <c r="R13" s="254"/>
      <c r="S13" s="254"/>
      <c r="T13" s="254"/>
      <c r="U13" s="254"/>
      <c r="V13" s="254"/>
      <c r="W13" s="254"/>
      <c r="X13" s="254"/>
      <c r="Y13" s="254"/>
      <c r="Z13" s="254"/>
      <c r="AA13" s="254"/>
      <c r="AB13" s="254"/>
      <c r="AC13" s="254"/>
      <c r="AD13" s="254"/>
      <c r="AE13" s="254"/>
      <c r="AF13" s="254"/>
    </row>
    <row r="14" s="46" customFormat="true" x14ac:dyDescent="0.2">
      <c r="A14" s="254"/>
      <c r="B14" s="254"/>
      <c r="C14" s="254"/>
      <c r="D14" s="254"/>
      <c r="E14" s="254"/>
      <c r="F14" s="254"/>
      <c r="G14" s="254"/>
      <c r="H14" s="254"/>
      <c r="I14" s="254"/>
      <c r="J14" s="254"/>
      <c r="K14" s="254"/>
      <c r="L14" s="254"/>
      <c r="M14" s="254"/>
      <c r="N14" s="254"/>
      <c r="O14" s="254"/>
      <c r="P14" s="254"/>
      <c r="Q14" s="254"/>
      <c r="R14" s="254"/>
      <c r="S14" s="254"/>
      <c r="T14" s="254"/>
      <c r="U14" s="254"/>
      <c r="V14" s="254"/>
      <c r="W14" s="254"/>
      <c r="X14" s="254"/>
      <c r="Y14" s="254"/>
      <c r="Z14" s="254"/>
      <c r="AA14" s="254"/>
      <c r="AB14" s="254"/>
      <c r="AC14" s="254"/>
      <c r="AD14" s="254"/>
      <c r="AE14" s="254"/>
      <c r="AF14" s="254"/>
    </row>
    <row r="15" s="46" customFormat="true" x14ac:dyDescent="0.2">
      <c r="A15" s="254"/>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s="254"/>
    </row>
    <row r="16" s="46" customFormat="true" x14ac:dyDescent="0.2">
      <c r="A16" s="254"/>
      <c r="B16" s="254"/>
      <c r="C16" s="254"/>
      <c r="D16" s="254"/>
      <c r="E16" s="254"/>
      <c r="F16" s="254"/>
      <c r="G16" s="254"/>
      <c r="H16" s="254"/>
      <c r="I16" s="254"/>
      <c r="J16" s="254"/>
      <c r="K16" s="254"/>
      <c r="L16" s="254"/>
      <c r="M16" s="254"/>
      <c r="N16" s="254"/>
      <c r="O16" s="254"/>
      <c r="P16" s="254"/>
      <c r="Q16" s="254"/>
      <c r="R16" s="254"/>
      <c r="S16" s="254"/>
      <c r="T16" s="254"/>
      <c r="U16" s="254"/>
      <c r="V16" s="254"/>
      <c r="W16" s="254"/>
      <c r="X16" s="254"/>
      <c r="Y16" s="254"/>
      <c r="Z16" s="254"/>
      <c r="AA16" s="254"/>
      <c r="AB16" s="254"/>
      <c r="AC16" s="254"/>
      <c r="AD16" s="254"/>
      <c r="AE16" s="254"/>
      <c r="AF16" s="254"/>
    </row>
    <row r="17" s="46" customFormat="true" x14ac:dyDescent="0.2">
      <c r="A17" s="254"/>
      <c r="B17" s="254"/>
      <c r="C17" s="254"/>
      <c r="D17" s="254"/>
      <c r="E17" s="254"/>
      <c r="F17" s="254"/>
      <c r="G17" s="254"/>
      <c r="H17" s="254"/>
      <c r="I17" s="254"/>
      <c r="J17" s="254"/>
      <c r="K17" s="254"/>
      <c r="L17" s="254"/>
      <c r="M17" s="254"/>
      <c r="N17" s="254"/>
      <c r="O17" s="254"/>
      <c r="P17" s="254"/>
      <c r="Q17" s="254"/>
      <c r="R17" s="254"/>
      <c r="S17" s="254"/>
      <c r="T17" s="254"/>
      <c r="U17" s="254"/>
      <c r="V17" s="254"/>
      <c r="W17" s="254"/>
      <c r="X17" s="254"/>
      <c r="Y17" s="254"/>
      <c r="Z17" s="254"/>
      <c r="AA17" s="254"/>
      <c r="AB17" s="254"/>
      <c r="AC17" s="254"/>
      <c r="AD17" s="254"/>
      <c r="AE17" s="254"/>
      <c r="AF17" s="254"/>
    </row>
    <row r="18" s="46" customFormat="true" x14ac:dyDescent="0.2">
      <c r="A18" s="254"/>
      <c r="B18" s="254"/>
      <c r="C18" s="254"/>
      <c r="D18" s="254"/>
      <c r="E18" s="254"/>
      <c r="F18" s="254"/>
      <c r="G18" s="254"/>
      <c r="H18" s="254"/>
      <c r="I18" s="254"/>
      <c r="J18" s="254"/>
      <c r="K18" s="254"/>
      <c r="L18" s="254"/>
      <c r="M18" s="254"/>
      <c r="N18" s="254"/>
      <c r="O18" s="254"/>
      <c r="P18" s="254"/>
      <c r="Q18" s="254"/>
      <c r="R18" s="254"/>
      <c r="S18" s="254"/>
      <c r="T18" s="254"/>
      <c r="U18" s="254"/>
      <c r="V18" s="254"/>
      <c r="W18" s="254"/>
      <c r="X18" s="254"/>
      <c r="Y18" s="254"/>
      <c r="Z18" s="254"/>
      <c r="AA18" s="254"/>
      <c r="AB18" s="254"/>
      <c r="AC18" s="254"/>
      <c r="AD18" s="254"/>
      <c r="AE18" s="254"/>
      <c r="AF18" s="254"/>
    </row>
    <row r="19" s="46" customFormat="true" x14ac:dyDescent="0.2">
      <c r="A19" s="254"/>
      <c r="B19" s="254"/>
      <c r="C19" s="254"/>
      <c r="D19" s="254"/>
      <c r="E19" s="254"/>
      <c r="F19" s="254"/>
      <c r="G19" s="254"/>
      <c r="H19" s="254"/>
      <c r="I19" s="254"/>
      <c r="J19" s="254"/>
      <c r="K19" s="254"/>
      <c r="L19" s="254"/>
      <c r="M19" s="254"/>
      <c r="N19" s="254"/>
      <c r="O19" s="254"/>
      <c r="P19" s="254"/>
      <c r="Q19" s="254"/>
      <c r="R19" s="254"/>
      <c r="S19" s="254"/>
      <c r="T19" s="254"/>
      <c r="U19" s="254"/>
      <c r="V19" s="254"/>
      <c r="W19" s="254"/>
      <c r="X19" s="254"/>
      <c r="Y19" s="254"/>
      <c r="Z19" s="254"/>
      <c r="AA19" s="254"/>
      <c r="AB19" s="254"/>
      <c r="AC19" s="254"/>
      <c r="AD19" s="254"/>
      <c r="AE19" s="254"/>
      <c r="AF19" s="254"/>
    </row>
    <row r="20" s="46" customFormat="true" x14ac:dyDescent="0.2">
      <c r="A20" s="254"/>
      <c r="B20" s="254"/>
      <c r="C20" s="254"/>
      <c r="D20" s="254"/>
      <c r="E20" s="254"/>
      <c r="F20" s="254"/>
      <c r="G20" s="254"/>
      <c r="H20" s="254"/>
      <c r="I20" s="254"/>
      <c r="J20" s="254"/>
      <c r="K20" s="254"/>
      <c r="L20" s="254"/>
      <c r="M20" s="254"/>
      <c r="N20" s="254"/>
      <c r="O20" s="254"/>
      <c r="P20" s="254"/>
      <c r="Q20" s="254"/>
      <c r="R20" s="254"/>
      <c r="S20" s="254"/>
      <c r="T20" s="254"/>
      <c r="U20" s="254"/>
      <c r="V20" s="254"/>
      <c r="W20" s="254"/>
      <c r="X20" s="254"/>
      <c r="Y20" s="254"/>
      <c r="Z20" s="254"/>
      <c r="AA20" s="254"/>
      <c r="AB20" s="254"/>
      <c r="AC20" s="254"/>
      <c r="AD20" s="254"/>
      <c r="AE20" s="254"/>
      <c r="AF20" s="254"/>
    </row>
    <row r="21" s="46" customFormat="true" x14ac:dyDescent="0.2">
      <c r="A21" s="254"/>
      <c r="B21" s="254"/>
      <c r="C21" s="254"/>
      <c r="D21" s="254"/>
      <c r="E21" s="254"/>
      <c r="F21" s="254"/>
      <c r="G21" s="254"/>
      <c r="H21" s="254"/>
      <c r="I21" s="254"/>
      <c r="J21" s="254"/>
      <c r="K21" s="254"/>
      <c r="L21" s="254"/>
      <c r="M21" s="254"/>
      <c r="N21" s="254"/>
      <c r="O21" s="254"/>
      <c r="P21" s="254"/>
      <c r="Q21" s="254"/>
      <c r="R21" s="254"/>
      <c r="S21" s="254"/>
      <c r="T21" s="254"/>
      <c r="U21" s="254"/>
      <c r="V21" s="254"/>
      <c r="W21" s="254"/>
      <c r="X21" s="254"/>
      <c r="Y21" s="254"/>
      <c r="Z21" s="254"/>
      <c r="AA21" s="254"/>
      <c r="AB21" s="254"/>
      <c r="AC21" s="254"/>
      <c r="AD21" s="254"/>
      <c r="AE21" s="254"/>
      <c r="AF21" s="254"/>
    </row>
    <row r="22" s="46" customFormat="true" x14ac:dyDescent="0.2">
      <c r="A22" s="254"/>
      <c r="B22" s="254"/>
      <c r="C22" s="254"/>
      <c r="D22" s="254"/>
      <c r="E22" s="254"/>
      <c r="F22" s="254"/>
      <c r="G22" s="254"/>
      <c r="H22" s="254"/>
      <c r="I22" s="254"/>
      <c r="J22" s="254"/>
      <c r="K22" s="254"/>
      <c r="L22" s="254"/>
      <c r="M22" s="254"/>
      <c r="N22" s="254"/>
      <c r="O22" s="254"/>
      <c r="P22" s="254"/>
      <c r="Q22" s="254"/>
      <c r="R22" s="254"/>
      <c r="S22" s="254"/>
      <c r="T22" s="254"/>
      <c r="U22" s="254"/>
      <c r="V22" s="254"/>
      <c r="W22" s="254"/>
      <c r="X22" s="254"/>
      <c r="Y22" s="254"/>
      <c r="Z22" s="254"/>
      <c r="AA22" s="254"/>
      <c r="AB22" s="254"/>
      <c r="AC22" s="254"/>
      <c r="AD22" s="254"/>
      <c r="AE22" s="254"/>
      <c r="AF22" s="254"/>
    </row>
    <row r="23" s="46" customFormat="true" x14ac:dyDescent="0.2">
      <c r="A23" s="43" t="s">
        <v>197</v>
      </c>
    </row>
    <row r="24" s="46" customFormat="true" x14ac:dyDescent="0.2">
      <c r="A24" s="43"/>
    </row>
    <row r="25" s="46" customFormat="true" x14ac:dyDescent="0.2">
      <c r="A25" s="47"/>
      <c r="B25" s="47"/>
      <c r="C25" s="47"/>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row>
    <row r="26" s="46" customFormat="true" x14ac:dyDescent="0.2">
      <c r="A26" s="47"/>
      <c r="B26" s="47"/>
      <c r="C26" s="47"/>
      <c r="D26" s="47"/>
      <c r="E26" s="47"/>
      <c r="F26" s="47"/>
      <c r="G26" s="47"/>
      <c r="H26" s="47"/>
      <c r="I26" s="47"/>
      <c r="J26" s="47"/>
      <c r="K26" s="47"/>
      <c r="L26" s="47"/>
      <c r="M26" s="47"/>
      <c r="N26" s="47"/>
      <c r="O26" s="47"/>
      <c r="P26" s="47"/>
      <c r="Q26" s="47"/>
      <c r="R26" s="47"/>
      <c r="S26" s="47"/>
      <c r="T26" s="47"/>
      <c r="U26" s="47"/>
      <c r="V26" s="47"/>
      <c r="W26" s="47"/>
      <c r="X26" s="47"/>
      <c r="Y26" s="47"/>
      <c r="Z26" s="47"/>
      <c r="AA26" s="47"/>
      <c r="AB26" s="47"/>
      <c r="AC26" s="47"/>
      <c r="AD26" s="47"/>
      <c r="AE26" s="47"/>
      <c r="AF26" s="47"/>
    </row>
    <row r="27" s="46" customFormat="true" x14ac:dyDescent="0.2">
      <c r="A27" s="47"/>
      <c r="B27" s="47"/>
      <c r="C27" s="47"/>
      <c r="D27" s="47"/>
      <c r="E27" s="47"/>
      <c r="F27" s="47"/>
      <c r="G27" s="47"/>
      <c r="H27" s="47"/>
      <c r="I27" s="47"/>
      <c r="J27" s="47"/>
      <c r="K27" s="47"/>
      <c r="L27" s="47"/>
      <c r="M27" s="47"/>
      <c r="N27" s="47"/>
      <c r="O27" s="47"/>
      <c r="P27" s="47"/>
      <c r="Q27" s="47"/>
      <c r="R27" s="47"/>
      <c r="S27" s="47"/>
      <c r="T27" s="47"/>
      <c r="U27" s="47"/>
      <c r="V27" s="47"/>
      <c r="W27" s="47"/>
      <c r="X27" s="47"/>
      <c r="Y27" s="47"/>
      <c r="Z27" s="47"/>
      <c r="AA27" s="47"/>
      <c r="AB27" s="47"/>
      <c r="AC27" s="47"/>
      <c r="AD27" s="47"/>
      <c r="AE27" s="47"/>
      <c r="AF27" s="47"/>
    </row>
    <row r="28" s="46" customFormat="true" x14ac:dyDescent="0.2">
      <c r="A28" s="47"/>
      <c r="B28" s="47"/>
      <c r="C28" s="47"/>
      <c r="D28" s="47"/>
      <c r="E28" s="47"/>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row>
    <row r="29" s="46" customFormat="true" x14ac:dyDescent="0.2">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46" customFormat="true" x14ac:dyDescent="0.2">
      <c r="A30" s="47"/>
      <c r="B30" s="47"/>
      <c r="C30" s="47"/>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row>
    <row r="31" s="46" customFormat="true" x14ac:dyDescent="0.2">
      <c r="A31" s="47"/>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row>
    <row r="32" s="46" customFormat="true" x14ac:dyDescent="0.2">
      <c r="A32" s="47"/>
      <c r="B32" s="47"/>
      <c r="C32" s="47"/>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row>
    <row r="33" s="46" customFormat="true" x14ac:dyDescent="0.2">
      <c r="A33" s="47"/>
      <c r="B33" s="47"/>
      <c r="C33" s="47"/>
      <c r="D33" s="47"/>
      <c r="E33" s="47"/>
      <c r="F33" s="47"/>
      <c r="G33" s="47"/>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row>
    <row r="34" s="46" customFormat="true" x14ac:dyDescent="0.2">
      <c r="A34" s="47"/>
      <c r="B34" s="47"/>
      <c r="C34" s="47"/>
      <c r="D34" s="47"/>
      <c r="E34" s="47"/>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row>
    <row r="35" s="46" customFormat="true" x14ac:dyDescent="0.2">
      <c r="A35" s="47"/>
      <c r="B35" s="47"/>
      <c r="C35" s="47"/>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7"/>
    </row>
    <row r="36" s="46" customFormat="true" x14ac:dyDescent="0.2">
      <c r="A36" s="47"/>
      <c r="B36" s="47"/>
      <c r="C36" s="47"/>
      <c r="D36" s="47"/>
      <c r="E36" s="47"/>
      <c r="F36" s="47"/>
      <c r="G36" s="47"/>
      <c r="H36" s="47"/>
      <c r="I36" s="47"/>
      <c r="J36" s="47"/>
      <c r="K36" s="47"/>
      <c r="L36" s="47"/>
      <c r="M36" s="47"/>
      <c r="N36" s="47"/>
      <c r="O36" s="47"/>
      <c r="P36" s="47"/>
      <c r="Q36" s="47"/>
      <c r="R36" s="47"/>
      <c r="S36" s="47"/>
      <c r="T36" s="47"/>
      <c r="U36" s="47"/>
      <c r="V36" s="47"/>
      <c r="W36" s="47"/>
      <c r="X36" s="47"/>
      <c r="Y36" s="47"/>
      <c r="Z36" s="47"/>
      <c r="AA36" s="47"/>
      <c r="AB36" s="47"/>
      <c r="AC36" s="47"/>
      <c r="AD36" s="47"/>
      <c r="AE36" s="47"/>
      <c r="AF36" s="47"/>
    </row>
    <row r="37" s="46" customFormat="true" x14ac:dyDescent="0.2">
      <c r="A37" s="47"/>
      <c r="B37" s="47"/>
      <c r="C37" s="47"/>
      <c r="D37" s="47"/>
      <c r="E37" s="47"/>
      <c r="F37" s="47"/>
      <c r="G37" s="47"/>
      <c r="H37" s="47"/>
      <c r="I37" s="47"/>
      <c r="J37" s="47"/>
      <c r="K37" s="47"/>
      <c r="L37" s="47"/>
      <c r="M37" s="47"/>
      <c r="N37" s="47"/>
      <c r="O37" s="47"/>
      <c r="P37" s="47"/>
      <c r="Q37" s="47"/>
      <c r="R37" s="47"/>
      <c r="S37" s="47"/>
      <c r="T37" s="47"/>
      <c r="U37" s="47"/>
      <c r="V37" s="47"/>
      <c r="W37" s="47"/>
      <c r="X37" s="47"/>
      <c r="Y37" s="47"/>
      <c r="Z37" s="47"/>
      <c r="AA37" s="47"/>
      <c r="AB37" s="47"/>
      <c r="AC37" s="47"/>
      <c r="AD37" s="47"/>
      <c r="AE37" s="47"/>
      <c r="AF37" s="47"/>
    </row>
    <row r="38" s="46" customFormat="true" x14ac:dyDescent="0.2">
      <c r="A38" s="47"/>
      <c r="B38" s="47"/>
      <c r="C38" s="47"/>
      <c r="D38" s="47"/>
      <c r="E38" s="47"/>
      <c r="F38" s="47"/>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row>
    <row r="39" s="46" customFormat="true" x14ac:dyDescent="0.2">
      <c r="A39" s="47"/>
      <c r="B39" s="47"/>
      <c r="C39" s="47"/>
      <c r="D39" s="47"/>
      <c r="E39" s="47"/>
      <c r="F39" s="47"/>
      <c r="G39" s="47"/>
      <c r="H39" s="47"/>
      <c r="I39" s="47"/>
      <c r="J39" s="47"/>
      <c r="K39" s="47"/>
      <c r="L39" s="47"/>
      <c r="M39" s="47"/>
      <c r="N39" s="47"/>
      <c r="O39" s="47"/>
      <c r="P39" s="47"/>
      <c r="Q39" s="47"/>
      <c r="R39" s="47"/>
      <c r="S39" s="47"/>
      <c r="T39" s="47"/>
      <c r="U39" s="47"/>
      <c r="V39" s="47"/>
      <c r="W39" s="47"/>
      <c r="X39" s="47"/>
      <c r="Y39" s="47"/>
      <c r="Z39" s="47"/>
      <c r="AA39" s="47"/>
      <c r="AB39" s="47"/>
      <c r="AC39" s="47"/>
      <c r="AD39" s="47"/>
      <c r="AE39" s="47"/>
      <c r="AF39" s="47"/>
    </row>
    <row r="40" s="46" customFormat="true" x14ac:dyDescent="0.2">
      <c r="A40" s="47"/>
      <c r="B40" s="47"/>
      <c r="C40" s="47"/>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row>
    <row r="41" s="46" customFormat="true" x14ac:dyDescent="0.2">
      <c r="A41" s="47"/>
      <c r="B41" s="47"/>
      <c r="C41" s="47"/>
      <c r="D41" s="47"/>
      <c r="E41" s="47"/>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row>
    <row r="42" s="46" customFormat="true" x14ac:dyDescent="0.2">
      <c r="A42" s="47"/>
      <c r="B42" s="47"/>
      <c r="C42" s="47"/>
      <c r="D42" s="47"/>
      <c r="E42" s="47"/>
      <c r="F42" s="47"/>
      <c r="G42" s="47"/>
      <c r="H42" s="47"/>
      <c r="I42" s="47"/>
      <c r="J42" s="47"/>
      <c r="K42" s="47"/>
      <c r="L42" s="47"/>
      <c r="M42" s="47"/>
      <c r="N42" s="47"/>
      <c r="O42" s="47"/>
      <c r="P42" s="47"/>
      <c r="Q42" s="47"/>
      <c r="R42" s="47"/>
      <c r="S42" s="47"/>
      <c r="T42" s="47"/>
      <c r="U42" s="47"/>
      <c r="V42" s="47"/>
      <c r="W42" s="47"/>
      <c r="X42" s="47"/>
      <c r="Y42" s="47"/>
      <c r="Z42" s="47"/>
      <c r="AA42" s="47"/>
      <c r="AB42" s="47"/>
      <c r="AC42" s="47"/>
      <c r="AD42" s="47"/>
      <c r="AE42" s="47"/>
      <c r="AF42" s="47"/>
    </row>
    <row r="43" s="46" customFormat="true" x14ac:dyDescent="0.2">
      <c r="A43" s="47"/>
      <c r="B43" s="47"/>
      <c r="C43" s="47"/>
      <c r="D43" s="47"/>
      <c r="E43" s="47"/>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row>
    <row r="44" s="46" customFormat="true" x14ac:dyDescent="0.2">
      <c r="A44" s="43" t="s">
        <v>197</v>
      </c>
      <c r="B44" s="43"/>
    </row>
    <row r="45" s="46" customFormat="true" x14ac:dyDescent="0.2"/>
    <row r="46" s="46" customFormat="true" x14ac:dyDescent="0.2">
      <c r="A46" s="162"/>
      <c r="B46" s="162"/>
      <c r="C46" s="162"/>
      <c r="D46" s="162"/>
      <c r="E46" s="162"/>
      <c r="F46" s="162"/>
      <c r="G46" s="162"/>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c r="AE46" s="162"/>
      <c r="AF46" s="162"/>
    </row>
    <row r="47" s="46" customFormat="true" x14ac:dyDescent="0.2">
      <c r="A47" s="162"/>
      <c r="B47" s="162"/>
      <c r="C47" s="162"/>
      <c r="D47" s="162"/>
      <c r="E47" s="162"/>
      <c r="F47" s="162"/>
      <c r="G47" s="162"/>
      <c r="H47" s="162"/>
      <c r="I47" s="162"/>
      <c r="J47" s="162"/>
      <c r="K47" s="162"/>
      <c r="L47" s="162"/>
      <c r="M47" s="162"/>
      <c r="N47" s="162"/>
      <c r="O47" s="162"/>
      <c r="P47" s="162"/>
      <c r="Q47" s="162"/>
      <c r="R47" s="162"/>
      <c r="S47" s="162"/>
      <c r="T47" s="162"/>
      <c r="U47" s="162"/>
      <c r="V47" s="162"/>
      <c r="W47" s="162"/>
      <c r="X47" s="162"/>
      <c r="Y47" s="162"/>
      <c r="Z47" s="162"/>
      <c r="AA47" s="162"/>
      <c r="AB47" s="162"/>
      <c r="AC47" s="162"/>
      <c r="AD47" s="162"/>
      <c r="AE47" s="162"/>
      <c r="AF47" s="162"/>
    </row>
    <row r="48" s="46" customFormat="true" x14ac:dyDescent="0.2">
      <c r="A48" s="162"/>
      <c r="B48" s="162"/>
      <c r="C48" s="162"/>
      <c r="D48" s="162"/>
      <c r="E48" s="162"/>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row>
    <row r="49" s="46" customFormat="true" x14ac:dyDescent="0.2">
      <c r="A49" s="162"/>
      <c r="B49" s="162"/>
      <c r="C49" s="162"/>
      <c r="D49" s="162"/>
      <c r="E49" s="162"/>
      <c r="F49" s="162"/>
      <c r="G49" s="162"/>
      <c r="H49" s="162"/>
      <c r="I49" s="162"/>
      <c r="J49" s="162"/>
      <c r="K49" s="162"/>
      <c r="L49" s="162"/>
      <c r="M49" s="162"/>
      <c r="N49" s="162"/>
      <c r="O49" s="162"/>
      <c r="P49" s="162"/>
      <c r="Q49" s="162"/>
      <c r="R49" s="162"/>
      <c r="S49" s="162"/>
      <c r="T49" s="162"/>
      <c r="U49" s="162"/>
      <c r="V49" s="162"/>
      <c r="W49" s="162"/>
      <c r="X49" s="162"/>
      <c r="Y49" s="162"/>
      <c r="Z49" s="162"/>
      <c r="AA49" s="162"/>
      <c r="AB49" s="162"/>
      <c r="AC49" s="162"/>
      <c r="AD49" s="162"/>
      <c r="AE49" s="162"/>
      <c r="AF49" s="162"/>
    </row>
    <row r="50" s="46" customFormat="true" x14ac:dyDescent="0.2">
      <c r="A50" s="162"/>
      <c r="B50" s="162"/>
      <c r="C50" s="162"/>
      <c r="D50" s="162"/>
      <c r="E50" s="162"/>
      <c r="F50" s="162"/>
      <c r="G50" s="162"/>
      <c r="H50" s="162"/>
      <c r="I50" s="162"/>
      <c r="J50" s="162"/>
      <c r="K50" s="162"/>
      <c r="L50" s="162"/>
      <c r="M50" s="162"/>
      <c r="N50" s="162"/>
      <c r="O50" s="162"/>
      <c r="P50" s="162"/>
      <c r="Q50" s="162"/>
      <c r="R50" s="162"/>
      <c r="S50" s="162"/>
      <c r="T50" s="162"/>
      <c r="U50" s="162"/>
      <c r="V50" s="162"/>
      <c r="W50" s="162"/>
      <c r="X50" s="162"/>
      <c r="Y50" s="162"/>
      <c r="Z50" s="162"/>
      <c r="AA50" s="162"/>
      <c r="AB50" s="162"/>
      <c r="AC50" s="162"/>
      <c r="AD50" s="162"/>
      <c r="AE50" s="162"/>
      <c r="AF50" s="162"/>
    </row>
    <row r="51" s="46" customFormat="true" x14ac:dyDescent="0.2">
      <c r="A51" s="162"/>
      <c r="B51" s="162"/>
      <c r="C51" s="162"/>
      <c r="D51" s="162"/>
      <c r="E51" s="162"/>
      <c r="F51" s="162"/>
      <c r="G51" s="162"/>
      <c r="H51" s="162"/>
      <c r="I51" s="162"/>
      <c r="J51" s="162"/>
      <c r="K51" s="162"/>
      <c r="L51" s="162"/>
      <c r="M51" s="162"/>
      <c r="N51" s="162"/>
      <c r="O51" s="162"/>
      <c r="P51" s="162"/>
      <c r="Q51" s="162"/>
      <c r="R51" s="162"/>
      <c r="S51" s="162"/>
      <c r="T51" s="162"/>
      <c r="U51" s="162"/>
      <c r="V51" s="162"/>
      <c r="W51" s="162"/>
      <c r="X51" s="162"/>
      <c r="Y51" s="162"/>
      <c r="Z51" s="162"/>
      <c r="AA51" s="162"/>
      <c r="AB51" s="162"/>
      <c r="AC51" s="162"/>
      <c r="AD51" s="162"/>
      <c r="AE51" s="162"/>
      <c r="AF51" s="162"/>
    </row>
    <row r="52" s="46" customFormat="true" x14ac:dyDescent="0.2">
      <c r="A52" s="162"/>
      <c r="B52" s="16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row>
    <row r="53" s="46" customFormat="true" x14ac:dyDescent="0.2">
      <c r="A53" s="162"/>
      <c r="B53" s="162"/>
      <c r="C53" s="162"/>
      <c r="D53" s="162"/>
      <c r="E53" s="162"/>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c r="AD53" s="162"/>
      <c r="AE53" s="162"/>
      <c r="AF53" s="162"/>
    </row>
    <row r="54" s="46" customFormat="true" x14ac:dyDescent="0.2">
      <c r="A54" s="162"/>
      <c r="B54" s="162"/>
      <c r="C54" s="162"/>
      <c r="D54" s="162"/>
      <c r="E54" s="162"/>
      <c r="F54" s="162"/>
      <c r="G54" s="162"/>
      <c r="H54" s="162"/>
      <c r="I54" s="162"/>
      <c r="J54" s="162"/>
      <c r="K54" s="162"/>
      <c r="L54" s="162"/>
      <c r="M54" s="162"/>
      <c r="N54" s="162"/>
      <c r="O54" s="162"/>
      <c r="P54" s="162"/>
      <c r="Q54" s="162"/>
      <c r="R54" s="162"/>
      <c r="S54" s="162"/>
      <c r="T54" s="162"/>
      <c r="U54" s="162"/>
      <c r="V54" s="162"/>
      <c r="W54" s="162"/>
      <c r="X54" s="162"/>
      <c r="Y54" s="162"/>
      <c r="Z54" s="162"/>
      <c r="AA54" s="162"/>
      <c r="AB54" s="162"/>
      <c r="AC54" s="162"/>
      <c r="AD54" s="162"/>
      <c r="AE54" s="162"/>
      <c r="AF54" s="162"/>
    </row>
    <row r="55" s="46" customFormat="true" x14ac:dyDescent="0.2">
      <c r="A55" s="162"/>
      <c r="B55" s="162"/>
      <c r="C55" s="162"/>
      <c r="D55" s="162"/>
      <c r="E55" s="162"/>
      <c r="F55" s="162"/>
      <c r="G55" s="162"/>
      <c r="H55" s="162"/>
      <c r="I55" s="162"/>
      <c r="J55" s="162"/>
      <c r="K55" s="162"/>
      <c r="L55" s="162"/>
      <c r="M55" s="162"/>
      <c r="N55" s="162"/>
      <c r="O55" s="162"/>
      <c r="P55" s="162"/>
      <c r="Q55" s="162"/>
      <c r="R55" s="162"/>
      <c r="S55" s="162"/>
      <c r="T55" s="162"/>
      <c r="U55" s="162"/>
      <c r="V55" s="162"/>
      <c r="W55" s="162"/>
      <c r="X55" s="162"/>
      <c r="Y55" s="162"/>
      <c r="Z55" s="162"/>
      <c r="AA55" s="162"/>
      <c r="AB55" s="162"/>
      <c r="AC55" s="162"/>
      <c r="AD55" s="162"/>
      <c r="AE55" s="162"/>
      <c r="AF55" s="162"/>
    </row>
    <row r="56" s="46" customFormat="true" x14ac:dyDescent="0.2">
      <c r="A56" s="162"/>
      <c r="B56" s="162"/>
      <c r="C56" s="162"/>
      <c r="D56" s="162"/>
      <c r="E56" s="162"/>
      <c r="F56" s="162"/>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c r="AE56" s="162"/>
      <c r="AF56" s="162"/>
    </row>
    <row r="57" s="46" customFormat="true" x14ac:dyDescent="0.2">
      <c r="A57" s="162"/>
      <c r="B57" s="162"/>
      <c r="C57" s="162"/>
      <c r="D57" s="162"/>
      <c r="E57" s="162"/>
      <c r="F57" s="162"/>
      <c r="G57" s="162"/>
      <c r="H57" s="162"/>
      <c r="I57" s="162"/>
      <c r="J57" s="162"/>
      <c r="K57" s="162"/>
      <c r="L57" s="162"/>
      <c r="M57" s="162"/>
      <c r="N57" s="162"/>
      <c r="O57" s="162"/>
      <c r="P57" s="162"/>
      <c r="Q57" s="162"/>
      <c r="R57" s="162"/>
      <c r="S57" s="162"/>
      <c r="T57" s="162"/>
      <c r="U57" s="162"/>
      <c r="V57" s="162"/>
      <c r="W57" s="162"/>
      <c r="X57" s="162"/>
      <c r="Y57" s="162"/>
      <c r="Z57" s="162"/>
      <c r="AA57" s="162"/>
      <c r="AB57" s="162"/>
      <c r="AC57" s="162"/>
      <c r="AD57" s="162"/>
      <c r="AE57" s="162"/>
      <c r="AF57" s="162"/>
    </row>
    <row r="58" s="46" customFormat="true" x14ac:dyDescent="0.2">
      <c r="A58" s="162"/>
      <c r="B58" s="162"/>
      <c r="C58" s="162"/>
      <c r="D58" s="162"/>
      <c r="E58" s="162"/>
      <c r="F58" s="162"/>
      <c r="G58" s="162"/>
      <c r="H58" s="162"/>
      <c r="I58" s="162"/>
      <c r="J58" s="162"/>
      <c r="K58" s="162"/>
      <c r="L58" s="162"/>
      <c r="M58" s="162"/>
      <c r="N58" s="162"/>
      <c r="O58" s="162"/>
      <c r="P58" s="162"/>
      <c r="Q58" s="162"/>
      <c r="R58" s="162"/>
      <c r="S58" s="162"/>
      <c r="T58" s="162"/>
      <c r="U58" s="162"/>
      <c r="V58" s="162"/>
      <c r="W58" s="162"/>
      <c r="X58" s="162"/>
      <c r="Y58" s="162"/>
      <c r="Z58" s="162"/>
      <c r="AA58" s="162"/>
      <c r="AB58" s="162"/>
      <c r="AC58" s="162"/>
      <c r="AD58" s="162"/>
      <c r="AE58" s="162"/>
      <c r="AF58" s="162"/>
    </row>
    <row r="59" s="46" customFormat="true" x14ac:dyDescent="0.2">
      <c r="A59" s="162"/>
      <c r="B59" s="162"/>
      <c r="C59" s="162"/>
      <c r="D59" s="162"/>
      <c r="E59" s="162"/>
      <c r="F59" s="162"/>
      <c r="G59" s="162"/>
      <c r="H59" s="162"/>
      <c r="I59" s="162"/>
      <c r="J59" s="162"/>
      <c r="K59" s="162"/>
      <c r="L59" s="162"/>
      <c r="M59" s="162"/>
      <c r="N59" s="162"/>
      <c r="O59" s="162"/>
      <c r="P59" s="162"/>
      <c r="Q59" s="162"/>
      <c r="R59" s="162"/>
      <c r="S59" s="162"/>
      <c r="T59" s="162"/>
      <c r="U59" s="162"/>
      <c r="V59" s="162"/>
      <c r="W59" s="162"/>
      <c r="X59" s="162"/>
      <c r="Y59" s="162"/>
      <c r="Z59" s="162"/>
      <c r="AA59" s="162"/>
      <c r="AB59" s="162"/>
      <c r="AC59" s="162"/>
      <c r="AD59" s="162"/>
      <c r="AE59" s="162"/>
      <c r="AF59" s="162"/>
    </row>
    <row r="60" s="46" customFormat="true" x14ac:dyDescent="0.2">
      <c r="A60" s="162"/>
      <c r="B60" s="162"/>
      <c r="C60" s="162"/>
      <c r="D60" s="162"/>
      <c r="E60" s="162"/>
      <c r="F60" s="162"/>
      <c r="G60" s="162"/>
      <c r="H60" s="162"/>
      <c r="I60" s="162"/>
      <c r="J60" s="162"/>
      <c r="K60" s="162"/>
      <c r="L60" s="162"/>
      <c r="M60" s="162"/>
      <c r="N60" s="162"/>
      <c r="O60" s="162"/>
      <c r="P60" s="162"/>
      <c r="Q60" s="162"/>
      <c r="R60" s="162"/>
      <c r="S60" s="162"/>
      <c r="T60" s="162"/>
      <c r="U60" s="162"/>
      <c r="V60" s="162"/>
      <c r="W60" s="162"/>
      <c r="X60" s="162"/>
      <c r="Y60" s="162"/>
      <c r="Z60" s="162"/>
      <c r="AA60" s="162"/>
      <c r="AB60" s="162"/>
      <c r="AC60" s="162"/>
      <c r="AD60" s="162"/>
      <c r="AE60" s="162"/>
      <c r="AF60" s="162"/>
    </row>
    <row r="61" s="46" customFormat="true" x14ac:dyDescent="0.2">
      <c r="A61" s="162"/>
      <c r="B61" s="162"/>
      <c r="C61" s="162"/>
      <c r="D61" s="162"/>
      <c r="E61" s="162"/>
      <c r="F61" s="162"/>
      <c r="G61" s="162"/>
      <c r="H61" s="162"/>
      <c r="I61" s="162"/>
      <c r="J61" s="162"/>
      <c r="K61" s="162"/>
      <c r="L61" s="162"/>
      <c r="M61" s="162"/>
      <c r="N61" s="162"/>
      <c r="O61" s="162"/>
      <c r="P61" s="162"/>
      <c r="Q61" s="162"/>
      <c r="R61" s="162"/>
      <c r="S61" s="162"/>
      <c r="T61" s="162"/>
      <c r="U61" s="162"/>
      <c r="V61" s="162"/>
      <c r="W61" s="162"/>
      <c r="X61" s="162"/>
      <c r="Y61" s="162"/>
      <c r="Z61" s="162"/>
      <c r="AA61" s="162"/>
      <c r="AB61" s="162"/>
      <c r="AC61" s="162"/>
      <c r="AD61" s="162"/>
      <c r="AE61" s="162"/>
      <c r="AF61" s="162"/>
    </row>
    <row r="62" s="46" customFormat="true" x14ac:dyDescent="0.2">
      <c r="A62" s="162"/>
      <c r="B62" s="162"/>
      <c r="C62" s="162"/>
      <c r="D62" s="162"/>
      <c r="E62" s="162"/>
      <c r="F62" s="162"/>
      <c r="G62" s="162"/>
      <c r="H62" s="162"/>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2"/>
    </row>
    <row r="63" s="46" customFormat="true" x14ac:dyDescent="0.2">
      <c r="A63" s="162"/>
      <c r="B63" s="162"/>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row>
    <row r="64" s="46" customFormat="true" x14ac:dyDescent="0.2">
      <c r="A64" s="162"/>
      <c r="B64" s="162"/>
      <c r="C64" s="162"/>
      <c r="D64" s="162"/>
      <c r="E64" s="162"/>
      <c r="F64" s="162"/>
      <c r="G64" s="162"/>
      <c r="H64" s="162"/>
      <c r="I64" s="162"/>
      <c r="J64" s="162"/>
      <c r="K64" s="162"/>
      <c r="L64" s="162"/>
      <c r="M64" s="162"/>
      <c r="N64" s="162"/>
      <c r="O64" s="162"/>
      <c r="P64" s="162"/>
      <c r="Q64" s="162"/>
      <c r="R64" s="162"/>
      <c r="S64" s="162"/>
      <c r="T64" s="162"/>
      <c r="U64" s="162"/>
      <c r="V64" s="162"/>
      <c r="W64" s="162"/>
      <c r="X64" s="162"/>
      <c r="Y64" s="162"/>
      <c r="Z64" s="162"/>
      <c r="AA64" s="162"/>
      <c r="AB64" s="162"/>
      <c r="AC64" s="162"/>
      <c r="AD64" s="162"/>
      <c r="AE64" s="162"/>
      <c r="AF64" s="162"/>
    </row>
    <row r="65" s="46" customFormat="true" x14ac:dyDescent="0.2">
      <c r="A65" s="43" t="s">
        <v>197</v>
      </c>
      <c r="B65" s="43"/>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4" customWidth="true"/>
    <col min="2" max="2" width="9" style="34"/>
    <col min="3" max="3" width="5.875" style="34" customWidth="true"/>
    <col min="4" max="5" width="4.125" style="34" customWidth="true"/>
    <col min="6" max="6" width="3.875" style="34" customWidth="true"/>
    <col min="7" max="7" width="4.125" style="34" customWidth="true"/>
    <col min="8" max="9" width="3.875" style="34" customWidth="true"/>
    <col min="10" max="10" width="4.125" style="34" customWidth="true"/>
    <col min="11" max="12" width="3.875" style="34" customWidth="true"/>
    <col min="13" max="13" width="4.125" style="34" customWidth="true"/>
    <col min="14" max="15" width="3.875" style="34" customWidth="true"/>
    <col min="16" max="16" width="4.125" style="34" customWidth="true"/>
    <col min="17" max="18" width="3.875" style="34" customWidth="true"/>
    <col min="19" max="19" width="4.125" style="34" customWidth="true"/>
    <col min="20" max="21" width="3.875" style="34" customWidth="true"/>
    <col min="22" max="23" width="3.875" style="105" customWidth="true"/>
    <col min="24" max="25" width="3.875" style="105" hidden="true" customWidth="true"/>
    <col min="26" max="28" width="3.875" style="105" customWidth="true"/>
    <col min="29" max="30" width="3.875" style="105" hidden="true" customWidth="true"/>
    <col min="31" max="33" width="3.875" style="105" customWidth="true"/>
    <col min="34" max="35" width="3.875" style="105" hidden="true" customWidth="true"/>
    <col min="36" max="38" width="3.875" style="105" customWidth="true"/>
    <col min="39" max="40" width="3.875" style="105" hidden="true" customWidth="true"/>
    <col min="41" max="43" width="3.875" style="105" customWidth="true"/>
    <col min="44" max="45" width="3.875" style="105" hidden="true" customWidth="true"/>
    <col min="46" max="48" width="3.875" style="105" customWidth="true"/>
    <col min="49" max="50" width="3.875" style="105" hidden="true" customWidth="true"/>
    <col min="51" max="51" width="3.875" style="105" customWidth="true"/>
    <col min="52" max="69" width="3.875" style="110" customWidth="true"/>
    <col min="70" max="16384" width="9" style="34"/>
  </cols>
  <sheetData>
    <row r="1" ht="18" x14ac:dyDescent="0.25">
      <c r="A1" s="48" t="s">
        <v>115</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row>
    <row r="2" ht="15.75" x14ac:dyDescent="0.25">
      <c r="A2" s="50"/>
      <c r="B2" s="50"/>
      <c r="C2" s="50"/>
      <c r="D2" s="107" t="s">
        <v>14</v>
      </c>
      <c r="E2" s="107"/>
      <c r="F2" s="49"/>
      <c r="G2" s="107"/>
      <c r="H2" s="49"/>
      <c r="I2" s="49"/>
      <c r="J2" s="107"/>
      <c r="K2" s="51"/>
      <c r="L2" s="51"/>
      <c r="M2" s="107"/>
      <c r="N2" s="49"/>
      <c r="O2" s="49"/>
      <c r="P2" s="107"/>
      <c r="Q2" s="49"/>
      <c r="R2" s="49"/>
      <c r="S2" s="107"/>
      <c r="T2" s="49"/>
      <c r="U2" s="49"/>
      <c r="V2" s="106" t="s">
        <v>15</v>
      </c>
      <c r="W2" s="106"/>
      <c r="X2" s="51"/>
      <c r="Y2" s="51"/>
      <c r="Z2" s="51"/>
      <c r="AA2" s="106"/>
      <c r="AB2" s="51"/>
      <c r="AC2" s="51"/>
      <c r="AD2" s="51"/>
      <c r="AE2" s="51"/>
      <c r="AF2" s="106"/>
      <c r="AG2" s="51"/>
      <c r="AH2" s="51"/>
      <c r="AI2" s="51"/>
      <c r="AJ2" s="51"/>
      <c r="AK2" s="106"/>
      <c r="AL2" s="51"/>
      <c r="AM2" s="51"/>
      <c r="AN2" s="51"/>
      <c r="AO2" s="51"/>
      <c r="AP2" s="106"/>
      <c r="AQ2" s="51"/>
      <c r="AR2" s="51"/>
      <c r="AS2" s="51"/>
      <c r="AT2" s="51"/>
      <c r="AU2" s="106"/>
      <c r="AV2" s="51"/>
      <c r="AW2" s="51"/>
      <c r="AX2" s="51"/>
      <c r="AY2" s="51"/>
      <c r="AZ2" s="108" t="s">
        <v>16</v>
      </c>
      <c r="BA2" s="108"/>
      <c r="BB2" s="108"/>
      <c r="BC2" s="108"/>
      <c r="BD2" s="108"/>
      <c r="BE2" s="108"/>
      <c r="BF2" s="108"/>
      <c r="BG2" s="108"/>
      <c r="BH2" s="108"/>
      <c r="BI2" s="108"/>
      <c r="BJ2" s="108"/>
      <c r="BK2" s="108"/>
      <c r="BL2" s="108"/>
      <c r="BM2" s="108"/>
      <c r="BN2" s="108"/>
      <c r="BO2" s="108"/>
      <c r="BP2" s="108"/>
      <c r="BQ2" s="108"/>
    </row>
    <row r="3" ht="14.25" x14ac:dyDescent="0.2">
      <c r="A3" s="54"/>
      <c r="B3" s="49"/>
      <c r="C3" s="49"/>
      <c r="D3" s="55" t="s">
        <v>7</v>
      </c>
      <c r="E3" s="55"/>
      <c r="F3" s="55"/>
      <c r="G3" s="55" t="s">
        <v>1</v>
      </c>
      <c r="I3" s="55"/>
      <c r="J3" s="55" t="s">
        <v>2</v>
      </c>
      <c r="L3" s="55"/>
      <c r="M3" s="55" t="s">
        <v>17</v>
      </c>
      <c r="O3" s="55"/>
      <c r="P3" s="55" t="s">
        <v>18</v>
      </c>
      <c r="R3" s="55"/>
      <c r="S3" s="55" t="s">
        <v>19</v>
      </c>
      <c r="U3" s="55"/>
      <c r="V3" s="55" t="s">
        <v>7</v>
      </c>
      <c r="W3" s="55"/>
      <c r="X3" s="55"/>
      <c r="Y3" s="55"/>
      <c r="Z3" s="55"/>
      <c r="AA3" s="55" t="s">
        <v>1</v>
      </c>
      <c r="AB3" s="46"/>
      <c r="AC3" s="55"/>
      <c r="AD3" s="55"/>
      <c r="AE3" s="55"/>
      <c r="AF3" s="55" t="s">
        <v>2</v>
      </c>
      <c r="AG3" s="46"/>
      <c r="AH3" s="55"/>
      <c r="AI3" s="55"/>
      <c r="AJ3" s="55"/>
      <c r="AK3" s="55" t="s">
        <v>17</v>
      </c>
      <c r="AL3" s="46"/>
      <c r="AM3" s="55"/>
      <c r="AN3" s="55"/>
      <c r="AO3" s="55"/>
      <c r="AP3" s="55" t="s">
        <v>18</v>
      </c>
      <c r="AQ3" s="46"/>
      <c r="AR3" s="55"/>
      <c r="AS3" s="55"/>
      <c r="AT3" s="55"/>
      <c r="AU3" s="55" t="s">
        <v>19</v>
      </c>
      <c r="AV3" s="46"/>
      <c r="AW3" s="55"/>
      <c r="AX3" s="55"/>
      <c r="AY3" s="55"/>
      <c r="AZ3" s="55" t="s">
        <v>7</v>
      </c>
      <c r="BA3" s="55"/>
      <c r="BB3" s="55"/>
      <c r="BC3" s="55" t="s">
        <v>1</v>
      </c>
      <c r="BD3" s="46"/>
      <c r="BE3" s="55"/>
      <c r="BF3" s="55" t="s">
        <v>2</v>
      </c>
      <c r="BG3" s="46"/>
      <c r="BH3" s="55"/>
      <c r="BI3" s="55" t="s">
        <v>17</v>
      </c>
      <c r="BJ3" s="46"/>
      <c r="BK3" s="55"/>
      <c r="BL3" s="55" t="s">
        <v>18</v>
      </c>
      <c r="BM3" s="46"/>
      <c r="BN3" s="55"/>
      <c r="BO3" s="55" t="s">
        <v>19</v>
      </c>
      <c r="BP3" s="46"/>
      <c r="BQ3" s="55"/>
    </row>
    <row r="4" ht="164.25" x14ac:dyDescent="0.2">
      <c r="A4" s="56" t="s">
        <v>5</v>
      </c>
      <c r="B4" s="56" t="s">
        <v>6</v>
      </c>
      <c r="C4" s="56" t="s">
        <v>4</v>
      </c>
      <c r="D4" s="183" t="s">
        <v>26</v>
      </c>
      <c r="E4" s="184" t="s">
        <v>20</v>
      </c>
      <c r="F4" s="175" t="s">
        <v>141</v>
      </c>
      <c r="G4" s="183" t="s">
        <v>26</v>
      </c>
      <c r="H4" s="181" t="s">
        <v>20</v>
      </c>
      <c r="I4" s="175" t="s">
        <v>141</v>
      </c>
      <c r="J4" s="183" t="s">
        <v>26</v>
      </c>
      <c r="K4" s="184" t="s">
        <v>20</v>
      </c>
      <c r="L4" s="175" t="s">
        <v>141</v>
      </c>
      <c r="M4" s="183" t="s">
        <v>26</v>
      </c>
      <c r="N4" s="181" t="s">
        <v>20</v>
      </c>
      <c r="O4" s="175" t="s">
        <v>141</v>
      </c>
      <c r="P4" s="183" t="s">
        <v>26</v>
      </c>
      <c r="Q4" s="184" t="s">
        <v>20</v>
      </c>
      <c r="R4" s="175" t="s">
        <v>141</v>
      </c>
      <c r="S4" s="183" t="s">
        <v>26</v>
      </c>
      <c r="T4" s="184" t="s">
        <v>20</v>
      </c>
      <c r="U4" s="175" t="s">
        <v>141</v>
      </c>
      <c r="V4" s="190" t="s">
        <v>26</v>
      </c>
      <c r="W4" s="188" t="s">
        <v>20</v>
      </c>
      <c r="X4" s="102" t="s">
        <v>22</v>
      </c>
      <c r="Y4" s="102" t="s">
        <v>31</v>
      </c>
      <c r="Z4" s="102" t="s">
        <v>142</v>
      </c>
      <c r="AA4" s="192" t="s">
        <v>26</v>
      </c>
      <c r="AB4" s="193" t="s">
        <v>20</v>
      </c>
      <c r="AC4" s="102" t="s">
        <v>22</v>
      </c>
      <c r="AD4" s="102" t="s">
        <v>31</v>
      </c>
      <c r="AE4" s="179" t="s">
        <v>142</v>
      </c>
      <c r="AF4" s="192" t="s">
        <v>26</v>
      </c>
      <c r="AG4" s="188" t="s">
        <v>20</v>
      </c>
      <c r="AH4" s="102" t="s">
        <v>22</v>
      </c>
      <c r="AI4" s="102" t="s">
        <v>31</v>
      </c>
      <c r="AJ4" s="102" t="s">
        <v>142</v>
      </c>
      <c r="AK4" s="192" t="s">
        <v>26</v>
      </c>
      <c r="AL4" s="193" t="s">
        <v>20</v>
      </c>
      <c r="AM4" s="102" t="s">
        <v>22</v>
      </c>
      <c r="AN4" s="102" t="s">
        <v>31</v>
      </c>
      <c r="AO4" s="179" t="s">
        <v>142</v>
      </c>
      <c r="AP4" s="192" t="s">
        <v>26</v>
      </c>
      <c r="AQ4" s="188" t="s">
        <v>20</v>
      </c>
      <c r="AR4" s="102" t="s">
        <v>22</v>
      </c>
      <c r="AS4" s="102" t="s">
        <v>31</v>
      </c>
      <c r="AT4" s="102" t="s">
        <v>142</v>
      </c>
      <c r="AU4" s="192" t="s">
        <v>26</v>
      </c>
      <c r="AV4" s="193" t="s">
        <v>20</v>
      </c>
      <c r="AW4" s="176" t="s">
        <v>22</v>
      </c>
      <c r="AX4" s="176" t="s">
        <v>31</v>
      </c>
      <c r="AY4" s="179" t="s">
        <v>142</v>
      </c>
      <c r="AZ4" s="196" t="s">
        <v>26</v>
      </c>
      <c r="BA4" s="116" t="s">
        <v>161</v>
      </c>
      <c r="BB4" s="115" t="s">
        <v>163</v>
      </c>
      <c r="BC4" s="199" t="s">
        <v>26</v>
      </c>
      <c r="BD4" s="200" t="s">
        <v>161</v>
      </c>
      <c r="BE4" s="123" t="s">
        <v>163</v>
      </c>
      <c r="BF4" s="199" t="s">
        <v>26</v>
      </c>
      <c r="BG4" s="200" t="s">
        <v>161</v>
      </c>
      <c r="BH4" s="123" t="s">
        <v>163</v>
      </c>
      <c r="BI4" s="201" t="s">
        <v>26</v>
      </c>
      <c r="BJ4" s="116" t="s">
        <v>161</v>
      </c>
      <c r="BK4" s="114" t="s">
        <v>163</v>
      </c>
      <c r="BL4" s="201" t="s">
        <v>26</v>
      </c>
      <c r="BM4" s="116" t="s">
        <v>161</v>
      </c>
      <c r="BN4" s="115" t="s">
        <v>163</v>
      </c>
      <c r="BO4" s="201" t="s">
        <v>26</v>
      </c>
      <c r="BP4" s="116" t="s">
        <v>161</v>
      </c>
      <c r="BQ4" s="115" t="s">
        <v>163</v>
      </c>
    </row>
    <row r="5" ht="50.25" x14ac:dyDescent="0.2">
      <c r="A5" s="56" t="s">
        <v>41</v>
      </c>
      <c r="B5" s="56" t="s">
        <v>42</v>
      </c>
      <c r="C5" s="56" t="s">
        <v>43</v>
      </c>
      <c r="D5" s="186" t="s">
        <v>155</v>
      </c>
      <c r="E5" s="187" t="s">
        <v>44</v>
      </c>
      <c r="F5" s="185" t="s">
        <v>67</v>
      </c>
      <c r="G5" s="186" t="s">
        <v>156</v>
      </c>
      <c r="H5" s="182" t="s">
        <v>45</v>
      </c>
      <c r="I5" s="100" t="s">
        <v>68</v>
      </c>
      <c r="J5" s="186" t="s">
        <v>157</v>
      </c>
      <c r="K5" s="182" t="s">
        <v>46</v>
      </c>
      <c r="L5" s="185" t="s">
        <v>69</v>
      </c>
      <c r="M5" s="186" t="s">
        <v>158</v>
      </c>
      <c r="N5" s="182" t="s">
        <v>97</v>
      </c>
      <c r="O5" s="100" t="s">
        <v>98</v>
      </c>
      <c r="P5" s="186" t="s">
        <v>159</v>
      </c>
      <c r="Q5" s="182" t="s">
        <v>99</v>
      </c>
      <c r="R5" s="100" t="s">
        <v>100</v>
      </c>
      <c r="S5" s="186" t="s">
        <v>160</v>
      </c>
      <c r="T5" s="182" t="s">
        <v>101</v>
      </c>
      <c r="U5" s="185" t="s">
        <v>102</v>
      </c>
      <c r="V5" s="191" t="s">
        <v>149</v>
      </c>
      <c r="W5" s="189" t="s">
        <v>47</v>
      </c>
      <c r="X5" s="103" t="s">
        <v>71</v>
      </c>
      <c r="Y5" s="103" t="s">
        <v>70</v>
      </c>
      <c r="Z5" s="103" t="s">
        <v>124</v>
      </c>
      <c r="AA5" s="194" t="s">
        <v>150</v>
      </c>
      <c r="AB5" s="189" t="s">
        <v>48</v>
      </c>
      <c r="AC5" s="103" t="s">
        <v>73</v>
      </c>
      <c r="AD5" s="103" t="s">
        <v>72</v>
      </c>
      <c r="AE5" s="195" t="s">
        <v>126</v>
      </c>
      <c r="AF5" s="194" t="s">
        <v>151</v>
      </c>
      <c r="AG5" s="189" t="s">
        <v>49</v>
      </c>
      <c r="AH5" s="103" t="s">
        <v>75</v>
      </c>
      <c r="AI5" s="103" t="s">
        <v>74</v>
      </c>
      <c r="AJ5" s="103" t="s">
        <v>127</v>
      </c>
      <c r="AK5" s="194" t="s">
        <v>152</v>
      </c>
      <c r="AL5" s="189" t="s">
        <v>76</v>
      </c>
      <c r="AM5" s="103" t="s">
        <v>78</v>
      </c>
      <c r="AN5" s="103" t="s">
        <v>77</v>
      </c>
      <c r="AO5" s="195" t="s">
        <v>128</v>
      </c>
      <c r="AP5" s="194" t="s">
        <v>153</v>
      </c>
      <c r="AQ5" s="189" t="s">
        <v>79</v>
      </c>
      <c r="AR5" s="103" t="s">
        <v>81</v>
      </c>
      <c r="AS5" s="103" t="s">
        <v>80</v>
      </c>
      <c r="AT5" s="103" t="s">
        <v>129</v>
      </c>
      <c r="AU5" s="194" t="s">
        <v>154</v>
      </c>
      <c r="AV5" s="189" t="s">
        <v>82</v>
      </c>
      <c r="AW5" s="103" t="s">
        <v>84</v>
      </c>
      <c r="AX5" s="103" t="s">
        <v>83</v>
      </c>
      <c r="AY5" s="195" t="s">
        <v>130</v>
      </c>
      <c r="AZ5" s="197" t="s">
        <v>85</v>
      </c>
      <c r="BA5" s="111" t="s">
        <v>134</v>
      </c>
      <c r="BB5" s="112" t="s">
        <v>86</v>
      </c>
      <c r="BC5" s="198" t="s">
        <v>96</v>
      </c>
      <c r="BD5" s="111" t="s">
        <v>135</v>
      </c>
      <c r="BE5" s="113" t="s">
        <v>95</v>
      </c>
      <c r="BF5" s="198" t="s">
        <v>94</v>
      </c>
      <c r="BG5" s="111" t="s">
        <v>136</v>
      </c>
      <c r="BH5" s="112" t="s">
        <v>93</v>
      </c>
      <c r="BI5" s="198" t="s">
        <v>92</v>
      </c>
      <c r="BJ5" s="111" t="s">
        <v>137</v>
      </c>
      <c r="BK5" s="113" t="s">
        <v>91</v>
      </c>
      <c r="BL5" s="198" t="s">
        <v>90</v>
      </c>
      <c r="BM5" s="111" t="s">
        <v>138</v>
      </c>
      <c r="BN5" s="112" t="s">
        <v>89</v>
      </c>
      <c r="BO5" s="198" t="s">
        <v>88</v>
      </c>
      <c r="BP5" s="111" t="s">
        <v>139</v>
      </c>
      <c r="BQ5" s="113" t="s">
        <v>87</v>
      </c>
    </row>
    <row r="6" x14ac:dyDescent="0.2">
      <c r="A6" s="57" t="str">
        <f>IF('Water Data'!B1="",NA(),'Water Data'!B1)</f>
        <v>EMIS11</v>
      </c>
      <c r="B6" s="57" t="str">
        <f>+IF('Water Data'!A3="",NA(),'Water Data'!A3)</f>
        <v>EMIS</v>
      </c>
      <c r="C6" s="57">
        <f>+IF('Water Data'!C3="",NA(),'Water Data'!C3)</f>
        <v>2011</v>
      </c>
      <c r="D6" s="58" t="e">
        <f>+IF(AND(ISNUMBER('Water Data'!C5),'Data Summary'!BS6="Yes"),100-'Water Data'!C5,NA())</f>
        <v>#N/A</v>
      </c>
      <c r="E6" s="58">
        <f>+IF(AND(ISNUMBER('Water Data'!C7),'Data Summary'!BT6="Yes"),'Water Data'!C7,NA())</f>
        <v>94.1</v>
      </c>
      <c r="F6" s="58" t="e">
        <f>+IF(AND(ISNUMBER('Water Data'!C10),'Data Summary'!BU6="Yes"),'Water Data'!C10,NA())</f>
        <v>#N/A</v>
      </c>
      <c r="G6" s="58" t="e">
        <f>+IF(AND(ISNUMBER('Water Data'!D5),'Data Summary'!BV6="Yes"),100-'Water Data'!D5,NA())</f>
        <v>#N/A</v>
      </c>
      <c r="H6" s="58" t="e">
        <f>+IF(AND(ISNUMBER('Water Data'!D7),'Data Summary'!BW6="Yes"),'Water Data'!D7,NA())</f>
        <v>#N/A</v>
      </c>
      <c r="I6" s="58" t="e">
        <f>+IF(AND(ISNUMBER('Water Data'!D10),'Data Summary'!BX6="Yes"),'Water Data'!D10,NA())</f>
        <v>#N/A</v>
      </c>
      <c r="J6" s="58" t="e">
        <f>+IF(AND(ISNUMBER('Water Data'!E5),'Data Summary'!BY6="Yes"),100-'Water Data'!E5,NA())</f>
        <v>#N/A</v>
      </c>
      <c r="K6" s="58" t="e">
        <f>+IF(AND(ISNUMBER('Water Data'!E7),'Data Summary'!BZ6="Yes"),'Water Data'!E7,NA())</f>
        <v>#N/A</v>
      </c>
      <c r="L6" s="58" t="e">
        <f>+IF(AND(ISNUMBER('Water Data'!E10),'Data Summary'!CA6="Yes"),'Water Data'!E10,NA())</f>
        <v>#N/A</v>
      </c>
      <c r="M6" s="58" t="e">
        <f>+IF(AND(ISNUMBER('Water Data'!F5),'Data Summary'!CB6="Yes"),100-'Water Data'!F5,NA())</f>
        <v>#N/A</v>
      </c>
      <c r="N6" s="58" t="e">
        <f>+IF(AND(ISNUMBER('Water Data'!F7),'Data Summary'!CC6="Yes"),'Water Data'!F7,NA())</f>
        <v>#N/A</v>
      </c>
      <c r="O6" s="58" t="e">
        <f>+IF(AND(ISNUMBER('Water Data'!F10),'Data Summary'!CD6="Yes"),'Water Data'!F10,NA())</f>
        <v>#N/A</v>
      </c>
      <c r="P6" s="58" t="e">
        <f>+IF(AND(ISNUMBER('Water Data'!G5),'Data Summary'!CE6="Yes"),100-'Water Data'!G5,NA())</f>
        <v>#N/A</v>
      </c>
      <c r="Q6" s="58" t="e">
        <f>+IF(AND(ISNUMBER('Water Data'!G7),'Data Summary'!CF6="Yes"),'Water Data'!G7,NA())</f>
        <v>#N/A</v>
      </c>
      <c r="R6" s="58" t="e">
        <f>+IF(AND(ISNUMBER('Water Data'!G10),'Data Summary'!CG6="Yes"),'Water Data'!G10,NA())</f>
        <v>#N/A</v>
      </c>
      <c r="S6" s="58" t="e">
        <f>+IF(AND(ISNUMBER('Water Data'!H5),'Data Summary'!CH6="Yes"),100-'Water Data'!H5,NA())</f>
        <v>#N/A</v>
      </c>
      <c r="T6" s="58" t="e">
        <f>+IF(AND(ISNUMBER('Water Data'!H7),'Data Summary'!CI6="Yes"),'Water Data'!H7,NA())</f>
        <v>#N/A</v>
      </c>
      <c r="U6" s="58" t="e">
        <f>+IF(AND(ISNUMBER('Water Data'!H10),'Data Summary'!CJ6="Yes"),'Water Data'!H10,NA())</f>
        <v>#N/A</v>
      </c>
      <c r="V6" s="104" t="e">
        <f>+IF(AND(ISNUMBER('Sanitation Data'!C5),'Data Summary'!CK6="Yes"),100-'Sanitation Data'!C5,NA())</f>
        <v>#N/A</v>
      </c>
      <c r="W6" s="104">
        <f>+IF(AND(ISNUMBER('Sanitation Data'!C7),'Data Summary'!CL6="Yes"),'Sanitation Data'!C7,NA())</f>
        <v>54.7</v>
      </c>
      <c r="X6" s="104" t="e">
        <f>+IF(AND(ISNUMBER('Sanitation Data'!C11),'Data Summary'!CM6="Yes"),'Sanitation Data'!C11,NA())</f>
        <v>#N/A</v>
      </c>
      <c r="Y6" s="104" t="e">
        <f>+IF(AND(ISNUMBER('Sanitation Data'!C12),'Data Summary'!CN6="Yes"),'Sanitation Data'!C12,NA())</f>
        <v>#N/A</v>
      </c>
      <c r="Z6" s="104" t="e">
        <f>+IF(AND(ISNUMBER('Sanitation Data'!C13),'Data Summary'!CO6="Yes"),'Sanitation Data'!C13,NA())</f>
        <v>#N/A</v>
      </c>
      <c r="AA6" s="104" t="e">
        <f>+IF(AND(ISNUMBER('Sanitation Data'!D5),'Data Summary'!CP6="Yes"),100-'Sanitation Data'!D5,NA())</f>
        <v>#N/A</v>
      </c>
      <c r="AB6" s="104" t="e">
        <f>+IF(AND(ISNUMBER('Sanitation Data'!D7),'Data Summary'!CQ6="Yes"),'Sanitation Data'!D7,NA())</f>
        <v>#N/A</v>
      </c>
      <c r="AC6" s="104" t="e">
        <f>+IF(AND(ISNUMBER('Sanitation Data'!D11),'Data Summary'!CR6="Yes"),'Sanitation Data'!D11,NA())</f>
        <v>#N/A</v>
      </c>
      <c r="AD6" s="104" t="e">
        <f>+IF(AND(ISNUMBER('Sanitation Data'!D12),'Data Summary'!CS6="Yes"),'Sanitation Data'!D12,NA())</f>
        <v>#N/A</v>
      </c>
      <c r="AE6" s="104" t="e">
        <f>+IF(AND(ISNUMBER('Sanitation Data'!D13),'Data Summary'!CT6="Yes"),'Sanitation Data'!D13,NA())</f>
        <v>#N/A</v>
      </c>
      <c r="AF6" s="104" t="e">
        <f>+IF(AND(ISNUMBER('Sanitation Data'!E5),'Data Summary'!CU6="Yes"),100-'Sanitation Data'!E5,NA())</f>
        <v>#N/A</v>
      </c>
      <c r="AG6" s="104" t="e">
        <f>+IF(AND(ISNUMBER('Sanitation Data'!E7),'Data Summary'!CV6="Yes"),'Sanitation Data'!E7,NA())</f>
        <v>#N/A</v>
      </c>
      <c r="AH6" s="104" t="e">
        <f>+IF(AND(ISNUMBER('Sanitation Data'!E11),'Data Summary'!CW6="Yes"),'Sanitation Data'!E11,NA())</f>
        <v>#N/A</v>
      </c>
      <c r="AI6" s="104" t="e">
        <f>+IF(AND(ISNUMBER('Sanitation Data'!E12),'Data Summary'!CX6="Yes"),'Sanitation Data'!E12,NA())</f>
        <v>#N/A</v>
      </c>
      <c r="AJ6" s="104" t="e">
        <f>+IF(AND(ISNUMBER('Sanitation Data'!E13),'Data Summary'!CY6="Yes"),'Sanitation Data'!E13,NA())</f>
        <v>#N/A</v>
      </c>
      <c r="AK6" s="104" t="e">
        <f>+IF(AND(ISNUMBER('Sanitation Data'!F5),'Data Summary'!CZ6="Yes"),100-'Sanitation Data'!F5,NA())</f>
        <v>#N/A</v>
      </c>
      <c r="AL6" s="104" t="e">
        <f>+IF(AND(ISNUMBER('Sanitation Data'!F7),'Data Summary'!DA6="Yes"),'Sanitation Data'!F7,NA())</f>
        <v>#N/A</v>
      </c>
      <c r="AM6" s="104" t="e">
        <f>+IF(AND(ISNUMBER('Sanitation Data'!F11),'Data Summary'!DB6="Yes"),'Sanitation Data'!F11,NA())</f>
        <v>#N/A</v>
      </c>
      <c r="AN6" s="104" t="e">
        <f>+IF(AND(ISNUMBER('Sanitation Data'!F12),'Data Summary'!DC6="Yes"),'Sanitation Data'!F12,NA())</f>
        <v>#N/A</v>
      </c>
      <c r="AO6" s="104" t="e">
        <f>+IF(AND(ISNUMBER('Sanitation Data'!F13),'Data Summary'!DD6="Yes"),'Sanitation Data'!F13,NA())</f>
        <v>#N/A</v>
      </c>
      <c r="AP6" s="104" t="e">
        <f>+IF(AND(ISNUMBER('Sanitation Data'!G5),'Data Summary'!DE6="Yes"),100-'Sanitation Data'!G5,NA())</f>
        <v>#N/A</v>
      </c>
      <c r="AQ6" s="104" t="e">
        <f>+IF(AND(ISNUMBER('Sanitation Data'!G7),'Data Summary'!DF6="Yes"),'Sanitation Data'!G7,NA())</f>
        <v>#N/A</v>
      </c>
      <c r="AR6" s="104" t="e">
        <f>+IF(AND(ISNUMBER('Sanitation Data'!G11),'Data Summary'!DG6="Yes"),'Sanitation Data'!G11,NA())</f>
        <v>#N/A</v>
      </c>
      <c r="AS6" s="104" t="e">
        <f>+IF(AND(ISNUMBER('Sanitation Data'!G12),'Data Summary'!DH6="Yes"),'Sanitation Data'!G12,NA())</f>
        <v>#N/A</v>
      </c>
      <c r="AT6" s="104" t="e">
        <f>+IF(AND(ISNUMBER('Sanitation Data'!G13),'Data Summary'!DI6="Yes"),'Sanitation Data'!G13,NA())</f>
        <v>#N/A</v>
      </c>
      <c r="AU6" s="104" t="e">
        <f>+IF(AND(ISNUMBER('Sanitation Data'!H5),'Data Summary'!DJ6="Yes"),100-'Sanitation Data'!H5,NA())</f>
        <v>#N/A</v>
      </c>
      <c r="AV6" s="104" t="e">
        <f>+IF(AND(ISNUMBER('Sanitation Data'!H7),'Data Summary'!DK6="Yes"),'Sanitation Data'!H7,NA())</f>
        <v>#N/A</v>
      </c>
      <c r="AW6" s="104" t="e">
        <f>+IF(AND(ISNUMBER('Sanitation Data'!H11),'Data Summary'!DL6="Yes"),'Sanitation Data'!H11,NA())</f>
        <v>#N/A</v>
      </c>
      <c r="AX6" s="104" t="e">
        <f>+IF(AND(ISNUMBER('Sanitation Data'!H12),'Data Summary'!DM6="Yes"),'Sanitation Data'!H12,NA())</f>
        <v>#N/A</v>
      </c>
      <c r="AY6" s="104" t="e">
        <f>+IF(AND(ISNUMBER('Sanitation Data'!H13),'Data Summary'!DN6="Yes"),'Sanitation Data'!H13,NA())</f>
        <v>#N/A</v>
      </c>
      <c r="AZ6" s="109" t="e">
        <f>+IF(AND(ISNUMBER('Hygiene Data'!C6),'Data Summary'!DO6="Yes"),'Hygiene Data'!C6,NA())</f>
        <v>#N/A</v>
      </c>
      <c r="BA6" s="109" t="e">
        <f>+IF(AND(ISNUMBER('Hygiene Data'!C8),'Data Summary'!DP6="Yes"),'Hygiene Data'!C8,NA())</f>
        <v>#N/A</v>
      </c>
      <c r="BB6" s="109" t="e">
        <f>+IF(AND(ISNUMBER('Hygiene Data'!C10),'Data Summary'!DQ6="Yes"),'Hygiene Data'!C10,NA())</f>
        <v>#N/A</v>
      </c>
      <c r="BC6" s="109" t="e">
        <f>+IF(AND(ISNUMBER('Hygiene Data'!D6),'Data Summary'!DR6="Yes"),'Hygiene Data'!D6,NA())</f>
        <v>#N/A</v>
      </c>
      <c r="BD6" s="109" t="e">
        <f>+IF(AND(ISNUMBER('Hygiene Data'!D8),'Data Summary'!DS6="Yes"),'Hygiene Data'!D8,NA())</f>
        <v>#N/A</v>
      </c>
      <c r="BE6" s="109" t="e">
        <f>+IF(AND(ISNUMBER('Hygiene Data'!D10),'Data Summary'!DT6="Yes"),'Hygiene Data'!D10,NA())</f>
        <v>#N/A</v>
      </c>
      <c r="BF6" s="109" t="e">
        <f>+IF(AND(ISNUMBER('Hygiene Data'!E6),'Data Summary'!DU6="Yes"),'Hygiene Data'!E6,NA())</f>
        <v>#N/A</v>
      </c>
      <c r="BG6" s="109" t="e">
        <f>+IF(AND(ISNUMBER('Hygiene Data'!E8),'Data Summary'!DV6="Yes"),'Hygiene Data'!E8,NA())</f>
        <v>#N/A</v>
      </c>
      <c r="BH6" s="109" t="e">
        <f>+IF(AND(ISNUMBER('Hygiene Data'!E10),'Data Summary'!DW6="Yes"),'Hygiene Data'!E10,NA())</f>
        <v>#N/A</v>
      </c>
      <c r="BI6" s="109" t="e">
        <f>+IF(AND(ISNUMBER('Hygiene Data'!F6),'Data Summary'!DX6="Yes"),'Hygiene Data'!F6,NA())</f>
        <v>#N/A</v>
      </c>
      <c r="BJ6" s="109" t="e">
        <f>+IF(AND(ISNUMBER('Hygiene Data'!F8),'Data Summary'!DY6="Yes"),'Hygiene Data'!F8,NA())</f>
        <v>#N/A</v>
      </c>
      <c r="BK6" s="109" t="e">
        <f>+IF(AND(ISNUMBER('Hygiene Data'!F10),'Data Summary'!DZ6="Yes"),'Hygiene Data'!F10,NA())</f>
        <v>#N/A</v>
      </c>
      <c r="BL6" s="109" t="e">
        <f>+IF(AND(ISNUMBER('Hygiene Data'!G6),'Data Summary'!EA6="Yes"),'Hygiene Data'!G6,NA())</f>
        <v>#N/A</v>
      </c>
      <c r="BM6" s="109" t="e">
        <f>+IF(AND(ISNUMBER('Hygiene Data'!G8),'Data Summary'!EB6="Yes"),'Hygiene Data'!G8,NA())</f>
        <v>#N/A</v>
      </c>
      <c r="BN6" s="109" t="e">
        <f>+IF(AND(ISNUMBER('Hygiene Data'!G10),'Data Summary'!EC6="Yes"),'Hygiene Data'!G10,NA())</f>
        <v>#N/A</v>
      </c>
      <c r="BO6" s="109" t="e">
        <f>+IF(AND(ISNUMBER('Hygiene Data'!H6),'Data Summary'!ED6="Yes"),'Hygiene Data'!H6,NA())</f>
        <v>#N/A</v>
      </c>
      <c r="BP6" s="109" t="e">
        <f>+IF(AND(ISNUMBER('Hygiene Data'!H8),'Data Summary'!EE6="Yes"),'Hygiene Data'!H8,NA())</f>
        <v>#N/A</v>
      </c>
      <c r="BQ6" s="109" t="e">
        <f>+IF(AND(ISNUMBER('Hygiene Data'!H10),'Data Summary'!EF6="Yes"),'Hygiene Data'!H10,NA())</f>
        <v>#N/A</v>
      </c>
    </row>
    <row r="7" x14ac:dyDescent="0.2">
      <c r="A7" s="57" t="str">
        <f ca="true">+IF(OFFSET('Water Data'!$B$1,0,10*ROW('Water Data'!B1))="",NA(),OFFSET('Water Data'!$B$1,0,10*ROW('Water Data'!B1)))</f>
        <v>EMIS12</v>
      </c>
      <c r="B7" s="57" t="str">
        <f ca="true">+IF(OFFSET('Water Data'!$A$3,0,10*ROW('Water Data'!A1))="",NA(),OFFSET('Water Data'!$A$3,0,10*ROW('Water Data'!A1)))</f>
        <v>EMIS</v>
      </c>
      <c r="C7" s="57">
        <f ca="true">+IF(OFFSET('Water Data'!$C$3,0,10*ROW('Water Data'!C1))="",NA(),OFFSET('Water Data'!$C$3,0,10*ROW('Water Data'!C1)))</f>
        <v>2012</v>
      </c>
      <c r="D7" s="58" t="e">
        <f ca="true">+IF(AND(ISNUMBER(OFFSET('Water Data'!$C$5,0,10*ROW('Water Data'!C1))),'Data Summary'!BS7="Yes"),100-OFFSET('Water Data'!$C$5,0,10*ROW('Water Data'!C1)),NA())</f>
        <v>#N/A</v>
      </c>
      <c r="E7" s="58">
        <f ca="true">+IF(AND(ISNUMBER(OFFSET('Water Data'!$C$7,0,10*ROW('Water Data'!C1))),'Data Summary'!BT7="Yes"),OFFSET('Water Data'!$C$7,0,10*ROW('Water Data'!C1)),NA())</f>
        <v>97.5</v>
      </c>
      <c r="F7" s="58" t="e">
        <f ca="true">+IF(AND(ISNUMBER(OFFSET('Water Data'!$C$10,0,10*ROW('Water Data'!C1))),'Data Summary'!BU7="Yes"),OFFSET('Water Data'!$C$10,0,10*ROW('Water Data'!C1)),NA())</f>
        <v>#N/A</v>
      </c>
      <c r="G7" s="58" t="e">
        <f ca="true">+IF(AND(ISNUMBER(OFFSET('Water Data'!$D$5,0,10*ROW('Water Data'!D1))),'Data Summary'!BV7="Yes"),100-OFFSET('Water Data'!$D$5,0,10*ROW('Water Data'!D1)),NA())</f>
        <v>#N/A</v>
      </c>
      <c r="H7" s="58" t="e">
        <f ca="true">+IF(AND(ISNUMBER(OFFSET('Water Data'!$D$7,0,10*ROW('Water Data'!D1))),'Data Summary'!BW7="Yes"),OFFSET('Water Data'!$D$7,0,10*ROW('Water Data'!D1)),NA())</f>
        <v>#N/A</v>
      </c>
      <c r="I7" s="58" t="e">
        <f ca="true">+IF(AND(ISNUMBER(OFFSET('Water Data'!$D$10,0,10*ROW('Water Data'!D1))),'Data Summary'!BX7="Yes"),OFFSET('Water Data'!$D$10,0,10*ROW('Water Data'!D1)),NA())</f>
        <v>#N/A</v>
      </c>
      <c r="J7" s="58" t="e">
        <f ca="true">+IF(AND(ISNUMBER(OFFSET('Water Data'!$E$5,0,10*ROW('Water Data'!E1))),'Data Summary'!BY7="Yes"),100-OFFSET('Water Data'!$E$5,0,10*ROW('Water Data'!E1)),NA())</f>
        <v>#N/A</v>
      </c>
      <c r="K7" s="58" t="e">
        <f ca="true">+IF(AND(ISNUMBER(OFFSET('Water Data'!$E$7,0,10*ROW('Water Data'!E1))),'Data Summary'!BZ7="Yes"),OFFSET('Water Data'!$E$7,0,10*ROW('Water Data'!E1)),NA())</f>
        <v>#N/A</v>
      </c>
      <c r="L7" s="58" t="e">
        <f ca="true">+IF(AND(ISNUMBER(OFFSET('Water Data'!$E$10,0,10*ROW('Water Data'!E1))),'Data Summary'!CA7="Yes"),OFFSET('Water Data'!$E$10,0,10*ROW('Water Data'!E1)),NA())</f>
        <v>#N/A</v>
      </c>
      <c r="M7" s="58" t="e">
        <f ca="true">+IF(AND(ISNUMBER(OFFSET('Water Data'!$F$5,0,10*ROW('Water Data'!F1))),'Data Summary'!CB7="Yes"),100-OFFSET('Water Data'!$F$5,0,10*ROW('Water Data'!F1)),NA())</f>
        <v>#N/A</v>
      </c>
      <c r="N7" s="58" t="e">
        <f ca="true">+IF(AND(ISNUMBER(OFFSET('Water Data'!$F$7,0,10*ROW('Water Data'!F1))),'Data Summary'!CC7="Yes"),OFFSET('Water Data'!$F$7,0,10*ROW('Water Data'!F1)),NA())</f>
        <v>#N/A</v>
      </c>
      <c r="O7" s="58" t="e">
        <f ca="true">+IF(AND(ISNUMBER(OFFSET('Water Data'!$F$10,0,10*ROW('Water Data'!F1))),'Data Summary'!CD7="Yes"),OFFSET('Water Data'!$F$10,0,10*ROW('Water Data'!F1)),NA())</f>
        <v>#N/A</v>
      </c>
      <c r="P7" s="58" t="e">
        <f ca="true">+IF(AND(ISNUMBER(OFFSET('Water Data'!$G$5,0,10*ROW('Water Data'!G1))),'Data Summary'!CE7="Yes"),100-OFFSET('Water Data'!$G$5,0,10*ROW('Water Data'!G1)),NA())</f>
        <v>#N/A</v>
      </c>
      <c r="Q7" s="58" t="e">
        <f ca="true">+IF(AND(ISNUMBER(OFFSET('Water Data'!$G$7,0,10*ROW('Water Data'!G1))),'Data Summary'!CF7="Yes"),OFFSET('Water Data'!$G$7,0,10*ROW('Water Data'!G1)),NA())</f>
        <v>#N/A</v>
      </c>
      <c r="R7" s="58" t="e">
        <f ca="true">+IF(AND(ISNUMBER(OFFSET('Water Data'!$G$10,0,10*ROW('Water Data'!G1))),'Data Summary'!CG7="Yes"),OFFSET('Water Data'!$G$10,0,10*ROW('Water Data'!G1)),NA())</f>
        <v>#N/A</v>
      </c>
      <c r="S7" s="58" t="e">
        <f ca="true">+IF(AND(ISNUMBER(OFFSET('Water Data'!$H$5,0,10*ROW('Water Data'!H1))),'Data Summary'!CH7="Yes"),100-OFFSET('Water Data'!$H$5,0,10*ROW('Water Data'!H1)),NA())</f>
        <v>#N/A</v>
      </c>
      <c r="T7" s="58" t="e">
        <f ca="true">+IF(AND(ISNUMBER(OFFSET('Water Data'!$H$7,0,10*ROW('Water Data'!H1))),'Data Summary'!CI7="Yes"),OFFSET('Water Data'!$H$7,0,10*ROW('Water Data'!H1)),NA())</f>
        <v>#N/A</v>
      </c>
      <c r="U7" s="58" t="e">
        <f ca="true">+IF(AND(ISNUMBER(OFFSET('Water Data'!$H$10,0,10*ROW('Water Data'!H1))),'Data Summary'!CJ7="Yes"),OFFSET('Water Data'!$H$10,0,10*ROW('Water Data'!H1)),NA())</f>
        <v>#N/A</v>
      </c>
      <c r="V7" s="104" t="e">
        <f ca="true">+IF(AND(ISNUMBER(OFFSET('Sanitation Data'!$C$5,0,10*ROW('Sanitation Data'!C1))),'Data Summary'!CK7="Yes"),100-OFFSET('Sanitation Data'!$C$5,0,10*ROW('Sanitation Data'!C1)),NA())</f>
        <v>#N/A</v>
      </c>
      <c r="W7" s="104">
        <f ca="true">+IF(AND(ISNUMBER(OFFSET('Sanitation Data'!$C$7,0,10*ROW('Sanitation Data'!C1))),'Data Summary'!CL7="Yes"),OFFSET('Sanitation Data'!$C$7,0,10*ROW('Sanitation Data'!C1)),NA())</f>
        <v>57.9</v>
      </c>
      <c r="X7" s="104" t="e">
        <f ca="true">+IF(AND(ISNUMBER(OFFSET('Sanitation Data'!$C$11,0,10*ROW('Sanitation Data'!C1))),'Data Summary'!CM7="Yes"),OFFSET('Sanitation Data'!$C$11,0,10*ROW('Sanitation Data'!C1)),NA())</f>
        <v>#N/A</v>
      </c>
      <c r="Y7" s="104" t="e">
        <f ca="true">+IF(AND(ISNUMBER(OFFSET('Sanitation Data'!$C$12,0,10*ROW('Sanitation Data'!C1))),'Data Summary'!CN7="Yes"),OFFSET('Sanitation Data'!$C$12,0,10*ROW('Sanitation Data'!C1)),NA())</f>
        <v>#N/A</v>
      </c>
      <c r="Z7" s="104" t="e">
        <f ca="true">+IF(AND(ISNUMBER(OFFSET('Sanitation Data'!$C$13,0,10*ROW('Sanitation Data'!C1))),'Data Summary'!CO7="Yes"),OFFSET('Sanitation Data'!$C$13,0,10*ROW('Sanitation Data'!C1)),NA())</f>
        <v>#N/A</v>
      </c>
      <c r="AA7" s="104" t="e">
        <f ca="true">+IF(AND(ISNUMBER(OFFSET('Sanitation Data'!$D$5,0,10*ROW('Sanitation Data'!D1))),'Data Summary'!CP7="Yes"),100-OFFSET('Sanitation Data'!$D$5,0,10*ROW('Sanitation Data'!D1)),NA())</f>
        <v>#N/A</v>
      </c>
      <c r="AB7" s="104" t="e">
        <f ca="true">+IF(AND(ISNUMBER(OFFSET('Sanitation Data'!$D$7,0,10*ROW('Sanitation Data'!D1))),'Data Summary'!CQ7="Yes"),OFFSET('Sanitation Data'!$D$7,0,10*ROW('Sanitation Data'!D1)),NA())</f>
        <v>#N/A</v>
      </c>
      <c r="AC7" s="104" t="e">
        <f ca="true">+IF(AND(ISNUMBER(OFFSET('Sanitation Data'!$D$11,0,10*ROW('Sanitation Data'!D1))),'Data Summary'!CR7="Yes"),OFFSET('Sanitation Data'!$D$11,0,10*ROW('Sanitation Data'!D1)),NA())</f>
        <v>#N/A</v>
      </c>
      <c r="AD7" s="104" t="e">
        <f ca="true">+IF(AND(ISNUMBER(OFFSET('Sanitation Data'!$D$12,0,10*ROW('Sanitation Data'!D1))),'Data Summary'!CS7="Yes"),OFFSET('Sanitation Data'!$D$12,0,10*ROW('Sanitation Data'!D1)),NA())</f>
        <v>#N/A</v>
      </c>
      <c r="AE7" s="104" t="e">
        <f ca="true">+IF(AND(ISNUMBER(OFFSET('Sanitation Data'!$D$13,0,10*ROW('Sanitation Data'!D1))),'Data Summary'!CT7="Yes"),OFFSET('Sanitation Data'!$D$13,0,10*ROW('Sanitation Data'!D1)),NA())</f>
        <v>#N/A</v>
      </c>
      <c r="AF7" s="104" t="e">
        <f ca="true">+IF(AND(ISNUMBER(OFFSET('Sanitation Data'!$E$5,0,10*ROW('Sanitation Data'!E1))),'Data Summary'!CU7="Yes"),100-OFFSET('Sanitation Data'!$E$5,0,10*ROW('Sanitation Data'!E1)),NA())</f>
        <v>#N/A</v>
      </c>
      <c r="AG7" s="104" t="e">
        <f ca="true">+IF(AND(ISNUMBER(OFFSET('Sanitation Data'!$E$7,0,10*ROW('Sanitation Data'!E1))),'Data Summary'!CV7="Yes"),OFFSET('Sanitation Data'!$E$7,0,10*ROW('Sanitation Data'!E1)),NA())</f>
        <v>#N/A</v>
      </c>
      <c r="AH7" s="104" t="e">
        <f ca="true">+IF(AND(ISNUMBER(OFFSET('Sanitation Data'!$E$11,0,10*ROW('Sanitation Data'!E1))),'Data Summary'!CW7="Yes"),OFFSET('Sanitation Data'!$E$11,0,10*ROW('Sanitation Data'!E1)),NA())</f>
        <v>#N/A</v>
      </c>
      <c r="AI7" s="104" t="e">
        <f ca="true">+IF(AND(ISNUMBER(OFFSET('Sanitation Data'!$E$12,0,10*ROW('Sanitation Data'!E1))),'Data Summary'!CX7="Yes"),OFFSET('Sanitation Data'!$E$12,0,10*ROW('Sanitation Data'!E1)),NA())</f>
        <v>#N/A</v>
      </c>
      <c r="AJ7" s="104" t="e">
        <f ca="true">+IF(AND(ISNUMBER(OFFSET('Sanitation Data'!$E$13,0,10*ROW('Sanitation Data'!E1))),'Data Summary'!CY7="Yes"),OFFSET('Sanitation Data'!$E$13,0,10*ROW('Sanitation Data'!E1)),NA())</f>
        <v>#N/A</v>
      </c>
      <c r="AK7" s="104" t="e">
        <f ca="true">+IF(AND(ISNUMBER(OFFSET('Sanitation Data'!$F$5,0,10*ROW('Sanitation Data'!F1))),'Data Summary'!CZ7="Yes"),100-OFFSET('Sanitation Data'!$F$5,0,10*ROW('Sanitation Data'!F1)),NA())</f>
        <v>#N/A</v>
      </c>
      <c r="AL7" s="104" t="e">
        <f ca="true">+IF(AND(ISNUMBER(OFFSET('Sanitation Data'!$F$7,0,10*ROW('Sanitation Data'!F1))),'Data Summary'!DA7="Yes"),OFFSET('Sanitation Data'!$F$7,0,10*ROW('Sanitation Data'!F1)),NA())</f>
        <v>#N/A</v>
      </c>
      <c r="AM7" s="104" t="e">
        <f ca="true">+IF(AND(ISNUMBER(OFFSET('Sanitation Data'!$F$11,0,10*ROW('Sanitation Data'!F1))),'Data Summary'!DB7="Yes"),OFFSET('Sanitation Data'!$F$11,0,10*ROW('Sanitation Data'!F1)),NA())</f>
        <v>#N/A</v>
      </c>
      <c r="AN7" s="104" t="e">
        <f ca="true">+IF(AND(ISNUMBER(OFFSET('Sanitation Data'!$F$12,0,10*ROW('Sanitation Data'!F1))),'Data Summary'!DC7="Yes"),OFFSET('Sanitation Data'!$F$12,0,10*ROW('Sanitation Data'!F1)),NA())</f>
        <v>#N/A</v>
      </c>
      <c r="AO7" s="104" t="e">
        <f ca="true">+IF(AND(ISNUMBER(OFFSET('Sanitation Data'!$F$13,0,10*ROW('Sanitation Data'!F1))),'Data Summary'!DD7="Yes"),OFFSET('Sanitation Data'!$F$13,0,10*ROW('Sanitation Data'!F1)),NA())</f>
        <v>#N/A</v>
      </c>
      <c r="AP7" s="104" t="e">
        <f ca="true">+IF(AND(ISNUMBER(OFFSET('Sanitation Data'!$G$5,0,10*ROW('Sanitation Data'!G1))),'Data Summary'!DE7="Yes"),100-OFFSET('Sanitation Data'!$G$5,0,10*ROW('Sanitation Data'!G1)),NA())</f>
        <v>#N/A</v>
      </c>
      <c r="AQ7" s="104" t="e">
        <f ca="true">+IF(AND(ISNUMBER(OFFSET('Sanitation Data'!$G$7,0,10*ROW('Sanitation Data'!G1))),'Data Summary'!DF7="Yes"),OFFSET('Sanitation Data'!$G$7,0,10*ROW('Sanitation Data'!G1)),NA())</f>
        <v>#N/A</v>
      </c>
      <c r="AR7" s="104" t="e">
        <f ca="true">+IF(AND(ISNUMBER(OFFSET('Sanitation Data'!$G$11,0,10*ROW('Sanitation Data'!G1))),'Data Summary'!DG7="Yes"),OFFSET('Sanitation Data'!$G$11,0,10*ROW('Sanitation Data'!G1)),NA())</f>
        <v>#N/A</v>
      </c>
      <c r="AS7" s="104" t="e">
        <f ca="true">+IF(AND(ISNUMBER(OFFSET('Sanitation Data'!$G$12,0,10*ROW('Sanitation Data'!G1))),'Data Summary'!DH7="Yes"),OFFSET('Sanitation Data'!$G$12,0,10*ROW('Sanitation Data'!G1)),NA())</f>
        <v>#N/A</v>
      </c>
      <c r="AT7" s="104" t="e">
        <f ca="true">+IF(AND(ISNUMBER(OFFSET('Sanitation Data'!$G$13,0,10*ROW('Sanitation Data'!G1))),'Data Summary'!DI7="Yes"),OFFSET('Sanitation Data'!$G$13,0,10*ROW('Sanitation Data'!G1)),NA())</f>
        <v>#N/A</v>
      </c>
      <c r="AU7" s="104" t="e">
        <f ca="true">+IF(AND(ISNUMBER(OFFSET('Sanitation Data'!$H$5,0,10*ROW('Sanitation Data'!H1))),'Data Summary'!DJ7="Yes"),100-OFFSET('Sanitation Data'!$H$5,0,10*ROW('Sanitation Data'!H1)),NA())</f>
        <v>#N/A</v>
      </c>
      <c r="AV7" s="104" t="e">
        <f ca="true">+IF(AND(ISNUMBER(OFFSET('Sanitation Data'!$H$7,0,10*ROW('Sanitation Data'!H1))),'Data Summary'!DK7="Yes"),OFFSET('Sanitation Data'!$H$7,0,10*ROW('Sanitation Data'!H1)),NA())</f>
        <v>#N/A</v>
      </c>
      <c r="AW7" s="104" t="e">
        <f ca="true">+IF(AND(ISNUMBER(OFFSET('Sanitation Data'!$H$11,0,10*ROW('Sanitation Data'!H1))),'Data Summary'!DL7="Yes"),OFFSET('Sanitation Data'!$H$11,0,10*ROW('Sanitation Data'!H1)),NA())</f>
        <v>#N/A</v>
      </c>
      <c r="AX7" s="104" t="e">
        <f ca="true">+IF(AND(ISNUMBER(OFFSET('Sanitation Data'!$H$12,0,10*ROW('Sanitation Data'!H1))),'Data Summary'!DM7="Yes"),OFFSET('Sanitation Data'!$H$12,0,10*ROW('Sanitation Data'!H1)),NA())</f>
        <v>#N/A</v>
      </c>
      <c r="AY7" s="104" t="e">
        <f ca="true">+IF(AND(ISNUMBER(OFFSET('Sanitation Data'!$H$13,0,10*ROW('Sanitation Data'!H1))),'Data Summary'!DN7="Yes"),OFFSET('Sanitation Data'!$H$13,0,10*ROW('Sanitation Data'!H1)),NA())</f>
        <v>#N/A</v>
      </c>
      <c r="AZ7" s="109" t="e">
        <f ca="true">+IF(AND(ISNUMBER(OFFSET('Hygiene Data'!$C$6,0,10*ROW('Hygiene Data'!C1))),'Data Summary'!DO7="Yes"),OFFSET('Hygiene Data'!$C$6,0,10*ROW('Hygiene Data'!C1)),NA())</f>
        <v>#N/A</v>
      </c>
      <c r="BA7" s="109" t="e">
        <f ca="true">+IF(AND(ISNUMBER(OFFSET('Hygiene Data'!$C$8,0,10*ROW('Hygiene Data'!C1))),'Data Summary'!DP7="Yes"),OFFSET('Hygiene Data'!$C$8,0,10*ROW('Hygiene Data'!C1)),NA())</f>
        <v>#N/A</v>
      </c>
      <c r="BB7" s="109" t="e">
        <f ca="true">+IF(AND(ISNUMBER(OFFSET('Hygiene Data'!$C$10,0,10*ROW('Hygiene Data'!C1))),'Data Summary'!DQ7="Yes"),OFFSET('Hygiene Data'!$C$10,0,10*ROW('Hygiene Data'!C1)),NA())</f>
        <v>#N/A</v>
      </c>
      <c r="BC7" s="109" t="e">
        <f ca="true">+IF(AND(ISNUMBER(OFFSET('Hygiene Data'!$D$6,0,10*ROW('Hygiene Data'!D1))),'Data Summary'!DR7="Yes"),OFFSET('Hygiene Data'!$D$6,0,10*ROW('Hygiene Data'!D1)),NA())</f>
        <v>#N/A</v>
      </c>
      <c r="BD7" s="109" t="e">
        <f ca="true">+IF(AND(ISNUMBER(OFFSET('Hygiene Data'!$D$8,0,10*ROW('Hygiene Data'!D1))),'Data Summary'!DS7="Yes"),OFFSET('Hygiene Data'!$D$8,0,10*ROW('Hygiene Data'!D1)),NA())</f>
        <v>#N/A</v>
      </c>
      <c r="BE7" s="109" t="e">
        <f ca="true">+IF(AND(ISNUMBER(OFFSET('Hygiene Data'!$D$10,0,10*ROW('Hygiene Data'!D1))),'Data Summary'!DT7="Yes"),OFFSET('Hygiene Data'!$D$10,0,10*ROW('Hygiene Data'!D1)),NA())</f>
        <v>#N/A</v>
      </c>
      <c r="BF7" s="109" t="e">
        <f ca="true">+IF(AND(ISNUMBER(OFFSET('Hygiene Data'!$E$6,0,10*ROW('Hygiene Data'!E1))),'Data Summary'!DU7="Yes"),OFFSET('Hygiene Data'!$E$6,0,10*ROW('Hygiene Data'!E1)),NA())</f>
        <v>#N/A</v>
      </c>
      <c r="BG7" s="109" t="e">
        <f ca="true">+IF(AND(ISNUMBER(OFFSET('Hygiene Data'!$E$8,0,10*ROW('Hygiene Data'!E1))),'Data Summary'!DV7="Yes"),OFFSET('Hygiene Data'!$E$8,0,10*ROW('Hygiene Data'!E1)),NA())</f>
        <v>#N/A</v>
      </c>
      <c r="BH7" s="109" t="e">
        <f ca="true">+IF(AND(ISNUMBER(OFFSET('Hygiene Data'!$E$10,0,10*ROW('Hygiene Data'!E1))),'Data Summary'!DW7="Yes"),OFFSET('Hygiene Data'!$E$10,0,10*ROW('Hygiene Data'!E1)),NA())</f>
        <v>#N/A</v>
      </c>
      <c r="BI7" s="109" t="e">
        <f ca="true">+IF(AND(ISNUMBER(OFFSET('Hygiene Data'!$F$6,0,10*ROW('Hygiene Data'!F1))),'Data Summary'!DX7="Yes"),OFFSET('Hygiene Data'!$F$6,0,10*ROW('Hygiene Data'!F1)),NA())</f>
        <v>#N/A</v>
      </c>
      <c r="BJ7" s="109" t="e">
        <f ca="true">+IF(AND(ISNUMBER(OFFSET('Hygiene Data'!$F$8,0,10*ROW('Hygiene Data'!F1))),'Data Summary'!DY7="Yes"),OFFSET('Hygiene Data'!$F$8,0,10*ROW('Hygiene Data'!F1)),NA())</f>
        <v>#N/A</v>
      </c>
      <c r="BK7" s="109" t="e">
        <f ca="true">+IF(AND(ISNUMBER(OFFSET('Hygiene Data'!$F$10,0,10*ROW('Hygiene Data'!F1))),'Data Summary'!DZ7="Yes"),OFFSET('Hygiene Data'!$F$10,0,10*ROW('Hygiene Data'!F1)),NA())</f>
        <v>#N/A</v>
      </c>
      <c r="BL7" s="109" t="e">
        <f ca="true">+IF(AND(ISNUMBER(OFFSET('Hygiene Data'!$G$6,0,10*ROW('Hygiene Data'!G1))),'Data Summary'!EA7="Yes"),OFFSET('Hygiene Data'!$G$6,0,10*ROW('Hygiene Data'!G1)),NA())</f>
        <v>#N/A</v>
      </c>
      <c r="BM7" s="109" t="e">
        <f ca="true">+IF(AND(ISNUMBER(OFFSET('Hygiene Data'!$G$8,0,10*ROW('Hygiene Data'!G1))),'Data Summary'!EB7="Yes"),OFFSET('Hygiene Data'!$G$8,0,10*ROW('Hygiene Data'!G1)),NA())</f>
        <v>#N/A</v>
      </c>
      <c r="BN7" s="109" t="e">
        <f ca="true">+IF(AND(ISNUMBER(OFFSET('Hygiene Data'!$G$10,0,10*ROW('Hygiene Data'!G1))),'Data Summary'!EC7="Yes"),OFFSET('Hygiene Data'!$G$10,0,10*ROW('Hygiene Data'!G1)),NA())</f>
        <v>#N/A</v>
      </c>
      <c r="BO7" s="109" t="e">
        <f ca="true">+IF(AND(ISNUMBER(OFFSET('Hygiene Data'!$H$6,0,10*ROW('Hygiene Data'!H1))),'Data Summary'!ED7="Yes"),OFFSET('Hygiene Data'!$H$6,0,10*ROW('Hygiene Data'!H1)),NA())</f>
        <v>#N/A</v>
      </c>
      <c r="BP7" s="109" t="e">
        <f ca="true">+IF(AND(ISNUMBER(OFFSET('Hygiene Data'!$H$8,0,10*ROW('Hygiene Data'!H1))),'Data Summary'!EE7="Yes"),OFFSET('Hygiene Data'!$H$8,0,10*ROW('Hygiene Data'!H1)),NA())</f>
        <v>#N/A</v>
      </c>
      <c r="BQ7" s="109" t="e">
        <f ca="true">+IF(AND(ISNUMBER(OFFSET('Hygiene Data'!$H$10,0,10*ROW('Hygiene Data'!H1))),'Data Summary'!EF7="Yes"),OFFSET('Hygiene Data'!$H$10,0,10*ROW('Hygiene Data'!H1)),NA())</f>
        <v>#N/A</v>
      </c>
    </row>
    <row r="8" x14ac:dyDescent="0.2">
      <c r="A8" s="57" t="str">
        <f ca="true">+IF(OFFSET('Water Data'!$B$1,0,10*ROW('Water Data'!B2))="",NA(),OFFSET('Water Data'!$B$1,0,10*ROW('Water Data'!B2)))</f>
        <v>EMIS13</v>
      </c>
      <c r="B8" s="57" t="str">
        <f ca="true">+IF(OFFSET('Water Data'!$A$3,0,10*ROW('Water Data'!A2))="",NA(),OFFSET('Water Data'!$A$3,0,10*ROW('Water Data'!A2)))</f>
        <v>EMIS</v>
      </c>
      <c r="C8" s="57">
        <f ca="true">+IF(OFFSET('Water Data'!$C$3,0,10*ROW('Water Data'!C2))="",NA(),OFFSET('Water Data'!$C$3,0,10*ROW('Water Data'!C2)))</f>
        <v>2013</v>
      </c>
      <c r="D8" s="58" t="e">
        <f ca="true">+IF(AND(ISNUMBER(OFFSET('Water Data'!$C$5,0,10*ROW('Water Data'!C2))),'Data Summary'!BS8="Yes"),100-OFFSET('Water Data'!$C$5,0,10*ROW('Water Data'!C2)),NA())</f>
        <v>#N/A</v>
      </c>
      <c r="E8" s="58">
        <f ca="true">+IF(AND(ISNUMBER(OFFSET('Water Data'!$C$7,0,10*ROW('Water Data'!C2))),'Data Summary'!BT8="Yes"),OFFSET('Water Data'!$C$7,0,10*ROW('Water Data'!C2)),NA())</f>
        <v>98.7</v>
      </c>
      <c r="F8" s="58" t="e">
        <f ca="true">+IF(AND(ISNUMBER(OFFSET('Water Data'!$C$10,0,10*ROW('Water Data'!C2))),'Data Summary'!BU8="Yes"),OFFSET('Water Data'!$C$10,0,10*ROW('Water Data'!C2)),NA())</f>
        <v>#N/A</v>
      </c>
      <c r="G8" s="58" t="e">
        <f ca="true">+IF(AND(ISNUMBER(OFFSET('Water Data'!$D$5,0,10*ROW('Water Data'!D2))),'Data Summary'!BV8="Yes"),100-OFFSET('Water Data'!$D$5,0,10*ROW('Water Data'!D2)),NA())</f>
        <v>#N/A</v>
      </c>
      <c r="H8" s="58" t="e">
        <f ca="true">+IF(AND(ISNUMBER(OFFSET('Water Data'!$D$7,0,10*ROW('Water Data'!D2))),'Data Summary'!BW8="Yes"),OFFSET('Water Data'!$D$7,0,10*ROW('Water Data'!D2)),NA())</f>
        <v>#N/A</v>
      </c>
      <c r="I8" s="58" t="e">
        <f ca="true">+IF(AND(ISNUMBER(OFFSET('Water Data'!$D$10,0,10*ROW('Water Data'!D2))),'Data Summary'!BX8="Yes"),OFFSET('Water Data'!$D$10,0,10*ROW('Water Data'!D2)),NA())</f>
        <v>#N/A</v>
      </c>
      <c r="J8" s="58" t="e">
        <f ca="true">+IF(AND(ISNUMBER(OFFSET('Water Data'!$E$5,0,10*ROW('Water Data'!E2))),'Data Summary'!BY8="Yes"),100-OFFSET('Water Data'!$E$5,0,10*ROW('Water Data'!E2)),NA())</f>
        <v>#N/A</v>
      </c>
      <c r="K8" s="58" t="e">
        <f ca="true">+IF(AND(ISNUMBER(OFFSET('Water Data'!$E$7,0,10*ROW('Water Data'!E2))),'Data Summary'!BZ8="Yes"),OFFSET('Water Data'!$E$7,0,10*ROW('Water Data'!E2)),NA())</f>
        <v>#N/A</v>
      </c>
      <c r="L8" s="58" t="e">
        <f ca="true">+IF(AND(ISNUMBER(OFFSET('Water Data'!$E$10,0,10*ROW('Water Data'!E2))),'Data Summary'!CA8="Yes"),OFFSET('Water Data'!$E$10,0,10*ROW('Water Data'!E2)),NA())</f>
        <v>#N/A</v>
      </c>
      <c r="M8" s="58" t="e">
        <f ca="true">+IF(AND(ISNUMBER(OFFSET('Water Data'!$F$5,0,10*ROW('Water Data'!F2))),'Data Summary'!CB8="Yes"),100-OFFSET('Water Data'!$F$5,0,10*ROW('Water Data'!F2)),NA())</f>
        <v>#N/A</v>
      </c>
      <c r="N8" s="58" t="e">
        <f ca="true">+IF(AND(ISNUMBER(OFFSET('Water Data'!$F$7,0,10*ROW('Water Data'!F2))),'Data Summary'!CC8="Yes"),OFFSET('Water Data'!$F$7,0,10*ROW('Water Data'!F2)),NA())</f>
        <v>#N/A</v>
      </c>
      <c r="O8" s="58" t="e">
        <f ca="true">+IF(AND(ISNUMBER(OFFSET('Water Data'!$F$10,0,10*ROW('Water Data'!F2))),'Data Summary'!CD8="Yes"),OFFSET('Water Data'!$F$10,0,10*ROW('Water Data'!F2)),NA())</f>
        <v>#N/A</v>
      </c>
      <c r="P8" s="58" t="e">
        <f ca="true">+IF(AND(ISNUMBER(OFFSET('Water Data'!$G$5,0,10*ROW('Water Data'!G2))),'Data Summary'!CE8="Yes"),100-OFFSET('Water Data'!$G$5,0,10*ROW('Water Data'!G2)),NA())</f>
        <v>#N/A</v>
      </c>
      <c r="Q8" s="58" t="e">
        <f ca="true">+IF(AND(ISNUMBER(OFFSET('Water Data'!$G$7,0,10*ROW('Water Data'!G2))),'Data Summary'!CF8="Yes"),OFFSET('Water Data'!$G$7,0,10*ROW('Water Data'!G2)),NA())</f>
        <v>#N/A</v>
      </c>
      <c r="R8" s="58" t="e">
        <f ca="true">+IF(AND(ISNUMBER(OFFSET('Water Data'!$G$10,0,10*ROW('Water Data'!G2))),'Data Summary'!CG8="Yes"),OFFSET('Water Data'!$G$10,0,10*ROW('Water Data'!G2)),NA())</f>
        <v>#N/A</v>
      </c>
      <c r="S8" s="58" t="e">
        <f ca="true">+IF(AND(ISNUMBER(OFFSET('Water Data'!$H$5,0,10*ROW('Water Data'!H2))),'Data Summary'!CH8="Yes"),100-OFFSET('Water Data'!$H$5,0,10*ROW('Water Data'!H2)),NA())</f>
        <v>#N/A</v>
      </c>
      <c r="T8" s="58" t="e">
        <f ca="true">+IF(AND(ISNUMBER(OFFSET('Water Data'!$H$7,0,10*ROW('Water Data'!H2))),'Data Summary'!CI8="Yes"),OFFSET('Water Data'!$H$7,0,10*ROW('Water Data'!H2)),NA())</f>
        <v>#N/A</v>
      </c>
      <c r="U8" s="58" t="e">
        <f ca="true">+IF(AND(ISNUMBER(OFFSET('Water Data'!$H$10,0,10*ROW('Water Data'!H2))),'Data Summary'!CJ8="Yes"),OFFSET('Water Data'!$H$10,0,10*ROW('Water Data'!H2)),NA())</f>
        <v>#N/A</v>
      </c>
      <c r="V8" s="104" t="e">
        <f ca="true">+IF(AND(ISNUMBER(OFFSET('Sanitation Data'!$C$5,0,10*ROW('Sanitation Data'!C2))),'Data Summary'!CK8="Yes"),100-OFFSET('Sanitation Data'!$C$5,0,10*ROW('Sanitation Data'!C2)),NA())</f>
        <v>#N/A</v>
      </c>
      <c r="W8" s="104">
        <f ca="true">+IF(AND(ISNUMBER(OFFSET('Sanitation Data'!$C$7,0,10*ROW('Sanitation Data'!C2))),'Data Summary'!CL8="Yes"),OFFSET('Sanitation Data'!$C$7,0,10*ROW('Sanitation Data'!C2)),NA())</f>
        <v>61.6</v>
      </c>
      <c r="X8" s="104" t="e">
        <f ca="true">+IF(AND(ISNUMBER(OFFSET('Sanitation Data'!$C$11,0,10*ROW('Sanitation Data'!C2))),'Data Summary'!CM8="Yes"),OFFSET('Sanitation Data'!$C$11,0,10*ROW('Sanitation Data'!C2)),NA())</f>
        <v>#N/A</v>
      </c>
      <c r="Y8" s="104" t="e">
        <f ca="true">+IF(AND(ISNUMBER(OFFSET('Sanitation Data'!$C$12,0,10*ROW('Sanitation Data'!C2))),'Data Summary'!CN8="Yes"),OFFSET('Sanitation Data'!$C$12,0,10*ROW('Sanitation Data'!C2)),NA())</f>
        <v>#N/A</v>
      </c>
      <c r="Z8" s="104" t="e">
        <f ca="true">+IF(AND(ISNUMBER(OFFSET('Sanitation Data'!$C$13,0,10*ROW('Sanitation Data'!C2))),'Data Summary'!CO8="Yes"),OFFSET('Sanitation Data'!$C$13,0,10*ROW('Sanitation Data'!C2)),NA())</f>
        <v>#N/A</v>
      </c>
      <c r="AA8" s="104" t="e">
        <f ca="true">+IF(AND(ISNUMBER(OFFSET('Sanitation Data'!$D$5,0,10*ROW('Sanitation Data'!D2))),'Data Summary'!CP8="Yes"),100-OFFSET('Sanitation Data'!$D$5,0,10*ROW('Sanitation Data'!D2)),NA())</f>
        <v>#N/A</v>
      </c>
      <c r="AB8" s="104" t="e">
        <f ca="true">+IF(AND(ISNUMBER(OFFSET('Sanitation Data'!$D$7,0,10*ROW('Sanitation Data'!D2))),'Data Summary'!CQ8="Yes"),OFFSET('Sanitation Data'!$D$7,0,10*ROW('Sanitation Data'!D2)),NA())</f>
        <v>#N/A</v>
      </c>
      <c r="AC8" s="104" t="e">
        <f ca="true">+IF(AND(ISNUMBER(OFFSET('Sanitation Data'!$D$11,0,10*ROW('Sanitation Data'!D2))),'Data Summary'!CR8="Yes"),OFFSET('Sanitation Data'!$D$11,0,10*ROW('Sanitation Data'!D2)),NA())</f>
        <v>#N/A</v>
      </c>
      <c r="AD8" s="104" t="e">
        <f ca="true">+IF(AND(ISNUMBER(OFFSET('Sanitation Data'!$D$12,0,10*ROW('Sanitation Data'!D2))),'Data Summary'!CS8="Yes"),OFFSET('Sanitation Data'!$D$12,0,10*ROW('Sanitation Data'!D2)),NA())</f>
        <v>#N/A</v>
      </c>
      <c r="AE8" s="104" t="e">
        <f ca="true">+IF(AND(ISNUMBER(OFFSET('Sanitation Data'!$D$13,0,10*ROW('Sanitation Data'!D2))),'Data Summary'!CT8="Yes"),OFFSET('Sanitation Data'!$D$13,0,10*ROW('Sanitation Data'!D2)),NA())</f>
        <v>#N/A</v>
      </c>
      <c r="AF8" s="104" t="e">
        <f ca="true">+IF(AND(ISNUMBER(OFFSET('Sanitation Data'!$E$5,0,10*ROW('Sanitation Data'!E2))),'Data Summary'!CU8="Yes"),100-OFFSET('Sanitation Data'!$E$5,0,10*ROW('Sanitation Data'!E2)),NA())</f>
        <v>#N/A</v>
      </c>
      <c r="AG8" s="104" t="e">
        <f ca="true">+IF(AND(ISNUMBER(OFFSET('Sanitation Data'!$E$7,0,10*ROW('Sanitation Data'!E2))),'Data Summary'!CV8="Yes"),OFFSET('Sanitation Data'!$E$7,0,10*ROW('Sanitation Data'!E2)),NA())</f>
        <v>#N/A</v>
      </c>
      <c r="AH8" s="104" t="e">
        <f ca="true">+IF(AND(ISNUMBER(OFFSET('Sanitation Data'!$E$11,0,10*ROW('Sanitation Data'!E2))),'Data Summary'!CW8="Yes"),OFFSET('Sanitation Data'!$E$11,0,10*ROW('Sanitation Data'!E2)),NA())</f>
        <v>#N/A</v>
      </c>
      <c r="AI8" s="104" t="e">
        <f ca="true">+IF(AND(ISNUMBER(OFFSET('Sanitation Data'!$E$12,0,10*ROW('Sanitation Data'!E2))),'Data Summary'!CX8="Yes"),OFFSET('Sanitation Data'!$E$12,0,10*ROW('Sanitation Data'!E2)),NA())</f>
        <v>#N/A</v>
      </c>
      <c r="AJ8" s="104" t="e">
        <f ca="true">+IF(AND(ISNUMBER(OFFSET('Sanitation Data'!$E$13,0,10*ROW('Sanitation Data'!E2))),'Data Summary'!CY8="Yes"),OFFSET('Sanitation Data'!$E$13,0,10*ROW('Sanitation Data'!E2)),NA())</f>
        <v>#N/A</v>
      </c>
      <c r="AK8" s="104" t="e">
        <f ca="true">+IF(AND(ISNUMBER(OFFSET('Sanitation Data'!$F$5,0,10*ROW('Sanitation Data'!F2))),'Data Summary'!CZ8="Yes"),100-OFFSET('Sanitation Data'!$F$5,0,10*ROW('Sanitation Data'!F2)),NA())</f>
        <v>#N/A</v>
      </c>
      <c r="AL8" s="104" t="e">
        <f ca="true">+IF(AND(ISNUMBER(OFFSET('Sanitation Data'!$F$7,0,10*ROW('Sanitation Data'!F2))),'Data Summary'!DA8="Yes"),OFFSET('Sanitation Data'!$F$7,0,10*ROW('Sanitation Data'!F2)),NA())</f>
        <v>#N/A</v>
      </c>
      <c r="AM8" s="104" t="e">
        <f ca="true">+IF(AND(ISNUMBER(OFFSET('Sanitation Data'!$F$11,0,10*ROW('Sanitation Data'!F2))),'Data Summary'!DB8="Yes"),OFFSET('Sanitation Data'!$F$11,0,10*ROW('Sanitation Data'!F2)),NA())</f>
        <v>#N/A</v>
      </c>
      <c r="AN8" s="104" t="e">
        <f ca="true">+IF(AND(ISNUMBER(OFFSET('Sanitation Data'!$F$12,0,10*ROW('Sanitation Data'!F2))),'Data Summary'!DC8="Yes"),OFFSET('Sanitation Data'!$F$12,0,10*ROW('Sanitation Data'!F2)),NA())</f>
        <v>#N/A</v>
      </c>
      <c r="AO8" s="104" t="e">
        <f ca="true">+IF(AND(ISNUMBER(OFFSET('Sanitation Data'!$F$13,0,10*ROW('Sanitation Data'!F2))),'Data Summary'!DD8="Yes"),OFFSET('Sanitation Data'!$F$13,0,10*ROW('Sanitation Data'!F2)),NA())</f>
        <v>#N/A</v>
      </c>
      <c r="AP8" s="104" t="e">
        <f ca="true">+IF(AND(ISNUMBER(OFFSET('Sanitation Data'!$G$5,0,10*ROW('Sanitation Data'!G2))),'Data Summary'!DE8="Yes"),100-OFFSET('Sanitation Data'!$G$5,0,10*ROW('Sanitation Data'!G2)),NA())</f>
        <v>#N/A</v>
      </c>
      <c r="AQ8" s="104" t="e">
        <f ca="true">+IF(AND(ISNUMBER(OFFSET('Sanitation Data'!$G$7,0,10*ROW('Sanitation Data'!G2))),'Data Summary'!DF8="Yes"),OFFSET('Sanitation Data'!$G$7,0,10*ROW('Sanitation Data'!G2)),NA())</f>
        <v>#N/A</v>
      </c>
      <c r="AR8" s="104" t="e">
        <f ca="true">+IF(AND(ISNUMBER(OFFSET('Sanitation Data'!$G$11,0,10*ROW('Sanitation Data'!G2))),'Data Summary'!DG8="Yes"),OFFSET('Sanitation Data'!$G$11,0,10*ROW('Sanitation Data'!G2)),NA())</f>
        <v>#N/A</v>
      </c>
      <c r="AS8" s="104" t="e">
        <f ca="true">+IF(AND(ISNUMBER(OFFSET('Sanitation Data'!$G$12,0,10*ROW('Sanitation Data'!G2))),'Data Summary'!DH8="Yes"),OFFSET('Sanitation Data'!$G$12,0,10*ROW('Sanitation Data'!G2)),NA())</f>
        <v>#N/A</v>
      </c>
      <c r="AT8" s="104" t="e">
        <f ca="true">+IF(AND(ISNUMBER(OFFSET('Sanitation Data'!$G$13,0,10*ROW('Sanitation Data'!G2))),'Data Summary'!DI8="Yes"),OFFSET('Sanitation Data'!$G$13,0,10*ROW('Sanitation Data'!G2)),NA())</f>
        <v>#N/A</v>
      </c>
      <c r="AU8" s="104" t="e">
        <f ca="true">+IF(AND(ISNUMBER(OFFSET('Sanitation Data'!$H$5,0,10*ROW('Sanitation Data'!H2))),'Data Summary'!DJ8="Yes"),100-OFFSET('Sanitation Data'!$H$5,0,10*ROW('Sanitation Data'!H2)),NA())</f>
        <v>#N/A</v>
      </c>
      <c r="AV8" s="104" t="e">
        <f ca="true">+IF(AND(ISNUMBER(OFFSET('Sanitation Data'!$H$7,0,10*ROW('Sanitation Data'!H2))),'Data Summary'!DK8="Yes"),OFFSET('Sanitation Data'!$H$7,0,10*ROW('Sanitation Data'!H2)),NA())</f>
        <v>#N/A</v>
      </c>
      <c r="AW8" s="104" t="e">
        <f ca="true">+IF(AND(ISNUMBER(OFFSET('Sanitation Data'!$H$11,0,10*ROW('Sanitation Data'!H2))),'Data Summary'!DL8="Yes"),OFFSET('Sanitation Data'!$H$11,0,10*ROW('Sanitation Data'!H2)),NA())</f>
        <v>#N/A</v>
      </c>
      <c r="AX8" s="104" t="e">
        <f ca="true">+IF(AND(ISNUMBER(OFFSET('Sanitation Data'!$H$12,0,10*ROW('Sanitation Data'!H2))),'Data Summary'!DM8="Yes"),OFFSET('Sanitation Data'!$H$12,0,10*ROW('Sanitation Data'!H2)),NA())</f>
        <v>#N/A</v>
      </c>
      <c r="AY8" s="104" t="e">
        <f ca="true">+IF(AND(ISNUMBER(OFFSET('Sanitation Data'!$H$13,0,10*ROW('Sanitation Data'!H2))),'Data Summary'!DN8="Yes"),OFFSET('Sanitation Data'!$H$13,0,10*ROW('Sanitation Data'!H2)),NA())</f>
        <v>#N/A</v>
      </c>
      <c r="AZ8" s="109" t="e">
        <f ca="true">+IF(AND(ISNUMBER(OFFSET('Hygiene Data'!$C$6,0,10*ROW('Hygiene Data'!C2))),'Data Summary'!DO8="Yes"),OFFSET('Hygiene Data'!$C$6,0,10*ROW('Hygiene Data'!C2)),NA())</f>
        <v>#N/A</v>
      </c>
      <c r="BA8" s="109" t="e">
        <f ca="true">+IF(AND(ISNUMBER(OFFSET('Hygiene Data'!$C$8,0,10*ROW('Hygiene Data'!C2))),'Data Summary'!DP8="Yes"),OFFSET('Hygiene Data'!$C$8,0,10*ROW('Hygiene Data'!C2)),NA())</f>
        <v>#N/A</v>
      </c>
      <c r="BB8" s="109" t="e">
        <f ca="true">+IF(AND(ISNUMBER(OFFSET('Hygiene Data'!$C$10,0,10*ROW('Hygiene Data'!C2))),'Data Summary'!DQ8="Yes"),OFFSET('Hygiene Data'!$C$10,0,10*ROW('Hygiene Data'!C2)),NA())</f>
        <v>#N/A</v>
      </c>
      <c r="BC8" s="109" t="e">
        <f ca="true">+IF(AND(ISNUMBER(OFFSET('Hygiene Data'!$D$6,0,10*ROW('Hygiene Data'!D2))),'Data Summary'!DR8="Yes"),OFFSET('Hygiene Data'!$D$6,0,10*ROW('Hygiene Data'!D2)),NA())</f>
        <v>#N/A</v>
      </c>
      <c r="BD8" s="109" t="e">
        <f ca="true">+IF(AND(ISNUMBER(OFFSET('Hygiene Data'!$D$8,0,10*ROW('Hygiene Data'!D2))),'Data Summary'!DS8="Yes"),OFFSET('Hygiene Data'!$D$8,0,10*ROW('Hygiene Data'!D2)),NA())</f>
        <v>#N/A</v>
      </c>
      <c r="BE8" s="109" t="e">
        <f ca="true">+IF(AND(ISNUMBER(OFFSET('Hygiene Data'!$D$10,0,10*ROW('Hygiene Data'!D2))),'Data Summary'!DT8="Yes"),OFFSET('Hygiene Data'!$D$10,0,10*ROW('Hygiene Data'!D2)),NA())</f>
        <v>#N/A</v>
      </c>
      <c r="BF8" s="109" t="e">
        <f ca="true">+IF(AND(ISNUMBER(OFFSET('Hygiene Data'!$E$6,0,10*ROW('Hygiene Data'!E2))),'Data Summary'!DU8="Yes"),OFFSET('Hygiene Data'!$E$6,0,10*ROW('Hygiene Data'!E2)),NA())</f>
        <v>#N/A</v>
      </c>
      <c r="BG8" s="109" t="e">
        <f ca="true">+IF(AND(ISNUMBER(OFFSET('Hygiene Data'!$E$8,0,10*ROW('Hygiene Data'!E2))),'Data Summary'!DV8="Yes"),OFFSET('Hygiene Data'!$E$8,0,10*ROW('Hygiene Data'!E2)),NA())</f>
        <v>#N/A</v>
      </c>
      <c r="BH8" s="109" t="e">
        <f ca="true">+IF(AND(ISNUMBER(OFFSET('Hygiene Data'!$E$10,0,10*ROW('Hygiene Data'!E2))),'Data Summary'!DW8="Yes"),OFFSET('Hygiene Data'!$E$10,0,10*ROW('Hygiene Data'!E2)),NA())</f>
        <v>#N/A</v>
      </c>
      <c r="BI8" s="109" t="e">
        <f ca="true">+IF(AND(ISNUMBER(OFFSET('Hygiene Data'!$F$6,0,10*ROW('Hygiene Data'!F2))),'Data Summary'!DX8="Yes"),OFFSET('Hygiene Data'!$F$6,0,10*ROW('Hygiene Data'!F2)),NA())</f>
        <v>#N/A</v>
      </c>
      <c r="BJ8" s="109" t="e">
        <f ca="true">+IF(AND(ISNUMBER(OFFSET('Hygiene Data'!$F$8,0,10*ROW('Hygiene Data'!F2))),'Data Summary'!DY8="Yes"),OFFSET('Hygiene Data'!$F$8,0,10*ROW('Hygiene Data'!F2)),NA())</f>
        <v>#N/A</v>
      </c>
      <c r="BK8" s="109" t="e">
        <f ca="true">+IF(AND(ISNUMBER(OFFSET('Hygiene Data'!$F$10,0,10*ROW('Hygiene Data'!F2))),'Data Summary'!DZ8="Yes"),OFFSET('Hygiene Data'!$F$10,0,10*ROW('Hygiene Data'!F2)),NA())</f>
        <v>#N/A</v>
      </c>
      <c r="BL8" s="109" t="e">
        <f ca="true">+IF(AND(ISNUMBER(OFFSET('Hygiene Data'!$G$6,0,10*ROW('Hygiene Data'!G2))),'Data Summary'!EA8="Yes"),OFFSET('Hygiene Data'!$G$6,0,10*ROW('Hygiene Data'!G2)),NA())</f>
        <v>#N/A</v>
      </c>
      <c r="BM8" s="109" t="e">
        <f ca="true">+IF(AND(ISNUMBER(OFFSET('Hygiene Data'!$G$8,0,10*ROW('Hygiene Data'!G2))),'Data Summary'!EB8="Yes"),OFFSET('Hygiene Data'!$G$8,0,10*ROW('Hygiene Data'!G2)),NA())</f>
        <v>#N/A</v>
      </c>
      <c r="BN8" s="109" t="e">
        <f ca="true">+IF(AND(ISNUMBER(OFFSET('Hygiene Data'!$G$10,0,10*ROW('Hygiene Data'!G2))),'Data Summary'!EC8="Yes"),OFFSET('Hygiene Data'!$G$10,0,10*ROW('Hygiene Data'!G2)),NA())</f>
        <v>#N/A</v>
      </c>
      <c r="BO8" s="109" t="e">
        <f ca="true">+IF(AND(ISNUMBER(OFFSET('Hygiene Data'!$H$6,0,10*ROW('Hygiene Data'!H2))),'Data Summary'!ED8="Yes"),OFFSET('Hygiene Data'!$H$6,0,10*ROW('Hygiene Data'!H2)),NA())</f>
        <v>#N/A</v>
      </c>
      <c r="BP8" s="109" t="e">
        <f ca="true">+IF(AND(ISNUMBER(OFFSET('Hygiene Data'!$H$8,0,10*ROW('Hygiene Data'!H2))),'Data Summary'!EE8="Yes"),OFFSET('Hygiene Data'!$H$8,0,10*ROW('Hygiene Data'!H2)),NA())</f>
        <v>#N/A</v>
      </c>
      <c r="BQ8" s="109" t="e">
        <f ca="true">+IF(AND(ISNUMBER(OFFSET('Hygiene Data'!$H$10,0,10*ROW('Hygiene Data'!H2))),'Data Summary'!EF8="Yes"),OFFSET('Hygiene Data'!$H$10,0,10*ROW('Hygiene Data'!H2)),NA())</f>
        <v>#N/A</v>
      </c>
    </row>
    <row r="9" x14ac:dyDescent="0.2">
      <c r="A9" s="57" t="e">
        <f ca="true">+IF(OFFSET('Water Data'!$B$1,0,10*ROW('Water Data'!B3))="",NA(),OFFSET('Water Data'!$B$1,0,10*ROW('Water Data'!B3)))</f>
        <v>#N/A</v>
      </c>
      <c r="B9" s="57" t="e">
        <f ca="true">+IF(OFFSET('Water Data'!$A$3,0,10*ROW('Water Data'!A3))="",NA(),OFFSET('Water Data'!$A$3,0,10*ROW('Water Data'!A3)))</f>
        <v>#N/A</v>
      </c>
      <c r="C9" s="57" t="e">
        <f ca="true">+IF(OFFSET('Water Data'!$C$3,0,10*ROW('Water Data'!C3))="",NA(),OFFSET('Water Data'!$C$3,0,10*ROW('Water Data'!C3)))</f>
        <v>#N/A</v>
      </c>
      <c r="D9" s="58" t="e">
        <f ca="true">+IF(AND(ISNUMBER(OFFSET('Water Data'!$C$5,0,10*ROW('Water Data'!C3))),'Data Summary'!BS9="Yes"),100-OFFSET('Water Data'!$C$5,0,10*ROW('Water Data'!C3)),NA())</f>
        <v>#N/A</v>
      </c>
      <c r="E9" s="58" t="e">
        <f ca="true">+IF(AND(ISNUMBER(OFFSET('Water Data'!$C$7,0,10*ROW('Water Data'!C3))),'Data Summary'!BT9="Yes"),OFFSET('Water Data'!$C$7,0,10*ROW('Water Data'!C3)),NA())</f>
        <v>#N/A</v>
      </c>
      <c r="F9" s="58" t="e">
        <f ca="true">+IF(AND(ISNUMBER(OFFSET('Water Data'!$C$10,0,10*ROW('Water Data'!C3))),'Data Summary'!BU9="Yes"),OFFSET('Water Data'!$C$10,0,10*ROW('Water Data'!C3)),NA())</f>
        <v>#N/A</v>
      </c>
      <c r="G9" s="58" t="e">
        <f ca="true">+IF(AND(ISNUMBER(OFFSET('Water Data'!$D$5,0,10*ROW('Water Data'!D3))),'Data Summary'!BV9="Yes"),100-OFFSET('Water Data'!$D$5,0,10*ROW('Water Data'!D3)),NA())</f>
        <v>#N/A</v>
      </c>
      <c r="H9" s="58" t="e">
        <f ca="true">+IF(AND(ISNUMBER(OFFSET('Water Data'!$D$7,0,10*ROW('Water Data'!D3))),'Data Summary'!BW9="Yes"),OFFSET('Water Data'!$D$7,0,10*ROW('Water Data'!D3)),NA())</f>
        <v>#N/A</v>
      </c>
      <c r="I9" s="58" t="e">
        <f ca="true">+IF(AND(ISNUMBER(OFFSET('Water Data'!$D$10,0,10*ROW('Water Data'!D3))),'Data Summary'!BX9="Yes"),OFFSET('Water Data'!$D$10,0,10*ROW('Water Data'!D3)),NA())</f>
        <v>#N/A</v>
      </c>
      <c r="J9" s="58" t="e">
        <f ca="true">+IF(AND(ISNUMBER(OFFSET('Water Data'!$E$5,0,10*ROW('Water Data'!E3))),'Data Summary'!BY9="Yes"),100-OFFSET('Water Data'!$E$5,0,10*ROW('Water Data'!E3)),NA())</f>
        <v>#N/A</v>
      </c>
      <c r="K9" s="58" t="e">
        <f ca="true">+IF(AND(ISNUMBER(OFFSET('Water Data'!$E$7,0,10*ROW('Water Data'!E3))),'Data Summary'!BZ9="Yes"),OFFSET('Water Data'!$E$7,0,10*ROW('Water Data'!E3)),NA())</f>
        <v>#N/A</v>
      </c>
      <c r="L9" s="58" t="e">
        <f ca="true">+IF(AND(ISNUMBER(OFFSET('Water Data'!$E$10,0,10*ROW('Water Data'!E3))),'Data Summary'!CA9="Yes"),OFFSET('Water Data'!$E$10,0,10*ROW('Water Data'!E3)),NA())</f>
        <v>#N/A</v>
      </c>
      <c r="M9" s="58" t="e">
        <f ca="true">+IF(AND(ISNUMBER(OFFSET('Water Data'!$F$5,0,10*ROW('Water Data'!F3))),'Data Summary'!CB9="Yes"),100-OFFSET('Water Data'!$F$5,0,10*ROW('Water Data'!F3)),NA())</f>
        <v>#N/A</v>
      </c>
      <c r="N9" s="58" t="e">
        <f ca="true">+IF(AND(ISNUMBER(OFFSET('Water Data'!$F$7,0,10*ROW('Water Data'!F3))),'Data Summary'!CC9="Yes"),OFFSET('Water Data'!$F$7,0,10*ROW('Water Data'!F3)),NA())</f>
        <v>#N/A</v>
      </c>
      <c r="O9" s="58" t="e">
        <f ca="true">+IF(AND(ISNUMBER(OFFSET('Water Data'!$F$10,0,10*ROW('Water Data'!F3))),'Data Summary'!CD9="Yes"),OFFSET('Water Data'!$F$10,0,10*ROW('Water Data'!F3)),NA())</f>
        <v>#N/A</v>
      </c>
      <c r="P9" s="58" t="e">
        <f ca="true">+IF(AND(ISNUMBER(OFFSET('Water Data'!$G$5,0,10*ROW('Water Data'!G3))),'Data Summary'!CE9="Yes"),100-OFFSET('Water Data'!$G$5,0,10*ROW('Water Data'!G3)),NA())</f>
        <v>#N/A</v>
      </c>
      <c r="Q9" s="58" t="e">
        <f ca="true">+IF(AND(ISNUMBER(OFFSET('Water Data'!$G$7,0,10*ROW('Water Data'!G3))),'Data Summary'!CF9="Yes"),OFFSET('Water Data'!$G$7,0,10*ROW('Water Data'!G3)),NA())</f>
        <v>#N/A</v>
      </c>
      <c r="R9" s="58" t="e">
        <f ca="true">+IF(AND(ISNUMBER(OFFSET('Water Data'!$G$10,0,10*ROW('Water Data'!G3))),'Data Summary'!CG9="Yes"),OFFSET('Water Data'!$G$10,0,10*ROW('Water Data'!G3)),NA())</f>
        <v>#N/A</v>
      </c>
      <c r="S9" s="58" t="e">
        <f ca="true">+IF(AND(ISNUMBER(OFFSET('Water Data'!$H$5,0,10*ROW('Water Data'!H3))),'Data Summary'!CH9="Yes"),100-OFFSET('Water Data'!$H$5,0,10*ROW('Water Data'!H3)),NA())</f>
        <v>#N/A</v>
      </c>
      <c r="T9" s="58" t="e">
        <f ca="true">+IF(AND(ISNUMBER(OFFSET('Water Data'!$H$7,0,10*ROW('Water Data'!H3))),'Data Summary'!CI9="Yes"),OFFSET('Water Data'!$H$7,0,10*ROW('Water Data'!H3)),NA())</f>
        <v>#N/A</v>
      </c>
      <c r="U9" s="58" t="e">
        <f ca="true">+IF(AND(ISNUMBER(OFFSET('Water Data'!$H$10,0,10*ROW('Water Data'!H3))),'Data Summary'!CJ9="Yes"),OFFSET('Water Data'!$H$10,0,10*ROW('Water Data'!H3)),NA())</f>
        <v>#N/A</v>
      </c>
      <c r="V9" s="104" t="e">
        <f ca="true">+IF(AND(ISNUMBER(OFFSET('Sanitation Data'!$C$5,0,10*ROW('Sanitation Data'!C3))),'Data Summary'!CK9="Yes"),100-OFFSET('Sanitation Data'!$C$5,0,10*ROW('Sanitation Data'!C3)),NA())</f>
        <v>#N/A</v>
      </c>
      <c r="W9" s="104" t="e">
        <f ca="true">+IF(AND(ISNUMBER(OFFSET('Sanitation Data'!$C$7,0,10*ROW('Sanitation Data'!C3))),'Data Summary'!CL9="Yes"),OFFSET('Sanitation Data'!$C$7,0,10*ROW('Sanitation Data'!C3)),NA())</f>
        <v>#N/A</v>
      </c>
      <c r="X9" s="104" t="e">
        <f ca="true">+IF(AND(ISNUMBER(OFFSET('Sanitation Data'!$C$11,0,10*ROW('Sanitation Data'!C3))),'Data Summary'!CM9="Yes"),OFFSET('Sanitation Data'!$C$11,0,10*ROW('Sanitation Data'!C3)),NA())</f>
        <v>#N/A</v>
      </c>
      <c r="Y9" s="104" t="e">
        <f ca="true">+IF(AND(ISNUMBER(OFFSET('Sanitation Data'!$C$12,0,10*ROW('Sanitation Data'!C3))),'Data Summary'!CN9="Yes"),OFFSET('Sanitation Data'!$C$12,0,10*ROW('Sanitation Data'!C3)),NA())</f>
        <v>#N/A</v>
      </c>
      <c r="Z9" s="104" t="e">
        <f ca="true">+IF(AND(ISNUMBER(OFFSET('Sanitation Data'!$C$13,0,10*ROW('Sanitation Data'!C3))),'Data Summary'!CO9="Yes"),OFFSET('Sanitation Data'!$C$13,0,10*ROW('Sanitation Data'!C3)),NA())</f>
        <v>#N/A</v>
      </c>
      <c r="AA9" s="104" t="e">
        <f ca="true">+IF(AND(ISNUMBER(OFFSET('Sanitation Data'!$D$5,0,10*ROW('Sanitation Data'!D3))),'Data Summary'!CP9="Yes"),100-OFFSET('Sanitation Data'!$D$5,0,10*ROW('Sanitation Data'!D3)),NA())</f>
        <v>#N/A</v>
      </c>
      <c r="AB9" s="104" t="e">
        <f ca="true">+IF(AND(ISNUMBER(OFFSET('Sanitation Data'!$D$7,0,10*ROW('Sanitation Data'!D3))),'Data Summary'!CQ9="Yes"),OFFSET('Sanitation Data'!$D$7,0,10*ROW('Sanitation Data'!D3)),NA())</f>
        <v>#N/A</v>
      </c>
      <c r="AC9" s="104" t="e">
        <f ca="true">+IF(AND(ISNUMBER(OFFSET('Sanitation Data'!$D$11,0,10*ROW('Sanitation Data'!D3))),'Data Summary'!CR9="Yes"),OFFSET('Sanitation Data'!$D$11,0,10*ROW('Sanitation Data'!D3)),NA())</f>
        <v>#N/A</v>
      </c>
      <c r="AD9" s="104" t="e">
        <f ca="true">+IF(AND(ISNUMBER(OFFSET('Sanitation Data'!$D$12,0,10*ROW('Sanitation Data'!D3))),'Data Summary'!CS9="Yes"),OFFSET('Sanitation Data'!$D$12,0,10*ROW('Sanitation Data'!D3)),NA())</f>
        <v>#N/A</v>
      </c>
      <c r="AE9" s="104" t="e">
        <f ca="true">+IF(AND(ISNUMBER(OFFSET('Sanitation Data'!$D$13,0,10*ROW('Sanitation Data'!D3))),'Data Summary'!CT9="Yes"),OFFSET('Sanitation Data'!$D$13,0,10*ROW('Sanitation Data'!D3)),NA())</f>
        <v>#N/A</v>
      </c>
      <c r="AF9" s="104" t="e">
        <f ca="true">+IF(AND(ISNUMBER(OFFSET('Sanitation Data'!$E$5,0,10*ROW('Sanitation Data'!E3))),'Data Summary'!CU9="Yes"),100-OFFSET('Sanitation Data'!$E$5,0,10*ROW('Sanitation Data'!E3)),NA())</f>
        <v>#N/A</v>
      </c>
      <c r="AG9" s="104" t="e">
        <f ca="true">+IF(AND(ISNUMBER(OFFSET('Sanitation Data'!$E$7,0,10*ROW('Sanitation Data'!E3))),'Data Summary'!CV9="Yes"),OFFSET('Sanitation Data'!$E$7,0,10*ROW('Sanitation Data'!E3)),NA())</f>
        <v>#N/A</v>
      </c>
      <c r="AH9" s="104" t="e">
        <f ca="true">+IF(AND(ISNUMBER(OFFSET('Sanitation Data'!$E$11,0,10*ROW('Sanitation Data'!E3))),'Data Summary'!CW9="Yes"),OFFSET('Sanitation Data'!$E$11,0,10*ROW('Sanitation Data'!E3)),NA())</f>
        <v>#N/A</v>
      </c>
      <c r="AI9" s="104" t="e">
        <f ca="true">+IF(AND(ISNUMBER(OFFSET('Sanitation Data'!$E$12,0,10*ROW('Sanitation Data'!E3))),'Data Summary'!CX9="Yes"),OFFSET('Sanitation Data'!$E$12,0,10*ROW('Sanitation Data'!E3)),NA())</f>
        <v>#N/A</v>
      </c>
      <c r="AJ9" s="104" t="e">
        <f ca="true">+IF(AND(ISNUMBER(OFFSET('Sanitation Data'!$E$13,0,10*ROW('Sanitation Data'!E3))),'Data Summary'!CY9="Yes"),OFFSET('Sanitation Data'!$E$13,0,10*ROW('Sanitation Data'!E3)),NA())</f>
        <v>#N/A</v>
      </c>
      <c r="AK9" s="104" t="e">
        <f ca="true">+IF(AND(ISNUMBER(OFFSET('Sanitation Data'!$F$5,0,10*ROW('Sanitation Data'!F3))),'Data Summary'!CZ9="Yes"),100-OFFSET('Sanitation Data'!$F$5,0,10*ROW('Sanitation Data'!F3)),NA())</f>
        <v>#N/A</v>
      </c>
      <c r="AL9" s="104" t="e">
        <f ca="true">+IF(AND(ISNUMBER(OFFSET('Sanitation Data'!$F$7,0,10*ROW('Sanitation Data'!F3))),'Data Summary'!DA9="Yes"),OFFSET('Sanitation Data'!$F$7,0,10*ROW('Sanitation Data'!F3)),NA())</f>
        <v>#N/A</v>
      </c>
      <c r="AM9" s="104" t="e">
        <f ca="true">+IF(AND(ISNUMBER(OFFSET('Sanitation Data'!$F$11,0,10*ROW('Sanitation Data'!F3))),'Data Summary'!DB9="Yes"),OFFSET('Sanitation Data'!$F$11,0,10*ROW('Sanitation Data'!F3)),NA())</f>
        <v>#N/A</v>
      </c>
      <c r="AN9" s="104" t="e">
        <f ca="true">+IF(AND(ISNUMBER(OFFSET('Sanitation Data'!$F$12,0,10*ROW('Sanitation Data'!F3))),'Data Summary'!DC9="Yes"),OFFSET('Sanitation Data'!$F$12,0,10*ROW('Sanitation Data'!F3)),NA())</f>
        <v>#N/A</v>
      </c>
      <c r="AO9" s="104" t="e">
        <f ca="true">+IF(AND(ISNUMBER(OFFSET('Sanitation Data'!$F$13,0,10*ROW('Sanitation Data'!F3))),'Data Summary'!DD9="Yes"),OFFSET('Sanitation Data'!$F$13,0,10*ROW('Sanitation Data'!F3)),NA())</f>
        <v>#N/A</v>
      </c>
      <c r="AP9" s="104" t="e">
        <f ca="true">+IF(AND(ISNUMBER(OFFSET('Sanitation Data'!$G$5,0,10*ROW('Sanitation Data'!G3))),'Data Summary'!DE9="Yes"),100-OFFSET('Sanitation Data'!$G$5,0,10*ROW('Sanitation Data'!G3)),NA())</f>
        <v>#N/A</v>
      </c>
      <c r="AQ9" s="104" t="e">
        <f ca="true">+IF(AND(ISNUMBER(OFFSET('Sanitation Data'!$G$7,0,10*ROW('Sanitation Data'!G3))),'Data Summary'!DF9="Yes"),OFFSET('Sanitation Data'!$G$7,0,10*ROW('Sanitation Data'!G3)),NA())</f>
        <v>#N/A</v>
      </c>
      <c r="AR9" s="104" t="e">
        <f ca="true">+IF(AND(ISNUMBER(OFFSET('Sanitation Data'!$G$11,0,10*ROW('Sanitation Data'!G3))),'Data Summary'!DG9="Yes"),OFFSET('Sanitation Data'!$G$11,0,10*ROW('Sanitation Data'!G3)),NA())</f>
        <v>#N/A</v>
      </c>
      <c r="AS9" s="104" t="e">
        <f ca="true">+IF(AND(ISNUMBER(OFFSET('Sanitation Data'!$G$12,0,10*ROW('Sanitation Data'!G3))),'Data Summary'!DH9="Yes"),OFFSET('Sanitation Data'!$G$12,0,10*ROW('Sanitation Data'!G3)),NA())</f>
        <v>#N/A</v>
      </c>
      <c r="AT9" s="104" t="e">
        <f ca="true">+IF(AND(ISNUMBER(OFFSET('Sanitation Data'!$G$13,0,10*ROW('Sanitation Data'!G3))),'Data Summary'!DI9="Yes"),OFFSET('Sanitation Data'!$G$13,0,10*ROW('Sanitation Data'!G3)),NA())</f>
        <v>#N/A</v>
      </c>
      <c r="AU9" s="104" t="e">
        <f ca="true">+IF(AND(ISNUMBER(OFFSET('Sanitation Data'!$H$5,0,10*ROW('Sanitation Data'!H3))),'Data Summary'!DJ9="Yes"),100-OFFSET('Sanitation Data'!$H$5,0,10*ROW('Sanitation Data'!H3)),NA())</f>
        <v>#N/A</v>
      </c>
      <c r="AV9" s="104" t="e">
        <f ca="true">+IF(AND(ISNUMBER(OFFSET('Sanitation Data'!$H$7,0,10*ROW('Sanitation Data'!H3))),'Data Summary'!DK9="Yes"),OFFSET('Sanitation Data'!$H$7,0,10*ROW('Sanitation Data'!H3)),NA())</f>
        <v>#N/A</v>
      </c>
      <c r="AW9" s="104" t="e">
        <f ca="true">+IF(AND(ISNUMBER(OFFSET('Sanitation Data'!$H$11,0,10*ROW('Sanitation Data'!H3))),'Data Summary'!DL9="Yes"),OFFSET('Sanitation Data'!$H$11,0,10*ROW('Sanitation Data'!H3)),NA())</f>
        <v>#N/A</v>
      </c>
      <c r="AX9" s="104" t="e">
        <f ca="true">+IF(AND(ISNUMBER(OFFSET('Sanitation Data'!$H$12,0,10*ROW('Sanitation Data'!H3))),'Data Summary'!DM9="Yes"),OFFSET('Sanitation Data'!$H$12,0,10*ROW('Sanitation Data'!H3)),NA())</f>
        <v>#N/A</v>
      </c>
      <c r="AY9" s="104" t="e">
        <f ca="true">+IF(AND(ISNUMBER(OFFSET('Sanitation Data'!$H$13,0,10*ROW('Sanitation Data'!H3))),'Data Summary'!DN9="Yes"),OFFSET('Sanitation Data'!$H$13,0,10*ROW('Sanitation Data'!H3)),NA())</f>
        <v>#N/A</v>
      </c>
      <c r="AZ9" s="109" t="e">
        <f ca="true">+IF(AND(ISNUMBER(OFFSET('Hygiene Data'!$C$6,0,10*ROW('Hygiene Data'!C3))),'Data Summary'!DO9="Yes"),OFFSET('Hygiene Data'!$C$6,0,10*ROW('Hygiene Data'!C3)),NA())</f>
        <v>#N/A</v>
      </c>
      <c r="BA9" s="109" t="e">
        <f ca="true">+IF(AND(ISNUMBER(OFFSET('Hygiene Data'!$C$8,0,10*ROW('Hygiene Data'!C3))),'Data Summary'!DP9="Yes"),OFFSET('Hygiene Data'!$C$8,0,10*ROW('Hygiene Data'!C3)),NA())</f>
        <v>#N/A</v>
      </c>
      <c r="BB9" s="109" t="e">
        <f ca="true">+IF(AND(ISNUMBER(OFFSET('Hygiene Data'!$C$10,0,10*ROW('Hygiene Data'!C3))),'Data Summary'!DQ9="Yes"),OFFSET('Hygiene Data'!$C$10,0,10*ROW('Hygiene Data'!C3)),NA())</f>
        <v>#N/A</v>
      </c>
      <c r="BC9" s="109" t="e">
        <f ca="true">+IF(AND(ISNUMBER(OFFSET('Hygiene Data'!$D$6,0,10*ROW('Hygiene Data'!D3))),'Data Summary'!DR9="Yes"),OFFSET('Hygiene Data'!$D$6,0,10*ROW('Hygiene Data'!D3)),NA())</f>
        <v>#N/A</v>
      </c>
      <c r="BD9" s="109" t="e">
        <f ca="true">+IF(AND(ISNUMBER(OFFSET('Hygiene Data'!$D$8,0,10*ROW('Hygiene Data'!D3))),'Data Summary'!DS9="Yes"),OFFSET('Hygiene Data'!$D$8,0,10*ROW('Hygiene Data'!D3)),NA())</f>
        <v>#N/A</v>
      </c>
      <c r="BE9" s="109" t="e">
        <f ca="true">+IF(AND(ISNUMBER(OFFSET('Hygiene Data'!$D$10,0,10*ROW('Hygiene Data'!D3))),'Data Summary'!DT9="Yes"),OFFSET('Hygiene Data'!$D$10,0,10*ROW('Hygiene Data'!D3)),NA())</f>
        <v>#N/A</v>
      </c>
      <c r="BF9" s="109" t="e">
        <f ca="true">+IF(AND(ISNUMBER(OFFSET('Hygiene Data'!$E$6,0,10*ROW('Hygiene Data'!E3))),'Data Summary'!DU9="Yes"),OFFSET('Hygiene Data'!$E$6,0,10*ROW('Hygiene Data'!E3)),NA())</f>
        <v>#N/A</v>
      </c>
      <c r="BG9" s="109" t="e">
        <f ca="true">+IF(AND(ISNUMBER(OFFSET('Hygiene Data'!$E$8,0,10*ROW('Hygiene Data'!E3))),'Data Summary'!DV9="Yes"),OFFSET('Hygiene Data'!$E$8,0,10*ROW('Hygiene Data'!E3)),NA())</f>
        <v>#N/A</v>
      </c>
      <c r="BH9" s="109" t="e">
        <f ca="true">+IF(AND(ISNUMBER(OFFSET('Hygiene Data'!$E$10,0,10*ROW('Hygiene Data'!E3))),'Data Summary'!DW9="Yes"),OFFSET('Hygiene Data'!$E$10,0,10*ROW('Hygiene Data'!E3)),NA())</f>
        <v>#N/A</v>
      </c>
      <c r="BI9" s="109" t="e">
        <f ca="true">+IF(AND(ISNUMBER(OFFSET('Hygiene Data'!$F$6,0,10*ROW('Hygiene Data'!F3))),'Data Summary'!DX9="Yes"),OFFSET('Hygiene Data'!$F$6,0,10*ROW('Hygiene Data'!F3)),NA())</f>
        <v>#N/A</v>
      </c>
      <c r="BJ9" s="109" t="e">
        <f ca="true">+IF(AND(ISNUMBER(OFFSET('Hygiene Data'!$F$8,0,10*ROW('Hygiene Data'!F3))),'Data Summary'!DY9="Yes"),OFFSET('Hygiene Data'!$F$8,0,10*ROW('Hygiene Data'!F3)),NA())</f>
        <v>#N/A</v>
      </c>
      <c r="BK9" s="109" t="e">
        <f ca="true">+IF(AND(ISNUMBER(OFFSET('Hygiene Data'!$F$10,0,10*ROW('Hygiene Data'!F3))),'Data Summary'!DZ9="Yes"),OFFSET('Hygiene Data'!$F$10,0,10*ROW('Hygiene Data'!F3)),NA())</f>
        <v>#N/A</v>
      </c>
      <c r="BL9" s="109" t="e">
        <f ca="true">+IF(AND(ISNUMBER(OFFSET('Hygiene Data'!$G$6,0,10*ROW('Hygiene Data'!G3))),'Data Summary'!EA9="Yes"),OFFSET('Hygiene Data'!$G$6,0,10*ROW('Hygiene Data'!G3)),NA())</f>
        <v>#N/A</v>
      </c>
      <c r="BM9" s="109" t="e">
        <f ca="true">+IF(AND(ISNUMBER(OFFSET('Hygiene Data'!$G$8,0,10*ROW('Hygiene Data'!G3))),'Data Summary'!EB9="Yes"),OFFSET('Hygiene Data'!$G$8,0,10*ROW('Hygiene Data'!G3)),NA())</f>
        <v>#N/A</v>
      </c>
      <c r="BN9" s="109" t="e">
        <f ca="true">+IF(AND(ISNUMBER(OFFSET('Hygiene Data'!$G$10,0,10*ROW('Hygiene Data'!G3))),'Data Summary'!EC9="Yes"),OFFSET('Hygiene Data'!$G$10,0,10*ROW('Hygiene Data'!G3)),NA())</f>
        <v>#N/A</v>
      </c>
      <c r="BO9" s="109" t="e">
        <f ca="true">+IF(AND(ISNUMBER(OFFSET('Hygiene Data'!$H$6,0,10*ROW('Hygiene Data'!H3))),'Data Summary'!ED9="Yes"),OFFSET('Hygiene Data'!$H$6,0,10*ROW('Hygiene Data'!H3)),NA())</f>
        <v>#N/A</v>
      </c>
      <c r="BP9" s="109" t="e">
        <f ca="true">+IF(AND(ISNUMBER(OFFSET('Hygiene Data'!$H$8,0,10*ROW('Hygiene Data'!H3))),'Data Summary'!EE9="Yes"),OFFSET('Hygiene Data'!$H$8,0,10*ROW('Hygiene Data'!H3)),NA())</f>
        <v>#N/A</v>
      </c>
      <c r="BQ9" s="109" t="e">
        <f ca="true">+IF(AND(ISNUMBER(OFFSET('Hygiene Data'!$H$10,0,10*ROW('Hygiene Data'!H3))),'Data Summary'!EF9="Yes"),OFFSET('Hygiene Data'!$H$10,0,10*ROW('Hygiene Data'!H3)),NA())</f>
        <v>#N/A</v>
      </c>
    </row>
    <row r="10" x14ac:dyDescent="0.2">
      <c r="A10" s="57" t="e">
        <f ca="true">+IF(OFFSET('Water Data'!$B$1,0,10*ROW('Water Data'!B4))="",NA(),OFFSET('Water Data'!$B$1,0,10*ROW('Water Data'!B4)))</f>
        <v>#N/A</v>
      </c>
      <c r="B10" s="57" t="e">
        <f ca="true">+IF(OFFSET('Water Data'!$A$3,0,10*ROW('Water Data'!A4))="",NA(),OFFSET('Water Data'!$A$3,0,10*ROW('Water Data'!A4)))</f>
        <v>#N/A</v>
      </c>
      <c r="C10" s="57" t="e">
        <f ca="true">+IF(OFFSET('Water Data'!$C$3,0,10*ROW('Water Data'!C4))="",NA(),OFFSET('Water Data'!$C$3,0,10*ROW('Water Data'!C4)))</f>
        <v>#N/A</v>
      </c>
      <c r="D10" s="58" t="e">
        <f ca="true">+IF(AND(ISNUMBER(OFFSET('Water Data'!$C$5,0,10*ROW('Water Data'!C4))),'Data Summary'!BS10="Yes"),100-OFFSET('Water Data'!$C$5,0,10*ROW('Water Data'!C4)),NA())</f>
        <v>#N/A</v>
      </c>
      <c r="E10" s="58" t="e">
        <f ca="true">+IF(AND(ISNUMBER(OFFSET('Water Data'!$C$7,0,10*ROW('Water Data'!C4))),'Data Summary'!BT10="Yes"),OFFSET('Water Data'!$C$7,0,10*ROW('Water Data'!C4)),NA())</f>
        <v>#N/A</v>
      </c>
      <c r="F10" s="58" t="e">
        <f ca="true">+IF(AND(ISNUMBER(OFFSET('Water Data'!$C$10,0,10*ROW('Water Data'!C4))),'Data Summary'!BU10="Yes"),OFFSET('Water Data'!$C$10,0,10*ROW('Water Data'!C4)),NA())</f>
        <v>#N/A</v>
      </c>
      <c r="G10" s="58" t="e">
        <f ca="true">+IF(AND(ISNUMBER(OFFSET('Water Data'!$D$5,0,10*ROW('Water Data'!D4))),'Data Summary'!BV10="Yes"),100-OFFSET('Water Data'!$D$5,0,10*ROW('Water Data'!D4)),NA())</f>
        <v>#N/A</v>
      </c>
      <c r="H10" s="58" t="e">
        <f ca="true">+IF(AND(ISNUMBER(OFFSET('Water Data'!$D$7,0,10*ROW('Water Data'!D4))),'Data Summary'!BW10="Yes"),OFFSET('Water Data'!$D$7,0,10*ROW('Water Data'!D4)),NA())</f>
        <v>#N/A</v>
      </c>
      <c r="I10" s="58" t="e">
        <f ca="true">+IF(AND(ISNUMBER(OFFSET('Water Data'!$D$10,0,10*ROW('Water Data'!D4))),'Data Summary'!BX10="Yes"),OFFSET('Water Data'!$D$10,0,10*ROW('Water Data'!D4)),NA())</f>
        <v>#N/A</v>
      </c>
      <c r="J10" s="58" t="e">
        <f ca="true">+IF(AND(ISNUMBER(OFFSET('Water Data'!$E$5,0,10*ROW('Water Data'!E4))),'Data Summary'!BY10="Yes"),100-OFFSET('Water Data'!$E$5,0,10*ROW('Water Data'!E4)),NA())</f>
        <v>#N/A</v>
      </c>
      <c r="K10" s="58" t="e">
        <f ca="true">+IF(AND(ISNUMBER(OFFSET('Water Data'!$E$7,0,10*ROW('Water Data'!E4))),'Data Summary'!BZ10="Yes"),OFFSET('Water Data'!$E$7,0,10*ROW('Water Data'!E4)),NA())</f>
        <v>#N/A</v>
      </c>
      <c r="L10" s="58" t="e">
        <f ca="true">+IF(AND(ISNUMBER(OFFSET('Water Data'!$E$10,0,10*ROW('Water Data'!E4))),'Data Summary'!CA10="Yes"),OFFSET('Water Data'!$E$10,0,10*ROW('Water Data'!E4)),NA())</f>
        <v>#N/A</v>
      </c>
      <c r="M10" s="58" t="e">
        <f ca="true">+IF(AND(ISNUMBER(OFFSET('Water Data'!$F$5,0,10*ROW('Water Data'!F4))),'Data Summary'!CB10="Yes"),100-OFFSET('Water Data'!$F$5,0,10*ROW('Water Data'!F4)),NA())</f>
        <v>#N/A</v>
      </c>
      <c r="N10" s="58" t="e">
        <f ca="true">+IF(AND(ISNUMBER(OFFSET('Water Data'!$F$7,0,10*ROW('Water Data'!F4))),'Data Summary'!CC10="Yes"),OFFSET('Water Data'!$F$7,0,10*ROW('Water Data'!F4)),NA())</f>
        <v>#N/A</v>
      </c>
      <c r="O10" s="58" t="e">
        <f ca="true">+IF(AND(ISNUMBER(OFFSET('Water Data'!$F$10,0,10*ROW('Water Data'!F4))),'Data Summary'!CD10="Yes"),OFFSET('Water Data'!$F$10,0,10*ROW('Water Data'!F4)),NA())</f>
        <v>#N/A</v>
      </c>
      <c r="P10" s="58" t="e">
        <f ca="true">+IF(AND(ISNUMBER(OFFSET('Water Data'!$G$5,0,10*ROW('Water Data'!G4))),'Data Summary'!CE10="Yes"),100-OFFSET('Water Data'!$G$5,0,10*ROW('Water Data'!G4)),NA())</f>
        <v>#N/A</v>
      </c>
      <c r="Q10" s="58" t="e">
        <f ca="true">+IF(AND(ISNUMBER(OFFSET('Water Data'!$G$7,0,10*ROW('Water Data'!G4))),'Data Summary'!CF10="Yes"),OFFSET('Water Data'!$G$7,0,10*ROW('Water Data'!G4)),NA())</f>
        <v>#N/A</v>
      </c>
      <c r="R10" s="58" t="e">
        <f ca="true">+IF(AND(ISNUMBER(OFFSET('Water Data'!$G$10,0,10*ROW('Water Data'!G4))),'Data Summary'!CG10="Yes"),OFFSET('Water Data'!$G$10,0,10*ROW('Water Data'!G4)),NA())</f>
        <v>#N/A</v>
      </c>
      <c r="S10" s="58" t="e">
        <f ca="true">+IF(AND(ISNUMBER(OFFSET('Water Data'!$H$5,0,10*ROW('Water Data'!H4))),'Data Summary'!CH10="Yes"),100-OFFSET('Water Data'!$H$5,0,10*ROW('Water Data'!H4)),NA())</f>
        <v>#N/A</v>
      </c>
      <c r="T10" s="58" t="e">
        <f ca="true">+IF(AND(ISNUMBER(OFFSET('Water Data'!$H$7,0,10*ROW('Water Data'!H4))),'Data Summary'!CI10="Yes"),OFFSET('Water Data'!$H$7,0,10*ROW('Water Data'!H4)),NA())</f>
        <v>#N/A</v>
      </c>
      <c r="U10" s="58" t="e">
        <f ca="true">+IF(AND(ISNUMBER(OFFSET('Water Data'!$H$10,0,10*ROW('Water Data'!H4))),'Data Summary'!CJ10="Yes"),OFFSET('Water Data'!$H$10,0,10*ROW('Water Data'!H4)),NA())</f>
        <v>#N/A</v>
      </c>
      <c r="V10" s="104" t="e">
        <f ca="true">+IF(AND(ISNUMBER(OFFSET('Sanitation Data'!$C$5,0,10*ROW('Sanitation Data'!C4))),'Data Summary'!CK10="Yes"),100-OFFSET('Sanitation Data'!$C$5,0,10*ROW('Sanitation Data'!C4)),NA())</f>
        <v>#N/A</v>
      </c>
      <c r="W10" s="104" t="e">
        <f ca="true">+IF(AND(ISNUMBER(OFFSET('Sanitation Data'!$C$7,0,10*ROW('Sanitation Data'!C4))),'Data Summary'!CL10="Yes"),OFFSET('Sanitation Data'!$C$7,0,10*ROW('Sanitation Data'!C4)),NA())</f>
        <v>#N/A</v>
      </c>
      <c r="X10" s="104" t="e">
        <f ca="true">+IF(AND(ISNUMBER(OFFSET('Sanitation Data'!$C$11,0,10*ROW('Sanitation Data'!C4))),'Data Summary'!CM10="Yes"),OFFSET('Sanitation Data'!$C$11,0,10*ROW('Sanitation Data'!C4)),NA())</f>
        <v>#N/A</v>
      </c>
      <c r="Y10" s="104" t="e">
        <f ca="true">+IF(AND(ISNUMBER(OFFSET('Sanitation Data'!$C$12,0,10*ROW('Sanitation Data'!C4))),'Data Summary'!CN10="Yes"),OFFSET('Sanitation Data'!$C$12,0,10*ROW('Sanitation Data'!C4)),NA())</f>
        <v>#N/A</v>
      </c>
      <c r="Z10" s="104" t="e">
        <f ca="true">+IF(AND(ISNUMBER(OFFSET('Sanitation Data'!$C$13,0,10*ROW('Sanitation Data'!C4))),'Data Summary'!CO10="Yes"),OFFSET('Sanitation Data'!$C$13,0,10*ROW('Sanitation Data'!C4)),NA())</f>
        <v>#N/A</v>
      </c>
      <c r="AA10" s="104" t="e">
        <f ca="true">+IF(AND(ISNUMBER(OFFSET('Sanitation Data'!$D$5,0,10*ROW('Sanitation Data'!D4))),'Data Summary'!CP10="Yes"),100-OFFSET('Sanitation Data'!$D$5,0,10*ROW('Sanitation Data'!D4)),NA())</f>
        <v>#N/A</v>
      </c>
      <c r="AB10" s="104" t="e">
        <f ca="true">+IF(AND(ISNUMBER(OFFSET('Sanitation Data'!$D$7,0,10*ROW('Sanitation Data'!D4))),'Data Summary'!CQ10="Yes"),OFFSET('Sanitation Data'!$D$7,0,10*ROW('Sanitation Data'!D4)),NA())</f>
        <v>#N/A</v>
      </c>
      <c r="AC10" s="104" t="e">
        <f ca="true">+IF(AND(ISNUMBER(OFFSET('Sanitation Data'!$D$11,0,10*ROW('Sanitation Data'!D4))),'Data Summary'!CR10="Yes"),OFFSET('Sanitation Data'!$D$11,0,10*ROW('Sanitation Data'!D4)),NA())</f>
        <v>#N/A</v>
      </c>
      <c r="AD10" s="104" t="e">
        <f ca="true">+IF(AND(ISNUMBER(OFFSET('Sanitation Data'!$D$12,0,10*ROW('Sanitation Data'!D4))),'Data Summary'!CS10="Yes"),OFFSET('Sanitation Data'!$D$12,0,10*ROW('Sanitation Data'!D4)),NA())</f>
        <v>#N/A</v>
      </c>
      <c r="AE10" s="104" t="e">
        <f ca="true">+IF(AND(ISNUMBER(OFFSET('Sanitation Data'!$D$13,0,10*ROW('Sanitation Data'!D4))),'Data Summary'!CT10="Yes"),OFFSET('Sanitation Data'!$D$13,0,10*ROW('Sanitation Data'!D4)),NA())</f>
        <v>#N/A</v>
      </c>
      <c r="AF10" s="104" t="e">
        <f ca="true">+IF(AND(ISNUMBER(OFFSET('Sanitation Data'!$E$5,0,10*ROW('Sanitation Data'!E4))),'Data Summary'!CU10="Yes"),100-OFFSET('Sanitation Data'!$E$5,0,10*ROW('Sanitation Data'!E4)),NA())</f>
        <v>#N/A</v>
      </c>
      <c r="AG10" s="104" t="e">
        <f ca="true">+IF(AND(ISNUMBER(OFFSET('Sanitation Data'!$E$7,0,10*ROW('Sanitation Data'!E4))),'Data Summary'!CV10="Yes"),OFFSET('Sanitation Data'!$E$7,0,10*ROW('Sanitation Data'!E4)),NA())</f>
        <v>#N/A</v>
      </c>
      <c r="AH10" s="104" t="e">
        <f ca="true">+IF(AND(ISNUMBER(OFFSET('Sanitation Data'!$E$11,0,10*ROW('Sanitation Data'!E4))),'Data Summary'!CW10="Yes"),OFFSET('Sanitation Data'!$E$11,0,10*ROW('Sanitation Data'!E4)),NA())</f>
        <v>#N/A</v>
      </c>
      <c r="AI10" s="104" t="e">
        <f ca="true">+IF(AND(ISNUMBER(OFFSET('Sanitation Data'!$E$12,0,10*ROW('Sanitation Data'!E4))),'Data Summary'!CX10="Yes"),OFFSET('Sanitation Data'!$E$12,0,10*ROW('Sanitation Data'!E4)),NA())</f>
        <v>#N/A</v>
      </c>
      <c r="AJ10" s="104" t="e">
        <f ca="true">+IF(AND(ISNUMBER(OFFSET('Sanitation Data'!$E$13,0,10*ROW('Sanitation Data'!E4))),'Data Summary'!CY10="Yes"),OFFSET('Sanitation Data'!$E$13,0,10*ROW('Sanitation Data'!E4)),NA())</f>
        <v>#N/A</v>
      </c>
      <c r="AK10" s="104" t="e">
        <f ca="true">+IF(AND(ISNUMBER(OFFSET('Sanitation Data'!$F$5,0,10*ROW('Sanitation Data'!F4))),'Data Summary'!CZ10="Yes"),100-OFFSET('Sanitation Data'!$F$5,0,10*ROW('Sanitation Data'!F4)),NA())</f>
        <v>#N/A</v>
      </c>
      <c r="AL10" s="104" t="e">
        <f ca="true">+IF(AND(ISNUMBER(OFFSET('Sanitation Data'!$F$7,0,10*ROW('Sanitation Data'!F4))),'Data Summary'!DA10="Yes"),OFFSET('Sanitation Data'!$F$7,0,10*ROW('Sanitation Data'!F4)),NA())</f>
        <v>#N/A</v>
      </c>
      <c r="AM10" s="104" t="e">
        <f ca="true">+IF(AND(ISNUMBER(OFFSET('Sanitation Data'!$F$11,0,10*ROW('Sanitation Data'!F4))),'Data Summary'!DB10="Yes"),OFFSET('Sanitation Data'!$F$11,0,10*ROW('Sanitation Data'!F4)),NA())</f>
        <v>#N/A</v>
      </c>
      <c r="AN10" s="104" t="e">
        <f ca="true">+IF(AND(ISNUMBER(OFFSET('Sanitation Data'!$F$12,0,10*ROW('Sanitation Data'!F4))),'Data Summary'!DC10="Yes"),OFFSET('Sanitation Data'!$F$12,0,10*ROW('Sanitation Data'!F4)),NA())</f>
        <v>#N/A</v>
      </c>
      <c r="AO10" s="104" t="e">
        <f ca="true">+IF(AND(ISNUMBER(OFFSET('Sanitation Data'!$F$13,0,10*ROW('Sanitation Data'!F4))),'Data Summary'!DD10="Yes"),OFFSET('Sanitation Data'!$F$13,0,10*ROW('Sanitation Data'!F4)),NA())</f>
        <v>#N/A</v>
      </c>
      <c r="AP10" s="104" t="e">
        <f ca="true">+IF(AND(ISNUMBER(OFFSET('Sanitation Data'!$G$5,0,10*ROW('Sanitation Data'!G4))),'Data Summary'!DE10="Yes"),100-OFFSET('Sanitation Data'!$G$5,0,10*ROW('Sanitation Data'!G4)),NA())</f>
        <v>#N/A</v>
      </c>
      <c r="AQ10" s="104" t="e">
        <f ca="true">+IF(AND(ISNUMBER(OFFSET('Sanitation Data'!$G$7,0,10*ROW('Sanitation Data'!G4))),'Data Summary'!DF10="Yes"),OFFSET('Sanitation Data'!$G$7,0,10*ROW('Sanitation Data'!G4)),NA())</f>
        <v>#N/A</v>
      </c>
      <c r="AR10" s="104" t="e">
        <f ca="true">+IF(AND(ISNUMBER(OFFSET('Sanitation Data'!$G$11,0,10*ROW('Sanitation Data'!G4))),'Data Summary'!DG10="Yes"),OFFSET('Sanitation Data'!$G$11,0,10*ROW('Sanitation Data'!G4)),NA())</f>
        <v>#N/A</v>
      </c>
      <c r="AS10" s="104" t="e">
        <f ca="true">+IF(AND(ISNUMBER(OFFSET('Sanitation Data'!$G$12,0,10*ROW('Sanitation Data'!G4))),'Data Summary'!DH10="Yes"),OFFSET('Sanitation Data'!$G$12,0,10*ROW('Sanitation Data'!G4)),NA())</f>
        <v>#N/A</v>
      </c>
      <c r="AT10" s="104" t="e">
        <f ca="true">+IF(AND(ISNUMBER(OFFSET('Sanitation Data'!$G$13,0,10*ROW('Sanitation Data'!G4))),'Data Summary'!DI10="Yes"),OFFSET('Sanitation Data'!$G$13,0,10*ROW('Sanitation Data'!G4)),NA())</f>
        <v>#N/A</v>
      </c>
      <c r="AU10" s="104" t="e">
        <f ca="true">+IF(AND(ISNUMBER(OFFSET('Sanitation Data'!$H$5,0,10*ROW('Sanitation Data'!H4))),'Data Summary'!DJ10="Yes"),100-OFFSET('Sanitation Data'!$H$5,0,10*ROW('Sanitation Data'!H4)),NA())</f>
        <v>#N/A</v>
      </c>
      <c r="AV10" s="104" t="e">
        <f ca="true">+IF(AND(ISNUMBER(OFFSET('Sanitation Data'!$H$7,0,10*ROW('Sanitation Data'!H4))),'Data Summary'!DK10="Yes"),OFFSET('Sanitation Data'!$H$7,0,10*ROW('Sanitation Data'!H4)),NA())</f>
        <v>#N/A</v>
      </c>
      <c r="AW10" s="104" t="e">
        <f ca="true">+IF(AND(ISNUMBER(OFFSET('Sanitation Data'!$H$11,0,10*ROW('Sanitation Data'!H4))),'Data Summary'!DL10="Yes"),OFFSET('Sanitation Data'!$H$11,0,10*ROW('Sanitation Data'!H4)),NA())</f>
        <v>#N/A</v>
      </c>
      <c r="AX10" s="104" t="e">
        <f ca="true">+IF(AND(ISNUMBER(OFFSET('Sanitation Data'!$H$12,0,10*ROW('Sanitation Data'!H4))),'Data Summary'!DM10="Yes"),OFFSET('Sanitation Data'!$H$12,0,10*ROW('Sanitation Data'!H4)),NA())</f>
        <v>#N/A</v>
      </c>
      <c r="AY10" s="104" t="e">
        <f ca="true">+IF(AND(ISNUMBER(OFFSET('Sanitation Data'!$H$13,0,10*ROW('Sanitation Data'!H4))),'Data Summary'!DN10="Yes"),OFFSET('Sanitation Data'!$H$13,0,10*ROW('Sanitation Data'!H4)),NA())</f>
        <v>#N/A</v>
      </c>
      <c r="AZ10" s="109" t="e">
        <f ca="true">+IF(AND(ISNUMBER(OFFSET('Hygiene Data'!$C$6,0,10*ROW('Hygiene Data'!C4))),'Data Summary'!DO10="Yes"),OFFSET('Hygiene Data'!$C$6,0,10*ROW('Hygiene Data'!C4)),NA())</f>
        <v>#N/A</v>
      </c>
      <c r="BA10" s="109" t="e">
        <f ca="true">+IF(AND(ISNUMBER(OFFSET('Hygiene Data'!$C$8,0,10*ROW('Hygiene Data'!C4))),'Data Summary'!DP10="Yes"),OFFSET('Hygiene Data'!$C$8,0,10*ROW('Hygiene Data'!C4)),NA())</f>
        <v>#N/A</v>
      </c>
      <c r="BB10" s="109" t="e">
        <f ca="true">+IF(AND(ISNUMBER(OFFSET('Hygiene Data'!$C$10,0,10*ROW('Hygiene Data'!C4))),'Data Summary'!DQ10="Yes"),OFFSET('Hygiene Data'!$C$10,0,10*ROW('Hygiene Data'!C4)),NA())</f>
        <v>#N/A</v>
      </c>
      <c r="BC10" s="109" t="e">
        <f ca="true">+IF(AND(ISNUMBER(OFFSET('Hygiene Data'!$D$6,0,10*ROW('Hygiene Data'!D4))),'Data Summary'!DR10="Yes"),OFFSET('Hygiene Data'!$D$6,0,10*ROW('Hygiene Data'!D4)),NA())</f>
        <v>#N/A</v>
      </c>
      <c r="BD10" s="109" t="e">
        <f ca="true">+IF(AND(ISNUMBER(OFFSET('Hygiene Data'!$D$8,0,10*ROW('Hygiene Data'!D4))),'Data Summary'!DS10="Yes"),OFFSET('Hygiene Data'!$D$8,0,10*ROW('Hygiene Data'!D4)),NA())</f>
        <v>#N/A</v>
      </c>
      <c r="BE10" s="109" t="e">
        <f ca="true">+IF(AND(ISNUMBER(OFFSET('Hygiene Data'!$D$10,0,10*ROW('Hygiene Data'!D4))),'Data Summary'!DT10="Yes"),OFFSET('Hygiene Data'!$D$10,0,10*ROW('Hygiene Data'!D4)),NA())</f>
        <v>#N/A</v>
      </c>
      <c r="BF10" s="109" t="e">
        <f ca="true">+IF(AND(ISNUMBER(OFFSET('Hygiene Data'!$E$6,0,10*ROW('Hygiene Data'!E4))),'Data Summary'!DU10="Yes"),OFFSET('Hygiene Data'!$E$6,0,10*ROW('Hygiene Data'!E4)),NA())</f>
        <v>#N/A</v>
      </c>
      <c r="BG10" s="109" t="e">
        <f ca="true">+IF(AND(ISNUMBER(OFFSET('Hygiene Data'!$E$8,0,10*ROW('Hygiene Data'!E4))),'Data Summary'!DV10="Yes"),OFFSET('Hygiene Data'!$E$8,0,10*ROW('Hygiene Data'!E4)),NA())</f>
        <v>#N/A</v>
      </c>
      <c r="BH10" s="109" t="e">
        <f ca="true">+IF(AND(ISNUMBER(OFFSET('Hygiene Data'!$E$10,0,10*ROW('Hygiene Data'!E4))),'Data Summary'!DW10="Yes"),OFFSET('Hygiene Data'!$E$10,0,10*ROW('Hygiene Data'!E4)),NA())</f>
        <v>#N/A</v>
      </c>
      <c r="BI10" s="109" t="e">
        <f ca="true">+IF(AND(ISNUMBER(OFFSET('Hygiene Data'!$F$6,0,10*ROW('Hygiene Data'!F4))),'Data Summary'!DX10="Yes"),OFFSET('Hygiene Data'!$F$6,0,10*ROW('Hygiene Data'!F4)),NA())</f>
        <v>#N/A</v>
      </c>
      <c r="BJ10" s="109" t="e">
        <f ca="true">+IF(AND(ISNUMBER(OFFSET('Hygiene Data'!$F$8,0,10*ROW('Hygiene Data'!F4))),'Data Summary'!DY10="Yes"),OFFSET('Hygiene Data'!$F$8,0,10*ROW('Hygiene Data'!F4)),NA())</f>
        <v>#N/A</v>
      </c>
      <c r="BK10" s="109" t="e">
        <f ca="true">+IF(AND(ISNUMBER(OFFSET('Hygiene Data'!$F$10,0,10*ROW('Hygiene Data'!F4))),'Data Summary'!DZ10="Yes"),OFFSET('Hygiene Data'!$F$10,0,10*ROW('Hygiene Data'!F4)),NA())</f>
        <v>#N/A</v>
      </c>
      <c r="BL10" s="109" t="e">
        <f ca="true">+IF(AND(ISNUMBER(OFFSET('Hygiene Data'!$G$6,0,10*ROW('Hygiene Data'!G4))),'Data Summary'!EA10="Yes"),OFFSET('Hygiene Data'!$G$6,0,10*ROW('Hygiene Data'!G4)),NA())</f>
        <v>#N/A</v>
      </c>
      <c r="BM10" s="109" t="e">
        <f ca="true">+IF(AND(ISNUMBER(OFFSET('Hygiene Data'!$G$8,0,10*ROW('Hygiene Data'!G4))),'Data Summary'!EB10="Yes"),OFFSET('Hygiene Data'!$G$8,0,10*ROW('Hygiene Data'!G4)),NA())</f>
        <v>#N/A</v>
      </c>
      <c r="BN10" s="109" t="e">
        <f ca="true">+IF(AND(ISNUMBER(OFFSET('Hygiene Data'!$G$10,0,10*ROW('Hygiene Data'!G4))),'Data Summary'!EC10="Yes"),OFFSET('Hygiene Data'!$G$10,0,10*ROW('Hygiene Data'!G4)),NA())</f>
        <v>#N/A</v>
      </c>
      <c r="BO10" s="109" t="e">
        <f ca="true">+IF(AND(ISNUMBER(OFFSET('Hygiene Data'!$H$6,0,10*ROW('Hygiene Data'!H4))),'Data Summary'!ED10="Yes"),OFFSET('Hygiene Data'!$H$6,0,10*ROW('Hygiene Data'!H4)),NA())</f>
        <v>#N/A</v>
      </c>
      <c r="BP10" s="109" t="e">
        <f ca="true">+IF(AND(ISNUMBER(OFFSET('Hygiene Data'!$H$8,0,10*ROW('Hygiene Data'!H4))),'Data Summary'!EE10="Yes"),OFFSET('Hygiene Data'!$H$8,0,10*ROW('Hygiene Data'!H4)),NA())</f>
        <v>#N/A</v>
      </c>
      <c r="BQ10" s="109" t="e">
        <f ca="true">+IF(AND(ISNUMBER(OFFSET('Hygiene Data'!$H$10,0,10*ROW('Hygiene Data'!H4))),'Data Summary'!EF10="Yes"),OFFSET('Hygiene Data'!$H$10,0,10*ROW('Hygiene Data'!H4)),NA())</f>
        <v>#N/A</v>
      </c>
    </row>
    <row r="11" x14ac:dyDescent="0.2">
      <c r="A11" s="57" t="e">
        <f ca="true">+IF(OFFSET('Water Data'!$B$1,0,10*ROW('Water Data'!B5))="",NA(),OFFSET('Water Data'!$B$1,0,10*ROW('Water Data'!B5)))</f>
        <v>#N/A</v>
      </c>
      <c r="B11" s="57" t="e">
        <f ca="true">+IF(OFFSET('Water Data'!$A$3,0,10*ROW('Water Data'!A5))="",NA(),OFFSET('Water Data'!$A$3,0,10*ROW('Water Data'!A5)))</f>
        <v>#N/A</v>
      </c>
      <c r="C11" s="57" t="e">
        <f ca="true">+IF(OFFSET('Water Data'!$C$3,0,10*ROW('Water Data'!C5))="",NA(),OFFSET('Water Data'!$C$3,0,10*ROW('Water Data'!C5)))</f>
        <v>#N/A</v>
      </c>
      <c r="D11" s="58" t="e">
        <f ca="true">+IF(AND(ISNUMBER(OFFSET('Water Data'!$C$5,0,10*ROW('Water Data'!C5))),'Data Summary'!BS11="Yes"),100-OFFSET('Water Data'!$C$5,0,10*ROW('Water Data'!C5)),NA())</f>
        <v>#N/A</v>
      </c>
      <c r="E11" s="58" t="e">
        <f ca="true">+IF(AND(ISNUMBER(OFFSET('Water Data'!$C$7,0,10*ROW('Water Data'!C5))),'Data Summary'!BT11="Yes"),OFFSET('Water Data'!$C$7,0,10*ROW('Water Data'!C5)),NA())</f>
        <v>#N/A</v>
      </c>
      <c r="F11" s="58" t="e">
        <f ca="true">+IF(AND(ISNUMBER(OFFSET('Water Data'!$C$10,0,10*ROW('Water Data'!C5))),'Data Summary'!BU11="Yes"),OFFSET('Water Data'!$C$10,0,10*ROW('Water Data'!C5)),NA())</f>
        <v>#N/A</v>
      </c>
      <c r="G11" s="58" t="e">
        <f ca="true">+IF(AND(ISNUMBER(OFFSET('Water Data'!$D$5,0,10*ROW('Water Data'!D5))),'Data Summary'!BV11="Yes"),100-OFFSET('Water Data'!$D$5,0,10*ROW('Water Data'!D5)),NA())</f>
        <v>#N/A</v>
      </c>
      <c r="H11" s="58" t="e">
        <f ca="true">+IF(AND(ISNUMBER(OFFSET('Water Data'!$D$7,0,10*ROW('Water Data'!D5))),'Data Summary'!BW11="Yes"),OFFSET('Water Data'!$D$7,0,10*ROW('Water Data'!D5)),NA())</f>
        <v>#N/A</v>
      </c>
      <c r="I11" s="58" t="e">
        <f ca="true">+IF(AND(ISNUMBER(OFFSET('Water Data'!$D$10,0,10*ROW('Water Data'!D5))),'Data Summary'!BX11="Yes"),OFFSET('Water Data'!$D$10,0,10*ROW('Water Data'!D5)),NA())</f>
        <v>#N/A</v>
      </c>
      <c r="J11" s="58" t="e">
        <f ca="true">+IF(AND(ISNUMBER(OFFSET('Water Data'!$E$5,0,10*ROW('Water Data'!E5))),'Data Summary'!BY11="Yes"),100-OFFSET('Water Data'!$E$5,0,10*ROW('Water Data'!E5)),NA())</f>
        <v>#N/A</v>
      </c>
      <c r="K11" s="58" t="e">
        <f ca="true">+IF(AND(ISNUMBER(OFFSET('Water Data'!$E$7,0,10*ROW('Water Data'!E5))),'Data Summary'!BZ11="Yes"),OFFSET('Water Data'!$E$7,0,10*ROW('Water Data'!E5)),NA())</f>
        <v>#N/A</v>
      </c>
      <c r="L11" s="58" t="e">
        <f ca="true">+IF(AND(ISNUMBER(OFFSET('Water Data'!$E$10,0,10*ROW('Water Data'!E5))),'Data Summary'!CA11="Yes"),OFFSET('Water Data'!$E$10,0,10*ROW('Water Data'!E5)),NA())</f>
        <v>#N/A</v>
      </c>
      <c r="M11" s="58" t="e">
        <f ca="true">+IF(AND(ISNUMBER(OFFSET('Water Data'!$F$5,0,10*ROW('Water Data'!F5))),'Data Summary'!CB11="Yes"),100-OFFSET('Water Data'!$F$5,0,10*ROW('Water Data'!F5)),NA())</f>
        <v>#N/A</v>
      </c>
      <c r="N11" s="58" t="e">
        <f ca="true">+IF(AND(ISNUMBER(OFFSET('Water Data'!$F$7,0,10*ROW('Water Data'!F5))),'Data Summary'!CC11="Yes"),OFFSET('Water Data'!$F$7,0,10*ROW('Water Data'!F5)),NA())</f>
        <v>#N/A</v>
      </c>
      <c r="O11" s="58" t="e">
        <f ca="true">+IF(AND(ISNUMBER(OFFSET('Water Data'!$F$10,0,10*ROW('Water Data'!F5))),'Data Summary'!CD11="Yes"),OFFSET('Water Data'!$F$10,0,10*ROW('Water Data'!F5)),NA())</f>
        <v>#N/A</v>
      </c>
      <c r="P11" s="58" t="e">
        <f ca="true">+IF(AND(ISNUMBER(OFFSET('Water Data'!$G$5,0,10*ROW('Water Data'!G5))),'Data Summary'!CE11="Yes"),100-OFFSET('Water Data'!$G$5,0,10*ROW('Water Data'!G5)),NA())</f>
        <v>#N/A</v>
      </c>
      <c r="Q11" s="58" t="e">
        <f ca="true">+IF(AND(ISNUMBER(OFFSET('Water Data'!$G$7,0,10*ROW('Water Data'!G5))),'Data Summary'!CF11="Yes"),OFFSET('Water Data'!$G$7,0,10*ROW('Water Data'!G5)),NA())</f>
        <v>#N/A</v>
      </c>
      <c r="R11" s="58" t="e">
        <f ca="true">+IF(AND(ISNUMBER(OFFSET('Water Data'!$G$10,0,10*ROW('Water Data'!G5))),'Data Summary'!CG11="Yes"),OFFSET('Water Data'!$G$10,0,10*ROW('Water Data'!G5)),NA())</f>
        <v>#N/A</v>
      </c>
      <c r="S11" s="58" t="e">
        <f ca="true">+IF(AND(ISNUMBER(OFFSET('Water Data'!$H$5,0,10*ROW('Water Data'!H5))),'Data Summary'!CH11="Yes"),100-OFFSET('Water Data'!$H$5,0,10*ROW('Water Data'!H5)),NA())</f>
        <v>#N/A</v>
      </c>
      <c r="T11" s="58" t="e">
        <f ca="true">+IF(AND(ISNUMBER(OFFSET('Water Data'!$H$7,0,10*ROW('Water Data'!H5))),'Data Summary'!CI11="Yes"),OFFSET('Water Data'!$H$7,0,10*ROW('Water Data'!H5)),NA())</f>
        <v>#N/A</v>
      </c>
      <c r="U11" s="58" t="e">
        <f ca="true">+IF(AND(ISNUMBER(OFFSET('Water Data'!$H$10,0,10*ROW('Water Data'!H5))),'Data Summary'!CJ11="Yes"),OFFSET('Water Data'!$H$10,0,10*ROW('Water Data'!H5)),NA())</f>
        <v>#N/A</v>
      </c>
      <c r="V11" s="104" t="e">
        <f ca="true">+IF(AND(ISNUMBER(OFFSET('Sanitation Data'!$C$5,0,10*ROW('Sanitation Data'!C5))),'Data Summary'!CK11="Yes"),100-OFFSET('Sanitation Data'!$C$5,0,10*ROW('Sanitation Data'!C5)),NA())</f>
        <v>#N/A</v>
      </c>
      <c r="W11" s="104" t="e">
        <f ca="true">+IF(AND(ISNUMBER(OFFSET('Sanitation Data'!$C$7,0,10*ROW('Sanitation Data'!C5))),'Data Summary'!CL11="Yes"),OFFSET('Sanitation Data'!$C$7,0,10*ROW('Sanitation Data'!C5)),NA())</f>
        <v>#N/A</v>
      </c>
      <c r="X11" s="104" t="e">
        <f ca="true">+IF(AND(ISNUMBER(OFFSET('Sanitation Data'!$C$11,0,10*ROW('Sanitation Data'!C5))),'Data Summary'!CM11="Yes"),OFFSET('Sanitation Data'!$C$11,0,10*ROW('Sanitation Data'!C5)),NA())</f>
        <v>#N/A</v>
      </c>
      <c r="Y11" s="104" t="e">
        <f ca="true">+IF(AND(ISNUMBER(OFFSET('Sanitation Data'!$C$12,0,10*ROW('Sanitation Data'!C5))),'Data Summary'!CN11="Yes"),OFFSET('Sanitation Data'!$C$12,0,10*ROW('Sanitation Data'!C5)),NA())</f>
        <v>#N/A</v>
      </c>
      <c r="Z11" s="104" t="e">
        <f ca="true">+IF(AND(ISNUMBER(OFFSET('Sanitation Data'!$C$13,0,10*ROW('Sanitation Data'!C5))),'Data Summary'!CO11="Yes"),OFFSET('Sanitation Data'!$C$13,0,10*ROW('Sanitation Data'!C5)),NA())</f>
        <v>#N/A</v>
      </c>
      <c r="AA11" s="104" t="e">
        <f ca="true">+IF(AND(ISNUMBER(OFFSET('Sanitation Data'!$D$5,0,10*ROW('Sanitation Data'!D5))),'Data Summary'!CP11="Yes"),100-OFFSET('Sanitation Data'!$D$5,0,10*ROW('Sanitation Data'!D5)),NA())</f>
        <v>#N/A</v>
      </c>
      <c r="AB11" s="104" t="e">
        <f ca="true">+IF(AND(ISNUMBER(OFFSET('Sanitation Data'!$D$7,0,10*ROW('Sanitation Data'!D5))),'Data Summary'!CQ11="Yes"),OFFSET('Sanitation Data'!$D$7,0,10*ROW('Sanitation Data'!D5)),NA())</f>
        <v>#N/A</v>
      </c>
      <c r="AC11" s="104" t="e">
        <f ca="true">+IF(AND(ISNUMBER(OFFSET('Sanitation Data'!$D$11,0,10*ROW('Sanitation Data'!D5))),'Data Summary'!CR11="Yes"),OFFSET('Sanitation Data'!$D$11,0,10*ROW('Sanitation Data'!D5)),NA())</f>
        <v>#N/A</v>
      </c>
      <c r="AD11" s="104" t="e">
        <f ca="true">+IF(AND(ISNUMBER(OFFSET('Sanitation Data'!$D$12,0,10*ROW('Sanitation Data'!D5))),'Data Summary'!CS11="Yes"),OFFSET('Sanitation Data'!$D$12,0,10*ROW('Sanitation Data'!D5)),NA())</f>
        <v>#N/A</v>
      </c>
      <c r="AE11" s="104" t="e">
        <f ca="true">+IF(AND(ISNUMBER(OFFSET('Sanitation Data'!$D$13,0,10*ROW('Sanitation Data'!D5))),'Data Summary'!CT11="Yes"),OFFSET('Sanitation Data'!$D$13,0,10*ROW('Sanitation Data'!D5)),NA())</f>
        <v>#N/A</v>
      </c>
      <c r="AF11" s="104" t="e">
        <f ca="true">+IF(AND(ISNUMBER(OFFSET('Sanitation Data'!$E$5,0,10*ROW('Sanitation Data'!E5))),'Data Summary'!CU11="Yes"),100-OFFSET('Sanitation Data'!$E$5,0,10*ROW('Sanitation Data'!E5)),NA())</f>
        <v>#N/A</v>
      </c>
      <c r="AG11" s="104" t="e">
        <f ca="true">+IF(AND(ISNUMBER(OFFSET('Sanitation Data'!$E$7,0,10*ROW('Sanitation Data'!E5))),'Data Summary'!CV11="Yes"),OFFSET('Sanitation Data'!$E$7,0,10*ROW('Sanitation Data'!E5)),NA())</f>
        <v>#N/A</v>
      </c>
      <c r="AH11" s="104" t="e">
        <f ca="true">+IF(AND(ISNUMBER(OFFSET('Sanitation Data'!$E$11,0,10*ROW('Sanitation Data'!E5))),'Data Summary'!CW11="Yes"),OFFSET('Sanitation Data'!$E$11,0,10*ROW('Sanitation Data'!E5)),NA())</f>
        <v>#N/A</v>
      </c>
      <c r="AI11" s="104" t="e">
        <f ca="true">+IF(AND(ISNUMBER(OFFSET('Sanitation Data'!$E$12,0,10*ROW('Sanitation Data'!E5))),'Data Summary'!CX11="Yes"),OFFSET('Sanitation Data'!$E$12,0,10*ROW('Sanitation Data'!E5)),NA())</f>
        <v>#N/A</v>
      </c>
      <c r="AJ11" s="104" t="e">
        <f ca="true">+IF(AND(ISNUMBER(OFFSET('Sanitation Data'!$E$13,0,10*ROW('Sanitation Data'!E5))),'Data Summary'!CY11="Yes"),OFFSET('Sanitation Data'!$E$13,0,10*ROW('Sanitation Data'!E5)),NA())</f>
        <v>#N/A</v>
      </c>
      <c r="AK11" s="104" t="e">
        <f ca="true">+IF(AND(ISNUMBER(OFFSET('Sanitation Data'!$F$5,0,10*ROW('Sanitation Data'!F5))),'Data Summary'!CZ11="Yes"),100-OFFSET('Sanitation Data'!$F$5,0,10*ROW('Sanitation Data'!F5)),NA())</f>
        <v>#N/A</v>
      </c>
      <c r="AL11" s="104" t="e">
        <f ca="true">+IF(AND(ISNUMBER(OFFSET('Sanitation Data'!$F$7,0,10*ROW('Sanitation Data'!F5))),'Data Summary'!DA11="Yes"),OFFSET('Sanitation Data'!$F$7,0,10*ROW('Sanitation Data'!F5)),NA())</f>
        <v>#N/A</v>
      </c>
      <c r="AM11" s="104" t="e">
        <f ca="true">+IF(AND(ISNUMBER(OFFSET('Sanitation Data'!$F$11,0,10*ROW('Sanitation Data'!F5))),'Data Summary'!DB11="Yes"),OFFSET('Sanitation Data'!$F$11,0,10*ROW('Sanitation Data'!F5)),NA())</f>
        <v>#N/A</v>
      </c>
      <c r="AN11" s="104" t="e">
        <f ca="true">+IF(AND(ISNUMBER(OFFSET('Sanitation Data'!$F$12,0,10*ROW('Sanitation Data'!F5))),'Data Summary'!DC11="Yes"),OFFSET('Sanitation Data'!$F$12,0,10*ROW('Sanitation Data'!F5)),NA())</f>
        <v>#N/A</v>
      </c>
      <c r="AO11" s="104" t="e">
        <f ca="true">+IF(AND(ISNUMBER(OFFSET('Sanitation Data'!$F$13,0,10*ROW('Sanitation Data'!F5))),'Data Summary'!DD11="Yes"),OFFSET('Sanitation Data'!$F$13,0,10*ROW('Sanitation Data'!F5)),NA())</f>
        <v>#N/A</v>
      </c>
      <c r="AP11" s="104" t="e">
        <f ca="true">+IF(AND(ISNUMBER(OFFSET('Sanitation Data'!$G$5,0,10*ROW('Sanitation Data'!G5))),'Data Summary'!DE11="Yes"),100-OFFSET('Sanitation Data'!$G$5,0,10*ROW('Sanitation Data'!G5)),NA())</f>
        <v>#N/A</v>
      </c>
      <c r="AQ11" s="104" t="e">
        <f ca="true">+IF(AND(ISNUMBER(OFFSET('Sanitation Data'!$G$7,0,10*ROW('Sanitation Data'!G5))),'Data Summary'!DF11="Yes"),OFFSET('Sanitation Data'!$G$7,0,10*ROW('Sanitation Data'!G5)),NA())</f>
        <v>#N/A</v>
      </c>
      <c r="AR11" s="104" t="e">
        <f ca="true">+IF(AND(ISNUMBER(OFFSET('Sanitation Data'!$G$11,0,10*ROW('Sanitation Data'!G5))),'Data Summary'!DG11="Yes"),OFFSET('Sanitation Data'!$G$11,0,10*ROW('Sanitation Data'!G5)),NA())</f>
        <v>#N/A</v>
      </c>
      <c r="AS11" s="104" t="e">
        <f ca="true">+IF(AND(ISNUMBER(OFFSET('Sanitation Data'!$G$12,0,10*ROW('Sanitation Data'!G5))),'Data Summary'!DH11="Yes"),OFFSET('Sanitation Data'!$G$12,0,10*ROW('Sanitation Data'!G5)),NA())</f>
        <v>#N/A</v>
      </c>
      <c r="AT11" s="104" t="e">
        <f ca="true">+IF(AND(ISNUMBER(OFFSET('Sanitation Data'!$G$13,0,10*ROW('Sanitation Data'!G5))),'Data Summary'!DI11="Yes"),OFFSET('Sanitation Data'!$G$13,0,10*ROW('Sanitation Data'!G5)),NA())</f>
        <v>#N/A</v>
      </c>
      <c r="AU11" s="104" t="e">
        <f ca="true">+IF(AND(ISNUMBER(OFFSET('Sanitation Data'!$H$5,0,10*ROW('Sanitation Data'!H5))),'Data Summary'!DJ11="Yes"),100-OFFSET('Sanitation Data'!$H$5,0,10*ROW('Sanitation Data'!H5)),NA())</f>
        <v>#N/A</v>
      </c>
      <c r="AV11" s="104" t="e">
        <f ca="true">+IF(AND(ISNUMBER(OFFSET('Sanitation Data'!$H$7,0,10*ROW('Sanitation Data'!H5))),'Data Summary'!DK11="Yes"),OFFSET('Sanitation Data'!$H$7,0,10*ROW('Sanitation Data'!H5)),NA())</f>
        <v>#N/A</v>
      </c>
      <c r="AW11" s="104" t="e">
        <f ca="true">+IF(AND(ISNUMBER(OFFSET('Sanitation Data'!$H$11,0,10*ROW('Sanitation Data'!H5))),'Data Summary'!DL11="Yes"),OFFSET('Sanitation Data'!$H$11,0,10*ROW('Sanitation Data'!H5)),NA())</f>
        <v>#N/A</v>
      </c>
      <c r="AX11" s="104" t="e">
        <f ca="true">+IF(AND(ISNUMBER(OFFSET('Sanitation Data'!$H$12,0,10*ROW('Sanitation Data'!H5))),'Data Summary'!DM11="Yes"),OFFSET('Sanitation Data'!$H$12,0,10*ROW('Sanitation Data'!H5)),NA())</f>
        <v>#N/A</v>
      </c>
      <c r="AY11" s="104" t="e">
        <f ca="true">+IF(AND(ISNUMBER(OFFSET('Sanitation Data'!$H$13,0,10*ROW('Sanitation Data'!H5))),'Data Summary'!DN11="Yes"),OFFSET('Sanitation Data'!$H$13,0,10*ROW('Sanitation Data'!H5)),NA())</f>
        <v>#N/A</v>
      </c>
      <c r="AZ11" s="109" t="e">
        <f ca="true">+IF(AND(ISNUMBER(OFFSET('Hygiene Data'!$C$6,0,10*ROW('Hygiene Data'!C5))),'Data Summary'!DO11="Yes"),OFFSET('Hygiene Data'!$C$6,0,10*ROW('Hygiene Data'!C5)),NA())</f>
        <v>#N/A</v>
      </c>
      <c r="BA11" s="109" t="e">
        <f ca="true">+IF(AND(ISNUMBER(OFFSET('Hygiene Data'!$C$8,0,10*ROW('Hygiene Data'!C5))),'Data Summary'!DP11="Yes"),OFFSET('Hygiene Data'!$C$8,0,10*ROW('Hygiene Data'!C5)),NA())</f>
        <v>#N/A</v>
      </c>
      <c r="BB11" s="109" t="e">
        <f ca="true">+IF(AND(ISNUMBER(OFFSET('Hygiene Data'!$C$10,0,10*ROW('Hygiene Data'!C5))),'Data Summary'!DQ11="Yes"),OFFSET('Hygiene Data'!$C$10,0,10*ROW('Hygiene Data'!C5)),NA())</f>
        <v>#N/A</v>
      </c>
      <c r="BC11" s="109" t="e">
        <f ca="true">+IF(AND(ISNUMBER(OFFSET('Hygiene Data'!$D$6,0,10*ROW('Hygiene Data'!D5))),'Data Summary'!DR11="Yes"),OFFSET('Hygiene Data'!$D$6,0,10*ROW('Hygiene Data'!D5)),NA())</f>
        <v>#N/A</v>
      </c>
      <c r="BD11" s="109" t="e">
        <f ca="true">+IF(AND(ISNUMBER(OFFSET('Hygiene Data'!$D$8,0,10*ROW('Hygiene Data'!D5))),'Data Summary'!DS11="Yes"),OFFSET('Hygiene Data'!$D$8,0,10*ROW('Hygiene Data'!D5)),NA())</f>
        <v>#N/A</v>
      </c>
      <c r="BE11" s="109" t="e">
        <f ca="true">+IF(AND(ISNUMBER(OFFSET('Hygiene Data'!$D$10,0,10*ROW('Hygiene Data'!D5))),'Data Summary'!DT11="Yes"),OFFSET('Hygiene Data'!$D$10,0,10*ROW('Hygiene Data'!D5)),NA())</f>
        <v>#N/A</v>
      </c>
      <c r="BF11" s="109" t="e">
        <f ca="true">+IF(AND(ISNUMBER(OFFSET('Hygiene Data'!$E$6,0,10*ROW('Hygiene Data'!E5))),'Data Summary'!DU11="Yes"),OFFSET('Hygiene Data'!$E$6,0,10*ROW('Hygiene Data'!E5)),NA())</f>
        <v>#N/A</v>
      </c>
      <c r="BG11" s="109" t="e">
        <f ca="true">+IF(AND(ISNUMBER(OFFSET('Hygiene Data'!$E$8,0,10*ROW('Hygiene Data'!E5))),'Data Summary'!DV11="Yes"),OFFSET('Hygiene Data'!$E$8,0,10*ROW('Hygiene Data'!E5)),NA())</f>
        <v>#N/A</v>
      </c>
      <c r="BH11" s="109" t="e">
        <f ca="true">+IF(AND(ISNUMBER(OFFSET('Hygiene Data'!$E$10,0,10*ROW('Hygiene Data'!E5))),'Data Summary'!DW11="Yes"),OFFSET('Hygiene Data'!$E$10,0,10*ROW('Hygiene Data'!E5)),NA())</f>
        <v>#N/A</v>
      </c>
      <c r="BI11" s="109" t="e">
        <f ca="true">+IF(AND(ISNUMBER(OFFSET('Hygiene Data'!$F$6,0,10*ROW('Hygiene Data'!F5))),'Data Summary'!DX11="Yes"),OFFSET('Hygiene Data'!$F$6,0,10*ROW('Hygiene Data'!F5)),NA())</f>
        <v>#N/A</v>
      </c>
      <c r="BJ11" s="109" t="e">
        <f ca="true">+IF(AND(ISNUMBER(OFFSET('Hygiene Data'!$F$8,0,10*ROW('Hygiene Data'!F5))),'Data Summary'!DY11="Yes"),OFFSET('Hygiene Data'!$F$8,0,10*ROW('Hygiene Data'!F5)),NA())</f>
        <v>#N/A</v>
      </c>
      <c r="BK11" s="109" t="e">
        <f ca="true">+IF(AND(ISNUMBER(OFFSET('Hygiene Data'!$F$10,0,10*ROW('Hygiene Data'!F5))),'Data Summary'!DZ11="Yes"),OFFSET('Hygiene Data'!$F$10,0,10*ROW('Hygiene Data'!F5)),NA())</f>
        <v>#N/A</v>
      </c>
      <c r="BL11" s="109" t="e">
        <f ca="true">+IF(AND(ISNUMBER(OFFSET('Hygiene Data'!$G$6,0,10*ROW('Hygiene Data'!G5))),'Data Summary'!EA11="Yes"),OFFSET('Hygiene Data'!$G$6,0,10*ROW('Hygiene Data'!G5)),NA())</f>
        <v>#N/A</v>
      </c>
      <c r="BM11" s="109" t="e">
        <f ca="true">+IF(AND(ISNUMBER(OFFSET('Hygiene Data'!$G$8,0,10*ROW('Hygiene Data'!G5))),'Data Summary'!EB11="Yes"),OFFSET('Hygiene Data'!$G$8,0,10*ROW('Hygiene Data'!G5)),NA())</f>
        <v>#N/A</v>
      </c>
      <c r="BN11" s="109" t="e">
        <f ca="true">+IF(AND(ISNUMBER(OFFSET('Hygiene Data'!$G$10,0,10*ROW('Hygiene Data'!G5))),'Data Summary'!EC11="Yes"),OFFSET('Hygiene Data'!$G$10,0,10*ROW('Hygiene Data'!G5)),NA())</f>
        <v>#N/A</v>
      </c>
      <c r="BO11" s="109" t="e">
        <f ca="true">+IF(AND(ISNUMBER(OFFSET('Hygiene Data'!$H$6,0,10*ROW('Hygiene Data'!H5))),'Data Summary'!ED11="Yes"),OFFSET('Hygiene Data'!$H$6,0,10*ROW('Hygiene Data'!H5)),NA())</f>
        <v>#N/A</v>
      </c>
      <c r="BP11" s="109" t="e">
        <f ca="true">+IF(AND(ISNUMBER(OFFSET('Hygiene Data'!$H$8,0,10*ROW('Hygiene Data'!H5))),'Data Summary'!EE11="Yes"),OFFSET('Hygiene Data'!$H$8,0,10*ROW('Hygiene Data'!H5)),NA())</f>
        <v>#N/A</v>
      </c>
      <c r="BQ11" s="109" t="e">
        <f ca="true">+IF(AND(ISNUMBER(OFFSET('Hygiene Data'!$H$10,0,10*ROW('Hygiene Data'!H5))),'Data Summary'!EF11="Yes"),OFFSET('Hygiene Data'!$H$10,0,10*ROW('Hygiene Data'!H5)),NA())</f>
        <v>#N/A</v>
      </c>
    </row>
    <row r="12" x14ac:dyDescent="0.2">
      <c r="A12" s="57" t="e">
        <f ca="true">+IF(OFFSET('Water Data'!$B$1,0,10*ROW('Water Data'!B6))="",NA(),OFFSET('Water Data'!$B$1,0,10*ROW('Water Data'!B6)))</f>
        <v>#N/A</v>
      </c>
      <c r="B12" s="57" t="e">
        <f ca="true">+IF(OFFSET('Water Data'!$A$3,0,10*ROW('Water Data'!A6))="",NA(),OFFSET('Water Data'!$A$3,0,10*ROW('Water Data'!A6)))</f>
        <v>#N/A</v>
      </c>
      <c r="C12" s="57" t="e">
        <f ca="true">+IF(OFFSET('Water Data'!$C$3,0,10*ROW('Water Data'!C6))="",NA(),OFFSET('Water Data'!$C$3,0,10*ROW('Water Data'!C6)))</f>
        <v>#N/A</v>
      </c>
      <c r="D12" s="58" t="e">
        <f ca="true">+IF(AND(ISNUMBER(OFFSET('Water Data'!$C$5,0,10*ROW('Water Data'!C6))),'Data Summary'!BS12="Yes"),100-OFFSET('Water Data'!$C$5,0,10*ROW('Water Data'!C6)),NA())</f>
        <v>#N/A</v>
      </c>
      <c r="E12" s="58" t="e">
        <f ca="true">+IF(AND(ISNUMBER(OFFSET('Water Data'!$C$7,0,10*ROW('Water Data'!C6))),'Data Summary'!BT12="Yes"),OFFSET('Water Data'!$C$7,0,10*ROW('Water Data'!C6)),NA())</f>
        <v>#N/A</v>
      </c>
      <c r="F12" s="58" t="e">
        <f ca="true">+IF(AND(ISNUMBER(OFFSET('Water Data'!$C$10,0,10*ROW('Water Data'!C6))),'Data Summary'!BU12="Yes"),OFFSET('Water Data'!$C$10,0,10*ROW('Water Data'!C6)),NA())</f>
        <v>#N/A</v>
      </c>
      <c r="G12" s="58" t="e">
        <f ca="true">+IF(AND(ISNUMBER(OFFSET('Water Data'!$D$5,0,10*ROW('Water Data'!D6))),'Data Summary'!BV12="Yes"),100-OFFSET('Water Data'!$D$5,0,10*ROW('Water Data'!D6)),NA())</f>
        <v>#N/A</v>
      </c>
      <c r="H12" s="58" t="e">
        <f ca="true">+IF(AND(ISNUMBER(OFFSET('Water Data'!$D$7,0,10*ROW('Water Data'!D6))),'Data Summary'!BW12="Yes"),OFFSET('Water Data'!$D$7,0,10*ROW('Water Data'!D6)),NA())</f>
        <v>#N/A</v>
      </c>
      <c r="I12" s="58" t="e">
        <f ca="true">+IF(AND(ISNUMBER(OFFSET('Water Data'!$D$10,0,10*ROW('Water Data'!D6))),'Data Summary'!BX12="Yes"),OFFSET('Water Data'!$D$10,0,10*ROW('Water Data'!D6)),NA())</f>
        <v>#N/A</v>
      </c>
      <c r="J12" s="58" t="e">
        <f ca="true">+IF(AND(ISNUMBER(OFFSET('Water Data'!$E$5,0,10*ROW('Water Data'!E6))),'Data Summary'!BY12="Yes"),100-OFFSET('Water Data'!$E$5,0,10*ROW('Water Data'!E6)),NA())</f>
        <v>#N/A</v>
      </c>
      <c r="K12" s="58" t="e">
        <f ca="true">+IF(AND(ISNUMBER(OFFSET('Water Data'!$E$7,0,10*ROW('Water Data'!E6))),'Data Summary'!BZ12="Yes"),OFFSET('Water Data'!$E$7,0,10*ROW('Water Data'!E6)),NA())</f>
        <v>#N/A</v>
      </c>
      <c r="L12" s="58" t="e">
        <f ca="true">+IF(AND(ISNUMBER(OFFSET('Water Data'!$E$10,0,10*ROW('Water Data'!E6))),'Data Summary'!CA12="Yes"),OFFSET('Water Data'!$E$10,0,10*ROW('Water Data'!E6)),NA())</f>
        <v>#N/A</v>
      </c>
      <c r="M12" s="58" t="e">
        <f ca="true">+IF(AND(ISNUMBER(OFFSET('Water Data'!$F$5,0,10*ROW('Water Data'!F6))),'Data Summary'!CB12="Yes"),100-OFFSET('Water Data'!$F$5,0,10*ROW('Water Data'!F6)),NA())</f>
        <v>#N/A</v>
      </c>
      <c r="N12" s="58" t="e">
        <f ca="true">+IF(AND(ISNUMBER(OFFSET('Water Data'!$F$7,0,10*ROW('Water Data'!F6))),'Data Summary'!CC12="Yes"),OFFSET('Water Data'!$F$7,0,10*ROW('Water Data'!F6)),NA())</f>
        <v>#N/A</v>
      </c>
      <c r="O12" s="58" t="e">
        <f ca="true">+IF(AND(ISNUMBER(OFFSET('Water Data'!$F$10,0,10*ROW('Water Data'!F6))),'Data Summary'!CD12="Yes"),OFFSET('Water Data'!$F$10,0,10*ROW('Water Data'!F6)),NA())</f>
        <v>#N/A</v>
      </c>
      <c r="P12" s="58" t="e">
        <f ca="true">+IF(AND(ISNUMBER(OFFSET('Water Data'!$G$5,0,10*ROW('Water Data'!G6))),'Data Summary'!CE12="Yes"),100-OFFSET('Water Data'!$G$5,0,10*ROW('Water Data'!G6)),NA())</f>
        <v>#N/A</v>
      </c>
      <c r="Q12" s="58" t="e">
        <f ca="true">+IF(AND(ISNUMBER(OFFSET('Water Data'!$G$7,0,10*ROW('Water Data'!G6))),'Data Summary'!CF12="Yes"),OFFSET('Water Data'!$G$7,0,10*ROW('Water Data'!G6)),NA())</f>
        <v>#N/A</v>
      </c>
      <c r="R12" s="58" t="e">
        <f ca="true">+IF(AND(ISNUMBER(OFFSET('Water Data'!$G$10,0,10*ROW('Water Data'!G6))),'Data Summary'!CG12="Yes"),OFFSET('Water Data'!$G$10,0,10*ROW('Water Data'!G6)),NA())</f>
        <v>#N/A</v>
      </c>
      <c r="S12" s="58" t="e">
        <f ca="true">+IF(AND(ISNUMBER(OFFSET('Water Data'!$H$5,0,10*ROW('Water Data'!H6))),'Data Summary'!CH12="Yes"),100-OFFSET('Water Data'!$H$5,0,10*ROW('Water Data'!H6)),NA())</f>
        <v>#N/A</v>
      </c>
      <c r="T12" s="58" t="e">
        <f ca="true">+IF(AND(ISNUMBER(OFFSET('Water Data'!$H$7,0,10*ROW('Water Data'!H6))),'Data Summary'!CI12="Yes"),OFFSET('Water Data'!$H$7,0,10*ROW('Water Data'!H6)),NA())</f>
        <v>#N/A</v>
      </c>
      <c r="U12" s="58" t="e">
        <f ca="true">+IF(AND(ISNUMBER(OFFSET('Water Data'!$H$10,0,10*ROW('Water Data'!H6))),'Data Summary'!CJ12="Yes"),OFFSET('Water Data'!$H$10,0,10*ROW('Water Data'!H6)),NA())</f>
        <v>#N/A</v>
      </c>
      <c r="V12" s="104" t="e">
        <f ca="true">+IF(AND(ISNUMBER(OFFSET('Sanitation Data'!$C$5,0,10*ROW('Sanitation Data'!C6))),'Data Summary'!CK12="Yes"),100-OFFSET('Sanitation Data'!$C$5,0,10*ROW('Sanitation Data'!C6)),NA())</f>
        <v>#N/A</v>
      </c>
      <c r="W12" s="104" t="e">
        <f ca="true">+IF(AND(ISNUMBER(OFFSET('Sanitation Data'!$C$7,0,10*ROW('Sanitation Data'!C6))),'Data Summary'!CL12="Yes"),OFFSET('Sanitation Data'!$C$7,0,10*ROW('Sanitation Data'!C6)),NA())</f>
        <v>#N/A</v>
      </c>
      <c r="X12" s="104" t="e">
        <f ca="true">+IF(AND(ISNUMBER(OFFSET('Sanitation Data'!$C$11,0,10*ROW('Sanitation Data'!C6))),'Data Summary'!CM12="Yes"),OFFSET('Sanitation Data'!$C$11,0,10*ROW('Sanitation Data'!C6)),NA())</f>
        <v>#N/A</v>
      </c>
      <c r="Y12" s="104" t="e">
        <f ca="true">+IF(AND(ISNUMBER(OFFSET('Sanitation Data'!$C$12,0,10*ROW('Sanitation Data'!C6))),'Data Summary'!CN12="Yes"),OFFSET('Sanitation Data'!$C$12,0,10*ROW('Sanitation Data'!C6)),NA())</f>
        <v>#N/A</v>
      </c>
      <c r="Z12" s="104" t="e">
        <f ca="true">+IF(AND(ISNUMBER(OFFSET('Sanitation Data'!$C$13,0,10*ROW('Sanitation Data'!C6))),'Data Summary'!CO12="Yes"),OFFSET('Sanitation Data'!$C$13,0,10*ROW('Sanitation Data'!C6)),NA())</f>
        <v>#N/A</v>
      </c>
      <c r="AA12" s="104" t="e">
        <f ca="true">+IF(AND(ISNUMBER(OFFSET('Sanitation Data'!$D$5,0,10*ROW('Sanitation Data'!D6))),'Data Summary'!CP12="Yes"),100-OFFSET('Sanitation Data'!$D$5,0,10*ROW('Sanitation Data'!D6)),NA())</f>
        <v>#N/A</v>
      </c>
      <c r="AB12" s="104" t="e">
        <f ca="true">+IF(AND(ISNUMBER(OFFSET('Sanitation Data'!$D$7,0,10*ROW('Sanitation Data'!D6))),'Data Summary'!CQ12="Yes"),OFFSET('Sanitation Data'!$D$7,0,10*ROW('Sanitation Data'!D6)),NA())</f>
        <v>#N/A</v>
      </c>
      <c r="AC12" s="104" t="e">
        <f ca="true">+IF(AND(ISNUMBER(OFFSET('Sanitation Data'!$D$11,0,10*ROW('Sanitation Data'!D6))),'Data Summary'!CR12="Yes"),OFFSET('Sanitation Data'!$D$11,0,10*ROW('Sanitation Data'!D6)),NA())</f>
        <v>#N/A</v>
      </c>
      <c r="AD12" s="104" t="e">
        <f ca="true">+IF(AND(ISNUMBER(OFFSET('Sanitation Data'!$D$12,0,10*ROW('Sanitation Data'!D6))),'Data Summary'!CS12="Yes"),OFFSET('Sanitation Data'!$D$12,0,10*ROW('Sanitation Data'!D6)),NA())</f>
        <v>#N/A</v>
      </c>
      <c r="AE12" s="104" t="e">
        <f ca="true">+IF(AND(ISNUMBER(OFFSET('Sanitation Data'!$D$13,0,10*ROW('Sanitation Data'!D6))),'Data Summary'!CT12="Yes"),OFFSET('Sanitation Data'!$D$13,0,10*ROW('Sanitation Data'!D6)),NA())</f>
        <v>#N/A</v>
      </c>
      <c r="AF12" s="104" t="e">
        <f ca="true">+IF(AND(ISNUMBER(OFFSET('Sanitation Data'!$E$5,0,10*ROW('Sanitation Data'!E6))),'Data Summary'!CU12="Yes"),100-OFFSET('Sanitation Data'!$E$5,0,10*ROW('Sanitation Data'!E6)),NA())</f>
        <v>#N/A</v>
      </c>
      <c r="AG12" s="104" t="e">
        <f ca="true">+IF(AND(ISNUMBER(OFFSET('Sanitation Data'!$E$7,0,10*ROW('Sanitation Data'!E6))),'Data Summary'!CV12="Yes"),OFFSET('Sanitation Data'!$E$7,0,10*ROW('Sanitation Data'!E6)),NA())</f>
        <v>#N/A</v>
      </c>
      <c r="AH12" s="104" t="e">
        <f ca="true">+IF(AND(ISNUMBER(OFFSET('Sanitation Data'!$E$11,0,10*ROW('Sanitation Data'!E6))),'Data Summary'!CW12="Yes"),OFFSET('Sanitation Data'!$E$11,0,10*ROW('Sanitation Data'!E6)),NA())</f>
        <v>#N/A</v>
      </c>
      <c r="AI12" s="104" t="e">
        <f ca="true">+IF(AND(ISNUMBER(OFFSET('Sanitation Data'!$E$12,0,10*ROW('Sanitation Data'!E6))),'Data Summary'!CX12="Yes"),OFFSET('Sanitation Data'!$E$12,0,10*ROW('Sanitation Data'!E6)),NA())</f>
        <v>#N/A</v>
      </c>
      <c r="AJ12" s="104" t="e">
        <f ca="true">+IF(AND(ISNUMBER(OFFSET('Sanitation Data'!$E$13,0,10*ROW('Sanitation Data'!E6))),'Data Summary'!CY12="Yes"),OFFSET('Sanitation Data'!$E$13,0,10*ROW('Sanitation Data'!E6)),NA())</f>
        <v>#N/A</v>
      </c>
      <c r="AK12" s="104" t="e">
        <f ca="true">+IF(AND(ISNUMBER(OFFSET('Sanitation Data'!$F$5,0,10*ROW('Sanitation Data'!F6))),'Data Summary'!CZ12="Yes"),100-OFFSET('Sanitation Data'!$F$5,0,10*ROW('Sanitation Data'!F6)),NA())</f>
        <v>#N/A</v>
      </c>
      <c r="AL12" s="104" t="e">
        <f ca="true">+IF(AND(ISNUMBER(OFFSET('Sanitation Data'!$F$7,0,10*ROW('Sanitation Data'!F6))),'Data Summary'!DA12="Yes"),OFFSET('Sanitation Data'!$F$7,0,10*ROW('Sanitation Data'!F6)),NA())</f>
        <v>#N/A</v>
      </c>
      <c r="AM12" s="104" t="e">
        <f ca="true">+IF(AND(ISNUMBER(OFFSET('Sanitation Data'!$F$11,0,10*ROW('Sanitation Data'!F6))),'Data Summary'!DB12="Yes"),OFFSET('Sanitation Data'!$F$11,0,10*ROW('Sanitation Data'!F6)),NA())</f>
        <v>#N/A</v>
      </c>
      <c r="AN12" s="104" t="e">
        <f ca="true">+IF(AND(ISNUMBER(OFFSET('Sanitation Data'!$F$12,0,10*ROW('Sanitation Data'!F6))),'Data Summary'!DC12="Yes"),OFFSET('Sanitation Data'!$F$12,0,10*ROW('Sanitation Data'!F6)),NA())</f>
        <v>#N/A</v>
      </c>
      <c r="AO12" s="104" t="e">
        <f ca="true">+IF(AND(ISNUMBER(OFFSET('Sanitation Data'!$F$13,0,10*ROW('Sanitation Data'!F6))),'Data Summary'!DD12="Yes"),OFFSET('Sanitation Data'!$F$13,0,10*ROW('Sanitation Data'!F6)),NA())</f>
        <v>#N/A</v>
      </c>
      <c r="AP12" s="104" t="e">
        <f ca="true">+IF(AND(ISNUMBER(OFFSET('Sanitation Data'!$G$5,0,10*ROW('Sanitation Data'!G6))),'Data Summary'!DE12="Yes"),100-OFFSET('Sanitation Data'!$G$5,0,10*ROW('Sanitation Data'!G6)),NA())</f>
        <v>#N/A</v>
      </c>
      <c r="AQ12" s="104" t="e">
        <f ca="true">+IF(AND(ISNUMBER(OFFSET('Sanitation Data'!$G$7,0,10*ROW('Sanitation Data'!G6))),'Data Summary'!DF12="Yes"),OFFSET('Sanitation Data'!$G$7,0,10*ROW('Sanitation Data'!G6)),NA())</f>
        <v>#N/A</v>
      </c>
      <c r="AR12" s="104" t="e">
        <f ca="true">+IF(AND(ISNUMBER(OFFSET('Sanitation Data'!$G$11,0,10*ROW('Sanitation Data'!G6))),'Data Summary'!DG12="Yes"),OFFSET('Sanitation Data'!$G$11,0,10*ROW('Sanitation Data'!G6)),NA())</f>
        <v>#N/A</v>
      </c>
      <c r="AS12" s="104" t="e">
        <f ca="true">+IF(AND(ISNUMBER(OFFSET('Sanitation Data'!$G$12,0,10*ROW('Sanitation Data'!G6))),'Data Summary'!DH12="Yes"),OFFSET('Sanitation Data'!$G$12,0,10*ROW('Sanitation Data'!G6)),NA())</f>
        <v>#N/A</v>
      </c>
      <c r="AT12" s="104" t="e">
        <f ca="true">+IF(AND(ISNUMBER(OFFSET('Sanitation Data'!$G$13,0,10*ROW('Sanitation Data'!G6))),'Data Summary'!DI12="Yes"),OFFSET('Sanitation Data'!$G$13,0,10*ROW('Sanitation Data'!G6)),NA())</f>
        <v>#N/A</v>
      </c>
      <c r="AU12" s="104" t="e">
        <f ca="true">+IF(AND(ISNUMBER(OFFSET('Sanitation Data'!$H$5,0,10*ROW('Sanitation Data'!H6))),'Data Summary'!DJ12="Yes"),100-OFFSET('Sanitation Data'!$H$5,0,10*ROW('Sanitation Data'!H6)),NA())</f>
        <v>#N/A</v>
      </c>
      <c r="AV12" s="104" t="e">
        <f ca="true">+IF(AND(ISNUMBER(OFFSET('Sanitation Data'!$H$7,0,10*ROW('Sanitation Data'!H6))),'Data Summary'!DK12="Yes"),OFFSET('Sanitation Data'!$H$7,0,10*ROW('Sanitation Data'!H6)),NA())</f>
        <v>#N/A</v>
      </c>
      <c r="AW12" s="104" t="e">
        <f ca="true">+IF(AND(ISNUMBER(OFFSET('Sanitation Data'!$H$11,0,10*ROW('Sanitation Data'!H6))),'Data Summary'!DL12="Yes"),OFFSET('Sanitation Data'!$H$11,0,10*ROW('Sanitation Data'!H6)),NA())</f>
        <v>#N/A</v>
      </c>
      <c r="AX12" s="104" t="e">
        <f ca="true">+IF(AND(ISNUMBER(OFFSET('Sanitation Data'!$H$12,0,10*ROW('Sanitation Data'!H6))),'Data Summary'!DM12="Yes"),OFFSET('Sanitation Data'!$H$12,0,10*ROW('Sanitation Data'!H6)),NA())</f>
        <v>#N/A</v>
      </c>
      <c r="AY12" s="104" t="e">
        <f ca="true">+IF(AND(ISNUMBER(OFFSET('Sanitation Data'!$H$13,0,10*ROW('Sanitation Data'!H6))),'Data Summary'!DN12="Yes"),OFFSET('Sanitation Data'!$H$13,0,10*ROW('Sanitation Data'!H6)),NA())</f>
        <v>#N/A</v>
      </c>
      <c r="AZ12" s="109" t="e">
        <f ca="true">+IF(AND(ISNUMBER(OFFSET('Hygiene Data'!$C$6,0,10*ROW('Hygiene Data'!C6))),'Data Summary'!DO12="Yes"),OFFSET('Hygiene Data'!$C$6,0,10*ROW('Hygiene Data'!C6)),NA())</f>
        <v>#N/A</v>
      </c>
      <c r="BA12" s="109" t="e">
        <f ca="true">+IF(AND(ISNUMBER(OFFSET('Hygiene Data'!$C$8,0,10*ROW('Hygiene Data'!C6))),'Data Summary'!DP12="Yes"),OFFSET('Hygiene Data'!$C$8,0,10*ROW('Hygiene Data'!C6)),NA())</f>
        <v>#N/A</v>
      </c>
      <c r="BB12" s="109" t="e">
        <f ca="true">+IF(AND(ISNUMBER(OFFSET('Hygiene Data'!$C$10,0,10*ROW('Hygiene Data'!C6))),'Data Summary'!DQ12="Yes"),OFFSET('Hygiene Data'!$C$10,0,10*ROW('Hygiene Data'!C6)),NA())</f>
        <v>#N/A</v>
      </c>
      <c r="BC12" s="109" t="e">
        <f ca="true">+IF(AND(ISNUMBER(OFFSET('Hygiene Data'!$D$6,0,10*ROW('Hygiene Data'!D6))),'Data Summary'!DR12="Yes"),OFFSET('Hygiene Data'!$D$6,0,10*ROW('Hygiene Data'!D6)),NA())</f>
        <v>#N/A</v>
      </c>
      <c r="BD12" s="109" t="e">
        <f ca="true">+IF(AND(ISNUMBER(OFFSET('Hygiene Data'!$D$8,0,10*ROW('Hygiene Data'!D6))),'Data Summary'!DS12="Yes"),OFFSET('Hygiene Data'!$D$8,0,10*ROW('Hygiene Data'!D6)),NA())</f>
        <v>#N/A</v>
      </c>
      <c r="BE12" s="109" t="e">
        <f ca="true">+IF(AND(ISNUMBER(OFFSET('Hygiene Data'!$D$10,0,10*ROW('Hygiene Data'!D6))),'Data Summary'!DT12="Yes"),OFFSET('Hygiene Data'!$D$10,0,10*ROW('Hygiene Data'!D6)),NA())</f>
        <v>#N/A</v>
      </c>
      <c r="BF12" s="109" t="e">
        <f ca="true">+IF(AND(ISNUMBER(OFFSET('Hygiene Data'!$E$6,0,10*ROW('Hygiene Data'!E6))),'Data Summary'!DU12="Yes"),OFFSET('Hygiene Data'!$E$6,0,10*ROW('Hygiene Data'!E6)),NA())</f>
        <v>#N/A</v>
      </c>
      <c r="BG12" s="109" t="e">
        <f ca="true">+IF(AND(ISNUMBER(OFFSET('Hygiene Data'!$E$8,0,10*ROW('Hygiene Data'!E6))),'Data Summary'!DV12="Yes"),OFFSET('Hygiene Data'!$E$8,0,10*ROW('Hygiene Data'!E6)),NA())</f>
        <v>#N/A</v>
      </c>
      <c r="BH12" s="109" t="e">
        <f ca="true">+IF(AND(ISNUMBER(OFFSET('Hygiene Data'!$E$10,0,10*ROW('Hygiene Data'!E6))),'Data Summary'!DW12="Yes"),OFFSET('Hygiene Data'!$E$10,0,10*ROW('Hygiene Data'!E6)),NA())</f>
        <v>#N/A</v>
      </c>
      <c r="BI12" s="109" t="e">
        <f ca="true">+IF(AND(ISNUMBER(OFFSET('Hygiene Data'!$F$6,0,10*ROW('Hygiene Data'!F6))),'Data Summary'!DX12="Yes"),OFFSET('Hygiene Data'!$F$6,0,10*ROW('Hygiene Data'!F6)),NA())</f>
        <v>#N/A</v>
      </c>
      <c r="BJ12" s="109" t="e">
        <f ca="true">+IF(AND(ISNUMBER(OFFSET('Hygiene Data'!$F$8,0,10*ROW('Hygiene Data'!F6))),'Data Summary'!DY12="Yes"),OFFSET('Hygiene Data'!$F$8,0,10*ROW('Hygiene Data'!F6)),NA())</f>
        <v>#N/A</v>
      </c>
      <c r="BK12" s="109" t="e">
        <f ca="true">+IF(AND(ISNUMBER(OFFSET('Hygiene Data'!$F$10,0,10*ROW('Hygiene Data'!F6))),'Data Summary'!DZ12="Yes"),OFFSET('Hygiene Data'!$F$10,0,10*ROW('Hygiene Data'!F6)),NA())</f>
        <v>#N/A</v>
      </c>
      <c r="BL12" s="109" t="e">
        <f ca="true">+IF(AND(ISNUMBER(OFFSET('Hygiene Data'!$G$6,0,10*ROW('Hygiene Data'!G6))),'Data Summary'!EA12="Yes"),OFFSET('Hygiene Data'!$G$6,0,10*ROW('Hygiene Data'!G6)),NA())</f>
        <v>#N/A</v>
      </c>
      <c r="BM12" s="109" t="e">
        <f ca="true">+IF(AND(ISNUMBER(OFFSET('Hygiene Data'!$G$8,0,10*ROW('Hygiene Data'!G6))),'Data Summary'!EB12="Yes"),OFFSET('Hygiene Data'!$G$8,0,10*ROW('Hygiene Data'!G6)),NA())</f>
        <v>#N/A</v>
      </c>
      <c r="BN12" s="109" t="e">
        <f ca="true">+IF(AND(ISNUMBER(OFFSET('Hygiene Data'!$G$10,0,10*ROW('Hygiene Data'!G6))),'Data Summary'!EC12="Yes"),OFFSET('Hygiene Data'!$G$10,0,10*ROW('Hygiene Data'!G6)),NA())</f>
        <v>#N/A</v>
      </c>
      <c r="BO12" s="109" t="e">
        <f ca="true">+IF(AND(ISNUMBER(OFFSET('Hygiene Data'!$H$6,0,10*ROW('Hygiene Data'!H6))),'Data Summary'!ED12="Yes"),OFFSET('Hygiene Data'!$H$6,0,10*ROW('Hygiene Data'!H6)),NA())</f>
        <v>#N/A</v>
      </c>
      <c r="BP12" s="109" t="e">
        <f ca="true">+IF(AND(ISNUMBER(OFFSET('Hygiene Data'!$H$8,0,10*ROW('Hygiene Data'!H6))),'Data Summary'!EE12="Yes"),OFFSET('Hygiene Data'!$H$8,0,10*ROW('Hygiene Data'!H6)),NA())</f>
        <v>#N/A</v>
      </c>
      <c r="BQ12" s="109" t="e">
        <f ca="true">+IF(AND(ISNUMBER(OFFSET('Hygiene Data'!$H$10,0,10*ROW('Hygiene Data'!H6))),'Data Summary'!EF12="Yes"),OFFSET('Hygiene Data'!$H$10,0,10*ROW('Hygiene Data'!H6)),NA())</f>
        <v>#N/A</v>
      </c>
    </row>
    <row r="13" x14ac:dyDescent="0.2">
      <c r="A13" s="57" t="e">
        <f ca="true">+IF(OFFSET('Water Data'!$B$1,0,10*ROW('Water Data'!B7))="",NA(),OFFSET('Water Data'!$B$1,0,10*ROW('Water Data'!B7)))</f>
        <v>#N/A</v>
      </c>
      <c r="B13" s="57" t="e">
        <f ca="true">+IF(OFFSET('Water Data'!$A$3,0,10*ROW('Water Data'!A7))="",NA(),OFFSET('Water Data'!$A$3,0,10*ROW('Water Data'!A7)))</f>
        <v>#N/A</v>
      </c>
      <c r="C13" s="57" t="e">
        <f ca="true">+IF(OFFSET('Water Data'!$C$3,0,10*ROW('Water Data'!C7))="",NA(),OFFSET('Water Data'!$C$3,0,10*ROW('Water Data'!C7)))</f>
        <v>#N/A</v>
      </c>
      <c r="D13" s="58" t="e">
        <f ca="true">+IF(AND(ISNUMBER(OFFSET('Water Data'!$C$5,0,10*ROW('Water Data'!C7))),'Data Summary'!BS13="Yes"),100-OFFSET('Water Data'!$C$5,0,10*ROW('Water Data'!C7)),NA())</f>
        <v>#N/A</v>
      </c>
      <c r="E13" s="58" t="e">
        <f ca="true">+IF(AND(ISNUMBER(OFFSET('Water Data'!$C$7,0,10*ROW('Water Data'!C7))),'Data Summary'!BT13="Yes"),OFFSET('Water Data'!$C$7,0,10*ROW('Water Data'!C7)),NA())</f>
        <v>#N/A</v>
      </c>
      <c r="F13" s="58" t="e">
        <f ca="true">+IF(AND(ISNUMBER(OFFSET('Water Data'!$C$10,0,10*ROW('Water Data'!C7))),'Data Summary'!BU13="Yes"),OFFSET('Water Data'!$C$10,0,10*ROW('Water Data'!C7)),NA())</f>
        <v>#N/A</v>
      </c>
      <c r="G13" s="58" t="e">
        <f ca="true">+IF(AND(ISNUMBER(OFFSET('Water Data'!$D$5,0,10*ROW('Water Data'!D7))),'Data Summary'!BV13="Yes"),100-OFFSET('Water Data'!$D$5,0,10*ROW('Water Data'!D7)),NA())</f>
        <v>#N/A</v>
      </c>
      <c r="H13" s="58" t="e">
        <f ca="true">+IF(AND(ISNUMBER(OFFSET('Water Data'!$D$7,0,10*ROW('Water Data'!D7))),'Data Summary'!BW13="Yes"),OFFSET('Water Data'!$D$7,0,10*ROW('Water Data'!D7)),NA())</f>
        <v>#N/A</v>
      </c>
      <c r="I13" s="58" t="e">
        <f ca="true">+IF(AND(ISNUMBER(OFFSET('Water Data'!$D$10,0,10*ROW('Water Data'!D7))),'Data Summary'!BX13="Yes"),OFFSET('Water Data'!$D$10,0,10*ROW('Water Data'!D7)),NA())</f>
        <v>#N/A</v>
      </c>
      <c r="J13" s="58" t="e">
        <f ca="true">+IF(AND(ISNUMBER(OFFSET('Water Data'!$E$5,0,10*ROW('Water Data'!E7))),'Data Summary'!BY13="Yes"),100-OFFSET('Water Data'!$E$5,0,10*ROW('Water Data'!E7)),NA())</f>
        <v>#N/A</v>
      </c>
      <c r="K13" s="58" t="e">
        <f ca="true">+IF(AND(ISNUMBER(OFFSET('Water Data'!$E$7,0,10*ROW('Water Data'!E7))),'Data Summary'!BZ13="Yes"),OFFSET('Water Data'!$E$7,0,10*ROW('Water Data'!E7)),NA())</f>
        <v>#N/A</v>
      </c>
      <c r="L13" s="58" t="e">
        <f ca="true">+IF(AND(ISNUMBER(OFFSET('Water Data'!$E$10,0,10*ROW('Water Data'!E7))),'Data Summary'!CA13="Yes"),OFFSET('Water Data'!$E$10,0,10*ROW('Water Data'!E7)),NA())</f>
        <v>#N/A</v>
      </c>
      <c r="M13" s="58" t="e">
        <f ca="true">+IF(AND(ISNUMBER(OFFSET('Water Data'!$F$5,0,10*ROW('Water Data'!F7))),'Data Summary'!CB13="Yes"),100-OFFSET('Water Data'!$F$5,0,10*ROW('Water Data'!F7)),NA())</f>
        <v>#N/A</v>
      </c>
      <c r="N13" s="58" t="e">
        <f ca="true">+IF(AND(ISNUMBER(OFFSET('Water Data'!$F$7,0,10*ROW('Water Data'!F7))),'Data Summary'!CC13="Yes"),OFFSET('Water Data'!$F$7,0,10*ROW('Water Data'!F7)),NA())</f>
        <v>#N/A</v>
      </c>
      <c r="O13" s="58" t="e">
        <f ca="true">+IF(AND(ISNUMBER(OFFSET('Water Data'!$F$10,0,10*ROW('Water Data'!F7))),'Data Summary'!CD13="Yes"),OFFSET('Water Data'!$F$10,0,10*ROW('Water Data'!F7)),NA())</f>
        <v>#N/A</v>
      </c>
      <c r="P13" s="58" t="e">
        <f ca="true">+IF(AND(ISNUMBER(OFFSET('Water Data'!$G$5,0,10*ROW('Water Data'!G7))),'Data Summary'!CE13="Yes"),100-OFFSET('Water Data'!$G$5,0,10*ROW('Water Data'!G7)),NA())</f>
        <v>#N/A</v>
      </c>
      <c r="Q13" s="58" t="e">
        <f ca="true">+IF(AND(ISNUMBER(OFFSET('Water Data'!$G$7,0,10*ROW('Water Data'!G7))),'Data Summary'!CF13="Yes"),OFFSET('Water Data'!$G$7,0,10*ROW('Water Data'!G7)),NA())</f>
        <v>#N/A</v>
      </c>
      <c r="R13" s="58" t="e">
        <f ca="true">+IF(AND(ISNUMBER(OFFSET('Water Data'!$G$10,0,10*ROW('Water Data'!G7))),'Data Summary'!CG13="Yes"),OFFSET('Water Data'!$G$10,0,10*ROW('Water Data'!G7)),NA())</f>
        <v>#N/A</v>
      </c>
      <c r="S13" s="58" t="e">
        <f ca="true">+IF(AND(ISNUMBER(OFFSET('Water Data'!$H$5,0,10*ROW('Water Data'!H7))),'Data Summary'!CH13="Yes"),100-OFFSET('Water Data'!$H$5,0,10*ROW('Water Data'!H7)),NA())</f>
        <v>#N/A</v>
      </c>
      <c r="T13" s="58" t="e">
        <f ca="true">+IF(AND(ISNUMBER(OFFSET('Water Data'!$H$7,0,10*ROW('Water Data'!H7))),'Data Summary'!CI13="Yes"),OFFSET('Water Data'!$H$7,0,10*ROW('Water Data'!H7)),NA())</f>
        <v>#N/A</v>
      </c>
      <c r="U13" s="58" t="e">
        <f ca="true">+IF(AND(ISNUMBER(OFFSET('Water Data'!$H$10,0,10*ROW('Water Data'!H7))),'Data Summary'!CJ13="Yes"),OFFSET('Water Data'!$H$10,0,10*ROW('Water Data'!H7)),NA())</f>
        <v>#N/A</v>
      </c>
      <c r="V13" s="104" t="e">
        <f ca="true">+IF(AND(ISNUMBER(OFFSET('Sanitation Data'!$C$5,0,10*ROW('Sanitation Data'!C7))),'Data Summary'!CK13="Yes"),100-OFFSET('Sanitation Data'!$C$5,0,10*ROW('Sanitation Data'!C7)),NA())</f>
        <v>#N/A</v>
      </c>
      <c r="W13" s="104" t="e">
        <f ca="true">+IF(AND(ISNUMBER(OFFSET('Sanitation Data'!$C$7,0,10*ROW('Sanitation Data'!C7))),'Data Summary'!CL13="Yes"),OFFSET('Sanitation Data'!$C$7,0,10*ROW('Sanitation Data'!C7)),NA())</f>
        <v>#N/A</v>
      </c>
      <c r="X13" s="104" t="e">
        <f ca="true">+IF(AND(ISNUMBER(OFFSET('Sanitation Data'!$C$11,0,10*ROW('Sanitation Data'!C7))),'Data Summary'!CM13="Yes"),OFFSET('Sanitation Data'!$C$11,0,10*ROW('Sanitation Data'!C7)),NA())</f>
        <v>#N/A</v>
      </c>
      <c r="Y13" s="104" t="e">
        <f ca="true">+IF(AND(ISNUMBER(OFFSET('Sanitation Data'!$C$12,0,10*ROW('Sanitation Data'!C7))),'Data Summary'!CN13="Yes"),OFFSET('Sanitation Data'!$C$12,0,10*ROW('Sanitation Data'!C7)),NA())</f>
        <v>#N/A</v>
      </c>
      <c r="Z13" s="104" t="e">
        <f ca="true">+IF(AND(ISNUMBER(OFFSET('Sanitation Data'!$C$13,0,10*ROW('Sanitation Data'!C7))),'Data Summary'!CO13="Yes"),OFFSET('Sanitation Data'!$C$13,0,10*ROW('Sanitation Data'!C7)),NA())</f>
        <v>#N/A</v>
      </c>
      <c r="AA13" s="104" t="e">
        <f ca="true">+IF(AND(ISNUMBER(OFFSET('Sanitation Data'!$D$5,0,10*ROW('Sanitation Data'!D7))),'Data Summary'!CP13="Yes"),100-OFFSET('Sanitation Data'!$D$5,0,10*ROW('Sanitation Data'!D7)),NA())</f>
        <v>#N/A</v>
      </c>
      <c r="AB13" s="104" t="e">
        <f ca="true">+IF(AND(ISNUMBER(OFFSET('Sanitation Data'!$D$7,0,10*ROW('Sanitation Data'!D7))),'Data Summary'!CQ13="Yes"),OFFSET('Sanitation Data'!$D$7,0,10*ROW('Sanitation Data'!D7)),NA())</f>
        <v>#N/A</v>
      </c>
      <c r="AC13" s="104" t="e">
        <f ca="true">+IF(AND(ISNUMBER(OFFSET('Sanitation Data'!$D$11,0,10*ROW('Sanitation Data'!D7))),'Data Summary'!CR13="Yes"),OFFSET('Sanitation Data'!$D$11,0,10*ROW('Sanitation Data'!D7)),NA())</f>
        <v>#N/A</v>
      </c>
      <c r="AD13" s="104" t="e">
        <f ca="true">+IF(AND(ISNUMBER(OFFSET('Sanitation Data'!$D$12,0,10*ROW('Sanitation Data'!D7))),'Data Summary'!CS13="Yes"),OFFSET('Sanitation Data'!$D$12,0,10*ROW('Sanitation Data'!D7)),NA())</f>
        <v>#N/A</v>
      </c>
      <c r="AE13" s="104" t="e">
        <f ca="true">+IF(AND(ISNUMBER(OFFSET('Sanitation Data'!$D$13,0,10*ROW('Sanitation Data'!D7))),'Data Summary'!CT13="Yes"),OFFSET('Sanitation Data'!$D$13,0,10*ROW('Sanitation Data'!D7)),NA())</f>
        <v>#N/A</v>
      </c>
      <c r="AF13" s="104" t="e">
        <f ca="true">+IF(AND(ISNUMBER(OFFSET('Sanitation Data'!$E$5,0,10*ROW('Sanitation Data'!E7))),'Data Summary'!CU13="Yes"),100-OFFSET('Sanitation Data'!$E$5,0,10*ROW('Sanitation Data'!E7)),NA())</f>
        <v>#N/A</v>
      </c>
      <c r="AG13" s="104" t="e">
        <f ca="true">+IF(AND(ISNUMBER(OFFSET('Sanitation Data'!$E$7,0,10*ROW('Sanitation Data'!E7))),'Data Summary'!CV13="Yes"),OFFSET('Sanitation Data'!$E$7,0,10*ROW('Sanitation Data'!E7)),NA())</f>
        <v>#N/A</v>
      </c>
      <c r="AH13" s="104" t="e">
        <f ca="true">+IF(AND(ISNUMBER(OFFSET('Sanitation Data'!$E$11,0,10*ROW('Sanitation Data'!E7))),'Data Summary'!CW13="Yes"),OFFSET('Sanitation Data'!$E$11,0,10*ROW('Sanitation Data'!E7)),NA())</f>
        <v>#N/A</v>
      </c>
      <c r="AI13" s="104" t="e">
        <f ca="true">+IF(AND(ISNUMBER(OFFSET('Sanitation Data'!$E$12,0,10*ROW('Sanitation Data'!E7))),'Data Summary'!CX13="Yes"),OFFSET('Sanitation Data'!$E$12,0,10*ROW('Sanitation Data'!E7)),NA())</f>
        <v>#N/A</v>
      </c>
      <c r="AJ13" s="104" t="e">
        <f ca="true">+IF(AND(ISNUMBER(OFFSET('Sanitation Data'!$E$13,0,10*ROW('Sanitation Data'!E7))),'Data Summary'!CY13="Yes"),OFFSET('Sanitation Data'!$E$13,0,10*ROW('Sanitation Data'!E7)),NA())</f>
        <v>#N/A</v>
      </c>
      <c r="AK13" s="104" t="e">
        <f ca="true">+IF(AND(ISNUMBER(OFFSET('Sanitation Data'!$F$5,0,10*ROW('Sanitation Data'!F7))),'Data Summary'!CZ13="Yes"),100-OFFSET('Sanitation Data'!$F$5,0,10*ROW('Sanitation Data'!F7)),NA())</f>
        <v>#N/A</v>
      </c>
      <c r="AL13" s="104" t="e">
        <f ca="true">+IF(AND(ISNUMBER(OFFSET('Sanitation Data'!$F$7,0,10*ROW('Sanitation Data'!F7))),'Data Summary'!DA13="Yes"),OFFSET('Sanitation Data'!$F$7,0,10*ROW('Sanitation Data'!F7)),NA())</f>
        <v>#N/A</v>
      </c>
      <c r="AM13" s="104" t="e">
        <f ca="true">+IF(AND(ISNUMBER(OFFSET('Sanitation Data'!$F$11,0,10*ROW('Sanitation Data'!F7))),'Data Summary'!DB13="Yes"),OFFSET('Sanitation Data'!$F$11,0,10*ROW('Sanitation Data'!F7)),NA())</f>
        <v>#N/A</v>
      </c>
      <c r="AN13" s="104" t="e">
        <f ca="true">+IF(AND(ISNUMBER(OFFSET('Sanitation Data'!$F$12,0,10*ROW('Sanitation Data'!F7))),'Data Summary'!DC13="Yes"),OFFSET('Sanitation Data'!$F$12,0,10*ROW('Sanitation Data'!F7)),NA())</f>
        <v>#N/A</v>
      </c>
      <c r="AO13" s="104" t="e">
        <f ca="true">+IF(AND(ISNUMBER(OFFSET('Sanitation Data'!$F$13,0,10*ROW('Sanitation Data'!F7))),'Data Summary'!DD13="Yes"),OFFSET('Sanitation Data'!$F$13,0,10*ROW('Sanitation Data'!F7)),NA())</f>
        <v>#N/A</v>
      </c>
      <c r="AP13" s="104" t="e">
        <f ca="true">+IF(AND(ISNUMBER(OFFSET('Sanitation Data'!$G$5,0,10*ROW('Sanitation Data'!G7))),'Data Summary'!DE13="Yes"),100-OFFSET('Sanitation Data'!$G$5,0,10*ROW('Sanitation Data'!G7)),NA())</f>
        <v>#N/A</v>
      </c>
      <c r="AQ13" s="104" t="e">
        <f ca="true">+IF(AND(ISNUMBER(OFFSET('Sanitation Data'!$G$7,0,10*ROW('Sanitation Data'!G7))),'Data Summary'!DF13="Yes"),OFFSET('Sanitation Data'!$G$7,0,10*ROW('Sanitation Data'!G7)),NA())</f>
        <v>#N/A</v>
      </c>
      <c r="AR13" s="104" t="e">
        <f ca="true">+IF(AND(ISNUMBER(OFFSET('Sanitation Data'!$G$11,0,10*ROW('Sanitation Data'!G7))),'Data Summary'!DG13="Yes"),OFFSET('Sanitation Data'!$G$11,0,10*ROW('Sanitation Data'!G7)),NA())</f>
        <v>#N/A</v>
      </c>
      <c r="AS13" s="104" t="e">
        <f ca="true">+IF(AND(ISNUMBER(OFFSET('Sanitation Data'!$G$12,0,10*ROW('Sanitation Data'!G7))),'Data Summary'!DH13="Yes"),OFFSET('Sanitation Data'!$G$12,0,10*ROW('Sanitation Data'!G7)),NA())</f>
        <v>#N/A</v>
      </c>
      <c r="AT13" s="104" t="e">
        <f ca="true">+IF(AND(ISNUMBER(OFFSET('Sanitation Data'!$G$13,0,10*ROW('Sanitation Data'!G7))),'Data Summary'!DI13="Yes"),OFFSET('Sanitation Data'!$G$13,0,10*ROW('Sanitation Data'!G7)),NA())</f>
        <v>#N/A</v>
      </c>
      <c r="AU13" s="104" t="e">
        <f ca="true">+IF(AND(ISNUMBER(OFFSET('Sanitation Data'!$H$5,0,10*ROW('Sanitation Data'!H7))),'Data Summary'!DJ13="Yes"),100-OFFSET('Sanitation Data'!$H$5,0,10*ROW('Sanitation Data'!H7)),NA())</f>
        <v>#N/A</v>
      </c>
      <c r="AV13" s="104" t="e">
        <f ca="true">+IF(AND(ISNUMBER(OFFSET('Sanitation Data'!$H$7,0,10*ROW('Sanitation Data'!H7))),'Data Summary'!DK13="Yes"),OFFSET('Sanitation Data'!$H$7,0,10*ROW('Sanitation Data'!H7)),NA())</f>
        <v>#N/A</v>
      </c>
      <c r="AW13" s="104" t="e">
        <f ca="true">+IF(AND(ISNUMBER(OFFSET('Sanitation Data'!$H$11,0,10*ROW('Sanitation Data'!H7))),'Data Summary'!DL13="Yes"),OFFSET('Sanitation Data'!$H$11,0,10*ROW('Sanitation Data'!H7)),NA())</f>
        <v>#N/A</v>
      </c>
      <c r="AX13" s="104" t="e">
        <f ca="true">+IF(AND(ISNUMBER(OFFSET('Sanitation Data'!$H$12,0,10*ROW('Sanitation Data'!H7))),'Data Summary'!DM13="Yes"),OFFSET('Sanitation Data'!$H$12,0,10*ROW('Sanitation Data'!H7)),NA())</f>
        <v>#N/A</v>
      </c>
      <c r="AY13" s="104" t="e">
        <f ca="true">+IF(AND(ISNUMBER(OFFSET('Sanitation Data'!$H$13,0,10*ROW('Sanitation Data'!H7))),'Data Summary'!DN13="Yes"),OFFSET('Sanitation Data'!$H$13,0,10*ROW('Sanitation Data'!H7)),NA())</f>
        <v>#N/A</v>
      </c>
      <c r="AZ13" s="109" t="e">
        <f ca="true">+IF(AND(ISNUMBER(OFFSET('Hygiene Data'!$C$6,0,10*ROW('Hygiene Data'!C7))),'Data Summary'!DO13="Yes"),OFFSET('Hygiene Data'!$C$6,0,10*ROW('Hygiene Data'!C7)),NA())</f>
        <v>#N/A</v>
      </c>
      <c r="BA13" s="109" t="e">
        <f ca="true">+IF(AND(ISNUMBER(OFFSET('Hygiene Data'!$C$8,0,10*ROW('Hygiene Data'!C7))),'Data Summary'!DP13="Yes"),OFFSET('Hygiene Data'!$C$8,0,10*ROW('Hygiene Data'!C7)),NA())</f>
        <v>#N/A</v>
      </c>
      <c r="BB13" s="109" t="e">
        <f ca="true">+IF(AND(ISNUMBER(OFFSET('Hygiene Data'!$C$10,0,10*ROW('Hygiene Data'!C7))),'Data Summary'!DQ13="Yes"),OFFSET('Hygiene Data'!$C$10,0,10*ROW('Hygiene Data'!C7)),NA())</f>
        <v>#N/A</v>
      </c>
      <c r="BC13" s="109" t="e">
        <f ca="true">+IF(AND(ISNUMBER(OFFSET('Hygiene Data'!$D$6,0,10*ROW('Hygiene Data'!D7))),'Data Summary'!DR13="Yes"),OFFSET('Hygiene Data'!$D$6,0,10*ROW('Hygiene Data'!D7)),NA())</f>
        <v>#N/A</v>
      </c>
      <c r="BD13" s="109" t="e">
        <f ca="true">+IF(AND(ISNUMBER(OFFSET('Hygiene Data'!$D$8,0,10*ROW('Hygiene Data'!D7))),'Data Summary'!DS13="Yes"),OFFSET('Hygiene Data'!$D$8,0,10*ROW('Hygiene Data'!D7)),NA())</f>
        <v>#N/A</v>
      </c>
      <c r="BE13" s="109" t="e">
        <f ca="true">+IF(AND(ISNUMBER(OFFSET('Hygiene Data'!$D$10,0,10*ROW('Hygiene Data'!D7))),'Data Summary'!DT13="Yes"),OFFSET('Hygiene Data'!$D$10,0,10*ROW('Hygiene Data'!D7)),NA())</f>
        <v>#N/A</v>
      </c>
      <c r="BF13" s="109" t="e">
        <f ca="true">+IF(AND(ISNUMBER(OFFSET('Hygiene Data'!$E$6,0,10*ROW('Hygiene Data'!E7))),'Data Summary'!DU13="Yes"),OFFSET('Hygiene Data'!$E$6,0,10*ROW('Hygiene Data'!E7)),NA())</f>
        <v>#N/A</v>
      </c>
      <c r="BG13" s="109" t="e">
        <f ca="true">+IF(AND(ISNUMBER(OFFSET('Hygiene Data'!$E$8,0,10*ROW('Hygiene Data'!E7))),'Data Summary'!DV13="Yes"),OFFSET('Hygiene Data'!$E$8,0,10*ROW('Hygiene Data'!E7)),NA())</f>
        <v>#N/A</v>
      </c>
      <c r="BH13" s="109" t="e">
        <f ca="true">+IF(AND(ISNUMBER(OFFSET('Hygiene Data'!$E$10,0,10*ROW('Hygiene Data'!E7))),'Data Summary'!DW13="Yes"),OFFSET('Hygiene Data'!$E$10,0,10*ROW('Hygiene Data'!E7)),NA())</f>
        <v>#N/A</v>
      </c>
      <c r="BI13" s="109" t="e">
        <f ca="true">+IF(AND(ISNUMBER(OFFSET('Hygiene Data'!$F$6,0,10*ROW('Hygiene Data'!F7))),'Data Summary'!DX13="Yes"),OFFSET('Hygiene Data'!$F$6,0,10*ROW('Hygiene Data'!F7)),NA())</f>
        <v>#N/A</v>
      </c>
      <c r="BJ13" s="109" t="e">
        <f ca="true">+IF(AND(ISNUMBER(OFFSET('Hygiene Data'!$F$8,0,10*ROW('Hygiene Data'!F7))),'Data Summary'!DY13="Yes"),OFFSET('Hygiene Data'!$F$8,0,10*ROW('Hygiene Data'!F7)),NA())</f>
        <v>#N/A</v>
      </c>
      <c r="BK13" s="109" t="e">
        <f ca="true">+IF(AND(ISNUMBER(OFFSET('Hygiene Data'!$F$10,0,10*ROW('Hygiene Data'!F7))),'Data Summary'!DZ13="Yes"),OFFSET('Hygiene Data'!$F$10,0,10*ROW('Hygiene Data'!F7)),NA())</f>
        <v>#N/A</v>
      </c>
      <c r="BL13" s="109" t="e">
        <f ca="true">+IF(AND(ISNUMBER(OFFSET('Hygiene Data'!$G$6,0,10*ROW('Hygiene Data'!G7))),'Data Summary'!EA13="Yes"),OFFSET('Hygiene Data'!$G$6,0,10*ROW('Hygiene Data'!G7)),NA())</f>
        <v>#N/A</v>
      </c>
      <c r="BM13" s="109" t="e">
        <f ca="true">+IF(AND(ISNUMBER(OFFSET('Hygiene Data'!$G$8,0,10*ROW('Hygiene Data'!G7))),'Data Summary'!EB13="Yes"),OFFSET('Hygiene Data'!$G$8,0,10*ROW('Hygiene Data'!G7)),NA())</f>
        <v>#N/A</v>
      </c>
      <c r="BN13" s="109" t="e">
        <f ca="true">+IF(AND(ISNUMBER(OFFSET('Hygiene Data'!$G$10,0,10*ROW('Hygiene Data'!G7))),'Data Summary'!EC13="Yes"),OFFSET('Hygiene Data'!$G$10,0,10*ROW('Hygiene Data'!G7)),NA())</f>
        <v>#N/A</v>
      </c>
      <c r="BO13" s="109" t="e">
        <f ca="true">+IF(AND(ISNUMBER(OFFSET('Hygiene Data'!$H$6,0,10*ROW('Hygiene Data'!H7))),'Data Summary'!ED13="Yes"),OFFSET('Hygiene Data'!$H$6,0,10*ROW('Hygiene Data'!H7)),NA())</f>
        <v>#N/A</v>
      </c>
      <c r="BP13" s="109" t="e">
        <f ca="true">+IF(AND(ISNUMBER(OFFSET('Hygiene Data'!$H$8,0,10*ROW('Hygiene Data'!H7))),'Data Summary'!EE13="Yes"),OFFSET('Hygiene Data'!$H$8,0,10*ROW('Hygiene Data'!H7)),NA())</f>
        <v>#N/A</v>
      </c>
      <c r="BQ13" s="109" t="e">
        <f ca="true">+IF(AND(ISNUMBER(OFFSET('Hygiene Data'!$H$10,0,10*ROW('Hygiene Data'!H7))),'Data Summary'!EF13="Yes"),OFFSET('Hygiene Data'!$H$10,0,10*ROW('Hygiene Data'!H7)),NA())</f>
        <v>#N/A</v>
      </c>
    </row>
    <row r="14" x14ac:dyDescent="0.2">
      <c r="A14" s="57" t="e">
        <f ca="true">+IF(OFFSET('Water Data'!$B$1,0,10*ROW('Water Data'!B8))="",NA(),OFFSET('Water Data'!$B$1,0,10*ROW('Water Data'!B8)))</f>
        <v>#N/A</v>
      </c>
      <c r="B14" s="57" t="e">
        <f ca="true">+IF(OFFSET('Water Data'!$A$3,0,10*ROW('Water Data'!A8))="",NA(),OFFSET('Water Data'!$A$3,0,10*ROW('Water Data'!A8)))</f>
        <v>#N/A</v>
      </c>
      <c r="C14" s="57" t="e">
        <f ca="true">+IF(OFFSET('Water Data'!$C$3,0,10*ROW('Water Data'!C8))="",NA(),OFFSET('Water Data'!$C$3,0,10*ROW('Water Data'!C8)))</f>
        <v>#N/A</v>
      </c>
      <c r="D14" s="58" t="e">
        <f ca="true">+IF(AND(ISNUMBER(OFFSET('Water Data'!$C$5,0,10*ROW('Water Data'!C8))),'Data Summary'!BS14="Yes"),100-OFFSET('Water Data'!$C$5,0,10*ROW('Water Data'!C8)),NA())</f>
        <v>#N/A</v>
      </c>
      <c r="E14" s="58" t="e">
        <f ca="true">+IF(AND(ISNUMBER(OFFSET('Water Data'!$C$7,0,10*ROW('Water Data'!C8))),'Data Summary'!BT14="Yes"),OFFSET('Water Data'!$C$7,0,10*ROW('Water Data'!C8)),NA())</f>
        <v>#N/A</v>
      </c>
      <c r="F14" s="58" t="e">
        <f ca="true">+IF(AND(ISNUMBER(OFFSET('Water Data'!$C$10,0,10*ROW('Water Data'!C8))),'Data Summary'!BU14="Yes"),OFFSET('Water Data'!$C$10,0,10*ROW('Water Data'!C8)),NA())</f>
        <v>#N/A</v>
      </c>
      <c r="G14" s="58" t="e">
        <f ca="true">+IF(AND(ISNUMBER(OFFSET('Water Data'!$D$5,0,10*ROW('Water Data'!D8))),'Data Summary'!BV14="Yes"),100-OFFSET('Water Data'!$D$5,0,10*ROW('Water Data'!D8)),NA())</f>
        <v>#N/A</v>
      </c>
      <c r="H14" s="58" t="e">
        <f ca="true">+IF(AND(ISNUMBER(OFFSET('Water Data'!$D$7,0,10*ROW('Water Data'!D8))),'Data Summary'!BW14="Yes"),OFFSET('Water Data'!$D$7,0,10*ROW('Water Data'!D8)),NA())</f>
        <v>#N/A</v>
      </c>
      <c r="I14" s="58" t="e">
        <f ca="true">+IF(AND(ISNUMBER(OFFSET('Water Data'!$D$10,0,10*ROW('Water Data'!D8))),'Data Summary'!BX14="Yes"),OFFSET('Water Data'!$D$10,0,10*ROW('Water Data'!D8)),NA())</f>
        <v>#N/A</v>
      </c>
      <c r="J14" s="58" t="e">
        <f ca="true">+IF(AND(ISNUMBER(OFFSET('Water Data'!$E$5,0,10*ROW('Water Data'!E8))),'Data Summary'!BY14="Yes"),100-OFFSET('Water Data'!$E$5,0,10*ROW('Water Data'!E8)),NA())</f>
        <v>#N/A</v>
      </c>
      <c r="K14" s="58" t="e">
        <f ca="true">+IF(AND(ISNUMBER(OFFSET('Water Data'!$E$7,0,10*ROW('Water Data'!E8))),'Data Summary'!BZ14="Yes"),OFFSET('Water Data'!$E$7,0,10*ROW('Water Data'!E8)),NA())</f>
        <v>#N/A</v>
      </c>
      <c r="L14" s="58" t="e">
        <f ca="true">+IF(AND(ISNUMBER(OFFSET('Water Data'!$E$10,0,10*ROW('Water Data'!E8))),'Data Summary'!CA14="Yes"),OFFSET('Water Data'!$E$10,0,10*ROW('Water Data'!E8)),NA())</f>
        <v>#N/A</v>
      </c>
      <c r="M14" s="58" t="e">
        <f ca="true">+IF(AND(ISNUMBER(OFFSET('Water Data'!$F$5,0,10*ROW('Water Data'!F8))),'Data Summary'!CB14="Yes"),100-OFFSET('Water Data'!$F$5,0,10*ROW('Water Data'!F8)),NA())</f>
        <v>#N/A</v>
      </c>
      <c r="N14" s="58" t="e">
        <f ca="true">+IF(AND(ISNUMBER(OFFSET('Water Data'!$F$7,0,10*ROW('Water Data'!F8))),'Data Summary'!CC14="Yes"),OFFSET('Water Data'!$F$7,0,10*ROW('Water Data'!F8)),NA())</f>
        <v>#N/A</v>
      </c>
      <c r="O14" s="58" t="e">
        <f ca="true">+IF(AND(ISNUMBER(OFFSET('Water Data'!$F$10,0,10*ROW('Water Data'!F8))),'Data Summary'!CD14="Yes"),OFFSET('Water Data'!$F$10,0,10*ROW('Water Data'!F8)),NA())</f>
        <v>#N/A</v>
      </c>
      <c r="P14" s="58" t="e">
        <f ca="true">+IF(AND(ISNUMBER(OFFSET('Water Data'!$G$5,0,10*ROW('Water Data'!G8))),'Data Summary'!CE14="Yes"),100-OFFSET('Water Data'!$G$5,0,10*ROW('Water Data'!G8)),NA())</f>
        <v>#N/A</v>
      </c>
      <c r="Q14" s="58" t="e">
        <f ca="true">+IF(AND(ISNUMBER(OFFSET('Water Data'!$G$7,0,10*ROW('Water Data'!G8))),'Data Summary'!CF14="Yes"),OFFSET('Water Data'!$G$7,0,10*ROW('Water Data'!G8)),NA())</f>
        <v>#N/A</v>
      </c>
      <c r="R14" s="58" t="e">
        <f ca="true">+IF(AND(ISNUMBER(OFFSET('Water Data'!$G$10,0,10*ROW('Water Data'!G8))),'Data Summary'!CG14="Yes"),OFFSET('Water Data'!$G$10,0,10*ROW('Water Data'!G8)),NA())</f>
        <v>#N/A</v>
      </c>
      <c r="S14" s="58" t="e">
        <f ca="true">+IF(AND(ISNUMBER(OFFSET('Water Data'!$H$5,0,10*ROW('Water Data'!H8))),'Data Summary'!CH14="Yes"),100-OFFSET('Water Data'!$H$5,0,10*ROW('Water Data'!H8)),NA())</f>
        <v>#N/A</v>
      </c>
      <c r="T14" s="58" t="e">
        <f ca="true">+IF(AND(ISNUMBER(OFFSET('Water Data'!$H$7,0,10*ROW('Water Data'!H8))),'Data Summary'!CI14="Yes"),OFFSET('Water Data'!$H$7,0,10*ROW('Water Data'!H8)),NA())</f>
        <v>#N/A</v>
      </c>
      <c r="U14" s="58" t="e">
        <f ca="true">+IF(AND(ISNUMBER(OFFSET('Water Data'!$H$10,0,10*ROW('Water Data'!H8))),'Data Summary'!CJ14="Yes"),OFFSET('Water Data'!$H$10,0,10*ROW('Water Data'!H8)),NA())</f>
        <v>#N/A</v>
      </c>
      <c r="V14" s="104" t="e">
        <f ca="true">+IF(AND(ISNUMBER(OFFSET('Sanitation Data'!$C$5,0,10*ROW('Sanitation Data'!C8))),'Data Summary'!CK14="Yes"),100-OFFSET('Sanitation Data'!$C$5,0,10*ROW('Sanitation Data'!C8)),NA())</f>
        <v>#N/A</v>
      </c>
      <c r="W14" s="104" t="e">
        <f ca="true">+IF(AND(ISNUMBER(OFFSET('Sanitation Data'!$C$7,0,10*ROW('Sanitation Data'!C8))),'Data Summary'!CL14="Yes"),OFFSET('Sanitation Data'!$C$7,0,10*ROW('Sanitation Data'!C8)),NA())</f>
        <v>#N/A</v>
      </c>
      <c r="X14" s="104" t="e">
        <f ca="true">+IF(AND(ISNUMBER(OFFSET('Sanitation Data'!$C$11,0,10*ROW('Sanitation Data'!C8))),'Data Summary'!CM14="Yes"),OFFSET('Sanitation Data'!$C$11,0,10*ROW('Sanitation Data'!C8)),NA())</f>
        <v>#N/A</v>
      </c>
      <c r="Y14" s="104" t="e">
        <f ca="true">+IF(AND(ISNUMBER(OFFSET('Sanitation Data'!$C$12,0,10*ROW('Sanitation Data'!C8))),'Data Summary'!CN14="Yes"),OFFSET('Sanitation Data'!$C$12,0,10*ROW('Sanitation Data'!C8)),NA())</f>
        <v>#N/A</v>
      </c>
      <c r="Z14" s="104" t="e">
        <f ca="true">+IF(AND(ISNUMBER(OFFSET('Sanitation Data'!$C$13,0,10*ROW('Sanitation Data'!C8))),'Data Summary'!CO14="Yes"),OFFSET('Sanitation Data'!$C$13,0,10*ROW('Sanitation Data'!C8)),NA())</f>
        <v>#N/A</v>
      </c>
      <c r="AA14" s="104" t="e">
        <f ca="true">+IF(AND(ISNUMBER(OFFSET('Sanitation Data'!$D$5,0,10*ROW('Sanitation Data'!D8))),'Data Summary'!CP14="Yes"),100-OFFSET('Sanitation Data'!$D$5,0,10*ROW('Sanitation Data'!D8)),NA())</f>
        <v>#N/A</v>
      </c>
      <c r="AB14" s="104" t="e">
        <f ca="true">+IF(AND(ISNUMBER(OFFSET('Sanitation Data'!$D$7,0,10*ROW('Sanitation Data'!D8))),'Data Summary'!CQ14="Yes"),OFFSET('Sanitation Data'!$D$7,0,10*ROW('Sanitation Data'!D8)),NA())</f>
        <v>#N/A</v>
      </c>
      <c r="AC14" s="104" t="e">
        <f ca="true">+IF(AND(ISNUMBER(OFFSET('Sanitation Data'!$D$11,0,10*ROW('Sanitation Data'!D8))),'Data Summary'!CR14="Yes"),OFFSET('Sanitation Data'!$D$11,0,10*ROW('Sanitation Data'!D8)),NA())</f>
        <v>#N/A</v>
      </c>
      <c r="AD14" s="104" t="e">
        <f ca="true">+IF(AND(ISNUMBER(OFFSET('Sanitation Data'!$D$12,0,10*ROW('Sanitation Data'!D8))),'Data Summary'!CS14="Yes"),OFFSET('Sanitation Data'!$D$12,0,10*ROW('Sanitation Data'!D8)),NA())</f>
        <v>#N/A</v>
      </c>
      <c r="AE14" s="104" t="e">
        <f ca="true">+IF(AND(ISNUMBER(OFFSET('Sanitation Data'!$D$13,0,10*ROW('Sanitation Data'!D8))),'Data Summary'!CT14="Yes"),OFFSET('Sanitation Data'!$D$13,0,10*ROW('Sanitation Data'!D8)),NA())</f>
        <v>#N/A</v>
      </c>
      <c r="AF14" s="104" t="e">
        <f ca="true">+IF(AND(ISNUMBER(OFFSET('Sanitation Data'!$E$5,0,10*ROW('Sanitation Data'!E8))),'Data Summary'!CU14="Yes"),100-OFFSET('Sanitation Data'!$E$5,0,10*ROW('Sanitation Data'!E8)),NA())</f>
        <v>#N/A</v>
      </c>
      <c r="AG14" s="104" t="e">
        <f ca="true">+IF(AND(ISNUMBER(OFFSET('Sanitation Data'!$E$7,0,10*ROW('Sanitation Data'!E8))),'Data Summary'!CV14="Yes"),OFFSET('Sanitation Data'!$E$7,0,10*ROW('Sanitation Data'!E8)),NA())</f>
        <v>#N/A</v>
      </c>
      <c r="AH14" s="104" t="e">
        <f ca="true">+IF(AND(ISNUMBER(OFFSET('Sanitation Data'!$E$11,0,10*ROW('Sanitation Data'!E8))),'Data Summary'!CW14="Yes"),OFFSET('Sanitation Data'!$E$11,0,10*ROW('Sanitation Data'!E8)),NA())</f>
        <v>#N/A</v>
      </c>
      <c r="AI14" s="104" t="e">
        <f ca="true">+IF(AND(ISNUMBER(OFFSET('Sanitation Data'!$E$12,0,10*ROW('Sanitation Data'!E8))),'Data Summary'!CX14="Yes"),OFFSET('Sanitation Data'!$E$12,0,10*ROW('Sanitation Data'!E8)),NA())</f>
        <v>#N/A</v>
      </c>
      <c r="AJ14" s="104" t="e">
        <f ca="true">+IF(AND(ISNUMBER(OFFSET('Sanitation Data'!$E$13,0,10*ROW('Sanitation Data'!E8))),'Data Summary'!CY14="Yes"),OFFSET('Sanitation Data'!$E$13,0,10*ROW('Sanitation Data'!E8)),NA())</f>
        <v>#N/A</v>
      </c>
      <c r="AK14" s="104" t="e">
        <f ca="true">+IF(AND(ISNUMBER(OFFSET('Sanitation Data'!$F$5,0,10*ROW('Sanitation Data'!F8))),'Data Summary'!CZ14="Yes"),100-OFFSET('Sanitation Data'!$F$5,0,10*ROW('Sanitation Data'!F8)),NA())</f>
        <v>#N/A</v>
      </c>
      <c r="AL14" s="104" t="e">
        <f ca="true">+IF(AND(ISNUMBER(OFFSET('Sanitation Data'!$F$7,0,10*ROW('Sanitation Data'!F8))),'Data Summary'!DA14="Yes"),OFFSET('Sanitation Data'!$F$7,0,10*ROW('Sanitation Data'!F8)),NA())</f>
        <v>#N/A</v>
      </c>
      <c r="AM14" s="104" t="e">
        <f ca="true">+IF(AND(ISNUMBER(OFFSET('Sanitation Data'!$F$11,0,10*ROW('Sanitation Data'!F8))),'Data Summary'!DB14="Yes"),OFFSET('Sanitation Data'!$F$11,0,10*ROW('Sanitation Data'!F8)),NA())</f>
        <v>#N/A</v>
      </c>
      <c r="AN14" s="104" t="e">
        <f ca="true">+IF(AND(ISNUMBER(OFFSET('Sanitation Data'!$F$12,0,10*ROW('Sanitation Data'!F8))),'Data Summary'!DC14="Yes"),OFFSET('Sanitation Data'!$F$12,0,10*ROW('Sanitation Data'!F8)),NA())</f>
        <v>#N/A</v>
      </c>
      <c r="AO14" s="104" t="e">
        <f ca="true">+IF(AND(ISNUMBER(OFFSET('Sanitation Data'!$F$13,0,10*ROW('Sanitation Data'!F8))),'Data Summary'!DD14="Yes"),OFFSET('Sanitation Data'!$F$13,0,10*ROW('Sanitation Data'!F8)),NA())</f>
        <v>#N/A</v>
      </c>
      <c r="AP14" s="104" t="e">
        <f ca="true">+IF(AND(ISNUMBER(OFFSET('Sanitation Data'!$G$5,0,10*ROW('Sanitation Data'!G8))),'Data Summary'!DE14="Yes"),100-OFFSET('Sanitation Data'!$G$5,0,10*ROW('Sanitation Data'!G8)),NA())</f>
        <v>#N/A</v>
      </c>
      <c r="AQ14" s="104" t="e">
        <f ca="true">+IF(AND(ISNUMBER(OFFSET('Sanitation Data'!$G$7,0,10*ROW('Sanitation Data'!G8))),'Data Summary'!DF14="Yes"),OFFSET('Sanitation Data'!$G$7,0,10*ROW('Sanitation Data'!G8)),NA())</f>
        <v>#N/A</v>
      </c>
      <c r="AR14" s="104" t="e">
        <f ca="true">+IF(AND(ISNUMBER(OFFSET('Sanitation Data'!$G$11,0,10*ROW('Sanitation Data'!G8))),'Data Summary'!DG14="Yes"),OFFSET('Sanitation Data'!$G$11,0,10*ROW('Sanitation Data'!G8)),NA())</f>
        <v>#N/A</v>
      </c>
      <c r="AS14" s="104" t="e">
        <f ca="true">+IF(AND(ISNUMBER(OFFSET('Sanitation Data'!$G$12,0,10*ROW('Sanitation Data'!G8))),'Data Summary'!DH14="Yes"),OFFSET('Sanitation Data'!$G$12,0,10*ROW('Sanitation Data'!G8)),NA())</f>
        <v>#N/A</v>
      </c>
      <c r="AT14" s="104" t="e">
        <f ca="true">+IF(AND(ISNUMBER(OFFSET('Sanitation Data'!$G$13,0,10*ROW('Sanitation Data'!G8))),'Data Summary'!DI14="Yes"),OFFSET('Sanitation Data'!$G$13,0,10*ROW('Sanitation Data'!G8)),NA())</f>
        <v>#N/A</v>
      </c>
      <c r="AU14" s="104" t="e">
        <f ca="true">+IF(AND(ISNUMBER(OFFSET('Sanitation Data'!$H$5,0,10*ROW('Sanitation Data'!H8))),'Data Summary'!DJ14="Yes"),100-OFFSET('Sanitation Data'!$H$5,0,10*ROW('Sanitation Data'!H8)),NA())</f>
        <v>#N/A</v>
      </c>
      <c r="AV14" s="104" t="e">
        <f ca="true">+IF(AND(ISNUMBER(OFFSET('Sanitation Data'!$H$7,0,10*ROW('Sanitation Data'!H8))),'Data Summary'!DK14="Yes"),OFFSET('Sanitation Data'!$H$7,0,10*ROW('Sanitation Data'!H8)),NA())</f>
        <v>#N/A</v>
      </c>
      <c r="AW14" s="104" t="e">
        <f ca="true">+IF(AND(ISNUMBER(OFFSET('Sanitation Data'!$H$11,0,10*ROW('Sanitation Data'!H8))),'Data Summary'!DL14="Yes"),OFFSET('Sanitation Data'!$H$11,0,10*ROW('Sanitation Data'!H8)),NA())</f>
        <v>#N/A</v>
      </c>
      <c r="AX14" s="104" t="e">
        <f ca="true">+IF(AND(ISNUMBER(OFFSET('Sanitation Data'!$H$12,0,10*ROW('Sanitation Data'!H8))),'Data Summary'!DM14="Yes"),OFFSET('Sanitation Data'!$H$12,0,10*ROW('Sanitation Data'!H8)),NA())</f>
        <v>#N/A</v>
      </c>
      <c r="AY14" s="104" t="e">
        <f ca="true">+IF(AND(ISNUMBER(OFFSET('Sanitation Data'!$H$13,0,10*ROW('Sanitation Data'!H8))),'Data Summary'!DN14="Yes"),OFFSET('Sanitation Data'!$H$13,0,10*ROW('Sanitation Data'!H8)),NA())</f>
        <v>#N/A</v>
      </c>
      <c r="AZ14" s="109" t="e">
        <f ca="true">+IF(AND(ISNUMBER(OFFSET('Hygiene Data'!$C$6,0,10*ROW('Hygiene Data'!C8))),'Data Summary'!DO14="Yes"),OFFSET('Hygiene Data'!$C$6,0,10*ROW('Hygiene Data'!C8)),NA())</f>
        <v>#N/A</v>
      </c>
      <c r="BA14" s="109" t="e">
        <f ca="true">+IF(AND(ISNUMBER(OFFSET('Hygiene Data'!$C$8,0,10*ROW('Hygiene Data'!C8))),'Data Summary'!DP14="Yes"),OFFSET('Hygiene Data'!$C$8,0,10*ROW('Hygiene Data'!C8)),NA())</f>
        <v>#N/A</v>
      </c>
      <c r="BB14" s="109" t="e">
        <f ca="true">+IF(AND(ISNUMBER(OFFSET('Hygiene Data'!$C$10,0,10*ROW('Hygiene Data'!C8))),'Data Summary'!DQ14="Yes"),OFFSET('Hygiene Data'!$C$10,0,10*ROW('Hygiene Data'!C8)),NA())</f>
        <v>#N/A</v>
      </c>
      <c r="BC14" s="109" t="e">
        <f ca="true">+IF(AND(ISNUMBER(OFFSET('Hygiene Data'!$D$6,0,10*ROW('Hygiene Data'!D8))),'Data Summary'!DR14="Yes"),OFFSET('Hygiene Data'!$D$6,0,10*ROW('Hygiene Data'!D8)),NA())</f>
        <v>#N/A</v>
      </c>
      <c r="BD14" s="109" t="e">
        <f ca="true">+IF(AND(ISNUMBER(OFFSET('Hygiene Data'!$D$8,0,10*ROW('Hygiene Data'!D8))),'Data Summary'!DS14="Yes"),OFFSET('Hygiene Data'!$D$8,0,10*ROW('Hygiene Data'!D8)),NA())</f>
        <v>#N/A</v>
      </c>
      <c r="BE14" s="109" t="e">
        <f ca="true">+IF(AND(ISNUMBER(OFFSET('Hygiene Data'!$D$10,0,10*ROW('Hygiene Data'!D8))),'Data Summary'!DT14="Yes"),OFFSET('Hygiene Data'!$D$10,0,10*ROW('Hygiene Data'!D8)),NA())</f>
        <v>#N/A</v>
      </c>
      <c r="BF14" s="109" t="e">
        <f ca="true">+IF(AND(ISNUMBER(OFFSET('Hygiene Data'!$E$6,0,10*ROW('Hygiene Data'!E8))),'Data Summary'!DU14="Yes"),OFFSET('Hygiene Data'!$E$6,0,10*ROW('Hygiene Data'!E8)),NA())</f>
        <v>#N/A</v>
      </c>
      <c r="BG14" s="109" t="e">
        <f ca="true">+IF(AND(ISNUMBER(OFFSET('Hygiene Data'!$E$8,0,10*ROW('Hygiene Data'!E8))),'Data Summary'!DV14="Yes"),OFFSET('Hygiene Data'!$E$8,0,10*ROW('Hygiene Data'!E8)),NA())</f>
        <v>#N/A</v>
      </c>
      <c r="BH14" s="109" t="e">
        <f ca="true">+IF(AND(ISNUMBER(OFFSET('Hygiene Data'!$E$10,0,10*ROW('Hygiene Data'!E8))),'Data Summary'!DW14="Yes"),OFFSET('Hygiene Data'!$E$10,0,10*ROW('Hygiene Data'!E8)),NA())</f>
        <v>#N/A</v>
      </c>
      <c r="BI14" s="109" t="e">
        <f ca="true">+IF(AND(ISNUMBER(OFFSET('Hygiene Data'!$F$6,0,10*ROW('Hygiene Data'!F8))),'Data Summary'!DX14="Yes"),OFFSET('Hygiene Data'!$F$6,0,10*ROW('Hygiene Data'!F8)),NA())</f>
        <v>#N/A</v>
      </c>
      <c r="BJ14" s="109" t="e">
        <f ca="true">+IF(AND(ISNUMBER(OFFSET('Hygiene Data'!$F$8,0,10*ROW('Hygiene Data'!F8))),'Data Summary'!DY14="Yes"),OFFSET('Hygiene Data'!$F$8,0,10*ROW('Hygiene Data'!F8)),NA())</f>
        <v>#N/A</v>
      </c>
      <c r="BK14" s="109" t="e">
        <f ca="true">+IF(AND(ISNUMBER(OFFSET('Hygiene Data'!$F$10,0,10*ROW('Hygiene Data'!F8))),'Data Summary'!DZ14="Yes"),OFFSET('Hygiene Data'!$F$10,0,10*ROW('Hygiene Data'!F8)),NA())</f>
        <v>#N/A</v>
      </c>
      <c r="BL14" s="109" t="e">
        <f ca="true">+IF(AND(ISNUMBER(OFFSET('Hygiene Data'!$G$6,0,10*ROW('Hygiene Data'!G8))),'Data Summary'!EA14="Yes"),OFFSET('Hygiene Data'!$G$6,0,10*ROW('Hygiene Data'!G8)),NA())</f>
        <v>#N/A</v>
      </c>
      <c r="BM14" s="109" t="e">
        <f ca="true">+IF(AND(ISNUMBER(OFFSET('Hygiene Data'!$G$8,0,10*ROW('Hygiene Data'!G8))),'Data Summary'!EB14="Yes"),OFFSET('Hygiene Data'!$G$8,0,10*ROW('Hygiene Data'!G8)),NA())</f>
        <v>#N/A</v>
      </c>
      <c r="BN14" s="109" t="e">
        <f ca="true">+IF(AND(ISNUMBER(OFFSET('Hygiene Data'!$G$10,0,10*ROW('Hygiene Data'!G8))),'Data Summary'!EC14="Yes"),OFFSET('Hygiene Data'!$G$10,0,10*ROW('Hygiene Data'!G8)),NA())</f>
        <v>#N/A</v>
      </c>
      <c r="BO14" s="109" t="e">
        <f ca="true">+IF(AND(ISNUMBER(OFFSET('Hygiene Data'!$H$6,0,10*ROW('Hygiene Data'!H8))),'Data Summary'!ED14="Yes"),OFFSET('Hygiene Data'!$H$6,0,10*ROW('Hygiene Data'!H8)),NA())</f>
        <v>#N/A</v>
      </c>
      <c r="BP14" s="109" t="e">
        <f ca="true">+IF(AND(ISNUMBER(OFFSET('Hygiene Data'!$H$8,0,10*ROW('Hygiene Data'!H8))),'Data Summary'!EE14="Yes"),OFFSET('Hygiene Data'!$H$8,0,10*ROW('Hygiene Data'!H8)),NA())</f>
        <v>#N/A</v>
      </c>
      <c r="BQ14" s="109" t="e">
        <f ca="true">+IF(AND(ISNUMBER(OFFSET('Hygiene Data'!$H$10,0,10*ROW('Hygiene Data'!H8))),'Data Summary'!EF14="Yes"),OFFSET('Hygiene Data'!$H$10,0,10*ROW('Hygiene Data'!H8)),NA())</f>
        <v>#N/A</v>
      </c>
    </row>
    <row r="15" x14ac:dyDescent="0.2">
      <c r="A15" s="57" t="e">
        <f ca="true">+IF(OFFSET('Water Data'!$B$1,0,10*ROW('Water Data'!B9))="",NA(),OFFSET('Water Data'!$B$1,0,10*ROW('Water Data'!B9)))</f>
        <v>#N/A</v>
      </c>
      <c r="B15" s="57" t="e">
        <f ca="true">+IF(OFFSET('Water Data'!$A$3,0,10*ROW('Water Data'!A9))="",NA(),OFFSET('Water Data'!$A$3,0,10*ROW('Water Data'!A9)))</f>
        <v>#N/A</v>
      </c>
      <c r="C15" s="57" t="e">
        <f ca="true">+IF(OFFSET('Water Data'!$C$3,0,10*ROW('Water Data'!C9))="",NA(),OFFSET('Water Data'!$C$3,0,10*ROW('Water Data'!C9)))</f>
        <v>#N/A</v>
      </c>
      <c r="D15" s="58" t="e">
        <f ca="true">+IF(AND(ISNUMBER(OFFSET('Water Data'!$C$5,0,10*ROW('Water Data'!C9))),'Data Summary'!BS15="Yes"),100-OFFSET('Water Data'!$C$5,0,10*ROW('Water Data'!C9)),NA())</f>
        <v>#N/A</v>
      </c>
      <c r="E15" s="58" t="e">
        <f ca="true">+IF(AND(ISNUMBER(OFFSET('Water Data'!$C$7,0,10*ROW('Water Data'!C9))),'Data Summary'!BT15="Yes"),OFFSET('Water Data'!$C$7,0,10*ROW('Water Data'!C9)),NA())</f>
        <v>#N/A</v>
      </c>
      <c r="F15" s="58" t="e">
        <f ca="true">+IF(AND(ISNUMBER(OFFSET('Water Data'!$C$10,0,10*ROW('Water Data'!C9))),'Data Summary'!BU15="Yes"),OFFSET('Water Data'!$C$10,0,10*ROW('Water Data'!C9)),NA())</f>
        <v>#N/A</v>
      </c>
      <c r="G15" s="58" t="e">
        <f ca="true">+IF(AND(ISNUMBER(OFFSET('Water Data'!$D$5,0,10*ROW('Water Data'!D9))),'Data Summary'!BV15="Yes"),100-OFFSET('Water Data'!$D$5,0,10*ROW('Water Data'!D9)),NA())</f>
        <v>#N/A</v>
      </c>
      <c r="H15" s="58" t="e">
        <f ca="true">+IF(AND(ISNUMBER(OFFSET('Water Data'!$D$7,0,10*ROW('Water Data'!D9))),'Data Summary'!BW15="Yes"),OFFSET('Water Data'!$D$7,0,10*ROW('Water Data'!D9)),NA())</f>
        <v>#N/A</v>
      </c>
      <c r="I15" s="58" t="e">
        <f ca="true">+IF(AND(ISNUMBER(OFFSET('Water Data'!$D$10,0,10*ROW('Water Data'!D9))),'Data Summary'!BX15="Yes"),OFFSET('Water Data'!$D$10,0,10*ROW('Water Data'!D9)),NA())</f>
        <v>#N/A</v>
      </c>
      <c r="J15" s="58" t="e">
        <f ca="true">+IF(AND(ISNUMBER(OFFSET('Water Data'!$E$5,0,10*ROW('Water Data'!E9))),'Data Summary'!BY15="Yes"),100-OFFSET('Water Data'!$E$5,0,10*ROW('Water Data'!E9)),NA())</f>
        <v>#N/A</v>
      </c>
      <c r="K15" s="58" t="e">
        <f ca="true">+IF(AND(ISNUMBER(OFFSET('Water Data'!$E$7,0,10*ROW('Water Data'!E9))),'Data Summary'!BZ15="Yes"),OFFSET('Water Data'!$E$7,0,10*ROW('Water Data'!E9)),NA())</f>
        <v>#N/A</v>
      </c>
      <c r="L15" s="58" t="e">
        <f ca="true">+IF(AND(ISNUMBER(OFFSET('Water Data'!$E$10,0,10*ROW('Water Data'!E9))),'Data Summary'!CA15="Yes"),OFFSET('Water Data'!$E$10,0,10*ROW('Water Data'!E9)),NA())</f>
        <v>#N/A</v>
      </c>
      <c r="M15" s="58" t="e">
        <f ca="true">+IF(AND(ISNUMBER(OFFSET('Water Data'!$F$5,0,10*ROW('Water Data'!F9))),'Data Summary'!CB15="Yes"),100-OFFSET('Water Data'!$F$5,0,10*ROW('Water Data'!F9)),NA())</f>
        <v>#N/A</v>
      </c>
      <c r="N15" s="58" t="e">
        <f ca="true">+IF(AND(ISNUMBER(OFFSET('Water Data'!$F$7,0,10*ROW('Water Data'!F9))),'Data Summary'!CC15="Yes"),OFFSET('Water Data'!$F$7,0,10*ROW('Water Data'!F9)),NA())</f>
        <v>#N/A</v>
      </c>
      <c r="O15" s="58" t="e">
        <f ca="true">+IF(AND(ISNUMBER(OFFSET('Water Data'!$F$10,0,10*ROW('Water Data'!F9))),'Data Summary'!CD15="Yes"),OFFSET('Water Data'!$F$10,0,10*ROW('Water Data'!F9)),NA())</f>
        <v>#N/A</v>
      </c>
      <c r="P15" s="58" t="e">
        <f ca="true">+IF(AND(ISNUMBER(OFFSET('Water Data'!$G$5,0,10*ROW('Water Data'!G9))),'Data Summary'!CE15="Yes"),100-OFFSET('Water Data'!$G$5,0,10*ROW('Water Data'!G9)),NA())</f>
        <v>#N/A</v>
      </c>
      <c r="Q15" s="58" t="e">
        <f ca="true">+IF(AND(ISNUMBER(OFFSET('Water Data'!$G$7,0,10*ROW('Water Data'!G9))),'Data Summary'!CF15="Yes"),OFFSET('Water Data'!$G$7,0,10*ROW('Water Data'!G9)),NA())</f>
        <v>#N/A</v>
      </c>
      <c r="R15" s="58" t="e">
        <f ca="true">+IF(AND(ISNUMBER(OFFSET('Water Data'!$G$10,0,10*ROW('Water Data'!G9))),'Data Summary'!CG15="Yes"),OFFSET('Water Data'!$G$10,0,10*ROW('Water Data'!G9)),NA())</f>
        <v>#N/A</v>
      </c>
      <c r="S15" s="58" t="e">
        <f ca="true">+IF(AND(ISNUMBER(OFFSET('Water Data'!$H$5,0,10*ROW('Water Data'!H9))),'Data Summary'!CH15="Yes"),100-OFFSET('Water Data'!$H$5,0,10*ROW('Water Data'!H9)),NA())</f>
        <v>#N/A</v>
      </c>
      <c r="T15" s="58" t="e">
        <f ca="true">+IF(AND(ISNUMBER(OFFSET('Water Data'!$H$7,0,10*ROW('Water Data'!H9))),'Data Summary'!CI15="Yes"),OFFSET('Water Data'!$H$7,0,10*ROW('Water Data'!H9)),NA())</f>
        <v>#N/A</v>
      </c>
      <c r="U15" s="58" t="e">
        <f ca="true">+IF(AND(ISNUMBER(OFFSET('Water Data'!$H$10,0,10*ROW('Water Data'!H9))),'Data Summary'!CJ15="Yes"),OFFSET('Water Data'!$H$10,0,10*ROW('Water Data'!H9)),NA())</f>
        <v>#N/A</v>
      </c>
      <c r="V15" s="104" t="e">
        <f ca="true">+IF(AND(ISNUMBER(OFFSET('Sanitation Data'!$C$5,0,10*ROW('Sanitation Data'!C9))),'Data Summary'!CK15="Yes"),100-OFFSET('Sanitation Data'!$C$5,0,10*ROW('Sanitation Data'!C9)),NA())</f>
        <v>#N/A</v>
      </c>
      <c r="W15" s="104" t="e">
        <f ca="true">+IF(AND(ISNUMBER(OFFSET('Sanitation Data'!$C$7,0,10*ROW('Sanitation Data'!C9))),'Data Summary'!CL15="Yes"),OFFSET('Sanitation Data'!$C$7,0,10*ROW('Sanitation Data'!C9)),NA())</f>
        <v>#N/A</v>
      </c>
      <c r="X15" s="104" t="e">
        <f ca="true">+IF(AND(ISNUMBER(OFFSET('Sanitation Data'!$C$11,0,10*ROW('Sanitation Data'!C9))),'Data Summary'!CM15="Yes"),OFFSET('Sanitation Data'!$C$11,0,10*ROW('Sanitation Data'!C9)),NA())</f>
        <v>#N/A</v>
      </c>
      <c r="Y15" s="104" t="e">
        <f ca="true">+IF(AND(ISNUMBER(OFFSET('Sanitation Data'!$C$12,0,10*ROW('Sanitation Data'!C9))),'Data Summary'!CN15="Yes"),OFFSET('Sanitation Data'!$C$12,0,10*ROW('Sanitation Data'!C9)),NA())</f>
        <v>#N/A</v>
      </c>
      <c r="Z15" s="104" t="e">
        <f ca="true">+IF(AND(ISNUMBER(OFFSET('Sanitation Data'!$C$13,0,10*ROW('Sanitation Data'!C9))),'Data Summary'!CO15="Yes"),OFFSET('Sanitation Data'!$C$13,0,10*ROW('Sanitation Data'!C9)),NA())</f>
        <v>#N/A</v>
      </c>
      <c r="AA15" s="104" t="e">
        <f ca="true">+IF(AND(ISNUMBER(OFFSET('Sanitation Data'!$D$5,0,10*ROW('Sanitation Data'!D9))),'Data Summary'!CP15="Yes"),100-OFFSET('Sanitation Data'!$D$5,0,10*ROW('Sanitation Data'!D9)),NA())</f>
        <v>#N/A</v>
      </c>
      <c r="AB15" s="104" t="e">
        <f ca="true">+IF(AND(ISNUMBER(OFFSET('Sanitation Data'!$D$7,0,10*ROW('Sanitation Data'!D9))),'Data Summary'!CQ15="Yes"),OFFSET('Sanitation Data'!$D$7,0,10*ROW('Sanitation Data'!D9)),NA())</f>
        <v>#N/A</v>
      </c>
      <c r="AC15" s="104" t="e">
        <f ca="true">+IF(AND(ISNUMBER(OFFSET('Sanitation Data'!$D$11,0,10*ROW('Sanitation Data'!D9))),'Data Summary'!CR15="Yes"),OFFSET('Sanitation Data'!$D$11,0,10*ROW('Sanitation Data'!D9)),NA())</f>
        <v>#N/A</v>
      </c>
      <c r="AD15" s="104" t="e">
        <f ca="true">+IF(AND(ISNUMBER(OFFSET('Sanitation Data'!$D$12,0,10*ROW('Sanitation Data'!D9))),'Data Summary'!CS15="Yes"),OFFSET('Sanitation Data'!$D$12,0,10*ROW('Sanitation Data'!D9)),NA())</f>
        <v>#N/A</v>
      </c>
      <c r="AE15" s="104" t="e">
        <f ca="true">+IF(AND(ISNUMBER(OFFSET('Sanitation Data'!$D$13,0,10*ROW('Sanitation Data'!D9))),'Data Summary'!CT15="Yes"),OFFSET('Sanitation Data'!$D$13,0,10*ROW('Sanitation Data'!D9)),NA())</f>
        <v>#N/A</v>
      </c>
      <c r="AF15" s="104" t="e">
        <f ca="true">+IF(AND(ISNUMBER(OFFSET('Sanitation Data'!$E$5,0,10*ROW('Sanitation Data'!E9))),'Data Summary'!CU15="Yes"),100-OFFSET('Sanitation Data'!$E$5,0,10*ROW('Sanitation Data'!E9)),NA())</f>
        <v>#N/A</v>
      </c>
      <c r="AG15" s="104" t="e">
        <f ca="true">+IF(AND(ISNUMBER(OFFSET('Sanitation Data'!$E$7,0,10*ROW('Sanitation Data'!E9))),'Data Summary'!CV15="Yes"),OFFSET('Sanitation Data'!$E$7,0,10*ROW('Sanitation Data'!E9)),NA())</f>
        <v>#N/A</v>
      </c>
      <c r="AH15" s="104" t="e">
        <f ca="true">+IF(AND(ISNUMBER(OFFSET('Sanitation Data'!$E$11,0,10*ROW('Sanitation Data'!E9))),'Data Summary'!CW15="Yes"),OFFSET('Sanitation Data'!$E$11,0,10*ROW('Sanitation Data'!E9)),NA())</f>
        <v>#N/A</v>
      </c>
      <c r="AI15" s="104" t="e">
        <f ca="true">+IF(AND(ISNUMBER(OFFSET('Sanitation Data'!$E$12,0,10*ROW('Sanitation Data'!E9))),'Data Summary'!CX15="Yes"),OFFSET('Sanitation Data'!$E$12,0,10*ROW('Sanitation Data'!E9)),NA())</f>
        <v>#N/A</v>
      </c>
      <c r="AJ15" s="104" t="e">
        <f ca="true">+IF(AND(ISNUMBER(OFFSET('Sanitation Data'!$E$13,0,10*ROW('Sanitation Data'!E9))),'Data Summary'!CY15="Yes"),OFFSET('Sanitation Data'!$E$13,0,10*ROW('Sanitation Data'!E9)),NA())</f>
        <v>#N/A</v>
      </c>
      <c r="AK15" s="104" t="e">
        <f ca="true">+IF(AND(ISNUMBER(OFFSET('Sanitation Data'!$F$5,0,10*ROW('Sanitation Data'!F9))),'Data Summary'!CZ15="Yes"),100-OFFSET('Sanitation Data'!$F$5,0,10*ROW('Sanitation Data'!F9)),NA())</f>
        <v>#N/A</v>
      </c>
      <c r="AL15" s="104" t="e">
        <f ca="true">+IF(AND(ISNUMBER(OFFSET('Sanitation Data'!$F$7,0,10*ROW('Sanitation Data'!F9))),'Data Summary'!DA15="Yes"),OFFSET('Sanitation Data'!$F$7,0,10*ROW('Sanitation Data'!F9)),NA())</f>
        <v>#N/A</v>
      </c>
      <c r="AM15" s="104" t="e">
        <f ca="true">+IF(AND(ISNUMBER(OFFSET('Sanitation Data'!$F$11,0,10*ROW('Sanitation Data'!F9))),'Data Summary'!DB15="Yes"),OFFSET('Sanitation Data'!$F$11,0,10*ROW('Sanitation Data'!F9)),NA())</f>
        <v>#N/A</v>
      </c>
      <c r="AN15" s="104" t="e">
        <f ca="true">+IF(AND(ISNUMBER(OFFSET('Sanitation Data'!$F$12,0,10*ROW('Sanitation Data'!F9))),'Data Summary'!DC15="Yes"),OFFSET('Sanitation Data'!$F$12,0,10*ROW('Sanitation Data'!F9)),NA())</f>
        <v>#N/A</v>
      </c>
      <c r="AO15" s="104" t="e">
        <f ca="true">+IF(AND(ISNUMBER(OFFSET('Sanitation Data'!$F$13,0,10*ROW('Sanitation Data'!F9))),'Data Summary'!DD15="Yes"),OFFSET('Sanitation Data'!$F$13,0,10*ROW('Sanitation Data'!F9)),NA())</f>
        <v>#N/A</v>
      </c>
      <c r="AP15" s="104" t="e">
        <f ca="true">+IF(AND(ISNUMBER(OFFSET('Sanitation Data'!$G$5,0,10*ROW('Sanitation Data'!G9))),'Data Summary'!DE15="Yes"),100-OFFSET('Sanitation Data'!$G$5,0,10*ROW('Sanitation Data'!G9)),NA())</f>
        <v>#N/A</v>
      </c>
      <c r="AQ15" s="104" t="e">
        <f ca="true">+IF(AND(ISNUMBER(OFFSET('Sanitation Data'!$G$7,0,10*ROW('Sanitation Data'!G9))),'Data Summary'!DF15="Yes"),OFFSET('Sanitation Data'!$G$7,0,10*ROW('Sanitation Data'!G9)),NA())</f>
        <v>#N/A</v>
      </c>
      <c r="AR15" s="104" t="e">
        <f ca="true">+IF(AND(ISNUMBER(OFFSET('Sanitation Data'!$G$11,0,10*ROW('Sanitation Data'!G9))),'Data Summary'!DG15="Yes"),OFFSET('Sanitation Data'!$G$11,0,10*ROW('Sanitation Data'!G9)),NA())</f>
        <v>#N/A</v>
      </c>
      <c r="AS15" s="104" t="e">
        <f ca="true">+IF(AND(ISNUMBER(OFFSET('Sanitation Data'!$G$12,0,10*ROW('Sanitation Data'!G9))),'Data Summary'!DH15="Yes"),OFFSET('Sanitation Data'!$G$12,0,10*ROW('Sanitation Data'!G9)),NA())</f>
        <v>#N/A</v>
      </c>
      <c r="AT15" s="104" t="e">
        <f ca="true">+IF(AND(ISNUMBER(OFFSET('Sanitation Data'!$G$13,0,10*ROW('Sanitation Data'!G9))),'Data Summary'!DI15="Yes"),OFFSET('Sanitation Data'!$G$13,0,10*ROW('Sanitation Data'!G9)),NA())</f>
        <v>#N/A</v>
      </c>
      <c r="AU15" s="104" t="e">
        <f ca="true">+IF(AND(ISNUMBER(OFFSET('Sanitation Data'!$H$5,0,10*ROW('Sanitation Data'!H9))),'Data Summary'!DJ15="Yes"),100-OFFSET('Sanitation Data'!$H$5,0,10*ROW('Sanitation Data'!H9)),NA())</f>
        <v>#N/A</v>
      </c>
      <c r="AV15" s="104" t="e">
        <f ca="true">+IF(AND(ISNUMBER(OFFSET('Sanitation Data'!$H$7,0,10*ROW('Sanitation Data'!H9))),'Data Summary'!DK15="Yes"),OFFSET('Sanitation Data'!$H$7,0,10*ROW('Sanitation Data'!H9)),NA())</f>
        <v>#N/A</v>
      </c>
      <c r="AW15" s="104" t="e">
        <f ca="true">+IF(AND(ISNUMBER(OFFSET('Sanitation Data'!$H$11,0,10*ROW('Sanitation Data'!H9))),'Data Summary'!DL15="Yes"),OFFSET('Sanitation Data'!$H$11,0,10*ROW('Sanitation Data'!H9)),NA())</f>
        <v>#N/A</v>
      </c>
      <c r="AX15" s="104" t="e">
        <f ca="true">+IF(AND(ISNUMBER(OFFSET('Sanitation Data'!$H$12,0,10*ROW('Sanitation Data'!H9))),'Data Summary'!DM15="Yes"),OFFSET('Sanitation Data'!$H$12,0,10*ROW('Sanitation Data'!H9)),NA())</f>
        <v>#N/A</v>
      </c>
      <c r="AY15" s="104" t="e">
        <f ca="true">+IF(AND(ISNUMBER(OFFSET('Sanitation Data'!$H$13,0,10*ROW('Sanitation Data'!H9))),'Data Summary'!DN15="Yes"),OFFSET('Sanitation Data'!$H$13,0,10*ROW('Sanitation Data'!H9)),NA())</f>
        <v>#N/A</v>
      </c>
      <c r="AZ15" s="109" t="e">
        <f ca="true">+IF(AND(ISNUMBER(OFFSET('Hygiene Data'!$C$6,0,10*ROW('Hygiene Data'!C9))),'Data Summary'!DO15="Yes"),OFFSET('Hygiene Data'!$C$6,0,10*ROW('Hygiene Data'!C9)),NA())</f>
        <v>#N/A</v>
      </c>
      <c r="BA15" s="109" t="e">
        <f ca="true">+IF(AND(ISNUMBER(OFFSET('Hygiene Data'!$C$8,0,10*ROW('Hygiene Data'!C9))),'Data Summary'!DP15="Yes"),OFFSET('Hygiene Data'!$C$8,0,10*ROW('Hygiene Data'!C9)),NA())</f>
        <v>#N/A</v>
      </c>
      <c r="BB15" s="109" t="e">
        <f ca="true">+IF(AND(ISNUMBER(OFFSET('Hygiene Data'!$C$10,0,10*ROW('Hygiene Data'!C9))),'Data Summary'!DQ15="Yes"),OFFSET('Hygiene Data'!$C$10,0,10*ROW('Hygiene Data'!C9)),NA())</f>
        <v>#N/A</v>
      </c>
      <c r="BC15" s="109" t="e">
        <f ca="true">+IF(AND(ISNUMBER(OFFSET('Hygiene Data'!$D$6,0,10*ROW('Hygiene Data'!D9))),'Data Summary'!DR15="Yes"),OFFSET('Hygiene Data'!$D$6,0,10*ROW('Hygiene Data'!D9)),NA())</f>
        <v>#N/A</v>
      </c>
      <c r="BD15" s="109" t="e">
        <f ca="true">+IF(AND(ISNUMBER(OFFSET('Hygiene Data'!$D$8,0,10*ROW('Hygiene Data'!D9))),'Data Summary'!DS15="Yes"),OFFSET('Hygiene Data'!$D$8,0,10*ROW('Hygiene Data'!D9)),NA())</f>
        <v>#N/A</v>
      </c>
      <c r="BE15" s="109" t="e">
        <f ca="true">+IF(AND(ISNUMBER(OFFSET('Hygiene Data'!$D$10,0,10*ROW('Hygiene Data'!D9))),'Data Summary'!DT15="Yes"),OFFSET('Hygiene Data'!$D$10,0,10*ROW('Hygiene Data'!D9)),NA())</f>
        <v>#N/A</v>
      </c>
      <c r="BF15" s="109" t="e">
        <f ca="true">+IF(AND(ISNUMBER(OFFSET('Hygiene Data'!$E$6,0,10*ROW('Hygiene Data'!E9))),'Data Summary'!DU15="Yes"),OFFSET('Hygiene Data'!$E$6,0,10*ROW('Hygiene Data'!E9)),NA())</f>
        <v>#N/A</v>
      </c>
      <c r="BG15" s="109" t="e">
        <f ca="true">+IF(AND(ISNUMBER(OFFSET('Hygiene Data'!$E$8,0,10*ROW('Hygiene Data'!E9))),'Data Summary'!DV15="Yes"),OFFSET('Hygiene Data'!$E$8,0,10*ROW('Hygiene Data'!E9)),NA())</f>
        <v>#N/A</v>
      </c>
      <c r="BH15" s="109" t="e">
        <f ca="true">+IF(AND(ISNUMBER(OFFSET('Hygiene Data'!$E$10,0,10*ROW('Hygiene Data'!E9))),'Data Summary'!DW15="Yes"),OFFSET('Hygiene Data'!$E$10,0,10*ROW('Hygiene Data'!E9)),NA())</f>
        <v>#N/A</v>
      </c>
      <c r="BI15" s="109" t="e">
        <f ca="true">+IF(AND(ISNUMBER(OFFSET('Hygiene Data'!$F$6,0,10*ROW('Hygiene Data'!F9))),'Data Summary'!DX15="Yes"),OFFSET('Hygiene Data'!$F$6,0,10*ROW('Hygiene Data'!F9)),NA())</f>
        <v>#N/A</v>
      </c>
      <c r="BJ15" s="109" t="e">
        <f ca="true">+IF(AND(ISNUMBER(OFFSET('Hygiene Data'!$F$8,0,10*ROW('Hygiene Data'!F9))),'Data Summary'!DY15="Yes"),OFFSET('Hygiene Data'!$F$8,0,10*ROW('Hygiene Data'!F9)),NA())</f>
        <v>#N/A</v>
      </c>
      <c r="BK15" s="109" t="e">
        <f ca="true">+IF(AND(ISNUMBER(OFFSET('Hygiene Data'!$F$10,0,10*ROW('Hygiene Data'!F9))),'Data Summary'!DZ15="Yes"),OFFSET('Hygiene Data'!$F$10,0,10*ROW('Hygiene Data'!F9)),NA())</f>
        <v>#N/A</v>
      </c>
      <c r="BL15" s="109" t="e">
        <f ca="true">+IF(AND(ISNUMBER(OFFSET('Hygiene Data'!$G$6,0,10*ROW('Hygiene Data'!G9))),'Data Summary'!EA15="Yes"),OFFSET('Hygiene Data'!$G$6,0,10*ROW('Hygiene Data'!G9)),NA())</f>
        <v>#N/A</v>
      </c>
      <c r="BM15" s="109" t="e">
        <f ca="true">+IF(AND(ISNUMBER(OFFSET('Hygiene Data'!$G$8,0,10*ROW('Hygiene Data'!G9))),'Data Summary'!EB15="Yes"),OFFSET('Hygiene Data'!$G$8,0,10*ROW('Hygiene Data'!G9)),NA())</f>
        <v>#N/A</v>
      </c>
      <c r="BN15" s="109" t="e">
        <f ca="true">+IF(AND(ISNUMBER(OFFSET('Hygiene Data'!$G$10,0,10*ROW('Hygiene Data'!G9))),'Data Summary'!EC15="Yes"),OFFSET('Hygiene Data'!$G$10,0,10*ROW('Hygiene Data'!G9)),NA())</f>
        <v>#N/A</v>
      </c>
      <c r="BO15" s="109" t="e">
        <f ca="true">+IF(AND(ISNUMBER(OFFSET('Hygiene Data'!$H$6,0,10*ROW('Hygiene Data'!H9))),'Data Summary'!ED15="Yes"),OFFSET('Hygiene Data'!$H$6,0,10*ROW('Hygiene Data'!H9)),NA())</f>
        <v>#N/A</v>
      </c>
      <c r="BP15" s="109" t="e">
        <f ca="true">+IF(AND(ISNUMBER(OFFSET('Hygiene Data'!$H$8,0,10*ROW('Hygiene Data'!H9))),'Data Summary'!EE15="Yes"),OFFSET('Hygiene Data'!$H$8,0,10*ROW('Hygiene Data'!H9)),NA())</f>
        <v>#N/A</v>
      </c>
      <c r="BQ15" s="109" t="e">
        <f ca="true">+IF(AND(ISNUMBER(OFFSET('Hygiene Data'!$H$10,0,10*ROW('Hygiene Data'!H9))),'Data Summary'!EF15="Yes"),OFFSET('Hygiene Data'!$H$10,0,10*ROW('Hygiene Data'!H9)),NA())</f>
        <v>#N/A</v>
      </c>
    </row>
    <row r="16" x14ac:dyDescent="0.2">
      <c r="A16" s="57" t="e">
        <f ca="true">+IF(OFFSET('Water Data'!$B$1,0,10*ROW('Water Data'!B10))="",NA(),OFFSET('Water Data'!$B$1,0,10*ROW('Water Data'!B10)))</f>
        <v>#N/A</v>
      </c>
      <c r="B16" s="57" t="e">
        <f ca="true">+IF(OFFSET('Water Data'!$A$3,0,10*ROW('Water Data'!A10))="",NA(),OFFSET('Water Data'!$A$3,0,10*ROW('Water Data'!A10)))</f>
        <v>#N/A</v>
      </c>
      <c r="C16" s="57" t="e">
        <f ca="true">+IF(OFFSET('Water Data'!$C$3,0,10*ROW('Water Data'!C10))="",NA(),OFFSET('Water Data'!$C$3,0,10*ROW('Water Data'!C10)))</f>
        <v>#N/A</v>
      </c>
      <c r="D16" s="58" t="e">
        <f ca="true">+IF(AND(ISNUMBER(OFFSET('Water Data'!$C$5,0,10*ROW('Water Data'!C10))),'Data Summary'!BS16="Yes"),100-OFFSET('Water Data'!$C$5,0,10*ROW('Water Data'!C10)),NA())</f>
        <v>#N/A</v>
      </c>
      <c r="E16" s="58" t="e">
        <f ca="true">+IF(AND(ISNUMBER(OFFSET('Water Data'!$C$7,0,10*ROW('Water Data'!C10))),'Data Summary'!BT16="Yes"),OFFSET('Water Data'!$C$7,0,10*ROW('Water Data'!C10)),NA())</f>
        <v>#N/A</v>
      </c>
      <c r="F16" s="58" t="e">
        <f ca="true">+IF(AND(ISNUMBER(OFFSET('Water Data'!$C$10,0,10*ROW('Water Data'!C10))),'Data Summary'!BU16="Yes"),OFFSET('Water Data'!$C$10,0,10*ROW('Water Data'!C10)),NA())</f>
        <v>#N/A</v>
      </c>
      <c r="G16" s="58" t="e">
        <f ca="true">+IF(AND(ISNUMBER(OFFSET('Water Data'!$D$5,0,10*ROW('Water Data'!D10))),'Data Summary'!BV16="Yes"),100-OFFSET('Water Data'!$D$5,0,10*ROW('Water Data'!D10)),NA())</f>
        <v>#N/A</v>
      </c>
      <c r="H16" s="58" t="e">
        <f ca="true">+IF(AND(ISNUMBER(OFFSET('Water Data'!$D$7,0,10*ROW('Water Data'!D10))),'Data Summary'!BW16="Yes"),OFFSET('Water Data'!$D$7,0,10*ROW('Water Data'!D10)),NA())</f>
        <v>#N/A</v>
      </c>
      <c r="I16" s="58" t="e">
        <f ca="true">+IF(AND(ISNUMBER(OFFSET('Water Data'!$D$10,0,10*ROW('Water Data'!D10))),'Data Summary'!BX16="Yes"),OFFSET('Water Data'!$D$10,0,10*ROW('Water Data'!D10)),NA())</f>
        <v>#N/A</v>
      </c>
      <c r="J16" s="58" t="e">
        <f ca="true">+IF(AND(ISNUMBER(OFFSET('Water Data'!$E$5,0,10*ROW('Water Data'!E10))),'Data Summary'!BY16="Yes"),100-OFFSET('Water Data'!$E$5,0,10*ROW('Water Data'!E10)),NA())</f>
        <v>#N/A</v>
      </c>
      <c r="K16" s="58" t="e">
        <f ca="true">+IF(AND(ISNUMBER(OFFSET('Water Data'!$E$7,0,10*ROW('Water Data'!E10))),'Data Summary'!BZ16="Yes"),OFFSET('Water Data'!$E$7,0,10*ROW('Water Data'!E10)),NA())</f>
        <v>#N/A</v>
      </c>
      <c r="L16" s="58" t="e">
        <f ca="true">+IF(AND(ISNUMBER(OFFSET('Water Data'!$E$10,0,10*ROW('Water Data'!E10))),'Data Summary'!CA16="Yes"),OFFSET('Water Data'!$E$10,0,10*ROW('Water Data'!E10)),NA())</f>
        <v>#N/A</v>
      </c>
      <c r="M16" s="58" t="e">
        <f ca="true">+IF(AND(ISNUMBER(OFFSET('Water Data'!$F$5,0,10*ROW('Water Data'!F10))),'Data Summary'!CB16="Yes"),100-OFFSET('Water Data'!$F$5,0,10*ROW('Water Data'!F10)),NA())</f>
        <v>#N/A</v>
      </c>
      <c r="N16" s="58" t="e">
        <f ca="true">+IF(AND(ISNUMBER(OFFSET('Water Data'!$F$7,0,10*ROW('Water Data'!F10))),'Data Summary'!CC16="Yes"),OFFSET('Water Data'!$F$7,0,10*ROW('Water Data'!F10)),NA())</f>
        <v>#N/A</v>
      </c>
      <c r="O16" s="58" t="e">
        <f ca="true">+IF(AND(ISNUMBER(OFFSET('Water Data'!$F$10,0,10*ROW('Water Data'!F10))),'Data Summary'!CD16="Yes"),OFFSET('Water Data'!$F$10,0,10*ROW('Water Data'!F10)),NA())</f>
        <v>#N/A</v>
      </c>
      <c r="P16" s="58" t="e">
        <f ca="true">+IF(AND(ISNUMBER(OFFSET('Water Data'!$G$5,0,10*ROW('Water Data'!G10))),'Data Summary'!CE16="Yes"),100-OFFSET('Water Data'!$G$5,0,10*ROW('Water Data'!G10)),NA())</f>
        <v>#N/A</v>
      </c>
      <c r="Q16" s="58" t="e">
        <f ca="true">+IF(AND(ISNUMBER(OFFSET('Water Data'!$G$7,0,10*ROW('Water Data'!G10))),'Data Summary'!CF16="Yes"),OFFSET('Water Data'!$G$7,0,10*ROW('Water Data'!G10)),NA())</f>
        <v>#N/A</v>
      </c>
      <c r="R16" s="58" t="e">
        <f ca="true">+IF(AND(ISNUMBER(OFFSET('Water Data'!$G$10,0,10*ROW('Water Data'!G10))),'Data Summary'!CG16="Yes"),OFFSET('Water Data'!$G$10,0,10*ROW('Water Data'!G10)),NA())</f>
        <v>#N/A</v>
      </c>
      <c r="S16" s="58" t="e">
        <f ca="true">+IF(AND(ISNUMBER(OFFSET('Water Data'!$H$5,0,10*ROW('Water Data'!H10))),'Data Summary'!CH16="Yes"),100-OFFSET('Water Data'!$H$5,0,10*ROW('Water Data'!H10)),NA())</f>
        <v>#N/A</v>
      </c>
      <c r="T16" s="58" t="e">
        <f ca="true">+IF(AND(ISNUMBER(OFFSET('Water Data'!$H$7,0,10*ROW('Water Data'!H10))),'Data Summary'!CI16="Yes"),OFFSET('Water Data'!$H$7,0,10*ROW('Water Data'!H10)),NA())</f>
        <v>#N/A</v>
      </c>
      <c r="U16" s="58" t="e">
        <f ca="true">+IF(AND(ISNUMBER(OFFSET('Water Data'!$H$10,0,10*ROW('Water Data'!H10))),'Data Summary'!CJ16="Yes"),OFFSET('Water Data'!$H$10,0,10*ROW('Water Data'!H10)),NA())</f>
        <v>#N/A</v>
      </c>
      <c r="V16" s="104" t="e">
        <f ca="true">+IF(AND(ISNUMBER(OFFSET('Sanitation Data'!$C$5,0,10*ROW('Sanitation Data'!C10))),'Data Summary'!CK16="Yes"),100-OFFSET('Sanitation Data'!$C$5,0,10*ROW('Sanitation Data'!C10)),NA())</f>
        <v>#N/A</v>
      </c>
      <c r="W16" s="104" t="e">
        <f ca="true">+IF(AND(ISNUMBER(OFFSET('Sanitation Data'!$C$7,0,10*ROW('Sanitation Data'!C10))),'Data Summary'!CL16="Yes"),OFFSET('Sanitation Data'!$C$7,0,10*ROW('Sanitation Data'!C10)),NA())</f>
        <v>#N/A</v>
      </c>
      <c r="X16" s="104" t="e">
        <f ca="true">+IF(AND(ISNUMBER(OFFSET('Sanitation Data'!$C$11,0,10*ROW('Sanitation Data'!C10))),'Data Summary'!CM16="Yes"),OFFSET('Sanitation Data'!$C$11,0,10*ROW('Sanitation Data'!C10)),NA())</f>
        <v>#N/A</v>
      </c>
      <c r="Y16" s="104" t="e">
        <f ca="true">+IF(AND(ISNUMBER(OFFSET('Sanitation Data'!$C$12,0,10*ROW('Sanitation Data'!C10))),'Data Summary'!CN16="Yes"),OFFSET('Sanitation Data'!$C$12,0,10*ROW('Sanitation Data'!C10)),NA())</f>
        <v>#N/A</v>
      </c>
      <c r="Z16" s="104" t="e">
        <f ca="true">+IF(AND(ISNUMBER(OFFSET('Sanitation Data'!$C$13,0,10*ROW('Sanitation Data'!C10))),'Data Summary'!CO16="Yes"),OFFSET('Sanitation Data'!$C$13,0,10*ROW('Sanitation Data'!C10)),NA())</f>
        <v>#N/A</v>
      </c>
      <c r="AA16" s="104" t="e">
        <f ca="true">+IF(AND(ISNUMBER(OFFSET('Sanitation Data'!$D$5,0,10*ROW('Sanitation Data'!D10))),'Data Summary'!CP16="Yes"),100-OFFSET('Sanitation Data'!$D$5,0,10*ROW('Sanitation Data'!D10)),NA())</f>
        <v>#N/A</v>
      </c>
      <c r="AB16" s="104" t="e">
        <f ca="true">+IF(AND(ISNUMBER(OFFSET('Sanitation Data'!$D$7,0,10*ROW('Sanitation Data'!D10))),'Data Summary'!CQ16="Yes"),OFFSET('Sanitation Data'!$D$7,0,10*ROW('Sanitation Data'!D10)),NA())</f>
        <v>#N/A</v>
      </c>
      <c r="AC16" s="104" t="e">
        <f ca="true">+IF(AND(ISNUMBER(OFFSET('Sanitation Data'!$D$11,0,10*ROW('Sanitation Data'!D10))),'Data Summary'!CR16="Yes"),OFFSET('Sanitation Data'!$D$11,0,10*ROW('Sanitation Data'!D10)),NA())</f>
        <v>#N/A</v>
      </c>
      <c r="AD16" s="104" t="e">
        <f ca="true">+IF(AND(ISNUMBER(OFFSET('Sanitation Data'!$D$12,0,10*ROW('Sanitation Data'!D10))),'Data Summary'!CS16="Yes"),OFFSET('Sanitation Data'!$D$12,0,10*ROW('Sanitation Data'!D10)),NA())</f>
        <v>#N/A</v>
      </c>
      <c r="AE16" s="104" t="e">
        <f ca="true">+IF(AND(ISNUMBER(OFFSET('Sanitation Data'!$D$13,0,10*ROW('Sanitation Data'!D10))),'Data Summary'!CT16="Yes"),OFFSET('Sanitation Data'!$D$13,0,10*ROW('Sanitation Data'!D10)),NA())</f>
        <v>#N/A</v>
      </c>
      <c r="AF16" s="104" t="e">
        <f ca="true">+IF(AND(ISNUMBER(OFFSET('Sanitation Data'!$E$5,0,10*ROW('Sanitation Data'!E10))),'Data Summary'!CU16="Yes"),100-OFFSET('Sanitation Data'!$E$5,0,10*ROW('Sanitation Data'!E10)),NA())</f>
        <v>#N/A</v>
      </c>
      <c r="AG16" s="104" t="e">
        <f ca="true">+IF(AND(ISNUMBER(OFFSET('Sanitation Data'!$E$7,0,10*ROW('Sanitation Data'!E10))),'Data Summary'!CV16="Yes"),OFFSET('Sanitation Data'!$E$7,0,10*ROW('Sanitation Data'!E10)),NA())</f>
        <v>#N/A</v>
      </c>
      <c r="AH16" s="104" t="e">
        <f ca="true">+IF(AND(ISNUMBER(OFFSET('Sanitation Data'!$E$11,0,10*ROW('Sanitation Data'!E10))),'Data Summary'!CW16="Yes"),OFFSET('Sanitation Data'!$E$11,0,10*ROW('Sanitation Data'!E10)),NA())</f>
        <v>#N/A</v>
      </c>
      <c r="AI16" s="104" t="e">
        <f ca="true">+IF(AND(ISNUMBER(OFFSET('Sanitation Data'!$E$12,0,10*ROW('Sanitation Data'!E10))),'Data Summary'!CX16="Yes"),OFFSET('Sanitation Data'!$E$12,0,10*ROW('Sanitation Data'!E10)),NA())</f>
        <v>#N/A</v>
      </c>
      <c r="AJ16" s="104" t="e">
        <f ca="true">+IF(AND(ISNUMBER(OFFSET('Sanitation Data'!$E$13,0,10*ROW('Sanitation Data'!E10))),'Data Summary'!CY16="Yes"),OFFSET('Sanitation Data'!$E$13,0,10*ROW('Sanitation Data'!E10)),NA())</f>
        <v>#N/A</v>
      </c>
      <c r="AK16" s="104" t="e">
        <f ca="true">+IF(AND(ISNUMBER(OFFSET('Sanitation Data'!$F$5,0,10*ROW('Sanitation Data'!F10))),'Data Summary'!CZ16="Yes"),100-OFFSET('Sanitation Data'!$F$5,0,10*ROW('Sanitation Data'!F10)),NA())</f>
        <v>#N/A</v>
      </c>
      <c r="AL16" s="104" t="e">
        <f ca="true">+IF(AND(ISNUMBER(OFFSET('Sanitation Data'!$F$7,0,10*ROW('Sanitation Data'!F10))),'Data Summary'!DA16="Yes"),OFFSET('Sanitation Data'!$F$7,0,10*ROW('Sanitation Data'!F10)),NA())</f>
        <v>#N/A</v>
      </c>
      <c r="AM16" s="104" t="e">
        <f ca="true">+IF(AND(ISNUMBER(OFFSET('Sanitation Data'!$F$11,0,10*ROW('Sanitation Data'!F10))),'Data Summary'!DB16="Yes"),OFFSET('Sanitation Data'!$F$11,0,10*ROW('Sanitation Data'!F10)),NA())</f>
        <v>#N/A</v>
      </c>
      <c r="AN16" s="104" t="e">
        <f ca="true">+IF(AND(ISNUMBER(OFFSET('Sanitation Data'!$F$12,0,10*ROW('Sanitation Data'!F10))),'Data Summary'!DC16="Yes"),OFFSET('Sanitation Data'!$F$12,0,10*ROW('Sanitation Data'!F10)),NA())</f>
        <v>#N/A</v>
      </c>
      <c r="AO16" s="104" t="e">
        <f ca="true">+IF(AND(ISNUMBER(OFFSET('Sanitation Data'!$F$13,0,10*ROW('Sanitation Data'!F10))),'Data Summary'!DD16="Yes"),OFFSET('Sanitation Data'!$F$13,0,10*ROW('Sanitation Data'!F10)),NA())</f>
        <v>#N/A</v>
      </c>
      <c r="AP16" s="104" t="e">
        <f ca="true">+IF(AND(ISNUMBER(OFFSET('Sanitation Data'!$G$5,0,10*ROW('Sanitation Data'!G10))),'Data Summary'!DE16="Yes"),100-OFFSET('Sanitation Data'!$G$5,0,10*ROW('Sanitation Data'!G10)),NA())</f>
        <v>#N/A</v>
      </c>
      <c r="AQ16" s="104" t="e">
        <f ca="true">+IF(AND(ISNUMBER(OFFSET('Sanitation Data'!$G$7,0,10*ROW('Sanitation Data'!G10))),'Data Summary'!DF16="Yes"),OFFSET('Sanitation Data'!$G$7,0,10*ROW('Sanitation Data'!G10)),NA())</f>
        <v>#N/A</v>
      </c>
      <c r="AR16" s="104" t="e">
        <f ca="true">+IF(AND(ISNUMBER(OFFSET('Sanitation Data'!$G$11,0,10*ROW('Sanitation Data'!G10))),'Data Summary'!DG16="Yes"),OFFSET('Sanitation Data'!$G$11,0,10*ROW('Sanitation Data'!G10)),NA())</f>
        <v>#N/A</v>
      </c>
      <c r="AS16" s="104" t="e">
        <f ca="true">+IF(AND(ISNUMBER(OFFSET('Sanitation Data'!$G$12,0,10*ROW('Sanitation Data'!G10))),'Data Summary'!DH16="Yes"),OFFSET('Sanitation Data'!$G$12,0,10*ROW('Sanitation Data'!G10)),NA())</f>
        <v>#N/A</v>
      </c>
      <c r="AT16" s="104" t="e">
        <f ca="true">+IF(AND(ISNUMBER(OFFSET('Sanitation Data'!$G$13,0,10*ROW('Sanitation Data'!G10))),'Data Summary'!DI16="Yes"),OFFSET('Sanitation Data'!$G$13,0,10*ROW('Sanitation Data'!G10)),NA())</f>
        <v>#N/A</v>
      </c>
      <c r="AU16" s="104" t="e">
        <f ca="true">+IF(AND(ISNUMBER(OFFSET('Sanitation Data'!$H$5,0,10*ROW('Sanitation Data'!H10))),'Data Summary'!DJ16="Yes"),100-OFFSET('Sanitation Data'!$H$5,0,10*ROW('Sanitation Data'!H10)),NA())</f>
        <v>#N/A</v>
      </c>
      <c r="AV16" s="104" t="e">
        <f ca="true">+IF(AND(ISNUMBER(OFFSET('Sanitation Data'!$H$7,0,10*ROW('Sanitation Data'!H10))),'Data Summary'!DK16="Yes"),OFFSET('Sanitation Data'!$H$7,0,10*ROW('Sanitation Data'!H10)),NA())</f>
        <v>#N/A</v>
      </c>
      <c r="AW16" s="104" t="e">
        <f ca="true">+IF(AND(ISNUMBER(OFFSET('Sanitation Data'!$H$11,0,10*ROW('Sanitation Data'!H10))),'Data Summary'!DL16="Yes"),OFFSET('Sanitation Data'!$H$11,0,10*ROW('Sanitation Data'!H10)),NA())</f>
        <v>#N/A</v>
      </c>
      <c r="AX16" s="104" t="e">
        <f ca="true">+IF(AND(ISNUMBER(OFFSET('Sanitation Data'!$H$12,0,10*ROW('Sanitation Data'!H10))),'Data Summary'!DM16="Yes"),OFFSET('Sanitation Data'!$H$12,0,10*ROW('Sanitation Data'!H10)),NA())</f>
        <v>#N/A</v>
      </c>
      <c r="AY16" s="104" t="e">
        <f ca="true">+IF(AND(ISNUMBER(OFFSET('Sanitation Data'!$H$13,0,10*ROW('Sanitation Data'!H10))),'Data Summary'!DN16="Yes"),OFFSET('Sanitation Data'!$H$13,0,10*ROW('Sanitation Data'!H10)),NA())</f>
        <v>#N/A</v>
      </c>
      <c r="AZ16" s="109" t="e">
        <f ca="true">+IF(AND(ISNUMBER(OFFSET('Hygiene Data'!$C$6,0,10*ROW('Hygiene Data'!C10))),'Data Summary'!DO16="Yes"),OFFSET('Hygiene Data'!$C$6,0,10*ROW('Hygiene Data'!C10)),NA())</f>
        <v>#N/A</v>
      </c>
      <c r="BA16" s="109" t="e">
        <f ca="true">+IF(AND(ISNUMBER(OFFSET('Hygiene Data'!$C$8,0,10*ROW('Hygiene Data'!C10))),'Data Summary'!DP16="Yes"),OFFSET('Hygiene Data'!$C$8,0,10*ROW('Hygiene Data'!C10)),NA())</f>
        <v>#N/A</v>
      </c>
      <c r="BB16" s="109" t="e">
        <f ca="true">+IF(AND(ISNUMBER(OFFSET('Hygiene Data'!$C$10,0,10*ROW('Hygiene Data'!C10))),'Data Summary'!DQ16="Yes"),OFFSET('Hygiene Data'!$C$10,0,10*ROW('Hygiene Data'!C10)),NA())</f>
        <v>#N/A</v>
      </c>
      <c r="BC16" s="109" t="e">
        <f ca="true">+IF(AND(ISNUMBER(OFFSET('Hygiene Data'!$D$6,0,10*ROW('Hygiene Data'!D10))),'Data Summary'!DR16="Yes"),OFFSET('Hygiene Data'!$D$6,0,10*ROW('Hygiene Data'!D10)),NA())</f>
        <v>#N/A</v>
      </c>
      <c r="BD16" s="109" t="e">
        <f ca="true">+IF(AND(ISNUMBER(OFFSET('Hygiene Data'!$D$8,0,10*ROW('Hygiene Data'!D10))),'Data Summary'!DS16="Yes"),OFFSET('Hygiene Data'!$D$8,0,10*ROW('Hygiene Data'!D10)),NA())</f>
        <v>#N/A</v>
      </c>
      <c r="BE16" s="109" t="e">
        <f ca="true">+IF(AND(ISNUMBER(OFFSET('Hygiene Data'!$D$10,0,10*ROW('Hygiene Data'!D10))),'Data Summary'!DT16="Yes"),OFFSET('Hygiene Data'!$D$10,0,10*ROW('Hygiene Data'!D10)),NA())</f>
        <v>#N/A</v>
      </c>
      <c r="BF16" s="109" t="e">
        <f ca="true">+IF(AND(ISNUMBER(OFFSET('Hygiene Data'!$E$6,0,10*ROW('Hygiene Data'!E10))),'Data Summary'!DU16="Yes"),OFFSET('Hygiene Data'!$E$6,0,10*ROW('Hygiene Data'!E10)),NA())</f>
        <v>#N/A</v>
      </c>
      <c r="BG16" s="109" t="e">
        <f ca="true">+IF(AND(ISNUMBER(OFFSET('Hygiene Data'!$E$8,0,10*ROW('Hygiene Data'!E10))),'Data Summary'!DV16="Yes"),OFFSET('Hygiene Data'!$E$8,0,10*ROW('Hygiene Data'!E10)),NA())</f>
        <v>#N/A</v>
      </c>
      <c r="BH16" s="109" t="e">
        <f ca="true">+IF(AND(ISNUMBER(OFFSET('Hygiene Data'!$E$10,0,10*ROW('Hygiene Data'!E10))),'Data Summary'!DW16="Yes"),OFFSET('Hygiene Data'!$E$10,0,10*ROW('Hygiene Data'!E10)),NA())</f>
        <v>#N/A</v>
      </c>
      <c r="BI16" s="109" t="e">
        <f ca="true">+IF(AND(ISNUMBER(OFFSET('Hygiene Data'!$F$6,0,10*ROW('Hygiene Data'!F10))),'Data Summary'!DX16="Yes"),OFFSET('Hygiene Data'!$F$6,0,10*ROW('Hygiene Data'!F10)),NA())</f>
        <v>#N/A</v>
      </c>
      <c r="BJ16" s="109" t="e">
        <f ca="true">+IF(AND(ISNUMBER(OFFSET('Hygiene Data'!$F$8,0,10*ROW('Hygiene Data'!F10))),'Data Summary'!DY16="Yes"),OFFSET('Hygiene Data'!$F$8,0,10*ROW('Hygiene Data'!F10)),NA())</f>
        <v>#N/A</v>
      </c>
      <c r="BK16" s="109" t="e">
        <f ca="true">+IF(AND(ISNUMBER(OFFSET('Hygiene Data'!$F$10,0,10*ROW('Hygiene Data'!F10))),'Data Summary'!DZ16="Yes"),OFFSET('Hygiene Data'!$F$10,0,10*ROW('Hygiene Data'!F10)),NA())</f>
        <v>#N/A</v>
      </c>
      <c r="BL16" s="109" t="e">
        <f ca="true">+IF(AND(ISNUMBER(OFFSET('Hygiene Data'!$G$6,0,10*ROW('Hygiene Data'!G10))),'Data Summary'!EA16="Yes"),OFFSET('Hygiene Data'!$G$6,0,10*ROW('Hygiene Data'!G10)),NA())</f>
        <v>#N/A</v>
      </c>
      <c r="BM16" s="109" t="e">
        <f ca="true">+IF(AND(ISNUMBER(OFFSET('Hygiene Data'!$G$8,0,10*ROW('Hygiene Data'!G10))),'Data Summary'!EB16="Yes"),OFFSET('Hygiene Data'!$G$8,0,10*ROW('Hygiene Data'!G10)),NA())</f>
        <v>#N/A</v>
      </c>
      <c r="BN16" s="109" t="e">
        <f ca="true">+IF(AND(ISNUMBER(OFFSET('Hygiene Data'!$G$10,0,10*ROW('Hygiene Data'!G10))),'Data Summary'!EC16="Yes"),OFFSET('Hygiene Data'!$G$10,0,10*ROW('Hygiene Data'!G10)),NA())</f>
        <v>#N/A</v>
      </c>
      <c r="BO16" s="109" t="e">
        <f ca="true">+IF(AND(ISNUMBER(OFFSET('Hygiene Data'!$H$6,0,10*ROW('Hygiene Data'!H10))),'Data Summary'!ED16="Yes"),OFFSET('Hygiene Data'!$H$6,0,10*ROW('Hygiene Data'!H10)),NA())</f>
        <v>#N/A</v>
      </c>
      <c r="BP16" s="109" t="e">
        <f ca="true">+IF(AND(ISNUMBER(OFFSET('Hygiene Data'!$H$8,0,10*ROW('Hygiene Data'!H10))),'Data Summary'!EE16="Yes"),OFFSET('Hygiene Data'!$H$8,0,10*ROW('Hygiene Data'!H10)),NA())</f>
        <v>#N/A</v>
      </c>
      <c r="BQ16" s="109" t="e">
        <f ca="true">+IF(AND(ISNUMBER(OFFSET('Hygiene Data'!$H$10,0,10*ROW('Hygiene Data'!H10))),'Data Summary'!EF16="Yes"),OFFSET('Hygiene Data'!$H$10,0,10*ROW('Hygiene Data'!H10)),NA())</f>
        <v>#N/A</v>
      </c>
    </row>
    <row r="17" x14ac:dyDescent="0.2">
      <c r="A17" s="57" t="e">
        <f ca="true">+IF(OFFSET('Water Data'!$B$1,0,10*ROW('Water Data'!B11))="",NA(),OFFSET('Water Data'!$B$1,0,10*ROW('Water Data'!B11)))</f>
        <v>#N/A</v>
      </c>
      <c r="B17" s="57" t="e">
        <f ca="true">+IF(OFFSET('Water Data'!$A$3,0,10*ROW('Water Data'!A11))="",NA(),OFFSET('Water Data'!$A$3,0,10*ROW('Water Data'!A11)))</f>
        <v>#N/A</v>
      </c>
      <c r="C17" s="57" t="e">
        <f ca="true">+IF(OFFSET('Water Data'!$C$3,0,10*ROW('Water Data'!C11))="",NA(),OFFSET('Water Data'!$C$3,0,10*ROW('Water Data'!C11)))</f>
        <v>#N/A</v>
      </c>
      <c r="D17" s="58" t="e">
        <f ca="true">+IF(AND(ISNUMBER(OFFSET('Water Data'!$C$5,0,10*ROW('Water Data'!C11))),'Data Summary'!BS17="Yes"),100-OFFSET('Water Data'!$C$5,0,10*ROW('Water Data'!C11)),NA())</f>
        <v>#N/A</v>
      </c>
      <c r="E17" s="58" t="e">
        <f ca="true">+IF(AND(ISNUMBER(OFFSET('Water Data'!$C$7,0,10*ROW('Water Data'!C11))),'Data Summary'!BT17="Yes"),OFFSET('Water Data'!$C$7,0,10*ROW('Water Data'!C11)),NA())</f>
        <v>#N/A</v>
      </c>
      <c r="F17" s="58" t="e">
        <f ca="true">+IF(AND(ISNUMBER(OFFSET('Water Data'!$C$10,0,10*ROW('Water Data'!C11))),'Data Summary'!BU17="Yes"),OFFSET('Water Data'!$C$10,0,10*ROW('Water Data'!C11)),NA())</f>
        <v>#N/A</v>
      </c>
      <c r="G17" s="58" t="e">
        <f ca="true">+IF(AND(ISNUMBER(OFFSET('Water Data'!$D$5,0,10*ROW('Water Data'!D11))),'Data Summary'!BV17="Yes"),100-OFFSET('Water Data'!$D$5,0,10*ROW('Water Data'!D11)),NA())</f>
        <v>#N/A</v>
      </c>
      <c r="H17" s="58" t="e">
        <f ca="true">+IF(AND(ISNUMBER(OFFSET('Water Data'!$D$7,0,10*ROW('Water Data'!D11))),'Data Summary'!BW17="Yes"),OFFSET('Water Data'!$D$7,0,10*ROW('Water Data'!D11)),NA())</f>
        <v>#N/A</v>
      </c>
      <c r="I17" s="58" t="e">
        <f ca="true">+IF(AND(ISNUMBER(OFFSET('Water Data'!$D$10,0,10*ROW('Water Data'!D11))),'Data Summary'!BX17="Yes"),OFFSET('Water Data'!$D$10,0,10*ROW('Water Data'!D11)),NA())</f>
        <v>#N/A</v>
      </c>
      <c r="J17" s="58" t="e">
        <f ca="true">+IF(AND(ISNUMBER(OFFSET('Water Data'!$E$5,0,10*ROW('Water Data'!E11))),'Data Summary'!BY17="Yes"),100-OFFSET('Water Data'!$E$5,0,10*ROW('Water Data'!E11)),NA())</f>
        <v>#N/A</v>
      </c>
      <c r="K17" s="58" t="e">
        <f ca="true">+IF(AND(ISNUMBER(OFFSET('Water Data'!$E$7,0,10*ROW('Water Data'!E11))),'Data Summary'!BZ17="Yes"),OFFSET('Water Data'!$E$7,0,10*ROW('Water Data'!E11)),NA())</f>
        <v>#N/A</v>
      </c>
      <c r="L17" s="58" t="e">
        <f ca="true">+IF(AND(ISNUMBER(OFFSET('Water Data'!$E$10,0,10*ROW('Water Data'!E11))),'Data Summary'!CA17="Yes"),OFFSET('Water Data'!$E$10,0,10*ROW('Water Data'!E11)),NA())</f>
        <v>#N/A</v>
      </c>
      <c r="M17" s="58" t="e">
        <f ca="true">+IF(AND(ISNUMBER(OFFSET('Water Data'!$F$5,0,10*ROW('Water Data'!F11))),'Data Summary'!CB17="Yes"),100-OFFSET('Water Data'!$F$5,0,10*ROW('Water Data'!F11)),NA())</f>
        <v>#N/A</v>
      </c>
      <c r="N17" s="58" t="e">
        <f ca="true">+IF(AND(ISNUMBER(OFFSET('Water Data'!$F$7,0,10*ROW('Water Data'!F11))),'Data Summary'!CC17="Yes"),OFFSET('Water Data'!$F$7,0,10*ROW('Water Data'!F11)),NA())</f>
        <v>#N/A</v>
      </c>
      <c r="O17" s="58" t="e">
        <f ca="true">+IF(AND(ISNUMBER(OFFSET('Water Data'!$F$10,0,10*ROW('Water Data'!F11))),'Data Summary'!CD17="Yes"),OFFSET('Water Data'!$F$10,0,10*ROW('Water Data'!F11)),NA())</f>
        <v>#N/A</v>
      </c>
      <c r="P17" s="58" t="e">
        <f ca="true">+IF(AND(ISNUMBER(OFFSET('Water Data'!$G$5,0,10*ROW('Water Data'!G11))),'Data Summary'!CE17="Yes"),100-OFFSET('Water Data'!$G$5,0,10*ROW('Water Data'!G11)),NA())</f>
        <v>#N/A</v>
      </c>
      <c r="Q17" s="58" t="e">
        <f ca="true">+IF(AND(ISNUMBER(OFFSET('Water Data'!$G$7,0,10*ROW('Water Data'!G11))),'Data Summary'!CF17="Yes"),OFFSET('Water Data'!$G$7,0,10*ROW('Water Data'!G11)),NA())</f>
        <v>#N/A</v>
      </c>
      <c r="R17" s="58" t="e">
        <f ca="true">+IF(AND(ISNUMBER(OFFSET('Water Data'!$G$10,0,10*ROW('Water Data'!G11))),'Data Summary'!CG17="Yes"),OFFSET('Water Data'!$G$10,0,10*ROW('Water Data'!G11)),NA())</f>
        <v>#N/A</v>
      </c>
      <c r="S17" s="58" t="e">
        <f ca="true">+IF(AND(ISNUMBER(OFFSET('Water Data'!$H$5,0,10*ROW('Water Data'!H11))),'Data Summary'!CH17="Yes"),100-OFFSET('Water Data'!$H$5,0,10*ROW('Water Data'!H11)),NA())</f>
        <v>#N/A</v>
      </c>
      <c r="T17" s="58" t="e">
        <f ca="true">+IF(AND(ISNUMBER(OFFSET('Water Data'!$H$7,0,10*ROW('Water Data'!H11))),'Data Summary'!CI17="Yes"),OFFSET('Water Data'!$H$7,0,10*ROW('Water Data'!H11)),NA())</f>
        <v>#N/A</v>
      </c>
      <c r="U17" s="58" t="e">
        <f ca="true">+IF(AND(ISNUMBER(OFFSET('Water Data'!$H$10,0,10*ROW('Water Data'!H11))),'Data Summary'!CJ17="Yes"),OFFSET('Water Data'!$H$10,0,10*ROW('Water Data'!H11)),NA())</f>
        <v>#N/A</v>
      </c>
      <c r="V17" s="104" t="e">
        <f ca="true">+IF(AND(ISNUMBER(OFFSET('Sanitation Data'!$C$5,0,10*ROW('Sanitation Data'!C11))),'Data Summary'!CK17="Yes"),100-OFFSET('Sanitation Data'!$C$5,0,10*ROW('Sanitation Data'!C11)),NA())</f>
        <v>#N/A</v>
      </c>
      <c r="W17" s="104" t="e">
        <f ca="true">+IF(AND(ISNUMBER(OFFSET('Sanitation Data'!$C$7,0,10*ROW('Sanitation Data'!C11))),'Data Summary'!CL17="Yes"),OFFSET('Sanitation Data'!$C$7,0,10*ROW('Sanitation Data'!C11)),NA())</f>
        <v>#N/A</v>
      </c>
      <c r="X17" s="104" t="e">
        <f ca="true">+IF(AND(ISNUMBER(OFFSET('Sanitation Data'!$C$11,0,10*ROW('Sanitation Data'!C11))),'Data Summary'!CM17="Yes"),OFFSET('Sanitation Data'!$C$11,0,10*ROW('Sanitation Data'!C11)),NA())</f>
        <v>#N/A</v>
      </c>
      <c r="Y17" s="104" t="e">
        <f ca="true">+IF(AND(ISNUMBER(OFFSET('Sanitation Data'!$C$12,0,10*ROW('Sanitation Data'!C11))),'Data Summary'!CN17="Yes"),OFFSET('Sanitation Data'!$C$12,0,10*ROW('Sanitation Data'!C11)),NA())</f>
        <v>#N/A</v>
      </c>
      <c r="Z17" s="104" t="e">
        <f ca="true">+IF(AND(ISNUMBER(OFFSET('Sanitation Data'!$C$13,0,10*ROW('Sanitation Data'!C11))),'Data Summary'!CO17="Yes"),OFFSET('Sanitation Data'!$C$13,0,10*ROW('Sanitation Data'!C11)),NA())</f>
        <v>#N/A</v>
      </c>
      <c r="AA17" s="104" t="e">
        <f ca="true">+IF(AND(ISNUMBER(OFFSET('Sanitation Data'!$D$5,0,10*ROW('Sanitation Data'!D11))),'Data Summary'!CP17="Yes"),100-OFFSET('Sanitation Data'!$D$5,0,10*ROW('Sanitation Data'!D11)),NA())</f>
        <v>#N/A</v>
      </c>
      <c r="AB17" s="104" t="e">
        <f ca="true">+IF(AND(ISNUMBER(OFFSET('Sanitation Data'!$D$7,0,10*ROW('Sanitation Data'!D11))),'Data Summary'!CQ17="Yes"),OFFSET('Sanitation Data'!$D$7,0,10*ROW('Sanitation Data'!D11)),NA())</f>
        <v>#N/A</v>
      </c>
      <c r="AC17" s="104" t="e">
        <f ca="true">+IF(AND(ISNUMBER(OFFSET('Sanitation Data'!$D$11,0,10*ROW('Sanitation Data'!D11))),'Data Summary'!CR17="Yes"),OFFSET('Sanitation Data'!$D$11,0,10*ROW('Sanitation Data'!D11)),NA())</f>
        <v>#N/A</v>
      </c>
      <c r="AD17" s="104" t="e">
        <f ca="true">+IF(AND(ISNUMBER(OFFSET('Sanitation Data'!$D$12,0,10*ROW('Sanitation Data'!D11))),'Data Summary'!CS17="Yes"),OFFSET('Sanitation Data'!$D$12,0,10*ROW('Sanitation Data'!D11)),NA())</f>
        <v>#N/A</v>
      </c>
      <c r="AE17" s="104" t="e">
        <f ca="true">+IF(AND(ISNUMBER(OFFSET('Sanitation Data'!$D$13,0,10*ROW('Sanitation Data'!D11))),'Data Summary'!CT17="Yes"),OFFSET('Sanitation Data'!$D$13,0,10*ROW('Sanitation Data'!D11)),NA())</f>
        <v>#N/A</v>
      </c>
      <c r="AF17" s="104" t="e">
        <f ca="true">+IF(AND(ISNUMBER(OFFSET('Sanitation Data'!$E$5,0,10*ROW('Sanitation Data'!E11))),'Data Summary'!CU17="Yes"),100-OFFSET('Sanitation Data'!$E$5,0,10*ROW('Sanitation Data'!E11)),NA())</f>
        <v>#N/A</v>
      </c>
      <c r="AG17" s="104" t="e">
        <f ca="true">+IF(AND(ISNUMBER(OFFSET('Sanitation Data'!$E$7,0,10*ROW('Sanitation Data'!E11))),'Data Summary'!CV17="Yes"),OFFSET('Sanitation Data'!$E$7,0,10*ROW('Sanitation Data'!E11)),NA())</f>
        <v>#N/A</v>
      </c>
      <c r="AH17" s="104" t="e">
        <f ca="true">+IF(AND(ISNUMBER(OFFSET('Sanitation Data'!$E$11,0,10*ROW('Sanitation Data'!E11))),'Data Summary'!CW17="Yes"),OFFSET('Sanitation Data'!$E$11,0,10*ROW('Sanitation Data'!E11)),NA())</f>
        <v>#N/A</v>
      </c>
      <c r="AI17" s="104" t="e">
        <f ca="true">+IF(AND(ISNUMBER(OFFSET('Sanitation Data'!$E$12,0,10*ROW('Sanitation Data'!E11))),'Data Summary'!CX17="Yes"),OFFSET('Sanitation Data'!$E$12,0,10*ROW('Sanitation Data'!E11)),NA())</f>
        <v>#N/A</v>
      </c>
      <c r="AJ17" s="104" t="e">
        <f ca="true">+IF(AND(ISNUMBER(OFFSET('Sanitation Data'!$E$13,0,10*ROW('Sanitation Data'!E11))),'Data Summary'!CY17="Yes"),OFFSET('Sanitation Data'!$E$13,0,10*ROW('Sanitation Data'!E11)),NA())</f>
        <v>#N/A</v>
      </c>
      <c r="AK17" s="104" t="e">
        <f ca="true">+IF(AND(ISNUMBER(OFFSET('Sanitation Data'!$F$5,0,10*ROW('Sanitation Data'!F11))),'Data Summary'!CZ17="Yes"),100-OFFSET('Sanitation Data'!$F$5,0,10*ROW('Sanitation Data'!F11)),NA())</f>
        <v>#N/A</v>
      </c>
      <c r="AL17" s="104" t="e">
        <f ca="true">+IF(AND(ISNUMBER(OFFSET('Sanitation Data'!$F$7,0,10*ROW('Sanitation Data'!F11))),'Data Summary'!DA17="Yes"),OFFSET('Sanitation Data'!$F$7,0,10*ROW('Sanitation Data'!F11)),NA())</f>
        <v>#N/A</v>
      </c>
      <c r="AM17" s="104" t="e">
        <f ca="true">+IF(AND(ISNUMBER(OFFSET('Sanitation Data'!$F$11,0,10*ROW('Sanitation Data'!F11))),'Data Summary'!DB17="Yes"),OFFSET('Sanitation Data'!$F$11,0,10*ROW('Sanitation Data'!F11)),NA())</f>
        <v>#N/A</v>
      </c>
      <c r="AN17" s="104" t="e">
        <f ca="true">+IF(AND(ISNUMBER(OFFSET('Sanitation Data'!$F$12,0,10*ROW('Sanitation Data'!F11))),'Data Summary'!DC17="Yes"),OFFSET('Sanitation Data'!$F$12,0,10*ROW('Sanitation Data'!F11)),NA())</f>
        <v>#N/A</v>
      </c>
      <c r="AO17" s="104" t="e">
        <f ca="true">+IF(AND(ISNUMBER(OFFSET('Sanitation Data'!$F$13,0,10*ROW('Sanitation Data'!F11))),'Data Summary'!DD17="Yes"),OFFSET('Sanitation Data'!$F$13,0,10*ROW('Sanitation Data'!F11)),NA())</f>
        <v>#N/A</v>
      </c>
      <c r="AP17" s="104" t="e">
        <f ca="true">+IF(AND(ISNUMBER(OFFSET('Sanitation Data'!$G$5,0,10*ROW('Sanitation Data'!G11))),'Data Summary'!DE17="Yes"),100-OFFSET('Sanitation Data'!$G$5,0,10*ROW('Sanitation Data'!G11)),NA())</f>
        <v>#N/A</v>
      </c>
      <c r="AQ17" s="104" t="e">
        <f ca="true">+IF(AND(ISNUMBER(OFFSET('Sanitation Data'!$G$7,0,10*ROW('Sanitation Data'!G11))),'Data Summary'!DF17="Yes"),OFFSET('Sanitation Data'!$G$7,0,10*ROW('Sanitation Data'!G11)),NA())</f>
        <v>#N/A</v>
      </c>
      <c r="AR17" s="104" t="e">
        <f ca="true">+IF(AND(ISNUMBER(OFFSET('Sanitation Data'!$G$11,0,10*ROW('Sanitation Data'!G11))),'Data Summary'!DG17="Yes"),OFFSET('Sanitation Data'!$G$11,0,10*ROW('Sanitation Data'!G11)),NA())</f>
        <v>#N/A</v>
      </c>
      <c r="AS17" s="104" t="e">
        <f ca="true">+IF(AND(ISNUMBER(OFFSET('Sanitation Data'!$G$12,0,10*ROW('Sanitation Data'!G11))),'Data Summary'!DH17="Yes"),OFFSET('Sanitation Data'!$G$12,0,10*ROW('Sanitation Data'!G11)),NA())</f>
        <v>#N/A</v>
      </c>
      <c r="AT17" s="104" t="e">
        <f ca="true">+IF(AND(ISNUMBER(OFFSET('Sanitation Data'!$G$13,0,10*ROW('Sanitation Data'!G11))),'Data Summary'!DI17="Yes"),OFFSET('Sanitation Data'!$G$13,0,10*ROW('Sanitation Data'!G11)),NA())</f>
        <v>#N/A</v>
      </c>
      <c r="AU17" s="104" t="e">
        <f ca="true">+IF(AND(ISNUMBER(OFFSET('Sanitation Data'!$H$5,0,10*ROW('Sanitation Data'!H11))),'Data Summary'!DJ17="Yes"),100-OFFSET('Sanitation Data'!$H$5,0,10*ROW('Sanitation Data'!H11)),NA())</f>
        <v>#N/A</v>
      </c>
      <c r="AV17" s="104" t="e">
        <f ca="true">+IF(AND(ISNUMBER(OFFSET('Sanitation Data'!$H$7,0,10*ROW('Sanitation Data'!H11))),'Data Summary'!DK17="Yes"),OFFSET('Sanitation Data'!$H$7,0,10*ROW('Sanitation Data'!H11)),NA())</f>
        <v>#N/A</v>
      </c>
      <c r="AW17" s="104" t="e">
        <f ca="true">+IF(AND(ISNUMBER(OFFSET('Sanitation Data'!$H$11,0,10*ROW('Sanitation Data'!H11))),'Data Summary'!DL17="Yes"),OFFSET('Sanitation Data'!$H$11,0,10*ROW('Sanitation Data'!H11)),NA())</f>
        <v>#N/A</v>
      </c>
      <c r="AX17" s="104" t="e">
        <f ca="true">+IF(AND(ISNUMBER(OFFSET('Sanitation Data'!$H$12,0,10*ROW('Sanitation Data'!H11))),'Data Summary'!DM17="Yes"),OFFSET('Sanitation Data'!$H$12,0,10*ROW('Sanitation Data'!H11)),NA())</f>
        <v>#N/A</v>
      </c>
      <c r="AY17" s="104" t="e">
        <f ca="true">+IF(AND(ISNUMBER(OFFSET('Sanitation Data'!$H$13,0,10*ROW('Sanitation Data'!H11))),'Data Summary'!DN17="Yes"),OFFSET('Sanitation Data'!$H$13,0,10*ROW('Sanitation Data'!H11)),NA())</f>
        <v>#N/A</v>
      </c>
      <c r="AZ17" s="109" t="e">
        <f ca="true">+IF(AND(ISNUMBER(OFFSET('Hygiene Data'!$C$6,0,10*ROW('Hygiene Data'!C11))),'Data Summary'!DO17="Yes"),OFFSET('Hygiene Data'!$C$6,0,10*ROW('Hygiene Data'!C11)),NA())</f>
        <v>#N/A</v>
      </c>
      <c r="BA17" s="109" t="e">
        <f ca="true">+IF(AND(ISNUMBER(OFFSET('Hygiene Data'!$C$8,0,10*ROW('Hygiene Data'!C11))),'Data Summary'!DP17="Yes"),OFFSET('Hygiene Data'!$C$8,0,10*ROW('Hygiene Data'!C11)),NA())</f>
        <v>#N/A</v>
      </c>
      <c r="BB17" s="109" t="e">
        <f ca="true">+IF(AND(ISNUMBER(OFFSET('Hygiene Data'!$C$10,0,10*ROW('Hygiene Data'!C11))),'Data Summary'!DQ17="Yes"),OFFSET('Hygiene Data'!$C$10,0,10*ROW('Hygiene Data'!C11)),NA())</f>
        <v>#N/A</v>
      </c>
      <c r="BC17" s="109" t="e">
        <f ca="true">+IF(AND(ISNUMBER(OFFSET('Hygiene Data'!$D$6,0,10*ROW('Hygiene Data'!D11))),'Data Summary'!DR17="Yes"),OFFSET('Hygiene Data'!$D$6,0,10*ROW('Hygiene Data'!D11)),NA())</f>
        <v>#N/A</v>
      </c>
      <c r="BD17" s="109" t="e">
        <f ca="true">+IF(AND(ISNUMBER(OFFSET('Hygiene Data'!$D$8,0,10*ROW('Hygiene Data'!D11))),'Data Summary'!DS17="Yes"),OFFSET('Hygiene Data'!$D$8,0,10*ROW('Hygiene Data'!D11)),NA())</f>
        <v>#N/A</v>
      </c>
      <c r="BE17" s="109" t="e">
        <f ca="true">+IF(AND(ISNUMBER(OFFSET('Hygiene Data'!$D$10,0,10*ROW('Hygiene Data'!D11))),'Data Summary'!DT17="Yes"),OFFSET('Hygiene Data'!$D$10,0,10*ROW('Hygiene Data'!D11)),NA())</f>
        <v>#N/A</v>
      </c>
      <c r="BF17" s="109" t="e">
        <f ca="true">+IF(AND(ISNUMBER(OFFSET('Hygiene Data'!$E$6,0,10*ROW('Hygiene Data'!E11))),'Data Summary'!DU17="Yes"),OFFSET('Hygiene Data'!$E$6,0,10*ROW('Hygiene Data'!E11)),NA())</f>
        <v>#N/A</v>
      </c>
      <c r="BG17" s="109" t="e">
        <f ca="true">+IF(AND(ISNUMBER(OFFSET('Hygiene Data'!$E$8,0,10*ROW('Hygiene Data'!E11))),'Data Summary'!DV17="Yes"),OFFSET('Hygiene Data'!$E$8,0,10*ROW('Hygiene Data'!E11)),NA())</f>
        <v>#N/A</v>
      </c>
      <c r="BH17" s="109" t="e">
        <f ca="true">+IF(AND(ISNUMBER(OFFSET('Hygiene Data'!$E$10,0,10*ROW('Hygiene Data'!E11))),'Data Summary'!DW17="Yes"),OFFSET('Hygiene Data'!$E$10,0,10*ROW('Hygiene Data'!E11)),NA())</f>
        <v>#N/A</v>
      </c>
      <c r="BI17" s="109" t="e">
        <f ca="true">+IF(AND(ISNUMBER(OFFSET('Hygiene Data'!$F$6,0,10*ROW('Hygiene Data'!F11))),'Data Summary'!DX17="Yes"),OFFSET('Hygiene Data'!$F$6,0,10*ROW('Hygiene Data'!F11)),NA())</f>
        <v>#N/A</v>
      </c>
      <c r="BJ17" s="109" t="e">
        <f ca="true">+IF(AND(ISNUMBER(OFFSET('Hygiene Data'!$F$8,0,10*ROW('Hygiene Data'!F11))),'Data Summary'!DY17="Yes"),OFFSET('Hygiene Data'!$F$8,0,10*ROW('Hygiene Data'!F11)),NA())</f>
        <v>#N/A</v>
      </c>
      <c r="BK17" s="109" t="e">
        <f ca="true">+IF(AND(ISNUMBER(OFFSET('Hygiene Data'!$F$10,0,10*ROW('Hygiene Data'!F11))),'Data Summary'!DZ17="Yes"),OFFSET('Hygiene Data'!$F$10,0,10*ROW('Hygiene Data'!F11)),NA())</f>
        <v>#N/A</v>
      </c>
      <c r="BL17" s="109" t="e">
        <f ca="true">+IF(AND(ISNUMBER(OFFSET('Hygiene Data'!$G$6,0,10*ROW('Hygiene Data'!G11))),'Data Summary'!EA17="Yes"),OFFSET('Hygiene Data'!$G$6,0,10*ROW('Hygiene Data'!G11)),NA())</f>
        <v>#N/A</v>
      </c>
      <c r="BM17" s="109" t="e">
        <f ca="true">+IF(AND(ISNUMBER(OFFSET('Hygiene Data'!$G$8,0,10*ROW('Hygiene Data'!G11))),'Data Summary'!EB17="Yes"),OFFSET('Hygiene Data'!$G$8,0,10*ROW('Hygiene Data'!G11)),NA())</f>
        <v>#N/A</v>
      </c>
      <c r="BN17" s="109" t="e">
        <f ca="true">+IF(AND(ISNUMBER(OFFSET('Hygiene Data'!$G$10,0,10*ROW('Hygiene Data'!G11))),'Data Summary'!EC17="Yes"),OFFSET('Hygiene Data'!$G$10,0,10*ROW('Hygiene Data'!G11)),NA())</f>
        <v>#N/A</v>
      </c>
      <c r="BO17" s="109" t="e">
        <f ca="true">+IF(AND(ISNUMBER(OFFSET('Hygiene Data'!$H$6,0,10*ROW('Hygiene Data'!H11))),'Data Summary'!ED17="Yes"),OFFSET('Hygiene Data'!$H$6,0,10*ROW('Hygiene Data'!H11)),NA())</f>
        <v>#N/A</v>
      </c>
      <c r="BP17" s="109" t="e">
        <f ca="true">+IF(AND(ISNUMBER(OFFSET('Hygiene Data'!$H$8,0,10*ROW('Hygiene Data'!H11))),'Data Summary'!EE17="Yes"),OFFSET('Hygiene Data'!$H$8,0,10*ROW('Hygiene Data'!H11)),NA())</f>
        <v>#N/A</v>
      </c>
      <c r="BQ17" s="109" t="e">
        <f ca="true">+IF(AND(ISNUMBER(OFFSET('Hygiene Data'!$H$10,0,10*ROW('Hygiene Data'!H11))),'Data Summary'!EF17="Yes"),OFFSET('Hygiene Data'!$H$10,0,10*ROW('Hygiene Data'!H11)),NA())</f>
        <v>#N/A</v>
      </c>
    </row>
    <row r="18" x14ac:dyDescent="0.2">
      <c r="A18" s="57" t="e">
        <f ca="true">+IF(OFFSET('Water Data'!$B$1,0,10*ROW('Water Data'!B12))="",NA(),OFFSET('Water Data'!$B$1,0,10*ROW('Water Data'!B12)))</f>
        <v>#N/A</v>
      </c>
      <c r="B18" s="57" t="e">
        <f ca="true">+IF(OFFSET('Water Data'!$A$3,0,10*ROW('Water Data'!A12))="",NA(),OFFSET('Water Data'!$A$3,0,10*ROW('Water Data'!A12)))</f>
        <v>#N/A</v>
      </c>
      <c r="C18" s="57" t="e">
        <f ca="true">+IF(OFFSET('Water Data'!$C$3,0,10*ROW('Water Data'!C12))="",NA(),OFFSET('Water Data'!$C$3,0,10*ROW('Water Data'!C12)))</f>
        <v>#N/A</v>
      </c>
      <c r="D18" s="58" t="e">
        <f ca="true">+IF(AND(ISNUMBER(OFFSET('Water Data'!$C$5,0,10*ROW('Water Data'!C12))),'Data Summary'!BS18="Yes"),100-OFFSET('Water Data'!$C$5,0,10*ROW('Water Data'!C12)),NA())</f>
        <v>#N/A</v>
      </c>
      <c r="E18" s="58" t="e">
        <f ca="true">+IF(AND(ISNUMBER(OFFSET('Water Data'!$C$7,0,10*ROW('Water Data'!C12))),'Data Summary'!BT18="Yes"),OFFSET('Water Data'!$C$7,0,10*ROW('Water Data'!C12)),NA())</f>
        <v>#N/A</v>
      </c>
      <c r="F18" s="58" t="e">
        <f ca="true">+IF(AND(ISNUMBER(OFFSET('Water Data'!$C$10,0,10*ROW('Water Data'!C12))),'Data Summary'!BU18="Yes"),OFFSET('Water Data'!$C$10,0,10*ROW('Water Data'!C12)),NA())</f>
        <v>#N/A</v>
      </c>
      <c r="G18" s="58" t="e">
        <f ca="true">+IF(AND(ISNUMBER(OFFSET('Water Data'!$D$5,0,10*ROW('Water Data'!D12))),'Data Summary'!BV18="Yes"),100-OFFSET('Water Data'!$D$5,0,10*ROW('Water Data'!D12)),NA())</f>
        <v>#N/A</v>
      </c>
      <c r="H18" s="58" t="e">
        <f ca="true">+IF(AND(ISNUMBER(OFFSET('Water Data'!$D$7,0,10*ROW('Water Data'!D12))),'Data Summary'!BW18="Yes"),OFFSET('Water Data'!$D$7,0,10*ROW('Water Data'!D12)),NA())</f>
        <v>#N/A</v>
      </c>
      <c r="I18" s="58" t="e">
        <f ca="true">+IF(AND(ISNUMBER(OFFSET('Water Data'!$D$10,0,10*ROW('Water Data'!D12))),'Data Summary'!BX18="Yes"),OFFSET('Water Data'!$D$10,0,10*ROW('Water Data'!D12)),NA())</f>
        <v>#N/A</v>
      </c>
      <c r="J18" s="58" t="e">
        <f ca="true">+IF(AND(ISNUMBER(OFFSET('Water Data'!$E$5,0,10*ROW('Water Data'!E12))),'Data Summary'!BY18="Yes"),100-OFFSET('Water Data'!$E$5,0,10*ROW('Water Data'!E12)),NA())</f>
        <v>#N/A</v>
      </c>
      <c r="K18" s="58" t="e">
        <f ca="true">+IF(AND(ISNUMBER(OFFSET('Water Data'!$E$7,0,10*ROW('Water Data'!E12))),'Data Summary'!BZ18="Yes"),OFFSET('Water Data'!$E$7,0,10*ROW('Water Data'!E12)),NA())</f>
        <v>#N/A</v>
      </c>
      <c r="L18" s="58" t="e">
        <f ca="true">+IF(AND(ISNUMBER(OFFSET('Water Data'!$E$10,0,10*ROW('Water Data'!E12))),'Data Summary'!CA18="Yes"),OFFSET('Water Data'!$E$10,0,10*ROW('Water Data'!E12)),NA())</f>
        <v>#N/A</v>
      </c>
      <c r="M18" s="58" t="e">
        <f ca="true">+IF(AND(ISNUMBER(OFFSET('Water Data'!$F$5,0,10*ROW('Water Data'!F12))),'Data Summary'!CB18="Yes"),100-OFFSET('Water Data'!$F$5,0,10*ROW('Water Data'!F12)),NA())</f>
        <v>#N/A</v>
      </c>
      <c r="N18" s="58" t="e">
        <f ca="true">+IF(AND(ISNUMBER(OFFSET('Water Data'!$F$7,0,10*ROW('Water Data'!F12))),'Data Summary'!CC18="Yes"),OFFSET('Water Data'!$F$7,0,10*ROW('Water Data'!F12)),NA())</f>
        <v>#N/A</v>
      </c>
      <c r="O18" s="58" t="e">
        <f ca="true">+IF(AND(ISNUMBER(OFFSET('Water Data'!$F$10,0,10*ROW('Water Data'!F12))),'Data Summary'!CD18="Yes"),OFFSET('Water Data'!$F$10,0,10*ROW('Water Data'!F12)),NA())</f>
        <v>#N/A</v>
      </c>
      <c r="P18" s="58" t="e">
        <f ca="true">+IF(AND(ISNUMBER(OFFSET('Water Data'!$G$5,0,10*ROW('Water Data'!G12))),'Data Summary'!CE18="Yes"),100-OFFSET('Water Data'!$G$5,0,10*ROW('Water Data'!G12)),NA())</f>
        <v>#N/A</v>
      </c>
      <c r="Q18" s="58" t="e">
        <f ca="true">+IF(AND(ISNUMBER(OFFSET('Water Data'!$G$7,0,10*ROW('Water Data'!G12))),'Data Summary'!CF18="Yes"),OFFSET('Water Data'!$G$7,0,10*ROW('Water Data'!G12)),NA())</f>
        <v>#N/A</v>
      </c>
      <c r="R18" s="58" t="e">
        <f ca="true">+IF(AND(ISNUMBER(OFFSET('Water Data'!$G$10,0,10*ROW('Water Data'!G12))),'Data Summary'!CG18="Yes"),OFFSET('Water Data'!$G$10,0,10*ROW('Water Data'!G12)),NA())</f>
        <v>#N/A</v>
      </c>
      <c r="S18" s="58" t="e">
        <f ca="true">+IF(AND(ISNUMBER(OFFSET('Water Data'!$H$5,0,10*ROW('Water Data'!H12))),'Data Summary'!CH18="Yes"),100-OFFSET('Water Data'!$H$5,0,10*ROW('Water Data'!H12)),NA())</f>
        <v>#N/A</v>
      </c>
      <c r="T18" s="58" t="e">
        <f ca="true">+IF(AND(ISNUMBER(OFFSET('Water Data'!$H$7,0,10*ROW('Water Data'!H12))),'Data Summary'!CI18="Yes"),OFFSET('Water Data'!$H$7,0,10*ROW('Water Data'!H12)),NA())</f>
        <v>#N/A</v>
      </c>
      <c r="U18" s="58" t="e">
        <f ca="true">+IF(AND(ISNUMBER(OFFSET('Water Data'!$H$10,0,10*ROW('Water Data'!H12))),'Data Summary'!CJ18="Yes"),OFFSET('Water Data'!$H$10,0,10*ROW('Water Data'!H12)),NA())</f>
        <v>#N/A</v>
      </c>
      <c r="V18" s="104" t="e">
        <f ca="true">+IF(AND(ISNUMBER(OFFSET('Sanitation Data'!$C$5,0,10*ROW('Sanitation Data'!C12))),'Data Summary'!CK18="Yes"),100-OFFSET('Sanitation Data'!$C$5,0,10*ROW('Sanitation Data'!C12)),NA())</f>
        <v>#N/A</v>
      </c>
      <c r="W18" s="104" t="e">
        <f ca="true">+IF(AND(ISNUMBER(OFFSET('Sanitation Data'!$C$7,0,10*ROW('Sanitation Data'!C12))),'Data Summary'!CL18="Yes"),OFFSET('Sanitation Data'!$C$7,0,10*ROW('Sanitation Data'!C12)),NA())</f>
        <v>#N/A</v>
      </c>
      <c r="X18" s="104" t="e">
        <f ca="true">+IF(AND(ISNUMBER(OFFSET('Sanitation Data'!$C$11,0,10*ROW('Sanitation Data'!C12))),'Data Summary'!CM18="Yes"),OFFSET('Sanitation Data'!$C$11,0,10*ROW('Sanitation Data'!C12)),NA())</f>
        <v>#N/A</v>
      </c>
      <c r="Y18" s="104" t="e">
        <f ca="true">+IF(AND(ISNUMBER(OFFSET('Sanitation Data'!$C$12,0,10*ROW('Sanitation Data'!C12))),'Data Summary'!CN18="Yes"),OFFSET('Sanitation Data'!$C$12,0,10*ROW('Sanitation Data'!C12)),NA())</f>
        <v>#N/A</v>
      </c>
      <c r="Z18" s="104" t="e">
        <f ca="true">+IF(AND(ISNUMBER(OFFSET('Sanitation Data'!$C$13,0,10*ROW('Sanitation Data'!C12))),'Data Summary'!CO18="Yes"),OFFSET('Sanitation Data'!$C$13,0,10*ROW('Sanitation Data'!C12)),NA())</f>
        <v>#N/A</v>
      </c>
      <c r="AA18" s="104" t="e">
        <f ca="true">+IF(AND(ISNUMBER(OFFSET('Sanitation Data'!$D$5,0,10*ROW('Sanitation Data'!D12))),'Data Summary'!CP18="Yes"),100-OFFSET('Sanitation Data'!$D$5,0,10*ROW('Sanitation Data'!D12)),NA())</f>
        <v>#N/A</v>
      </c>
      <c r="AB18" s="104" t="e">
        <f ca="true">+IF(AND(ISNUMBER(OFFSET('Sanitation Data'!$D$7,0,10*ROW('Sanitation Data'!D12))),'Data Summary'!CQ18="Yes"),OFFSET('Sanitation Data'!$D$7,0,10*ROW('Sanitation Data'!D12)),NA())</f>
        <v>#N/A</v>
      </c>
      <c r="AC18" s="104" t="e">
        <f ca="true">+IF(AND(ISNUMBER(OFFSET('Sanitation Data'!$D$11,0,10*ROW('Sanitation Data'!D12))),'Data Summary'!CR18="Yes"),OFFSET('Sanitation Data'!$D$11,0,10*ROW('Sanitation Data'!D12)),NA())</f>
        <v>#N/A</v>
      </c>
      <c r="AD18" s="104" t="e">
        <f ca="true">+IF(AND(ISNUMBER(OFFSET('Sanitation Data'!$D$12,0,10*ROW('Sanitation Data'!D12))),'Data Summary'!CS18="Yes"),OFFSET('Sanitation Data'!$D$12,0,10*ROW('Sanitation Data'!D12)),NA())</f>
        <v>#N/A</v>
      </c>
      <c r="AE18" s="104" t="e">
        <f ca="true">+IF(AND(ISNUMBER(OFFSET('Sanitation Data'!$D$13,0,10*ROW('Sanitation Data'!D12))),'Data Summary'!CT18="Yes"),OFFSET('Sanitation Data'!$D$13,0,10*ROW('Sanitation Data'!D12)),NA())</f>
        <v>#N/A</v>
      </c>
      <c r="AF18" s="104" t="e">
        <f ca="true">+IF(AND(ISNUMBER(OFFSET('Sanitation Data'!$E$5,0,10*ROW('Sanitation Data'!E12))),'Data Summary'!CU18="Yes"),100-OFFSET('Sanitation Data'!$E$5,0,10*ROW('Sanitation Data'!E12)),NA())</f>
        <v>#N/A</v>
      </c>
      <c r="AG18" s="104" t="e">
        <f ca="true">+IF(AND(ISNUMBER(OFFSET('Sanitation Data'!$E$7,0,10*ROW('Sanitation Data'!E12))),'Data Summary'!CV18="Yes"),OFFSET('Sanitation Data'!$E$7,0,10*ROW('Sanitation Data'!E12)),NA())</f>
        <v>#N/A</v>
      </c>
      <c r="AH18" s="104" t="e">
        <f ca="true">+IF(AND(ISNUMBER(OFFSET('Sanitation Data'!$E$11,0,10*ROW('Sanitation Data'!E12))),'Data Summary'!CW18="Yes"),OFFSET('Sanitation Data'!$E$11,0,10*ROW('Sanitation Data'!E12)),NA())</f>
        <v>#N/A</v>
      </c>
      <c r="AI18" s="104" t="e">
        <f ca="true">+IF(AND(ISNUMBER(OFFSET('Sanitation Data'!$E$12,0,10*ROW('Sanitation Data'!E12))),'Data Summary'!CX18="Yes"),OFFSET('Sanitation Data'!$E$12,0,10*ROW('Sanitation Data'!E12)),NA())</f>
        <v>#N/A</v>
      </c>
      <c r="AJ18" s="104" t="e">
        <f ca="true">+IF(AND(ISNUMBER(OFFSET('Sanitation Data'!$E$13,0,10*ROW('Sanitation Data'!E12))),'Data Summary'!CY18="Yes"),OFFSET('Sanitation Data'!$E$13,0,10*ROW('Sanitation Data'!E12)),NA())</f>
        <v>#N/A</v>
      </c>
      <c r="AK18" s="104" t="e">
        <f ca="true">+IF(AND(ISNUMBER(OFFSET('Sanitation Data'!$F$5,0,10*ROW('Sanitation Data'!F12))),'Data Summary'!CZ18="Yes"),100-OFFSET('Sanitation Data'!$F$5,0,10*ROW('Sanitation Data'!F12)),NA())</f>
        <v>#N/A</v>
      </c>
      <c r="AL18" s="104" t="e">
        <f ca="true">+IF(AND(ISNUMBER(OFFSET('Sanitation Data'!$F$7,0,10*ROW('Sanitation Data'!F12))),'Data Summary'!DA18="Yes"),OFFSET('Sanitation Data'!$F$7,0,10*ROW('Sanitation Data'!F12)),NA())</f>
        <v>#N/A</v>
      </c>
      <c r="AM18" s="104" t="e">
        <f ca="true">+IF(AND(ISNUMBER(OFFSET('Sanitation Data'!$F$11,0,10*ROW('Sanitation Data'!F12))),'Data Summary'!DB18="Yes"),OFFSET('Sanitation Data'!$F$11,0,10*ROW('Sanitation Data'!F12)),NA())</f>
        <v>#N/A</v>
      </c>
      <c r="AN18" s="104" t="e">
        <f ca="true">+IF(AND(ISNUMBER(OFFSET('Sanitation Data'!$F$12,0,10*ROW('Sanitation Data'!F12))),'Data Summary'!DC18="Yes"),OFFSET('Sanitation Data'!$F$12,0,10*ROW('Sanitation Data'!F12)),NA())</f>
        <v>#N/A</v>
      </c>
      <c r="AO18" s="104" t="e">
        <f ca="true">+IF(AND(ISNUMBER(OFFSET('Sanitation Data'!$F$13,0,10*ROW('Sanitation Data'!F12))),'Data Summary'!DD18="Yes"),OFFSET('Sanitation Data'!$F$13,0,10*ROW('Sanitation Data'!F12)),NA())</f>
        <v>#N/A</v>
      </c>
      <c r="AP18" s="104" t="e">
        <f ca="true">+IF(AND(ISNUMBER(OFFSET('Sanitation Data'!$G$5,0,10*ROW('Sanitation Data'!G12))),'Data Summary'!DE18="Yes"),100-OFFSET('Sanitation Data'!$G$5,0,10*ROW('Sanitation Data'!G12)),NA())</f>
        <v>#N/A</v>
      </c>
      <c r="AQ18" s="104" t="e">
        <f ca="true">+IF(AND(ISNUMBER(OFFSET('Sanitation Data'!$G$7,0,10*ROW('Sanitation Data'!G12))),'Data Summary'!DF18="Yes"),OFFSET('Sanitation Data'!$G$7,0,10*ROW('Sanitation Data'!G12)),NA())</f>
        <v>#N/A</v>
      </c>
      <c r="AR18" s="104" t="e">
        <f ca="true">+IF(AND(ISNUMBER(OFFSET('Sanitation Data'!$G$11,0,10*ROW('Sanitation Data'!G12))),'Data Summary'!DG18="Yes"),OFFSET('Sanitation Data'!$G$11,0,10*ROW('Sanitation Data'!G12)),NA())</f>
        <v>#N/A</v>
      </c>
      <c r="AS18" s="104" t="e">
        <f ca="true">+IF(AND(ISNUMBER(OFFSET('Sanitation Data'!$G$12,0,10*ROW('Sanitation Data'!G12))),'Data Summary'!DH18="Yes"),OFFSET('Sanitation Data'!$G$12,0,10*ROW('Sanitation Data'!G12)),NA())</f>
        <v>#N/A</v>
      </c>
      <c r="AT18" s="104" t="e">
        <f ca="true">+IF(AND(ISNUMBER(OFFSET('Sanitation Data'!$G$13,0,10*ROW('Sanitation Data'!G12))),'Data Summary'!DI18="Yes"),OFFSET('Sanitation Data'!$G$13,0,10*ROW('Sanitation Data'!G12)),NA())</f>
        <v>#N/A</v>
      </c>
      <c r="AU18" s="104" t="e">
        <f ca="true">+IF(AND(ISNUMBER(OFFSET('Sanitation Data'!$H$5,0,10*ROW('Sanitation Data'!H12))),'Data Summary'!DJ18="Yes"),100-OFFSET('Sanitation Data'!$H$5,0,10*ROW('Sanitation Data'!H12)),NA())</f>
        <v>#N/A</v>
      </c>
      <c r="AV18" s="104" t="e">
        <f ca="true">+IF(AND(ISNUMBER(OFFSET('Sanitation Data'!$H$7,0,10*ROW('Sanitation Data'!H12))),'Data Summary'!DK18="Yes"),OFFSET('Sanitation Data'!$H$7,0,10*ROW('Sanitation Data'!H12)),NA())</f>
        <v>#N/A</v>
      </c>
      <c r="AW18" s="104" t="e">
        <f ca="true">+IF(AND(ISNUMBER(OFFSET('Sanitation Data'!$H$11,0,10*ROW('Sanitation Data'!H12))),'Data Summary'!DL18="Yes"),OFFSET('Sanitation Data'!$H$11,0,10*ROW('Sanitation Data'!H12)),NA())</f>
        <v>#N/A</v>
      </c>
      <c r="AX18" s="104" t="e">
        <f ca="true">+IF(AND(ISNUMBER(OFFSET('Sanitation Data'!$H$12,0,10*ROW('Sanitation Data'!H12))),'Data Summary'!DM18="Yes"),OFFSET('Sanitation Data'!$H$12,0,10*ROW('Sanitation Data'!H12)),NA())</f>
        <v>#N/A</v>
      </c>
      <c r="AY18" s="104" t="e">
        <f ca="true">+IF(AND(ISNUMBER(OFFSET('Sanitation Data'!$H$13,0,10*ROW('Sanitation Data'!H12))),'Data Summary'!DN18="Yes"),OFFSET('Sanitation Data'!$H$13,0,10*ROW('Sanitation Data'!H12)),NA())</f>
        <v>#N/A</v>
      </c>
      <c r="AZ18" s="109" t="e">
        <f ca="true">+IF(AND(ISNUMBER(OFFSET('Hygiene Data'!$C$6,0,10*ROW('Hygiene Data'!C12))),'Data Summary'!DO18="Yes"),OFFSET('Hygiene Data'!$C$6,0,10*ROW('Hygiene Data'!C12)),NA())</f>
        <v>#N/A</v>
      </c>
      <c r="BA18" s="109" t="e">
        <f ca="true">+IF(AND(ISNUMBER(OFFSET('Hygiene Data'!$C$8,0,10*ROW('Hygiene Data'!C12))),'Data Summary'!DP18="Yes"),OFFSET('Hygiene Data'!$C$8,0,10*ROW('Hygiene Data'!C12)),NA())</f>
        <v>#N/A</v>
      </c>
      <c r="BB18" s="109" t="e">
        <f ca="true">+IF(AND(ISNUMBER(OFFSET('Hygiene Data'!$C$10,0,10*ROW('Hygiene Data'!C12))),'Data Summary'!DQ18="Yes"),OFFSET('Hygiene Data'!$C$10,0,10*ROW('Hygiene Data'!C12)),NA())</f>
        <v>#N/A</v>
      </c>
      <c r="BC18" s="109" t="e">
        <f ca="true">+IF(AND(ISNUMBER(OFFSET('Hygiene Data'!$D$6,0,10*ROW('Hygiene Data'!D12))),'Data Summary'!DR18="Yes"),OFFSET('Hygiene Data'!$D$6,0,10*ROW('Hygiene Data'!D12)),NA())</f>
        <v>#N/A</v>
      </c>
      <c r="BD18" s="109" t="e">
        <f ca="true">+IF(AND(ISNUMBER(OFFSET('Hygiene Data'!$D$8,0,10*ROW('Hygiene Data'!D12))),'Data Summary'!DS18="Yes"),OFFSET('Hygiene Data'!$D$8,0,10*ROW('Hygiene Data'!D12)),NA())</f>
        <v>#N/A</v>
      </c>
      <c r="BE18" s="109" t="e">
        <f ca="true">+IF(AND(ISNUMBER(OFFSET('Hygiene Data'!$D$10,0,10*ROW('Hygiene Data'!D12))),'Data Summary'!DT18="Yes"),OFFSET('Hygiene Data'!$D$10,0,10*ROW('Hygiene Data'!D12)),NA())</f>
        <v>#N/A</v>
      </c>
      <c r="BF18" s="109" t="e">
        <f ca="true">+IF(AND(ISNUMBER(OFFSET('Hygiene Data'!$E$6,0,10*ROW('Hygiene Data'!E12))),'Data Summary'!DU18="Yes"),OFFSET('Hygiene Data'!$E$6,0,10*ROW('Hygiene Data'!E12)),NA())</f>
        <v>#N/A</v>
      </c>
      <c r="BG18" s="109" t="e">
        <f ca="true">+IF(AND(ISNUMBER(OFFSET('Hygiene Data'!$E$8,0,10*ROW('Hygiene Data'!E12))),'Data Summary'!DV18="Yes"),OFFSET('Hygiene Data'!$E$8,0,10*ROW('Hygiene Data'!E12)),NA())</f>
        <v>#N/A</v>
      </c>
      <c r="BH18" s="109" t="e">
        <f ca="true">+IF(AND(ISNUMBER(OFFSET('Hygiene Data'!$E$10,0,10*ROW('Hygiene Data'!E12))),'Data Summary'!DW18="Yes"),OFFSET('Hygiene Data'!$E$10,0,10*ROW('Hygiene Data'!E12)),NA())</f>
        <v>#N/A</v>
      </c>
      <c r="BI18" s="109" t="e">
        <f ca="true">+IF(AND(ISNUMBER(OFFSET('Hygiene Data'!$F$6,0,10*ROW('Hygiene Data'!F12))),'Data Summary'!DX18="Yes"),OFFSET('Hygiene Data'!$F$6,0,10*ROW('Hygiene Data'!F12)),NA())</f>
        <v>#N/A</v>
      </c>
      <c r="BJ18" s="109" t="e">
        <f ca="true">+IF(AND(ISNUMBER(OFFSET('Hygiene Data'!$F$8,0,10*ROW('Hygiene Data'!F12))),'Data Summary'!DY18="Yes"),OFFSET('Hygiene Data'!$F$8,0,10*ROW('Hygiene Data'!F12)),NA())</f>
        <v>#N/A</v>
      </c>
      <c r="BK18" s="109" t="e">
        <f ca="true">+IF(AND(ISNUMBER(OFFSET('Hygiene Data'!$F$10,0,10*ROW('Hygiene Data'!F12))),'Data Summary'!DZ18="Yes"),OFFSET('Hygiene Data'!$F$10,0,10*ROW('Hygiene Data'!F12)),NA())</f>
        <v>#N/A</v>
      </c>
      <c r="BL18" s="109" t="e">
        <f ca="true">+IF(AND(ISNUMBER(OFFSET('Hygiene Data'!$G$6,0,10*ROW('Hygiene Data'!G12))),'Data Summary'!EA18="Yes"),OFFSET('Hygiene Data'!$G$6,0,10*ROW('Hygiene Data'!G12)),NA())</f>
        <v>#N/A</v>
      </c>
      <c r="BM18" s="109" t="e">
        <f ca="true">+IF(AND(ISNUMBER(OFFSET('Hygiene Data'!$G$8,0,10*ROW('Hygiene Data'!G12))),'Data Summary'!EB18="Yes"),OFFSET('Hygiene Data'!$G$8,0,10*ROW('Hygiene Data'!G12)),NA())</f>
        <v>#N/A</v>
      </c>
      <c r="BN18" s="109" t="e">
        <f ca="true">+IF(AND(ISNUMBER(OFFSET('Hygiene Data'!$G$10,0,10*ROW('Hygiene Data'!G12))),'Data Summary'!EC18="Yes"),OFFSET('Hygiene Data'!$G$10,0,10*ROW('Hygiene Data'!G12)),NA())</f>
        <v>#N/A</v>
      </c>
      <c r="BO18" s="109" t="e">
        <f ca="true">+IF(AND(ISNUMBER(OFFSET('Hygiene Data'!$H$6,0,10*ROW('Hygiene Data'!H12))),'Data Summary'!ED18="Yes"),OFFSET('Hygiene Data'!$H$6,0,10*ROW('Hygiene Data'!H12)),NA())</f>
        <v>#N/A</v>
      </c>
      <c r="BP18" s="109" t="e">
        <f ca="true">+IF(AND(ISNUMBER(OFFSET('Hygiene Data'!$H$8,0,10*ROW('Hygiene Data'!H12))),'Data Summary'!EE18="Yes"),OFFSET('Hygiene Data'!$H$8,0,10*ROW('Hygiene Data'!H12)),NA())</f>
        <v>#N/A</v>
      </c>
      <c r="BQ18" s="109" t="e">
        <f ca="true">+IF(AND(ISNUMBER(OFFSET('Hygiene Data'!$H$10,0,10*ROW('Hygiene Data'!H12))),'Data Summary'!EF18="Yes"),OFFSET('Hygiene Data'!$H$10,0,10*ROW('Hygiene Data'!H12)),NA())</f>
        <v>#N/A</v>
      </c>
    </row>
    <row r="19" x14ac:dyDescent="0.2">
      <c r="A19" s="57" t="e">
        <f ca="true">+IF(OFFSET('Water Data'!$B$1,0,10*ROW('Water Data'!B13))="",NA(),OFFSET('Water Data'!$B$1,0,10*ROW('Water Data'!B13)))</f>
        <v>#N/A</v>
      </c>
      <c r="B19" s="57" t="e">
        <f ca="true">+IF(OFFSET('Water Data'!$A$3,0,10*ROW('Water Data'!A13))="",NA(),OFFSET('Water Data'!$A$3,0,10*ROW('Water Data'!A13)))</f>
        <v>#N/A</v>
      </c>
      <c r="C19" s="57" t="e">
        <f ca="true">+IF(OFFSET('Water Data'!$C$3,0,10*ROW('Water Data'!C13))="",NA(),OFFSET('Water Data'!$C$3,0,10*ROW('Water Data'!C13)))</f>
        <v>#N/A</v>
      </c>
      <c r="D19" s="58" t="e">
        <f ca="true">+IF(AND(ISNUMBER(OFFSET('Water Data'!$C$5,0,10*ROW('Water Data'!C13))),'Data Summary'!BS19="Yes"),100-OFFSET('Water Data'!$C$5,0,10*ROW('Water Data'!C13)),NA())</f>
        <v>#N/A</v>
      </c>
      <c r="E19" s="58" t="e">
        <f ca="true">+IF(AND(ISNUMBER(OFFSET('Water Data'!$C$7,0,10*ROW('Water Data'!C13))),'Data Summary'!BT19="Yes"),OFFSET('Water Data'!$C$7,0,10*ROW('Water Data'!C13)),NA())</f>
        <v>#N/A</v>
      </c>
      <c r="F19" s="58" t="e">
        <f ca="true">+IF(AND(ISNUMBER(OFFSET('Water Data'!$C$10,0,10*ROW('Water Data'!C13))),'Data Summary'!BU19="Yes"),OFFSET('Water Data'!$C$10,0,10*ROW('Water Data'!C13)),NA())</f>
        <v>#N/A</v>
      </c>
      <c r="G19" s="58" t="e">
        <f ca="true">+IF(AND(ISNUMBER(OFFSET('Water Data'!$D$5,0,10*ROW('Water Data'!D13))),'Data Summary'!BV19="Yes"),100-OFFSET('Water Data'!$D$5,0,10*ROW('Water Data'!D13)),NA())</f>
        <v>#N/A</v>
      </c>
      <c r="H19" s="58" t="e">
        <f ca="true">+IF(AND(ISNUMBER(OFFSET('Water Data'!$D$7,0,10*ROW('Water Data'!D13))),'Data Summary'!BW19="Yes"),OFFSET('Water Data'!$D$7,0,10*ROW('Water Data'!D13)),NA())</f>
        <v>#N/A</v>
      </c>
      <c r="I19" s="58" t="e">
        <f ca="true">+IF(AND(ISNUMBER(OFFSET('Water Data'!$D$10,0,10*ROW('Water Data'!D13))),'Data Summary'!BX19="Yes"),OFFSET('Water Data'!$D$10,0,10*ROW('Water Data'!D13)),NA())</f>
        <v>#N/A</v>
      </c>
      <c r="J19" s="58" t="e">
        <f ca="true">+IF(AND(ISNUMBER(OFFSET('Water Data'!$E$5,0,10*ROW('Water Data'!E13))),'Data Summary'!BY19="Yes"),100-OFFSET('Water Data'!$E$5,0,10*ROW('Water Data'!E13)),NA())</f>
        <v>#N/A</v>
      </c>
      <c r="K19" s="58" t="e">
        <f ca="true">+IF(AND(ISNUMBER(OFFSET('Water Data'!$E$7,0,10*ROW('Water Data'!E13))),'Data Summary'!BZ19="Yes"),OFFSET('Water Data'!$E$7,0,10*ROW('Water Data'!E13)),NA())</f>
        <v>#N/A</v>
      </c>
      <c r="L19" s="58" t="e">
        <f ca="true">+IF(AND(ISNUMBER(OFFSET('Water Data'!$E$10,0,10*ROW('Water Data'!E13))),'Data Summary'!CA19="Yes"),OFFSET('Water Data'!$E$10,0,10*ROW('Water Data'!E13)),NA())</f>
        <v>#N/A</v>
      </c>
      <c r="M19" s="58" t="e">
        <f ca="true">+IF(AND(ISNUMBER(OFFSET('Water Data'!$F$5,0,10*ROW('Water Data'!F13))),'Data Summary'!CB19="Yes"),100-OFFSET('Water Data'!$F$5,0,10*ROW('Water Data'!F13)),NA())</f>
        <v>#N/A</v>
      </c>
      <c r="N19" s="58" t="e">
        <f ca="true">+IF(AND(ISNUMBER(OFFSET('Water Data'!$F$7,0,10*ROW('Water Data'!F13))),'Data Summary'!CC19="Yes"),OFFSET('Water Data'!$F$7,0,10*ROW('Water Data'!F13)),NA())</f>
        <v>#N/A</v>
      </c>
      <c r="O19" s="58" t="e">
        <f ca="true">+IF(AND(ISNUMBER(OFFSET('Water Data'!$F$10,0,10*ROW('Water Data'!F13))),'Data Summary'!CD19="Yes"),OFFSET('Water Data'!$F$10,0,10*ROW('Water Data'!F13)),NA())</f>
        <v>#N/A</v>
      </c>
      <c r="P19" s="58" t="e">
        <f ca="true">+IF(AND(ISNUMBER(OFFSET('Water Data'!$G$5,0,10*ROW('Water Data'!G13))),'Data Summary'!CE19="Yes"),100-OFFSET('Water Data'!$G$5,0,10*ROW('Water Data'!G13)),NA())</f>
        <v>#N/A</v>
      </c>
      <c r="Q19" s="58" t="e">
        <f ca="true">+IF(AND(ISNUMBER(OFFSET('Water Data'!$G$7,0,10*ROW('Water Data'!G13))),'Data Summary'!CF19="Yes"),OFFSET('Water Data'!$G$7,0,10*ROW('Water Data'!G13)),NA())</f>
        <v>#N/A</v>
      </c>
      <c r="R19" s="58" t="e">
        <f ca="true">+IF(AND(ISNUMBER(OFFSET('Water Data'!$G$10,0,10*ROW('Water Data'!G13))),'Data Summary'!CG19="Yes"),OFFSET('Water Data'!$G$10,0,10*ROW('Water Data'!G13)),NA())</f>
        <v>#N/A</v>
      </c>
      <c r="S19" s="58" t="e">
        <f ca="true">+IF(AND(ISNUMBER(OFFSET('Water Data'!$H$5,0,10*ROW('Water Data'!H13))),'Data Summary'!CH19="Yes"),100-OFFSET('Water Data'!$H$5,0,10*ROW('Water Data'!H13)),NA())</f>
        <v>#N/A</v>
      </c>
      <c r="T19" s="58" t="e">
        <f ca="true">+IF(AND(ISNUMBER(OFFSET('Water Data'!$H$7,0,10*ROW('Water Data'!H13))),'Data Summary'!CI19="Yes"),OFFSET('Water Data'!$H$7,0,10*ROW('Water Data'!H13)),NA())</f>
        <v>#N/A</v>
      </c>
      <c r="U19" s="58" t="e">
        <f ca="true">+IF(AND(ISNUMBER(OFFSET('Water Data'!$H$10,0,10*ROW('Water Data'!H13))),'Data Summary'!CJ19="Yes"),OFFSET('Water Data'!$H$10,0,10*ROW('Water Data'!H13)),NA())</f>
        <v>#N/A</v>
      </c>
      <c r="V19" s="104" t="e">
        <f ca="true">+IF(AND(ISNUMBER(OFFSET('Sanitation Data'!$C$5,0,10*ROW('Sanitation Data'!C13))),'Data Summary'!CK19="Yes"),100-OFFSET('Sanitation Data'!$C$5,0,10*ROW('Sanitation Data'!C13)),NA())</f>
        <v>#N/A</v>
      </c>
      <c r="W19" s="104" t="e">
        <f ca="true">+IF(AND(ISNUMBER(OFFSET('Sanitation Data'!$C$7,0,10*ROW('Sanitation Data'!C13))),'Data Summary'!CL19="Yes"),OFFSET('Sanitation Data'!$C$7,0,10*ROW('Sanitation Data'!C13)),NA())</f>
        <v>#N/A</v>
      </c>
      <c r="X19" s="104" t="e">
        <f ca="true">+IF(AND(ISNUMBER(OFFSET('Sanitation Data'!$C$11,0,10*ROW('Sanitation Data'!C13))),'Data Summary'!CM19="Yes"),OFFSET('Sanitation Data'!$C$11,0,10*ROW('Sanitation Data'!C13)),NA())</f>
        <v>#N/A</v>
      </c>
      <c r="Y19" s="104" t="e">
        <f ca="true">+IF(AND(ISNUMBER(OFFSET('Sanitation Data'!$C$12,0,10*ROW('Sanitation Data'!C13))),'Data Summary'!CN19="Yes"),OFFSET('Sanitation Data'!$C$12,0,10*ROW('Sanitation Data'!C13)),NA())</f>
        <v>#N/A</v>
      </c>
      <c r="Z19" s="104" t="e">
        <f ca="true">+IF(AND(ISNUMBER(OFFSET('Sanitation Data'!$C$13,0,10*ROW('Sanitation Data'!C13))),'Data Summary'!CO19="Yes"),OFFSET('Sanitation Data'!$C$13,0,10*ROW('Sanitation Data'!C13)),NA())</f>
        <v>#N/A</v>
      </c>
      <c r="AA19" s="104" t="e">
        <f ca="true">+IF(AND(ISNUMBER(OFFSET('Sanitation Data'!$D$5,0,10*ROW('Sanitation Data'!D13))),'Data Summary'!CP19="Yes"),100-OFFSET('Sanitation Data'!$D$5,0,10*ROW('Sanitation Data'!D13)),NA())</f>
        <v>#N/A</v>
      </c>
      <c r="AB19" s="104" t="e">
        <f ca="true">+IF(AND(ISNUMBER(OFFSET('Sanitation Data'!$D$7,0,10*ROW('Sanitation Data'!D13))),'Data Summary'!CQ19="Yes"),OFFSET('Sanitation Data'!$D$7,0,10*ROW('Sanitation Data'!D13)),NA())</f>
        <v>#N/A</v>
      </c>
      <c r="AC19" s="104" t="e">
        <f ca="true">+IF(AND(ISNUMBER(OFFSET('Sanitation Data'!$D$11,0,10*ROW('Sanitation Data'!D13))),'Data Summary'!CR19="Yes"),OFFSET('Sanitation Data'!$D$11,0,10*ROW('Sanitation Data'!D13)),NA())</f>
        <v>#N/A</v>
      </c>
      <c r="AD19" s="104" t="e">
        <f ca="true">+IF(AND(ISNUMBER(OFFSET('Sanitation Data'!$D$12,0,10*ROW('Sanitation Data'!D13))),'Data Summary'!CS19="Yes"),OFFSET('Sanitation Data'!$D$12,0,10*ROW('Sanitation Data'!D13)),NA())</f>
        <v>#N/A</v>
      </c>
      <c r="AE19" s="104" t="e">
        <f ca="true">+IF(AND(ISNUMBER(OFFSET('Sanitation Data'!$D$13,0,10*ROW('Sanitation Data'!D13))),'Data Summary'!CT19="Yes"),OFFSET('Sanitation Data'!$D$13,0,10*ROW('Sanitation Data'!D13)),NA())</f>
        <v>#N/A</v>
      </c>
      <c r="AF19" s="104" t="e">
        <f ca="true">+IF(AND(ISNUMBER(OFFSET('Sanitation Data'!$E$5,0,10*ROW('Sanitation Data'!E13))),'Data Summary'!CU19="Yes"),100-OFFSET('Sanitation Data'!$E$5,0,10*ROW('Sanitation Data'!E13)),NA())</f>
        <v>#N/A</v>
      </c>
      <c r="AG19" s="104" t="e">
        <f ca="true">+IF(AND(ISNUMBER(OFFSET('Sanitation Data'!$E$7,0,10*ROW('Sanitation Data'!E13))),'Data Summary'!CV19="Yes"),OFFSET('Sanitation Data'!$E$7,0,10*ROW('Sanitation Data'!E13)),NA())</f>
        <v>#N/A</v>
      </c>
      <c r="AH19" s="104" t="e">
        <f ca="true">+IF(AND(ISNUMBER(OFFSET('Sanitation Data'!$E$11,0,10*ROW('Sanitation Data'!E13))),'Data Summary'!CW19="Yes"),OFFSET('Sanitation Data'!$E$11,0,10*ROW('Sanitation Data'!E13)),NA())</f>
        <v>#N/A</v>
      </c>
      <c r="AI19" s="104" t="e">
        <f ca="true">+IF(AND(ISNUMBER(OFFSET('Sanitation Data'!$E$12,0,10*ROW('Sanitation Data'!E13))),'Data Summary'!CX19="Yes"),OFFSET('Sanitation Data'!$E$12,0,10*ROW('Sanitation Data'!E13)),NA())</f>
        <v>#N/A</v>
      </c>
      <c r="AJ19" s="104" t="e">
        <f ca="true">+IF(AND(ISNUMBER(OFFSET('Sanitation Data'!$E$13,0,10*ROW('Sanitation Data'!E13))),'Data Summary'!CY19="Yes"),OFFSET('Sanitation Data'!$E$13,0,10*ROW('Sanitation Data'!E13)),NA())</f>
        <v>#N/A</v>
      </c>
      <c r="AK19" s="104" t="e">
        <f ca="true">+IF(AND(ISNUMBER(OFFSET('Sanitation Data'!$F$5,0,10*ROW('Sanitation Data'!F13))),'Data Summary'!CZ19="Yes"),100-OFFSET('Sanitation Data'!$F$5,0,10*ROW('Sanitation Data'!F13)),NA())</f>
        <v>#N/A</v>
      </c>
      <c r="AL19" s="104" t="e">
        <f ca="true">+IF(AND(ISNUMBER(OFFSET('Sanitation Data'!$F$7,0,10*ROW('Sanitation Data'!F13))),'Data Summary'!DA19="Yes"),OFFSET('Sanitation Data'!$F$7,0,10*ROW('Sanitation Data'!F13)),NA())</f>
        <v>#N/A</v>
      </c>
      <c r="AM19" s="104" t="e">
        <f ca="true">+IF(AND(ISNUMBER(OFFSET('Sanitation Data'!$F$11,0,10*ROW('Sanitation Data'!F13))),'Data Summary'!DB19="Yes"),OFFSET('Sanitation Data'!$F$11,0,10*ROW('Sanitation Data'!F13)),NA())</f>
        <v>#N/A</v>
      </c>
      <c r="AN19" s="104" t="e">
        <f ca="true">+IF(AND(ISNUMBER(OFFSET('Sanitation Data'!$F$12,0,10*ROW('Sanitation Data'!F13))),'Data Summary'!DC19="Yes"),OFFSET('Sanitation Data'!$F$12,0,10*ROW('Sanitation Data'!F13)),NA())</f>
        <v>#N/A</v>
      </c>
      <c r="AO19" s="104" t="e">
        <f ca="true">+IF(AND(ISNUMBER(OFFSET('Sanitation Data'!$F$13,0,10*ROW('Sanitation Data'!F13))),'Data Summary'!DD19="Yes"),OFFSET('Sanitation Data'!$F$13,0,10*ROW('Sanitation Data'!F13)),NA())</f>
        <v>#N/A</v>
      </c>
      <c r="AP19" s="104" t="e">
        <f ca="true">+IF(AND(ISNUMBER(OFFSET('Sanitation Data'!$G$5,0,10*ROW('Sanitation Data'!G13))),'Data Summary'!DE19="Yes"),100-OFFSET('Sanitation Data'!$G$5,0,10*ROW('Sanitation Data'!G13)),NA())</f>
        <v>#N/A</v>
      </c>
      <c r="AQ19" s="104" t="e">
        <f ca="true">+IF(AND(ISNUMBER(OFFSET('Sanitation Data'!$G$7,0,10*ROW('Sanitation Data'!G13))),'Data Summary'!DF19="Yes"),OFFSET('Sanitation Data'!$G$7,0,10*ROW('Sanitation Data'!G13)),NA())</f>
        <v>#N/A</v>
      </c>
      <c r="AR19" s="104" t="e">
        <f ca="true">+IF(AND(ISNUMBER(OFFSET('Sanitation Data'!$G$11,0,10*ROW('Sanitation Data'!G13))),'Data Summary'!DG19="Yes"),OFFSET('Sanitation Data'!$G$11,0,10*ROW('Sanitation Data'!G13)),NA())</f>
        <v>#N/A</v>
      </c>
      <c r="AS19" s="104" t="e">
        <f ca="true">+IF(AND(ISNUMBER(OFFSET('Sanitation Data'!$G$12,0,10*ROW('Sanitation Data'!G13))),'Data Summary'!DH19="Yes"),OFFSET('Sanitation Data'!$G$12,0,10*ROW('Sanitation Data'!G13)),NA())</f>
        <v>#N/A</v>
      </c>
      <c r="AT19" s="104" t="e">
        <f ca="true">+IF(AND(ISNUMBER(OFFSET('Sanitation Data'!$G$13,0,10*ROW('Sanitation Data'!G13))),'Data Summary'!DI19="Yes"),OFFSET('Sanitation Data'!$G$13,0,10*ROW('Sanitation Data'!G13)),NA())</f>
        <v>#N/A</v>
      </c>
      <c r="AU19" s="104" t="e">
        <f ca="true">+IF(AND(ISNUMBER(OFFSET('Sanitation Data'!$H$5,0,10*ROW('Sanitation Data'!H13))),'Data Summary'!DJ19="Yes"),100-OFFSET('Sanitation Data'!$H$5,0,10*ROW('Sanitation Data'!H13)),NA())</f>
        <v>#N/A</v>
      </c>
      <c r="AV19" s="104" t="e">
        <f ca="true">+IF(AND(ISNUMBER(OFFSET('Sanitation Data'!$H$7,0,10*ROW('Sanitation Data'!H13))),'Data Summary'!DK19="Yes"),OFFSET('Sanitation Data'!$H$7,0,10*ROW('Sanitation Data'!H13)),NA())</f>
        <v>#N/A</v>
      </c>
      <c r="AW19" s="104" t="e">
        <f ca="true">+IF(AND(ISNUMBER(OFFSET('Sanitation Data'!$H$11,0,10*ROW('Sanitation Data'!H13))),'Data Summary'!DL19="Yes"),OFFSET('Sanitation Data'!$H$11,0,10*ROW('Sanitation Data'!H13)),NA())</f>
        <v>#N/A</v>
      </c>
      <c r="AX19" s="104" t="e">
        <f ca="true">+IF(AND(ISNUMBER(OFFSET('Sanitation Data'!$H$12,0,10*ROW('Sanitation Data'!H13))),'Data Summary'!DM19="Yes"),OFFSET('Sanitation Data'!$H$12,0,10*ROW('Sanitation Data'!H13)),NA())</f>
        <v>#N/A</v>
      </c>
      <c r="AY19" s="104" t="e">
        <f ca="true">+IF(AND(ISNUMBER(OFFSET('Sanitation Data'!$H$13,0,10*ROW('Sanitation Data'!H13))),'Data Summary'!DN19="Yes"),OFFSET('Sanitation Data'!$H$13,0,10*ROW('Sanitation Data'!H13)),NA())</f>
        <v>#N/A</v>
      </c>
      <c r="AZ19" s="109" t="e">
        <f ca="true">+IF(AND(ISNUMBER(OFFSET('Hygiene Data'!$C$6,0,10*ROW('Hygiene Data'!C13))),'Data Summary'!DO19="Yes"),OFFSET('Hygiene Data'!$C$6,0,10*ROW('Hygiene Data'!C13)),NA())</f>
        <v>#N/A</v>
      </c>
      <c r="BA19" s="109" t="e">
        <f ca="true">+IF(AND(ISNUMBER(OFFSET('Hygiene Data'!$C$8,0,10*ROW('Hygiene Data'!C13))),'Data Summary'!DP19="Yes"),OFFSET('Hygiene Data'!$C$8,0,10*ROW('Hygiene Data'!C13)),NA())</f>
        <v>#N/A</v>
      </c>
      <c r="BB19" s="109" t="e">
        <f ca="true">+IF(AND(ISNUMBER(OFFSET('Hygiene Data'!$C$10,0,10*ROW('Hygiene Data'!C13))),'Data Summary'!DQ19="Yes"),OFFSET('Hygiene Data'!$C$10,0,10*ROW('Hygiene Data'!C13)),NA())</f>
        <v>#N/A</v>
      </c>
      <c r="BC19" s="109" t="e">
        <f ca="true">+IF(AND(ISNUMBER(OFFSET('Hygiene Data'!$D$6,0,10*ROW('Hygiene Data'!D13))),'Data Summary'!DR19="Yes"),OFFSET('Hygiene Data'!$D$6,0,10*ROW('Hygiene Data'!D13)),NA())</f>
        <v>#N/A</v>
      </c>
      <c r="BD19" s="109" t="e">
        <f ca="true">+IF(AND(ISNUMBER(OFFSET('Hygiene Data'!$D$8,0,10*ROW('Hygiene Data'!D13))),'Data Summary'!DS19="Yes"),OFFSET('Hygiene Data'!$D$8,0,10*ROW('Hygiene Data'!D13)),NA())</f>
        <v>#N/A</v>
      </c>
      <c r="BE19" s="109" t="e">
        <f ca="true">+IF(AND(ISNUMBER(OFFSET('Hygiene Data'!$D$10,0,10*ROW('Hygiene Data'!D13))),'Data Summary'!DT19="Yes"),OFFSET('Hygiene Data'!$D$10,0,10*ROW('Hygiene Data'!D13)),NA())</f>
        <v>#N/A</v>
      </c>
      <c r="BF19" s="109" t="e">
        <f ca="true">+IF(AND(ISNUMBER(OFFSET('Hygiene Data'!$E$6,0,10*ROW('Hygiene Data'!E13))),'Data Summary'!DU19="Yes"),OFFSET('Hygiene Data'!$E$6,0,10*ROW('Hygiene Data'!E13)),NA())</f>
        <v>#N/A</v>
      </c>
      <c r="BG19" s="109" t="e">
        <f ca="true">+IF(AND(ISNUMBER(OFFSET('Hygiene Data'!$E$8,0,10*ROW('Hygiene Data'!E13))),'Data Summary'!DV19="Yes"),OFFSET('Hygiene Data'!$E$8,0,10*ROW('Hygiene Data'!E13)),NA())</f>
        <v>#N/A</v>
      </c>
      <c r="BH19" s="109" t="e">
        <f ca="true">+IF(AND(ISNUMBER(OFFSET('Hygiene Data'!$E$10,0,10*ROW('Hygiene Data'!E13))),'Data Summary'!DW19="Yes"),OFFSET('Hygiene Data'!$E$10,0,10*ROW('Hygiene Data'!E13)),NA())</f>
        <v>#N/A</v>
      </c>
      <c r="BI19" s="109" t="e">
        <f ca="true">+IF(AND(ISNUMBER(OFFSET('Hygiene Data'!$F$6,0,10*ROW('Hygiene Data'!F13))),'Data Summary'!DX19="Yes"),OFFSET('Hygiene Data'!$F$6,0,10*ROW('Hygiene Data'!F13)),NA())</f>
        <v>#N/A</v>
      </c>
      <c r="BJ19" s="109" t="e">
        <f ca="true">+IF(AND(ISNUMBER(OFFSET('Hygiene Data'!$F$8,0,10*ROW('Hygiene Data'!F13))),'Data Summary'!DY19="Yes"),OFFSET('Hygiene Data'!$F$8,0,10*ROW('Hygiene Data'!F13)),NA())</f>
        <v>#N/A</v>
      </c>
      <c r="BK19" s="109" t="e">
        <f ca="true">+IF(AND(ISNUMBER(OFFSET('Hygiene Data'!$F$10,0,10*ROW('Hygiene Data'!F13))),'Data Summary'!DZ19="Yes"),OFFSET('Hygiene Data'!$F$10,0,10*ROW('Hygiene Data'!F13)),NA())</f>
        <v>#N/A</v>
      </c>
      <c r="BL19" s="109" t="e">
        <f ca="true">+IF(AND(ISNUMBER(OFFSET('Hygiene Data'!$G$6,0,10*ROW('Hygiene Data'!G13))),'Data Summary'!EA19="Yes"),OFFSET('Hygiene Data'!$G$6,0,10*ROW('Hygiene Data'!G13)),NA())</f>
        <v>#N/A</v>
      </c>
      <c r="BM19" s="109" t="e">
        <f ca="true">+IF(AND(ISNUMBER(OFFSET('Hygiene Data'!$G$8,0,10*ROW('Hygiene Data'!G13))),'Data Summary'!EB19="Yes"),OFFSET('Hygiene Data'!$G$8,0,10*ROW('Hygiene Data'!G13)),NA())</f>
        <v>#N/A</v>
      </c>
      <c r="BN19" s="109" t="e">
        <f ca="true">+IF(AND(ISNUMBER(OFFSET('Hygiene Data'!$G$10,0,10*ROW('Hygiene Data'!G13))),'Data Summary'!EC19="Yes"),OFFSET('Hygiene Data'!$G$10,0,10*ROW('Hygiene Data'!G13)),NA())</f>
        <v>#N/A</v>
      </c>
      <c r="BO19" s="109" t="e">
        <f ca="true">+IF(AND(ISNUMBER(OFFSET('Hygiene Data'!$H$6,0,10*ROW('Hygiene Data'!H13))),'Data Summary'!ED19="Yes"),OFFSET('Hygiene Data'!$H$6,0,10*ROW('Hygiene Data'!H13)),NA())</f>
        <v>#N/A</v>
      </c>
      <c r="BP19" s="109" t="e">
        <f ca="true">+IF(AND(ISNUMBER(OFFSET('Hygiene Data'!$H$8,0,10*ROW('Hygiene Data'!H13))),'Data Summary'!EE19="Yes"),OFFSET('Hygiene Data'!$H$8,0,10*ROW('Hygiene Data'!H13)),NA())</f>
        <v>#N/A</v>
      </c>
      <c r="BQ19" s="109" t="e">
        <f ca="true">+IF(AND(ISNUMBER(OFFSET('Hygiene Data'!$H$10,0,10*ROW('Hygiene Data'!H13))),'Data Summary'!EF19="Yes"),OFFSET('Hygiene Data'!$H$10,0,10*ROW('Hygiene Data'!H13)),NA())</f>
        <v>#N/A</v>
      </c>
    </row>
    <row r="20" x14ac:dyDescent="0.2">
      <c r="A20" s="57" t="e">
        <f ca="true">+IF(OFFSET('Water Data'!$B$1,0,10*ROW('Water Data'!B14))="",NA(),OFFSET('Water Data'!$B$1,0,10*ROW('Water Data'!B14)))</f>
        <v>#N/A</v>
      </c>
      <c r="B20" s="57" t="e">
        <f ca="true">+IF(OFFSET('Water Data'!$A$3,0,10*ROW('Water Data'!A14))="",NA(),OFFSET('Water Data'!$A$3,0,10*ROW('Water Data'!A14)))</f>
        <v>#N/A</v>
      </c>
      <c r="C20" s="57" t="e">
        <f ca="true">+IF(OFFSET('Water Data'!$C$3,0,10*ROW('Water Data'!C14))="",NA(),OFFSET('Water Data'!$C$3,0,10*ROW('Water Data'!C14)))</f>
        <v>#N/A</v>
      </c>
      <c r="D20" s="58" t="e">
        <f ca="true">+IF(AND(ISNUMBER(OFFSET('Water Data'!$C$5,0,10*ROW('Water Data'!C14))),'Data Summary'!BS20="Yes"),100-OFFSET('Water Data'!$C$5,0,10*ROW('Water Data'!C14)),NA())</f>
        <v>#N/A</v>
      </c>
      <c r="E20" s="58" t="e">
        <f ca="true">+IF(AND(ISNUMBER(OFFSET('Water Data'!$C$7,0,10*ROW('Water Data'!C14))),'Data Summary'!BT20="Yes"),OFFSET('Water Data'!$C$7,0,10*ROW('Water Data'!C14)),NA())</f>
        <v>#N/A</v>
      </c>
      <c r="F20" s="58" t="e">
        <f ca="true">+IF(AND(ISNUMBER(OFFSET('Water Data'!$C$10,0,10*ROW('Water Data'!C14))),'Data Summary'!BU20="Yes"),OFFSET('Water Data'!$C$10,0,10*ROW('Water Data'!C14)),NA())</f>
        <v>#N/A</v>
      </c>
      <c r="G20" s="58" t="e">
        <f ca="true">+IF(AND(ISNUMBER(OFFSET('Water Data'!$D$5,0,10*ROW('Water Data'!D14))),'Data Summary'!BV20="Yes"),100-OFFSET('Water Data'!$D$5,0,10*ROW('Water Data'!D14)),NA())</f>
        <v>#N/A</v>
      </c>
      <c r="H20" s="58" t="e">
        <f ca="true">+IF(AND(ISNUMBER(OFFSET('Water Data'!$D$7,0,10*ROW('Water Data'!D14))),'Data Summary'!BW20="Yes"),OFFSET('Water Data'!$D$7,0,10*ROW('Water Data'!D14)),NA())</f>
        <v>#N/A</v>
      </c>
      <c r="I20" s="58" t="e">
        <f ca="true">+IF(AND(ISNUMBER(OFFSET('Water Data'!$D$10,0,10*ROW('Water Data'!D14))),'Data Summary'!BX20="Yes"),OFFSET('Water Data'!$D$10,0,10*ROW('Water Data'!D14)),NA())</f>
        <v>#N/A</v>
      </c>
      <c r="J20" s="58" t="e">
        <f ca="true">+IF(AND(ISNUMBER(OFFSET('Water Data'!$E$5,0,10*ROW('Water Data'!E14))),'Data Summary'!BY20="Yes"),100-OFFSET('Water Data'!$E$5,0,10*ROW('Water Data'!E14)),NA())</f>
        <v>#N/A</v>
      </c>
      <c r="K20" s="58" t="e">
        <f ca="true">+IF(AND(ISNUMBER(OFFSET('Water Data'!$E$7,0,10*ROW('Water Data'!E14))),'Data Summary'!BZ20="Yes"),OFFSET('Water Data'!$E$7,0,10*ROW('Water Data'!E14)),NA())</f>
        <v>#N/A</v>
      </c>
      <c r="L20" s="58" t="e">
        <f ca="true">+IF(AND(ISNUMBER(OFFSET('Water Data'!$E$10,0,10*ROW('Water Data'!E14))),'Data Summary'!CA20="Yes"),OFFSET('Water Data'!$E$10,0,10*ROW('Water Data'!E14)),NA())</f>
        <v>#N/A</v>
      </c>
      <c r="M20" s="58" t="e">
        <f ca="true">+IF(AND(ISNUMBER(OFFSET('Water Data'!$F$5,0,10*ROW('Water Data'!F14))),'Data Summary'!CB20="Yes"),100-OFFSET('Water Data'!$F$5,0,10*ROW('Water Data'!F14)),NA())</f>
        <v>#N/A</v>
      </c>
      <c r="N20" s="58" t="e">
        <f ca="true">+IF(AND(ISNUMBER(OFFSET('Water Data'!$F$7,0,10*ROW('Water Data'!F14))),'Data Summary'!CC20="Yes"),OFFSET('Water Data'!$F$7,0,10*ROW('Water Data'!F14)),NA())</f>
        <v>#N/A</v>
      </c>
      <c r="O20" s="58" t="e">
        <f ca="true">+IF(AND(ISNUMBER(OFFSET('Water Data'!$F$10,0,10*ROW('Water Data'!F14))),'Data Summary'!CD20="Yes"),OFFSET('Water Data'!$F$10,0,10*ROW('Water Data'!F14)),NA())</f>
        <v>#N/A</v>
      </c>
      <c r="P20" s="58" t="e">
        <f ca="true">+IF(AND(ISNUMBER(OFFSET('Water Data'!$G$5,0,10*ROW('Water Data'!G14))),'Data Summary'!CE20="Yes"),100-OFFSET('Water Data'!$G$5,0,10*ROW('Water Data'!G14)),NA())</f>
        <v>#N/A</v>
      </c>
      <c r="Q20" s="58" t="e">
        <f ca="true">+IF(AND(ISNUMBER(OFFSET('Water Data'!$G$7,0,10*ROW('Water Data'!G14))),'Data Summary'!CF20="Yes"),OFFSET('Water Data'!$G$7,0,10*ROW('Water Data'!G14)),NA())</f>
        <v>#N/A</v>
      </c>
      <c r="R20" s="58" t="e">
        <f ca="true">+IF(AND(ISNUMBER(OFFSET('Water Data'!$G$10,0,10*ROW('Water Data'!G14))),'Data Summary'!CG20="Yes"),OFFSET('Water Data'!$G$10,0,10*ROW('Water Data'!G14)),NA())</f>
        <v>#N/A</v>
      </c>
      <c r="S20" s="58" t="e">
        <f ca="true">+IF(AND(ISNUMBER(OFFSET('Water Data'!$H$5,0,10*ROW('Water Data'!H14))),'Data Summary'!CH20="Yes"),100-OFFSET('Water Data'!$H$5,0,10*ROW('Water Data'!H14)),NA())</f>
        <v>#N/A</v>
      </c>
      <c r="T20" s="58" t="e">
        <f ca="true">+IF(AND(ISNUMBER(OFFSET('Water Data'!$H$7,0,10*ROW('Water Data'!H14))),'Data Summary'!CI20="Yes"),OFFSET('Water Data'!$H$7,0,10*ROW('Water Data'!H14)),NA())</f>
        <v>#N/A</v>
      </c>
      <c r="U20" s="58" t="e">
        <f ca="true">+IF(AND(ISNUMBER(OFFSET('Water Data'!$H$10,0,10*ROW('Water Data'!H14))),'Data Summary'!CJ20="Yes"),OFFSET('Water Data'!$H$10,0,10*ROW('Water Data'!H14)),NA())</f>
        <v>#N/A</v>
      </c>
      <c r="V20" s="104" t="e">
        <f ca="true">+IF(AND(ISNUMBER(OFFSET('Sanitation Data'!$C$5,0,10*ROW('Sanitation Data'!C14))),'Data Summary'!CK20="Yes"),100-OFFSET('Sanitation Data'!$C$5,0,10*ROW('Sanitation Data'!C14)),NA())</f>
        <v>#N/A</v>
      </c>
      <c r="W20" s="104" t="e">
        <f ca="true">+IF(AND(ISNUMBER(OFFSET('Sanitation Data'!$C$7,0,10*ROW('Sanitation Data'!C14))),'Data Summary'!CL20="Yes"),OFFSET('Sanitation Data'!$C$7,0,10*ROW('Sanitation Data'!C14)),NA())</f>
        <v>#N/A</v>
      </c>
      <c r="X20" s="104" t="e">
        <f ca="true">+IF(AND(ISNUMBER(OFFSET('Sanitation Data'!$C$11,0,10*ROW('Sanitation Data'!C14))),'Data Summary'!CM20="Yes"),OFFSET('Sanitation Data'!$C$11,0,10*ROW('Sanitation Data'!C14)),NA())</f>
        <v>#N/A</v>
      </c>
      <c r="Y20" s="104" t="e">
        <f ca="true">+IF(AND(ISNUMBER(OFFSET('Sanitation Data'!$C$12,0,10*ROW('Sanitation Data'!C14))),'Data Summary'!CN20="Yes"),OFFSET('Sanitation Data'!$C$12,0,10*ROW('Sanitation Data'!C14)),NA())</f>
        <v>#N/A</v>
      </c>
      <c r="Z20" s="104" t="e">
        <f ca="true">+IF(AND(ISNUMBER(OFFSET('Sanitation Data'!$C$13,0,10*ROW('Sanitation Data'!C14))),'Data Summary'!CO20="Yes"),OFFSET('Sanitation Data'!$C$13,0,10*ROW('Sanitation Data'!C14)),NA())</f>
        <v>#N/A</v>
      </c>
      <c r="AA20" s="104" t="e">
        <f ca="true">+IF(AND(ISNUMBER(OFFSET('Sanitation Data'!$D$5,0,10*ROW('Sanitation Data'!D14))),'Data Summary'!CP20="Yes"),100-OFFSET('Sanitation Data'!$D$5,0,10*ROW('Sanitation Data'!D14)),NA())</f>
        <v>#N/A</v>
      </c>
      <c r="AB20" s="104" t="e">
        <f ca="true">+IF(AND(ISNUMBER(OFFSET('Sanitation Data'!$D$7,0,10*ROW('Sanitation Data'!D14))),'Data Summary'!CQ20="Yes"),OFFSET('Sanitation Data'!$D$7,0,10*ROW('Sanitation Data'!D14)),NA())</f>
        <v>#N/A</v>
      </c>
      <c r="AC20" s="104" t="e">
        <f ca="true">+IF(AND(ISNUMBER(OFFSET('Sanitation Data'!$D$11,0,10*ROW('Sanitation Data'!D14))),'Data Summary'!CR20="Yes"),OFFSET('Sanitation Data'!$D$11,0,10*ROW('Sanitation Data'!D14)),NA())</f>
        <v>#N/A</v>
      </c>
      <c r="AD20" s="104" t="e">
        <f ca="true">+IF(AND(ISNUMBER(OFFSET('Sanitation Data'!$D$12,0,10*ROW('Sanitation Data'!D14))),'Data Summary'!CS20="Yes"),OFFSET('Sanitation Data'!$D$12,0,10*ROW('Sanitation Data'!D14)),NA())</f>
        <v>#N/A</v>
      </c>
      <c r="AE20" s="104" t="e">
        <f ca="true">+IF(AND(ISNUMBER(OFFSET('Sanitation Data'!$D$13,0,10*ROW('Sanitation Data'!D14))),'Data Summary'!CT20="Yes"),OFFSET('Sanitation Data'!$D$13,0,10*ROW('Sanitation Data'!D14)),NA())</f>
        <v>#N/A</v>
      </c>
      <c r="AF20" s="104" t="e">
        <f ca="true">+IF(AND(ISNUMBER(OFFSET('Sanitation Data'!$E$5,0,10*ROW('Sanitation Data'!E14))),'Data Summary'!CU20="Yes"),100-OFFSET('Sanitation Data'!$E$5,0,10*ROW('Sanitation Data'!E14)),NA())</f>
        <v>#N/A</v>
      </c>
      <c r="AG20" s="104" t="e">
        <f ca="true">+IF(AND(ISNUMBER(OFFSET('Sanitation Data'!$E$7,0,10*ROW('Sanitation Data'!E14))),'Data Summary'!CV20="Yes"),OFFSET('Sanitation Data'!$E$7,0,10*ROW('Sanitation Data'!E14)),NA())</f>
        <v>#N/A</v>
      </c>
      <c r="AH20" s="104" t="e">
        <f ca="true">+IF(AND(ISNUMBER(OFFSET('Sanitation Data'!$E$11,0,10*ROW('Sanitation Data'!E14))),'Data Summary'!CW20="Yes"),OFFSET('Sanitation Data'!$E$11,0,10*ROW('Sanitation Data'!E14)),NA())</f>
        <v>#N/A</v>
      </c>
      <c r="AI20" s="104" t="e">
        <f ca="true">+IF(AND(ISNUMBER(OFFSET('Sanitation Data'!$E$12,0,10*ROW('Sanitation Data'!E14))),'Data Summary'!CX20="Yes"),OFFSET('Sanitation Data'!$E$12,0,10*ROW('Sanitation Data'!E14)),NA())</f>
        <v>#N/A</v>
      </c>
      <c r="AJ20" s="104" t="e">
        <f ca="true">+IF(AND(ISNUMBER(OFFSET('Sanitation Data'!$E$13,0,10*ROW('Sanitation Data'!E14))),'Data Summary'!CY20="Yes"),OFFSET('Sanitation Data'!$E$13,0,10*ROW('Sanitation Data'!E14)),NA())</f>
        <v>#N/A</v>
      </c>
      <c r="AK20" s="104" t="e">
        <f ca="true">+IF(AND(ISNUMBER(OFFSET('Sanitation Data'!$F$5,0,10*ROW('Sanitation Data'!F14))),'Data Summary'!CZ20="Yes"),100-OFFSET('Sanitation Data'!$F$5,0,10*ROW('Sanitation Data'!F14)),NA())</f>
        <v>#N/A</v>
      </c>
      <c r="AL20" s="104" t="e">
        <f ca="true">+IF(AND(ISNUMBER(OFFSET('Sanitation Data'!$F$7,0,10*ROW('Sanitation Data'!F14))),'Data Summary'!DA20="Yes"),OFFSET('Sanitation Data'!$F$7,0,10*ROW('Sanitation Data'!F14)),NA())</f>
        <v>#N/A</v>
      </c>
      <c r="AM20" s="104" t="e">
        <f ca="true">+IF(AND(ISNUMBER(OFFSET('Sanitation Data'!$F$11,0,10*ROW('Sanitation Data'!F14))),'Data Summary'!DB20="Yes"),OFFSET('Sanitation Data'!$F$11,0,10*ROW('Sanitation Data'!F14)),NA())</f>
        <v>#N/A</v>
      </c>
      <c r="AN20" s="104" t="e">
        <f ca="true">+IF(AND(ISNUMBER(OFFSET('Sanitation Data'!$F$12,0,10*ROW('Sanitation Data'!F14))),'Data Summary'!DC20="Yes"),OFFSET('Sanitation Data'!$F$12,0,10*ROW('Sanitation Data'!F14)),NA())</f>
        <v>#N/A</v>
      </c>
      <c r="AO20" s="104" t="e">
        <f ca="true">+IF(AND(ISNUMBER(OFFSET('Sanitation Data'!$F$13,0,10*ROW('Sanitation Data'!F14))),'Data Summary'!DD20="Yes"),OFFSET('Sanitation Data'!$F$13,0,10*ROW('Sanitation Data'!F14)),NA())</f>
        <v>#N/A</v>
      </c>
      <c r="AP20" s="104" t="e">
        <f ca="true">+IF(AND(ISNUMBER(OFFSET('Sanitation Data'!$G$5,0,10*ROW('Sanitation Data'!G14))),'Data Summary'!DE20="Yes"),100-OFFSET('Sanitation Data'!$G$5,0,10*ROW('Sanitation Data'!G14)),NA())</f>
        <v>#N/A</v>
      </c>
      <c r="AQ20" s="104" t="e">
        <f ca="true">+IF(AND(ISNUMBER(OFFSET('Sanitation Data'!$G$7,0,10*ROW('Sanitation Data'!G14))),'Data Summary'!DF20="Yes"),OFFSET('Sanitation Data'!$G$7,0,10*ROW('Sanitation Data'!G14)),NA())</f>
        <v>#N/A</v>
      </c>
      <c r="AR20" s="104" t="e">
        <f ca="true">+IF(AND(ISNUMBER(OFFSET('Sanitation Data'!$G$11,0,10*ROW('Sanitation Data'!G14))),'Data Summary'!DG20="Yes"),OFFSET('Sanitation Data'!$G$11,0,10*ROW('Sanitation Data'!G14)),NA())</f>
        <v>#N/A</v>
      </c>
      <c r="AS20" s="104" t="e">
        <f ca="true">+IF(AND(ISNUMBER(OFFSET('Sanitation Data'!$G$12,0,10*ROW('Sanitation Data'!G14))),'Data Summary'!DH20="Yes"),OFFSET('Sanitation Data'!$G$12,0,10*ROW('Sanitation Data'!G14)),NA())</f>
        <v>#N/A</v>
      </c>
      <c r="AT20" s="104" t="e">
        <f ca="true">+IF(AND(ISNUMBER(OFFSET('Sanitation Data'!$G$13,0,10*ROW('Sanitation Data'!G14))),'Data Summary'!DI20="Yes"),OFFSET('Sanitation Data'!$G$13,0,10*ROW('Sanitation Data'!G14)),NA())</f>
        <v>#N/A</v>
      </c>
      <c r="AU20" s="104" t="e">
        <f ca="true">+IF(AND(ISNUMBER(OFFSET('Sanitation Data'!$H$5,0,10*ROW('Sanitation Data'!H14))),'Data Summary'!DJ20="Yes"),100-OFFSET('Sanitation Data'!$H$5,0,10*ROW('Sanitation Data'!H14)),NA())</f>
        <v>#N/A</v>
      </c>
      <c r="AV20" s="104" t="e">
        <f ca="true">+IF(AND(ISNUMBER(OFFSET('Sanitation Data'!$H$7,0,10*ROW('Sanitation Data'!H14))),'Data Summary'!DK20="Yes"),OFFSET('Sanitation Data'!$H$7,0,10*ROW('Sanitation Data'!H14)),NA())</f>
        <v>#N/A</v>
      </c>
      <c r="AW20" s="104" t="e">
        <f ca="true">+IF(AND(ISNUMBER(OFFSET('Sanitation Data'!$H$11,0,10*ROW('Sanitation Data'!H14))),'Data Summary'!DL20="Yes"),OFFSET('Sanitation Data'!$H$11,0,10*ROW('Sanitation Data'!H14)),NA())</f>
        <v>#N/A</v>
      </c>
      <c r="AX20" s="104" t="e">
        <f ca="true">+IF(AND(ISNUMBER(OFFSET('Sanitation Data'!$H$12,0,10*ROW('Sanitation Data'!H14))),'Data Summary'!DM20="Yes"),OFFSET('Sanitation Data'!$H$12,0,10*ROW('Sanitation Data'!H14)),NA())</f>
        <v>#N/A</v>
      </c>
      <c r="AY20" s="104" t="e">
        <f ca="true">+IF(AND(ISNUMBER(OFFSET('Sanitation Data'!$H$13,0,10*ROW('Sanitation Data'!H14))),'Data Summary'!DN20="Yes"),OFFSET('Sanitation Data'!$H$13,0,10*ROW('Sanitation Data'!H14)),NA())</f>
        <v>#N/A</v>
      </c>
      <c r="AZ20" s="109" t="e">
        <f ca="true">+IF(AND(ISNUMBER(OFFSET('Hygiene Data'!$C$6,0,10*ROW('Hygiene Data'!C14))),'Data Summary'!DO20="Yes"),OFFSET('Hygiene Data'!$C$6,0,10*ROW('Hygiene Data'!C14)),NA())</f>
        <v>#N/A</v>
      </c>
      <c r="BA20" s="109" t="e">
        <f ca="true">+IF(AND(ISNUMBER(OFFSET('Hygiene Data'!$C$8,0,10*ROW('Hygiene Data'!C14))),'Data Summary'!DP20="Yes"),OFFSET('Hygiene Data'!$C$8,0,10*ROW('Hygiene Data'!C14)),NA())</f>
        <v>#N/A</v>
      </c>
      <c r="BB20" s="109" t="e">
        <f ca="true">+IF(AND(ISNUMBER(OFFSET('Hygiene Data'!$C$10,0,10*ROW('Hygiene Data'!C14))),'Data Summary'!DQ20="Yes"),OFFSET('Hygiene Data'!$C$10,0,10*ROW('Hygiene Data'!C14)),NA())</f>
        <v>#N/A</v>
      </c>
      <c r="BC20" s="109" t="e">
        <f ca="true">+IF(AND(ISNUMBER(OFFSET('Hygiene Data'!$D$6,0,10*ROW('Hygiene Data'!D14))),'Data Summary'!DR20="Yes"),OFFSET('Hygiene Data'!$D$6,0,10*ROW('Hygiene Data'!D14)),NA())</f>
        <v>#N/A</v>
      </c>
      <c r="BD20" s="109" t="e">
        <f ca="true">+IF(AND(ISNUMBER(OFFSET('Hygiene Data'!$D$8,0,10*ROW('Hygiene Data'!D14))),'Data Summary'!DS20="Yes"),OFFSET('Hygiene Data'!$D$8,0,10*ROW('Hygiene Data'!D14)),NA())</f>
        <v>#N/A</v>
      </c>
      <c r="BE20" s="109" t="e">
        <f ca="true">+IF(AND(ISNUMBER(OFFSET('Hygiene Data'!$D$10,0,10*ROW('Hygiene Data'!D14))),'Data Summary'!DT20="Yes"),OFFSET('Hygiene Data'!$D$10,0,10*ROW('Hygiene Data'!D14)),NA())</f>
        <v>#N/A</v>
      </c>
      <c r="BF20" s="109" t="e">
        <f ca="true">+IF(AND(ISNUMBER(OFFSET('Hygiene Data'!$E$6,0,10*ROW('Hygiene Data'!E14))),'Data Summary'!DU20="Yes"),OFFSET('Hygiene Data'!$E$6,0,10*ROW('Hygiene Data'!E14)),NA())</f>
        <v>#N/A</v>
      </c>
      <c r="BG20" s="109" t="e">
        <f ca="true">+IF(AND(ISNUMBER(OFFSET('Hygiene Data'!$E$8,0,10*ROW('Hygiene Data'!E14))),'Data Summary'!DV20="Yes"),OFFSET('Hygiene Data'!$E$8,0,10*ROW('Hygiene Data'!E14)),NA())</f>
        <v>#N/A</v>
      </c>
      <c r="BH20" s="109" t="e">
        <f ca="true">+IF(AND(ISNUMBER(OFFSET('Hygiene Data'!$E$10,0,10*ROW('Hygiene Data'!E14))),'Data Summary'!DW20="Yes"),OFFSET('Hygiene Data'!$E$10,0,10*ROW('Hygiene Data'!E14)),NA())</f>
        <v>#N/A</v>
      </c>
      <c r="BI20" s="109" t="e">
        <f ca="true">+IF(AND(ISNUMBER(OFFSET('Hygiene Data'!$F$6,0,10*ROW('Hygiene Data'!F14))),'Data Summary'!DX20="Yes"),OFFSET('Hygiene Data'!$F$6,0,10*ROW('Hygiene Data'!F14)),NA())</f>
        <v>#N/A</v>
      </c>
      <c r="BJ20" s="109" t="e">
        <f ca="true">+IF(AND(ISNUMBER(OFFSET('Hygiene Data'!$F$8,0,10*ROW('Hygiene Data'!F14))),'Data Summary'!DY20="Yes"),OFFSET('Hygiene Data'!$F$8,0,10*ROW('Hygiene Data'!F14)),NA())</f>
        <v>#N/A</v>
      </c>
      <c r="BK20" s="109" t="e">
        <f ca="true">+IF(AND(ISNUMBER(OFFSET('Hygiene Data'!$F$10,0,10*ROW('Hygiene Data'!F14))),'Data Summary'!DZ20="Yes"),OFFSET('Hygiene Data'!$F$10,0,10*ROW('Hygiene Data'!F14)),NA())</f>
        <v>#N/A</v>
      </c>
      <c r="BL20" s="109" t="e">
        <f ca="true">+IF(AND(ISNUMBER(OFFSET('Hygiene Data'!$G$6,0,10*ROW('Hygiene Data'!G14))),'Data Summary'!EA20="Yes"),OFFSET('Hygiene Data'!$G$6,0,10*ROW('Hygiene Data'!G14)),NA())</f>
        <v>#N/A</v>
      </c>
      <c r="BM20" s="109" t="e">
        <f ca="true">+IF(AND(ISNUMBER(OFFSET('Hygiene Data'!$G$8,0,10*ROW('Hygiene Data'!G14))),'Data Summary'!EB20="Yes"),OFFSET('Hygiene Data'!$G$8,0,10*ROW('Hygiene Data'!G14)),NA())</f>
        <v>#N/A</v>
      </c>
      <c r="BN20" s="109" t="e">
        <f ca="true">+IF(AND(ISNUMBER(OFFSET('Hygiene Data'!$G$10,0,10*ROW('Hygiene Data'!G14))),'Data Summary'!EC20="Yes"),OFFSET('Hygiene Data'!$G$10,0,10*ROW('Hygiene Data'!G14)),NA())</f>
        <v>#N/A</v>
      </c>
      <c r="BO20" s="109" t="e">
        <f ca="true">+IF(AND(ISNUMBER(OFFSET('Hygiene Data'!$H$6,0,10*ROW('Hygiene Data'!H14))),'Data Summary'!ED20="Yes"),OFFSET('Hygiene Data'!$H$6,0,10*ROW('Hygiene Data'!H14)),NA())</f>
        <v>#N/A</v>
      </c>
      <c r="BP20" s="109" t="e">
        <f ca="true">+IF(AND(ISNUMBER(OFFSET('Hygiene Data'!$H$8,0,10*ROW('Hygiene Data'!H14))),'Data Summary'!EE20="Yes"),OFFSET('Hygiene Data'!$H$8,0,10*ROW('Hygiene Data'!H14)),NA())</f>
        <v>#N/A</v>
      </c>
      <c r="BQ20" s="109" t="e">
        <f ca="true">+IF(AND(ISNUMBER(OFFSET('Hygiene Data'!$H$10,0,10*ROW('Hygiene Data'!H14))),'Data Summary'!EF20="Yes"),OFFSET('Hygiene Data'!$H$10,0,10*ROW('Hygiene Data'!H14)),NA())</f>
        <v>#N/A</v>
      </c>
    </row>
    <row r="21" x14ac:dyDescent="0.2">
      <c r="A21" s="57" t="e">
        <f ca="true">+IF(OFFSET('Water Data'!$B$1,0,10*ROW('Water Data'!B15))="",NA(),OFFSET('Water Data'!$B$1,0,10*ROW('Water Data'!B15)))</f>
        <v>#N/A</v>
      </c>
      <c r="B21" s="57" t="e">
        <f ca="true">+IF(OFFSET('Water Data'!$A$3,0,10*ROW('Water Data'!A15))="",NA(),OFFSET('Water Data'!$A$3,0,10*ROW('Water Data'!A15)))</f>
        <v>#N/A</v>
      </c>
      <c r="C21" s="57" t="e">
        <f ca="true">+IF(OFFSET('Water Data'!$C$3,0,10*ROW('Water Data'!C15))="",NA(),OFFSET('Water Data'!$C$3,0,10*ROW('Water Data'!C15)))</f>
        <v>#N/A</v>
      </c>
      <c r="D21" s="58" t="e">
        <f ca="true">+IF(AND(ISNUMBER(OFFSET('Water Data'!$C$5,0,10*ROW('Water Data'!C15))),'Data Summary'!BS21="Yes"),100-OFFSET('Water Data'!$C$5,0,10*ROW('Water Data'!C15)),NA())</f>
        <v>#N/A</v>
      </c>
      <c r="E21" s="58" t="e">
        <f ca="true">+IF(AND(ISNUMBER(OFFSET('Water Data'!$C$7,0,10*ROW('Water Data'!C15))),'Data Summary'!BT21="Yes"),OFFSET('Water Data'!$C$7,0,10*ROW('Water Data'!C15)),NA())</f>
        <v>#N/A</v>
      </c>
      <c r="F21" s="58" t="e">
        <f ca="true">+IF(AND(ISNUMBER(OFFSET('Water Data'!$C$10,0,10*ROW('Water Data'!C15))),'Data Summary'!BU21="Yes"),OFFSET('Water Data'!$C$10,0,10*ROW('Water Data'!C15)),NA())</f>
        <v>#N/A</v>
      </c>
      <c r="G21" s="58" t="e">
        <f ca="true">+IF(AND(ISNUMBER(OFFSET('Water Data'!$D$5,0,10*ROW('Water Data'!D15))),'Data Summary'!BV21="Yes"),100-OFFSET('Water Data'!$D$5,0,10*ROW('Water Data'!D15)),NA())</f>
        <v>#N/A</v>
      </c>
      <c r="H21" s="58" t="e">
        <f ca="true">+IF(AND(ISNUMBER(OFFSET('Water Data'!$D$7,0,10*ROW('Water Data'!D15))),'Data Summary'!BW21="Yes"),OFFSET('Water Data'!$D$7,0,10*ROW('Water Data'!D15)),NA())</f>
        <v>#N/A</v>
      </c>
      <c r="I21" s="58" t="e">
        <f ca="true">+IF(AND(ISNUMBER(OFFSET('Water Data'!$D$10,0,10*ROW('Water Data'!D15))),'Data Summary'!BX21="Yes"),OFFSET('Water Data'!$D$10,0,10*ROW('Water Data'!D15)),NA())</f>
        <v>#N/A</v>
      </c>
      <c r="J21" s="58" t="e">
        <f ca="true">+IF(AND(ISNUMBER(OFFSET('Water Data'!$E$5,0,10*ROW('Water Data'!E15))),'Data Summary'!BY21="Yes"),100-OFFSET('Water Data'!$E$5,0,10*ROW('Water Data'!E15)),NA())</f>
        <v>#N/A</v>
      </c>
      <c r="K21" s="58" t="e">
        <f ca="true">+IF(AND(ISNUMBER(OFFSET('Water Data'!$E$7,0,10*ROW('Water Data'!E15))),'Data Summary'!BZ21="Yes"),OFFSET('Water Data'!$E$7,0,10*ROW('Water Data'!E15)),NA())</f>
        <v>#N/A</v>
      </c>
      <c r="L21" s="58" t="e">
        <f ca="true">+IF(AND(ISNUMBER(OFFSET('Water Data'!$E$10,0,10*ROW('Water Data'!E15))),'Data Summary'!CA21="Yes"),OFFSET('Water Data'!$E$10,0,10*ROW('Water Data'!E15)),NA())</f>
        <v>#N/A</v>
      </c>
      <c r="M21" s="58" t="e">
        <f ca="true">+IF(AND(ISNUMBER(OFFSET('Water Data'!$F$5,0,10*ROW('Water Data'!F15))),'Data Summary'!CB21="Yes"),100-OFFSET('Water Data'!$F$5,0,10*ROW('Water Data'!F15)),NA())</f>
        <v>#N/A</v>
      </c>
      <c r="N21" s="58" t="e">
        <f ca="true">+IF(AND(ISNUMBER(OFFSET('Water Data'!$F$7,0,10*ROW('Water Data'!F15))),'Data Summary'!CC21="Yes"),OFFSET('Water Data'!$F$7,0,10*ROW('Water Data'!F15)),NA())</f>
        <v>#N/A</v>
      </c>
      <c r="O21" s="58" t="e">
        <f ca="true">+IF(AND(ISNUMBER(OFFSET('Water Data'!$F$10,0,10*ROW('Water Data'!F15))),'Data Summary'!CD21="Yes"),OFFSET('Water Data'!$F$10,0,10*ROW('Water Data'!F15)),NA())</f>
        <v>#N/A</v>
      </c>
      <c r="P21" s="58" t="e">
        <f ca="true">+IF(AND(ISNUMBER(OFFSET('Water Data'!$G$5,0,10*ROW('Water Data'!G15))),'Data Summary'!CE21="Yes"),100-OFFSET('Water Data'!$G$5,0,10*ROW('Water Data'!G15)),NA())</f>
        <v>#N/A</v>
      </c>
      <c r="Q21" s="58" t="e">
        <f ca="true">+IF(AND(ISNUMBER(OFFSET('Water Data'!$G$7,0,10*ROW('Water Data'!G15))),'Data Summary'!CF21="Yes"),OFFSET('Water Data'!$G$7,0,10*ROW('Water Data'!G15)),NA())</f>
        <v>#N/A</v>
      </c>
      <c r="R21" s="58" t="e">
        <f ca="true">+IF(AND(ISNUMBER(OFFSET('Water Data'!$G$10,0,10*ROW('Water Data'!G15))),'Data Summary'!CG21="Yes"),OFFSET('Water Data'!$G$10,0,10*ROW('Water Data'!G15)),NA())</f>
        <v>#N/A</v>
      </c>
      <c r="S21" s="58" t="e">
        <f ca="true">+IF(AND(ISNUMBER(OFFSET('Water Data'!$H$5,0,10*ROW('Water Data'!H15))),'Data Summary'!CH21="Yes"),100-OFFSET('Water Data'!$H$5,0,10*ROW('Water Data'!H15)),NA())</f>
        <v>#N/A</v>
      </c>
      <c r="T21" s="58" t="e">
        <f ca="true">+IF(AND(ISNUMBER(OFFSET('Water Data'!$H$7,0,10*ROW('Water Data'!H15))),'Data Summary'!CI21="Yes"),OFFSET('Water Data'!$H$7,0,10*ROW('Water Data'!H15)),NA())</f>
        <v>#N/A</v>
      </c>
      <c r="U21" s="58" t="e">
        <f ca="true">+IF(AND(ISNUMBER(OFFSET('Water Data'!$H$10,0,10*ROW('Water Data'!H15))),'Data Summary'!CJ21="Yes"),OFFSET('Water Data'!$H$10,0,10*ROW('Water Data'!H15)),NA())</f>
        <v>#N/A</v>
      </c>
      <c r="V21" s="104" t="e">
        <f ca="true">+IF(AND(ISNUMBER(OFFSET('Sanitation Data'!$C$5,0,10*ROW('Sanitation Data'!C15))),'Data Summary'!CK21="Yes"),100-OFFSET('Sanitation Data'!$C$5,0,10*ROW('Sanitation Data'!C15)),NA())</f>
        <v>#N/A</v>
      </c>
      <c r="W21" s="104" t="e">
        <f ca="true">+IF(AND(ISNUMBER(OFFSET('Sanitation Data'!$C$7,0,10*ROW('Sanitation Data'!C15))),'Data Summary'!CL21="Yes"),OFFSET('Sanitation Data'!$C$7,0,10*ROW('Sanitation Data'!C15)),NA())</f>
        <v>#N/A</v>
      </c>
      <c r="X21" s="104" t="e">
        <f ca="true">+IF(AND(ISNUMBER(OFFSET('Sanitation Data'!$C$11,0,10*ROW('Sanitation Data'!C15))),'Data Summary'!CM21="Yes"),OFFSET('Sanitation Data'!$C$11,0,10*ROW('Sanitation Data'!C15)),NA())</f>
        <v>#N/A</v>
      </c>
      <c r="Y21" s="104" t="e">
        <f ca="true">+IF(AND(ISNUMBER(OFFSET('Sanitation Data'!$C$12,0,10*ROW('Sanitation Data'!C15))),'Data Summary'!CN21="Yes"),OFFSET('Sanitation Data'!$C$12,0,10*ROW('Sanitation Data'!C15)),NA())</f>
        <v>#N/A</v>
      </c>
      <c r="Z21" s="104" t="e">
        <f ca="true">+IF(AND(ISNUMBER(OFFSET('Sanitation Data'!$C$13,0,10*ROW('Sanitation Data'!C15))),'Data Summary'!CO21="Yes"),OFFSET('Sanitation Data'!$C$13,0,10*ROW('Sanitation Data'!C15)),NA())</f>
        <v>#N/A</v>
      </c>
      <c r="AA21" s="104" t="e">
        <f ca="true">+IF(AND(ISNUMBER(OFFSET('Sanitation Data'!$D$5,0,10*ROW('Sanitation Data'!D15))),'Data Summary'!CP21="Yes"),100-OFFSET('Sanitation Data'!$D$5,0,10*ROW('Sanitation Data'!D15)),NA())</f>
        <v>#N/A</v>
      </c>
      <c r="AB21" s="104" t="e">
        <f ca="true">+IF(AND(ISNUMBER(OFFSET('Sanitation Data'!$D$7,0,10*ROW('Sanitation Data'!D15))),'Data Summary'!CQ21="Yes"),OFFSET('Sanitation Data'!$D$7,0,10*ROW('Sanitation Data'!D15)),NA())</f>
        <v>#N/A</v>
      </c>
      <c r="AC21" s="104" t="e">
        <f ca="true">+IF(AND(ISNUMBER(OFFSET('Sanitation Data'!$D$11,0,10*ROW('Sanitation Data'!D15))),'Data Summary'!CR21="Yes"),OFFSET('Sanitation Data'!$D$11,0,10*ROW('Sanitation Data'!D15)),NA())</f>
        <v>#N/A</v>
      </c>
      <c r="AD21" s="104" t="e">
        <f ca="true">+IF(AND(ISNUMBER(OFFSET('Sanitation Data'!$D$12,0,10*ROW('Sanitation Data'!D15))),'Data Summary'!CS21="Yes"),OFFSET('Sanitation Data'!$D$12,0,10*ROW('Sanitation Data'!D15)),NA())</f>
        <v>#N/A</v>
      </c>
      <c r="AE21" s="104" t="e">
        <f ca="true">+IF(AND(ISNUMBER(OFFSET('Sanitation Data'!$D$13,0,10*ROW('Sanitation Data'!D15))),'Data Summary'!CT21="Yes"),OFFSET('Sanitation Data'!$D$13,0,10*ROW('Sanitation Data'!D15)),NA())</f>
        <v>#N/A</v>
      </c>
      <c r="AF21" s="104" t="e">
        <f ca="true">+IF(AND(ISNUMBER(OFFSET('Sanitation Data'!$E$5,0,10*ROW('Sanitation Data'!E15))),'Data Summary'!CU21="Yes"),100-OFFSET('Sanitation Data'!$E$5,0,10*ROW('Sanitation Data'!E15)),NA())</f>
        <v>#N/A</v>
      </c>
      <c r="AG21" s="104" t="e">
        <f ca="true">+IF(AND(ISNUMBER(OFFSET('Sanitation Data'!$E$7,0,10*ROW('Sanitation Data'!E15))),'Data Summary'!CV21="Yes"),OFFSET('Sanitation Data'!$E$7,0,10*ROW('Sanitation Data'!E15)),NA())</f>
        <v>#N/A</v>
      </c>
      <c r="AH21" s="104" t="e">
        <f ca="true">+IF(AND(ISNUMBER(OFFSET('Sanitation Data'!$E$11,0,10*ROW('Sanitation Data'!E15))),'Data Summary'!CW21="Yes"),OFFSET('Sanitation Data'!$E$11,0,10*ROW('Sanitation Data'!E15)),NA())</f>
        <v>#N/A</v>
      </c>
      <c r="AI21" s="104" t="e">
        <f ca="true">+IF(AND(ISNUMBER(OFFSET('Sanitation Data'!$E$12,0,10*ROW('Sanitation Data'!E15))),'Data Summary'!CX21="Yes"),OFFSET('Sanitation Data'!$E$12,0,10*ROW('Sanitation Data'!E15)),NA())</f>
        <v>#N/A</v>
      </c>
      <c r="AJ21" s="104" t="e">
        <f ca="true">+IF(AND(ISNUMBER(OFFSET('Sanitation Data'!$E$13,0,10*ROW('Sanitation Data'!E15))),'Data Summary'!CY21="Yes"),OFFSET('Sanitation Data'!$E$13,0,10*ROW('Sanitation Data'!E15)),NA())</f>
        <v>#N/A</v>
      </c>
      <c r="AK21" s="104" t="e">
        <f ca="true">+IF(AND(ISNUMBER(OFFSET('Sanitation Data'!$F$5,0,10*ROW('Sanitation Data'!F15))),'Data Summary'!CZ21="Yes"),100-OFFSET('Sanitation Data'!$F$5,0,10*ROW('Sanitation Data'!F15)),NA())</f>
        <v>#N/A</v>
      </c>
      <c r="AL21" s="104" t="e">
        <f ca="true">+IF(AND(ISNUMBER(OFFSET('Sanitation Data'!$F$7,0,10*ROW('Sanitation Data'!F15))),'Data Summary'!DA21="Yes"),OFFSET('Sanitation Data'!$F$7,0,10*ROW('Sanitation Data'!F15)),NA())</f>
        <v>#N/A</v>
      </c>
      <c r="AM21" s="104" t="e">
        <f ca="true">+IF(AND(ISNUMBER(OFFSET('Sanitation Data'!$F$11,0,10*ROW('Sanitation Data'!F15))),'Data Summary'!DB21="Yes"),OFFSET('Sanitation Data'!$F$11,0,10*ROW('Sanitation Data'!F15)),NA())</f>
        <v>#N/A</v>
      </c>
      <c r="AN21" s="104" t="e">
        <f ca="true">+IF(AND(ISNUMBER(OFFSET('Sanitation Data'!$F$12,0,10*ROW('Sanitation Data'!F15))),'Data Summary'!DC21="Yes"),OFFSET('Sanitation Data'!$F$12,0,10*ROW('Sanitation Data'!F15)),NA())</f>
        <v>#N/A</v>
      </c>
      <c r="AO21" s="104" t="e">
        <f ca="true">+IF(AND(ISNUMBER(OFFSET('Sanitation Data'!$F$13,0,10*ROW('Sanitation Data'!F15))),'Data Summary'!DD21="Yes"),OFFSET('Sanitation Data'!$F$13,0,10*ROW('Sanitation Data'!F15)),NA())</f>
        <v>#N/A</v>
      </c>
      <c r="AP21" s="104" t="e">
        <f ca="true">+IF(AND(ISNUMBER(OFFSET('Sanitation Data'!$G$5,0,10*ROW('Sanitation Data'!G15))),'Data Summary'!DE21="Yes"),100-OFFSET('Sanitation Data'!$G$5,0,10*ROW('Sanitation Data'!G15)),NA())</f>
        <v>#N/A</v>
      </c>
      <c r="AQ21" s="104" t="e">
        <f ca="true">+IF(AND(ISNUMBER(OFFSET('Sanitation Data'!$G$7,0,10*ROW('Sanitation Data'!G15))),'Data Summary'!DF21="Yes"),OFFSET('Sanitation Data'!$G$7,0,10*ROW('Sanitation Data'!G15)),NA())</f>
        <v>#N/A</v>
      </c>
      <c r="AR21" s="104" t="e">
        <f ca="true">+IF(AND(ISNUMBER(OFFSET('Sanitation Data'!$G$11,0,10*ROW('Sanitation Data'!G15))),'Data Summary'!DG21="Yes"),OFFSET('Sanitation Data'!$G$11,0,10*ROW('Sanitation Data'!G15)),NA())</f>
        <v>#N/A</v>
      </c>
      <c r="AS21" s="104" t="e">
        <f ca="true">+IF(AND(ISNUMBER(OFFSET('Sanitation Data'!$G$12,0,10*ROW('Sanitation Data'!G15))),'Data Summary'!DH21="Yes"),OFFSET('Sanitation Data'!$G$12,0,10*ROW('Sanitation Data'!G15)),NA())</f>
        <v>#N/A</v>
      </c>
      <c r="AT21" s="104" t="e">
        <f ca="true">+IF(AND(ISNUMBER(OFFSET('Sanitation Data'!$G$13,0,10*ROW('Sanitation Data'!G15))),'Data Summary'!DI21="Yes"),OFFSET('Sanitation Data'!$G$13,0,10*ROW('Sanitation Data'!G15)),NA())</f>
        <v>#N/A</v>
      </c>
      <c r="AU21" s="104" t="e">
        <f ca="true">+IF(AND(ISNUMBER(OFFSET('Sanitation Data'!$H$5,0,10*ROW('Sanitation Data'!H15))),'Data Summary'!DJ21="Yes"),100-OFFSET('Sanitation Data'!$H$5,0,10*ROW('Sanitation Data'!H15)),NA())</f>
        <v>#N/A</v>
      </c>
      <c r="AV21" s="104" t="e">
        <f ca="true">+IF(AND(ISNUMBER(OFFSET('Sanitation Data'!$H$7,0,10*ROW('Sanitation Data'!H15))),'Data Summary'!DK21="Yes"),OFFSET('Sanitation Data'!$H$7,0,10*ROW('Sanitation Data'!H15)),NA())</f>
        <v>#N/A</v>
      </c>
      <c r="AW21" s="104" t="e">
        <f ca="true">+IF(AND(ISNUMBER(OFFSET('Sanitation Data'!$H$11,0,10*ROW('Sanitation Data'!H15))),'Data Summary'!DL21="Yes"),OFFSET('Sanitation Data'!$H$11,0,10*ROW('Sanitation Data'!H15)),NA())</f>
        <v>#N/A</v>
      </c>
      <c r="AX21" s="104" t="e">
        <f ca="true">+IF(AND(ISNUMBER(OFFSET('Sanitation Data'!$H$12,0,10*ROW('Sanitation Data'!H15))),'Data Summary'!DM21="Yes"),OFFSET('Sanitation Data'!$H$12,0,10*ROW('Sanitation Data'!H15)),NA())</f>
        <v>#N/A</v>
      </c>
      <c r="AY21" s="104" t="e">
        <f ca="true">+IF(AND(ISNUMBER(OFFSET('Sanitation Data'!$H$13,0,10*ROW('Sanitation Data'!H15))),'Data Summary'!DN21="Yes"),OFFSET('Sanitation Data'!$H$13,0,10*ROW('Sanitation Data'!H15)),NA())</f>
        <v>#N/A</v>
      </c>
      <c r="AZ21" s="109" t="e">
        <f ca="true">+IF(AND(ISNUMBER(OFFSET('Hygiene Data'!$C$6,0,10*ROW('Hygiene Data'!C15))),'Data Summary'!DO21="Yes"),OFFSET('Hygiene Data'!$C$6,0,10*ROW('Hygiene Data'!C15)),NA())</f>
        <v>#N/A</v>
      </c>
      <c r="BA21" s="109" t="e">
        <f ca="true">+IF(AND(ISNUMBER(OFFSET('Hygiene Data'!$C$8,0,10*ROW('Hygiene Data'!C15))),'Data Summary'!DP21="Yes"),OFFSET('Hygiene Data'!$C$8,0,10*ROW('Hygiene Data'!C15)),NA())</f>
        <v>#N/A</v>
      </c>
      <c r="BB21" s="109" t="e">
        <f ca="true">+IF(AND(ISNUMBER(OFFSET('Hygiene Data'!$C$10,0,10*ROW('Hygiene Data'!C15))),'Data Summary'!DQ21="Yes"),OFFSET('Hygiene Data'!$C$10,0,10*ROW('Hygiene Data'!C15)),NA())</f>
        <v>#N/A</v>
      </c>
      <c r="BC21" s="109" t="e">
        <f ca="true">+IF(AND(ISNUMBER(OFFSET('Hygiene Data'!$D$6,0,10*ROW('Hygiene Data'!D15))),'Data Summary'!DR21="Yes"),OFFSET('Hygiene Data'!$D$6,0,10*ROW('Hygiene Data'!D15)),NA())</f>
        <v>#N/A</v>
      </c>
      <c r="BD21" s="109" t="e">
        <f ca="true">+IF(AND(ISNUMBER(OFFSET('Hygiene Data'!$D$8,0,10*ROW('Hygiene Data'!D15))),'Data Summary'!DS21="Yes"),OFFSET('Hygiene Data'!$D$8,0,10*ROW('Hygiene Data'!D15)),NA())</f>
        <v>#N/A</v>
      </c>
      <c r="BE21" s="109" t="e">
        <f ca="true">+IF(AND(ISNUMBER(OFFSET('Hygiene Data'!$D$10,0,10*ROW('Hygiene Data'!D15))),'Data Summary'!DT21="Yes"),OFFSET('Hygiene Data'!$D$10,0,10*ROW('Hygiene Data'!D15)),NA())</f>
        <v>#N/A</v>
      </c>
      <c r="BF21" s="109" t="e">
        <f ca="true">+IF(AND(ISNUMBER(OFFSET('Hygiene Data'!$E$6,0,10*ROW('Hygiene Data'!E15))),'Data Summary'!DU21="Yes"),OFFSET('Hygiene Data'!$E$6,0,10*ROW('Hygiene Data'!E15)),NA())</f>
        <v>#N/A</v>
      </c>
      <c r="BG21" s="109" t="e">
        <f ca="true">+IF(AND(ISNUMBER(OFFSET('Hygiene Data'!$E$8,0,10*ROW('Hygiene Data'!E15))),'Data Summary'!DV21="Yes"),OFFSET('Hygiene Data'!$E$8,0,10*ROW('Hygiene Data'!E15)),NA())</f>
        <v>#N/A</v>
      </c>
      <c r="BH21" s="109" t="e">
        <f ca="true">+IF(AND(ISNUMBER(OFFSET('Hygiene Data'!$E$10,0,10*ROW('Hygiene Data'!E15))),'Data Summary'!DW21="Yes"),OFFSET('Hygiene Data'!$E$10,0,10*ROW('Hygiene Data'!E15)),NA())</f>
        <v>#N/A</v>
      </c>
      <c r="BI21" s="109" t="e">
        <f ca="true">+IF(AND(ISNUMBER(OFFSET('Hygiene Data'!$F$6,0,10*ROW('Hygiene Data'!F15))),'Data Summary'!DX21="Yes"),OFFSET('Hygiene Data'!$F$6,0,10*ROW('Hygiene Data'!F15)),NA())</f>
        <v>#N/A</v>
      </c>
      <c r="BJ21" s="109" t="e">
        <f ca="true">+IF(AND(ISNUMBER(OFFSET('Hygiene Data'!$F$8,0,10*ROW('Hygiene Data'!F15))),'Data Summary'!DY21="Yes"),OFFSET('Hygiene Data'!$F$8,0,10*ROW('Hygiene Data'!F15)),NA())</f>
        <v>#N/A</v>
      </c>
      <c r="BK21" s="109" t="e">
        <f ca="true">+IF(AND(ISNUMBER(OFFSET('Hygiene Data'!$F$10,0,10*ROW('Hygiene Data'!F15))),'Data Summary'!DZ21="Yes"),OFFSET('Hygiene Data'!$F$10,0,10*ROW('Hygiene Data'!F15)),NA())</f>
        <v>#N/A</v>
      </c>
      <c r="BL21" s="109" t="e">
        <f ca="true">+IF(AND(ISNUMBER(OFFSET('Hygiene Data'!$G$6,0,10*ROW('Hygiene Data'!G15))),'Data Summary'!EA21="Yes"),OFFSET('Hygiene Data'!$G$6,0,10*ROW('Hygiene Data'!G15)),NA())</f>
        <v>#N/A</v>
      </c>
      <c r="BM21" s="109" t="e">
        <f ca="true">+IF(AND(ISNUMBER(OFFSET('Hygiene Data'!$G$8,0,10*ROW('Hygiene Data'!G15))),'Data Summary'!EB21="Yes"),OFFSET('Hygiene Data'!$G$8,0,10*ROW('Hygiene Data'!G15)),NA())</f>
        <v>#N/A</v>
      </c>
      <c r="BN21" s="109" t="e">
        <f ca="true">+IF(AND(ISNUMBER(OFFSET('Hygiene Data'!$G$10,0,10*ROW('Hygiene Data'!G15))),'Data Summary'!EC21="Yes"),OFFSET('Hygiene Data'!$G$10,0,10*ROW('Hygiene Data'!G15)),NA())</f>
        <v>#N/A</v>
      </c>
      <c r="BO21" s="109" t="e">
        <f ca="true">+IF(AND(ISNUMBER(OFFSET('Hygiene Data'!$H$6,0,10*ROW('Hygiene Data'!H15))),'Data Summary'!ED21="Yes"),OFFSET('Hygiene Data'!$H$6,0,10*ROW('Hygiene Data'!H15)),NA())</f>
        <v>#N/A</v>
      </c>
      <c r="BP21" s="109" t="e">
        <f ca="true">+IF(AND(ISNUMBER(OFFSET('Hygiene Data'!$H$8,0,10*ROW('Hygiene Data'!H15))),'Data Summary'!EE21="Yes"),OFFSET('Hygiene Data'!$H$8,0,10*ROW('Hygiene Data'!H15)),NA())</f>
        <v>#N/A</v>
      </c>
      <c r="BQ21" s="109" t="e">
        <f ca="true">+IF(AND(ISNUMBER(OFFSET('Hygiene Data'!$H$10,0,10*ROW('Hygiene Data'!H15))),'Data Summary'!EF21="Yes"),OFFSET('Hygiene Data'!$H$10,0,10*ROW('Hygiene Data'!H15)),NA())</f>
        <v>#N/A</v>
      </c>
    </row>
    <row r="22" x14ac:dyDescent="0.2">
      <c r="A22" s="57" t="e">
        <f ca="true">+IF(OFFSET('Water Data'!$B$1,0,10*ROW('Water Data'!B16))="",NA(),OFFSET('Water Data'!$B$1,0,10*ROW('Water Data'!B16)))</f>
        <v>#N/A</v>
      </c>
      <c r="B22" s="57" t="e">
        <f ca="true">+IF(OFFSET('Water Data'!$A$3,0,10*ROW('Water Data'!A16))="",NA(),OFFSET('Water Data'!$A$3,0,10*ROW('Water Data'!A16)))</f>
        <v>#N/A</v>
      </c>
      <c r="C22" s="57" t="e">
        <f ca="true">+IF(OFFSET('Water Data'!$C$3,0,10*ROW('Water Data'!C16))="",NA(),OFFSET('Water Data'!$C$3,0,10*ROW('Water Data'!C16)))</f>
        <v>#N/A</v>
      </c>
      <c r="D22" s="58" t="e">
        <f ca="true">+IF(AND(ISNUMBER(OFFSET('Water Data'!$C$5,0,10*ROW('Water Data'!C16))),'Data Summary'!BS22="Yes"),100-OFFSET('Water Data'!$C$5,0,10*ROW('Water Data'!C16)),NA())</f>
        <v>#N/A</v>
      </c>
      <c r="E22" s="58" t="e">
        <f ca="true">+IF(AND(ISNUMBER(OFFSET('Water Data'!$C$7,0,10*ROW('Water Data'!C16))),'Data Summary'!BT22="Yes"),OFFSET('Water Data'!$C$7,0,10*ROW('Water Data'!C16)),NA())</f>
        <v>#N/A</v>
      </c>
      <c r="F22" s="58" t="e">
        <f ca="true">+IF(AND(ISNUMBER(OFFSET('Water Data'!$C$10,0,10*ROW('Water Data'!C16))),'Data Summary'!BU22="Yes"),OFFSET('Water Data'!$C$10,0,10*ROW('Water Data'!C16)),NA())</f>
        <v>#N/A</v>
      </c>
      <c r="G22" s="58" t="e">
        <f ca="true">+IF(AND(ISNUMBER(OFFSET('Water Data'!$D$5,0,10*ROW('Water Data'!D16))),'Data Summary'!BV22="Yes"),100-OFFSET('Water Data'!$D$5,0,10*ROW('Water Data'!D16)),NA())</f>
        <v>#N/A</v>
      </c>
      <c r="H22" s="58" t="e">
        <f ca="true">+IF(AND(ISNUMBER(OFFSET('Water Data'!$D$7,0,10*ROW('Water Data'!D16))),'Data Summary'!BW22="Yes"),OFFSET('Water Data'!$D$7,0,10*ROW('Water Data'!D16)),NA())</f>
        <v>#N/A</v>
      </c>
      <c r="I22" s="58" t="e">
        <f ca="true">+IF(AND(ISNUMBER(OFFSET('Water Data'!$D$10,0,10*ROW('Water Data'!D16))),'Data Summary'!BX22="Yes"),OFFSET('Water Data'!$D$10,0,10*ROW('Water Data'!D16)),NA())</f>
        <v>#N/A</v>
      </c>
      <c r="J22" s="58" t="e">
        <f ca="true">+IF(AND(ISNUMBER(OFFSET('Water Data'!$E$5,0,10*ROW('Water Data'!E16))),'Data Summary'!BY22="Yes"),100-OFFSET('Water Data'!$E$5,0,10*ROW('Water Data'!E16)),NA())</f>
        <v>#N/A</v>
      </c>
      <c r="K22" s="58" t="e">
        <f ca="true">+IF(AND(ISNUMBER(OFFSET('Water Data'!$E$7,0,10*ROW('Water Data'!E16))),'Data Summary'!BZ22="Yes"),OFFSET('Water Data'!$E$7,0,10*ROW('Water Data'!E16)),NA())</f>
        <v>#N/A</v>
      </c>
      <c r="L22" s="58" t="e">
        <f ca="true">+IF(AND(ISNUMBER(OFFSET('Water Data'!$E$10,0,10*ROW('Water Data'!E16))),'Data Summary'!CA22="Yes"),OFFSET('Water Data'!$E$10,0,10*ROW('Water Data'!E16)),NA())</f>
        <v>#N/A</v>
      </c>
      <c r="M22" s="58" t="e">
        <f ca="true">+IF(AND(ISNUMBER(OFFSET('Water Data'!$F$5,0,10*ROW('Water Data'!F16))),'Data Summary'!CB22="Yes"),100-OFFSET('Water Data'!$F$5,0,10*ROW('Water Data'!F16)),NA())</f>
        <v>#N/A</v>
      </c>
      <c r="N22" s="58" t="e">
        <f ca="true">+IF(AND(ISNUMBER(OFFSET('Water Data'!$F$7,0,10*ROW('Water Data'!F16))),'Data Summary'!CC22="Yes"),OFFSET('Water Data'!$F$7,0,10*ROW('Water Data'!F16)),NA())</f>
        <v>#N/A</v>
      </c>
      <c r="O22" s="58" t="e">
        <f ca="true">+IF(AND(ISNUMBER(OFFSET('Water Data'!$F$10,0,10*ROW('Water Data'!F16))),'Data Summary'!CD22="Yes"),OFFSET('Water Data'!$F$10,0,10*ROW('Water Data'!F16)),NA())</f>
        <v>#N/A</v>
      </c>
      <c r="P22" s="58" t="e">
        <f ca="true">+IF(AND(ISNUMBER(OFFSET('Water Data'!$G$5,0,10*ROW('Water Data'!G16))),'Data Summary'!CE22="Yes"),100-OFFSET('Water Data'!$G$5,0,10*ROW('Water Data'!G16)),NA())</f>
        <v>#N/A</v>
      </c>
      <c r="Q22" s="58" t="e">
        <f ca="true">+IF(AND(ISNUMBER(OFFSET('Water Data'!$G$7,0,10*ROW('Water Data'!G16))),'Data Summary'!CF22="Yes"),OFFSET('Water Data'!$G$7,0,10*ROW('Water Data'!G16)),NA())</f>
        <v>#N/A</v>
      </c>
      <c r="R22" s="58" t="e">
        <f ca="true">+IF(AND(ISNUMBER(OFFSET('Water Data'!$G$10,0,10*ROW('Water Data'!G16))),'Data Summary'!CG22="Yes"),OFFSET('Water Data'!$G$10,0,10*ROW('Water Data'!G16)),NA())</f>
        <v>#N/A</v>
      </c>
      <c r="S22" s="58" t="e">
        <f ca="true">+IF(AND(ISNUMBER(OFFSET('Water Data'!$H$5,0,10*ROW('Water Data'!H16))),'Data Summary'!CH22="Yes"),100-OFFSET('Water Data'!$H$5,0,10*ROW('Water Data'!H16)),NA())</f>
        <v>#N/A</v>
      </c>
      <c r="T22" s="58" t="e">
        <f ca="true">+IF(AND(ISNUMBER(OFFSET('Water Data'!$H$7,0,10*ROW('Water Data'!H16))),'Data Summary'!CI22="Yes"),OFFSET('Water Data'!$H$7,0,10*ROW('Water Data'!H16)),NA())</f>
        <v>#N/A</v>
      </c>
      <c r="U22" s="58" t="e">
        <f ca="true">+IF(AND(ISNUMBER(OFFSET('Water Data'!$H$10,0,10*ROW('Water Data'!H16))),'Data Summary'!CJ22="Yes"),OFFSET('Water Data'!$H$10,0,10*ROW('Water Data'!H16)),NA())</f>
        <v>#N/A</v>
      </c>
      <c r="V22" s="104" t="e">
        <f ca="true">+IF(AND(ISNUMBER(OFFSET('Sanitation Data'!$C$5,0,10*ROW('Sanitation Data'!C16))),'Data Summary'!CK22="Yes"),100-OFFSET('Sanitation Data'!$C$5,0,10*ROW('Sanitation Data'!C16)),NA())</f>
        <v>#N/A</v>
      </c>
      <c r="W22" s="104" t="e">
        <f ca="true">+IF(AND(ISNUMBER(OFFSET('Sanitation Data'!$C$7,0,10*ROW('Sanitation Data'!C16))),'Data Summary'!CL22="Yes"),OFFSET('Sanitation Data'!$C$7,0,10*ROW('Sanitation Data'!C16)),NA())</f>
        <v>#N/A</v>
      </c>
      <c r="X22" s="104" t="e">
        <f ca="true">+IF(AND(ISNUMBER(OFFSET('Sanitation Data'!$C$11,0,10*ROW('Sanitation Data'!C16))),'Data Summary'!CM22="Yes"),OFFSET('Sanitation Data'!$C$11,0,10*ROW('Sanitation Data'!C16)),NA())</f>
        <v>#N/A</v>
      </c>
      <c r="Y22" s="104" t="e">
        <f ca="true">+IF(AND(ISNUMBER(OFFSET('Sanitation Data'!$C$12,0,10*ROW('Sanitation Data'!C16))),'Data Summary'!CN22="Yes"),OFFSET('Sanitation Data'!$C$12,0,10*ROW('Sanitation Data'!C16)),NA())</f>
        <v>#N/A</v>
      </c>
      <c r="Z22" s="104" t="e">
        <f ca="true">+IF(AND(ISNUMBER(OFFSET('Sanitation Data'!$C$13,0,10*ROW('Sanitation Data'!C16))),'Data Summary'!CO22="Yes"),OFFSET('Sanitation Data'!$C$13,0,10*ROW('Sanitation Data'!C16)),NA())</f>
        <v>#N/A</v>
      </c>
      <c r="AA22" s="104" t="e">
        <f ca="true">+IF(AND(ISNUMBER(OFFSET('Sanitation Data'!$D$5,0,10*ROW('Sanitation Data'!D16))),'Data Summary'!CP22="Yes"),100-OFFSET('Sanitation Data'!$D$5,0,10*ROW('Sanitation Data'!D16)),NA())</f>
        <v>#N/A</v>
      </c>
      <c r="AB22" s="104" t="e">
        <f ca="true">+IF(AND(ISNUMBER(OFFSET('Sanitation Data'!$D$7,0,10*ROW('Sanitation Data'!D16))),'Data Summary'!CQ22="Yes"),OFFSET('Sanitation Data'!$D$7,0,10*ROW('Sanitation Data'!D16)),NA())</f>
        <v>#N/A</v>
      </c>
      <c r="AC22" s="104" t="e">
        <f ca="true">+IF(AND(ISNUMBER(OFFSET('Sanitation Data'!$D$11,0,10*ROW('Sanitation Data'!D16))),'Data Summary'!CR22="Yes"),OFFSET('Sanitation Data'!$D$11,0,10*ROW('Sanitation Data'!D16)),NA())</f>
        <v>#N/A</v>
      </c>
      <c r="AD22" s="104" t="e">
        <f ca="true">+IF(AND(ISNUMBER(OFFSET('Sanitation Data'!$D$12,0,10*ROW('Sanitation Data'!D16))),'Data Summary'!CS22="Yes"),OFFSET('Sanitation Data'!$D$12,0,10*ROW('Sanitation Data'!D16)),NA())</f>
        <v>#N/A</v>
      </c>
      <c r="AE22" s="104" t="e">
        <f ca="true">+IF(AND(ISNUMBER(OFFSET('Sanitation Data'!$D$13,0,10*ROW('Sanitation Data'!D16))),'Data Summary'!CT22="Yes"),OFFSET('Sanitation Data'!$D$13,0,10*ROW('Sanitation Data'!D16)),NA())</f>
        <v>#N/A</v>
      </c>
      <c r="AF22" s="104" t="e">
        <f ca="true">+IF(AND(ISNUMBER(OFFSET('Sanitation Data'!$E$5,0,10*ROW('Sanitation Data'!E16))),'Data Summary'!CU22="Yes"),100-OFFSET('Sanitation Data'!$E$5,0,10*ROW('Sanitation Data'!E16)),NA())</f>
        <v>#N/A</v>
      </c>
      <c r="AG22" s="104" t="e">
        <f ca="true">+IF(AND(ISNUMBER(OFFSET('Sanitation Data'!$E$7,0,10*ROW('Sanitation Data'!E16))),'Data Summary'!CV22="Yes"),OFFSET('Sanitation Data'!$E$7,0,10*ROW('Sanitation Data'!E16)),NA())</f>
        <v>#N/A</v>
      </c>
      <c r="AH22" s="104" t="e">
        <f ca="true">+IF(AND(ISNUMBER(OFFSET('Sanitation Data'!$E$11,0,10*ROW('Sanitation Data'!E16))),'Data Summary'!CW22="Yes"),OFFSET('Sanitation Data'!$E$11,0,10*ROW('Sanitation Data'!E16)),NA())</f>
        <v>#N/A</v>
      </c>
      <c r="AI22" s="104" t="e">
        <f ca="true">+IF(AND(ISNUMBER(OFFSET('Sanitation Data'!$E$12,0,10*ROW('Sanitation Data'!E16))),'Data Summary'!CX22="Yes"),OFFSET('Sanitation Data'!$E$12,0,10*ROW('Sanitation Data'!E16)),NA())</f>
        <v>#N/A</v>
      </c>
      <c r="AJ22" s="104" t="e">
        <f ca="true">+IF(AND(ISNUMBER(OFFSET('Sanitation Data'!$E$13,0,10*ROW('Sanitation Data'!E16))),'Data Summary'!CY22="Yes"),OFFSET('Sanitation Data'!$E$13,0,10*ROW('Sanitation Data'!E16)),NA())</f>
        <v>#N/A</v>
      </c>
      <c r="AK22" s="104" t="e">
        <f ca="true">+IF(AND(ISNUMBER(OFFSET('Sanitation Data'!$F$5,0,10*ROW('Sanitation Data'!F16))),'Data Summary'!CZ22="Yes"),100-OFFSET('Sanitation Data'!$F$5,0,10*ROW('Sanitation Data'!F16)),NA())</f>
        <v>#N/A</v>
      </c>
      <c r="AL22" s="104" t="e">
        <f ca="true">+IF(AND(ISNUMBER(OFFSET('Sanitation Data'!$F$7,0,10*ROW('Sanitation Data'!F16))),'Data Summary'!DA22="Yes"),OFFSET('Sanitation Data'!$F$7,0,10*ROW('Sanitation Data'!F16)),NA())</f>
        <v>#N/A</v>
      </c>
      <c r="AM22" s="104" t="e">
        <f ca="true">+IF(AND(ISNUMBER(OFFSET('Sanitation Data'!$F$11,0,10*ROW('Sanitation Data'!F16))),'Data Summary'!DB22="Yes"),OFFSET('Sanitation Data'!$F$11,0,10*ROW('Sanitation Data'!F16)),NA())</f>
        <v>#N/A</v>
      </c>
      <c r="AN22" s="104" t="e">
        <f ca="true">+IF(AND(ISNUMBER(OFFSET('Sanitation Data'!$F$12,0,10*ROW('Sanitation Data'!F16))),'Data Summary'!DC22="Yes"),OFFSET('Sanitation Data'!$F$12,0,10*ROW('Sanitation Data'!F16)),NA())</f>
        <v>#N/A</v>
      </c>
      <c r="AO22" s="104" t="e">
        <f ca="true">+IF(AND(ISNUMBER(OFFSET('Sanitation Data'!$F$13,0,10*ROW('Sanitation Data'!F16))),'Data Summary'!DD22="Yes"),OFFSET('Sanitation Data'!$F$13,0,10*ROW('Sanitation Data'!F16)),NA())</f>
        <v>#N/A</v>
      </c>
      <c r="AP22" s="104" t="e">
        <f ca="true">+IF(AND(ISNUMBER(OFFSET('Sanitation Data'!$G$5,0,10*ROW('Sanitation Data'!G16))),'Data Summary'!DE22="Yes"),100-OFFSET('Sanitation Data'!$G$5,0,10*ROW('Sanitation Data'!G16)),NA())</f>
        <v>#N/A</v>
      </c>
      <c r="AQ22" s="104" t="e">
        <f ca="true">+IF(AND(ISNUMBER(OFFSET('Sanitation Data'!$G$7,0,10*ROW('Sanitation Data'!G16))),'Data Summary'!DF22="Yes"),OFFSET('Sanitation Data'!$G$7,0,10*ROW('Sanitation Data'!G16)),NA())</f>
        <v>#N/A</v>
      </c>
      <c r="AR22" s="104" t="e">
        <f ca="true">+IF(AND(ISNUMBER(OFFSET('Sanitation Data'!$G$11,0,10*ROW('Sanitation Data'!G16))),'Data Summary'!DG22="Yes"),OFFSET('Sanitation Data'!$G$11,0,10*ROW('Sanitation Data'!G16)),NA())</f>
        <v>#N/A</v>
      </c>
      <c r="AS22" s="104" t="e">
        <f ca="true">+IF(AND(ISNUMBER(OFFSET('Sanitation Data'!$G$12,0,10*ROW('Sanitation Data'!G16))),'Data Summary'!DH22="Yes"),OFFSET('Sanitation Data'!$G$12,0,10*ROW('Sanitation Data'!G16)),NA())</f>
        <v>#N/A</v>
      </c>
      <c r="AT22" s="104" t="e">
        <f ca="true">+IF(AND(ISNUMBER(OFFSET('Sanitation Data'!$G$13,0,10*ROW('Sanitation Data'!G16))),'Data Summary'!DI22="Yes"),OFFSET('Sanitation Data'!$G$13,0,10*ROW('Sanitation Data'!G16)),NA())</f>
        <v>#N/A</v>
      </c>
      <c r="AU22" s="104" t="e">
        <f ca="true">+IF(AND(ISNUMBER(OFFSET('Sanitation Data'!$H$5,0,10*ROW('Sanitation Data'!H16))),'Data Summary'!DJ22="Yes"),100-OFFSET('Sanitation Data'!$H$5,0,10*ROW('Sanitation Data'!H16)),NA())</f>
        <v>#N/A</v>
      </c>
      <c r="AV22" s="104" t="e">
        <f ca="true">+IF(AND(ISNUMBER(OFFSET('Sanitation Data'!$H$7,0,10*ROW('Sanitation Data'!H16))),'Data Summary'!DK22="Yes"),OFFSET('Sanitation Data'!$H$7,0,10*ROW('Sanitation Data'!H16)),NA())</f>
        <v>#N/A</v>
      </c>
      <c r="AW22" s="104" t="e">
        <f ca="true">+IF(AND(ISNUMBER(OFFSET('Sanitation Data'!$H$11,0,10*ROW('Sanitation Data'!H16))),'Data Summary'!DL22="Yes"),OFFSET('Sanitation Data'!$H$11,0,10*ROW('Sanitation Data'!H16)),NA())</f>
        <v>#N/A</v>
      </c>
      <c r="AX22" s="104" t="e">
        <f ca="true">+IF(AND(ISNUMBER(OFFSET('Sanitation Data'!$H$12,0,10*ROW('Sanitation Data'!H16))),'Data Summary'!DM22="Yes"),OFFSET('Sanitation Data'!$H$12,0,10*ROW('Sanitation Data'!H16)),NA())</f>
        <v>#N/A</v>
      </c>
      <c r="AY22" s="104" t="e">
        <f ca="true">+IF(AND(ISNUMBER(OFFSET('Sanitation Data'!$H$13,0,10*ROW('Sanitation Data'!H16))),'Data Summary'!DN22="Yes"),OFFSET('Sanitation Data'!$H$13,0,10*ROW('Sanitation Data'!H16)),NA())</f>
        <v>#N/A</v>
      </c>
      <c r="AZ22" s="109" t="e">
        <f ca="true">+IF(AND(ISNUMBER(OFFSET('Hygiene Data'!$C$6,0,10*ROW('Hygiene Data'!C16))),'Data Summary'!DO22="Yes"),OFFSET('Hygiene Data'!$C$6,0,10*ROW('Hygiene Data'!C16)),NA())</f>
        <v>#N/A</v>
      </c>
      <c r="BA22" s="109" t="e">
        <f ca="true">+IF(AND(ISNUMBER(OFFSET('Hygiene Data'!$C$8,0,10*ROW('Hygiene Data'!C16))),'Data Summary'!DP22="Yes"),OFFSET('Hygiene Data'!$C$8,0,10*ROW('Hygiene Data'!C16)),NA())</f>
        <v>#N/A</v>
      </c>
      <c r="BB22" s="109" t="e">
        <f ca="true">+IF(AND(ISNUMBER(OFFSET('Hygiene Data'!$C$10,0,10*ROW('Hygiene Data'!C16))),'Data Summary'!DQ22="Yes"),OFFSET('Hygiene Data'!$C$10,0,10*ROW('Hygiene Data'!C16)),NA())</f>
        <v>#N/A</v>
      </c>
      <c r="BC22" s="109" t="e">
        <f ca="true">+IF(AND(ISNUMBER(OFFSET('Hygiene Data'!$D$6,0,10*ROW('Hygiene Data'!D16))),'Data Summary'!DR22="Yes"),OFFSET('Hygiene Data'!$D$6,0,10*ROW('Hygiene Data'!D16)),NA())</f>
        <v>#N/A</v>
      </c>
      <c r="BD22" s="109" t="e">
        <f ca="true">+IF(AND(ISNUMBER(OFFSET('Hygiene Data'!$D$8,0,10*ROW('Hygiene Data'!D16))),'Data Summary'!DS22="Yes"),OFFSET('Hygiene Data'!$D$8,0,10*ROW('Hygiene Data'!D16)),NA())</f>
        <v>#N/A</v>
      </c>
      <c r="BE22" s="109" t="e">
        <f ca="true">+IF(AND(ISNUMBER(OFFSET('Hygiene Data'!$D$10,0,10*ROW('Hygiene Data'!D16))),'Data Summary'!DT22="Yes"),OFFSET('Hygiene Data'!$D$10,0,10*ROW('Hygiene Data'!D16)),NA())</f>
        <v>#N/A</v>
      </c>
      <c r="BF22" s="109" t="e">
        <f ca="true">+IF(AND(ISNUMBER(OFFSET('Hygiene Data'!$E$6,0,10*ROW('Hygiene Data'!E16))),'Data Summary'!DU22="Yes"),OFFSET('Hygiene Data'!$E$6,0,10*ROW('Hygiene Data'!E16)),NA())</f>
        <v>#N/A</v>
      </c>
      <c r="BG22" s="109" t="e">
        <f ca="true">+IF(AND(ISNUMBER(OFFSET('Hygiene Data'!$E$8,0,10*ROW('Hygiene Data'!E16))),'Data Summary'!DV22="Yes"),OFFSET('Hygiene Data'!$E$8,0,10*ROW('Hygiene Data'!E16)),NA())</f>
        <v>#N/A</v>
      </c>
      <c r="BH22" s="109" t="e">
        <f ca="true">+IF(AND(ISNUMBER(OFFSET('Hygiene Data'!$E$10,0,10*ROW('Hygiene Data'!E16))),'Data Summary'!DW22="Yes"),OFFSET('Hygiene Data'!$E$10,0,10*ROW('Hygiene Data'!E16)),NA())</f>
        <v>#N/A</v>
      </c>
      <c r="BI22" s="109" t="e">
        <f ca="true">+IF(AND(ISNUMBER(OFFSET('Hygiene Data'!$F$6,0,10*ROW('Hygiene Data'!F16))),'Data Summary'!DX22="Yes"),OFFSET('Hygiene Data'!$F$6,0,10*ROW('Hygiene Data'!F16)),NA())</f>
        <v>#N/A</v>
      </c>
      <c r="BJ22" s="109" t="e">
        <f ca="true">+IF(AND(ISNUMBER(OFFSET('Hygiene Data'!$F$8,0,10*ROW('Hygiene Data'!F16))),'Data Summary'!DY22="Yes"),OFFSET('Hygiene Data'!$F$8,0,10*ROW('Hygiene Data'!F16)),NA())</f>
        <v>#N/A</v>
      </c>
      <c r="BK22" s="109" t="e">
        <f ca="true">+IF(AND(ISNUMBER(OFFSET('Hygiene Data'!$F$10,0,10*ROW('Hygiene Data'!F16))),'Data Summary'!DZ22="Yes"),OFFSET('Hygiene Data'!$F$10,0,10*ROW('Hygiene Data'!F16)),NA())</f>
        <v>#N/A</v>
      </c>
      <c r="BL22" s="109" t="e">
        <f ca="true">+IF(AND(ISNUMBER(OFFSET('Hygiene Data'!$G$6,0,10*ROW('Hygiene Data'!G16))),'Data Summary'!EA22="Yes"),OFFSET('Hygiene Data'!$G$6,0,10*ROW('Hygiene Data'!G16)),NA())</f>
        <v>#N/A</v>
      </c>
      <c r="BM22" s="109" t="e">
        <f ca="true">+IF(AND(ISNUMBER(OFFSET('Hygiene Data'!$G$8,0,10*ROW('Hygiene Data'!G16))),'Data Summary'!EB22="Yes"),OFFSET('Hygiene Data'!$G$8,0,10*ROW('Hygiene Data'!G16)),NA())</f>
        <v>#N/A</v>
      </c>
      <c r="BN22" s="109" t="e">
        <f ca="true">+IF(AND(ISNUMBER(OFFSET('Hygiene Data'!$G$10,0,10*ROW('Hygiene Data'!G16))),'Data Summary'!EC22="Yes"),OFFSET('Hygiene Data'!$G$10,0,10*ROW('Hygiene Data'!G16)),NA())</f>
        <v>#N/A</v>
      </c>
      <c r="BO22" s="109" t="e">
        <f ca="true">+IF(AND(ISNUMBER(OFFSET('Hygiene Data'!$H$6,0,10*ROW('Hygiene Data'!H16))),'Data Summary'!ED22="Yes"),OFFSET('Hygiene Data'!$H$6,0,10*ROW('Hygiene Data'!H16)),NA())</f>
        <v>#N/A</v>
      </c>
      <c r="BP22" s="109" t="e">
        <f ca="true">+IF(AND(ISNUMBER(OFFSET('Hygiene Data'!$H$8,0,10*ROW('Hygiene Data'!H16))),'Data Summary'!EE22="Yes"),OFFSET('Hygiene Data'!$H$8,0,10*ROW('Hygiene Data'!H16)),NA())</f>
        <v>#N/A</v>
      </c>
      <c r="BQ22" s="109" t="e">
        <f ca="true">+IF(AND(ISNUMBER(OFFSET('Hygiene Data'!$H$10,0,10*ROW('Hygiene Data'!H16))),'Data Summary'!EF22="Yes"),OFFSET('Hygiene Data'!$H$10,0,10*ROW('Hygiene Data'!H16)),NA())</f>
        <v>#N/A</v>
      </c>
    </row>
    <row r="23" x14ac:dyDescent="0.2">
      <c r="A23" s="57" t="e">
        <f ca="true">+IF(OFFSET('Water Data'!$B$1,0,10*ROW('Water Data'!B17))="",NA(),OFFSET('Water Data'!$B$1,0,10*ROW('Water Data'!B17)))</f>
        <v>#N/A</v>
      </c>
      <c r="B23" s="57" t="e">
        <f ca="true">+IF(OFFSET('Water Data'!$A$3,0,10*ROW('Water Data'!A17))="",NA(),OFFSET('Water Data'!$A$3,0,10*ROW('Water Data'!A17)))</f>
        <v>#N/A</v>
      </c>
      <c r="C23" s="57" t="e">
        <f ca="true">+IF(OFFSET('Water Data'!$C$3,0,10*ROW('Water Data'!C17))="",NA(),OFFSET('Water Data'!$C$3,0,10*ROW('Water Data'!C17)))</f>
        <v>#N/A</v>
      </c>
      <c r="D23" s="58" t="e">
        <f ca="true">+IF(AND(ISNUMBER(OFFSET('Water Data'!$C$5,0,10*ROW('Water Data'!C17))),'Data Summary'!BS23="Yes"),100-OFFSET('Water Data'!$C$5,0,10*ROW('Water Data'!C17)),NA())</f>
        <v>#N/A</v>
      </c>
      <c r="E23" s="58" t="e">
        <f ca="true">+IF(AND(ISNUMBER(OFFSET('Water Data'!$C$7,0,10*ROW('Water Data'!C17))),'Data Summary'!BT23="Yes"),OFFSET('Water Data'!$C$7,0,10*ROW('Water Data'!C17)),NA())</f>
        <v>#N/A</v>
      </c>
      <c r="F23" s="58" t="e">
        <f ca="true">+IF(AND(ISNUMBER(OFFSET('Water Data'!$C$10,0,10*ROW('Water Data'!C17))),'Data Summary'!BU23="Yes"),OFFSET('Water Data'!$C$10,0,10*ROW('Water Data'!C17)),NA())</f>
        <v>#N/A</v>
      </c>
      <c r="G23" s="58" t="e">
        <f ca="true">+IF(AND(ISNUMBER(OFFSET('Water Data'!$D$5,0,10*ROW('Water Data'!D17))),'Data Summary'!BV23="Yes"),100-OFFSET('Water Data'!$D$5,0,10*ROW('Water Data'!D17)),NA())</f>
        <v>#N/A</v>
      </c>
      <c r="H23" s="58" t="e">
        <f ca="true">+IF(AND(ISNUMBER(OFFSET('Water Data'!$D$7,0,10*ROW('Water Data'!D17))),'Data Summary'!BW23="Yes"),OFFSET('Water Data'!$D$7,0,10*ROW('Water Data'!D17)),NA())</f>
        <v>#N/A</v>
      </c>
      <c r="I23" s="58" t="e">
        <f ca="true">+IF(AND(ISNUMBER(OFFSET('Water Data'!$D$10,0,10*ROW('Water Data'!D17))),'Data Summary'!BX23="Yes"),OFFSET('Water Data'!$D$10,0,10*ROW('Water Data'!D17)),NA())</f>
        <v>#N/A</v>
      </c>
      <c r="J23" s="58" t="e">
        <f ca="true">+IF(AND(ISNUMBER(OFFSET('Water Data'!$E$5,0,10*ROW('Water Data'!E17))),'Data Summary'!BY23="Yes"),100-OFFSET('Water Data'!$E$5,0,10*ROW('Water Data'!E17)),NA())</f>
        <v>#N/A</v>
      </c>
      <c r="K23" s="58" t="e">
        <f ca="true">+IF(AND(ISNUMBER(OFFSET('Water Data'!$E$7,0,10*ROW('Water Data'!E17))),'Data Summary'!BZ23="Yes"),OFFSET('Water Data'!$E$7,0,10*ROW('Water Data'!E17)),NA())</f>
        <v>#N/A</v>
      </c>
      <c r="L23" s="58" t="e">
        <f ca="true">+IF(AND(ISNUMBER(OFFSET('Water Data'!$E$10,0,10*ROW('Water Data'!E17))),'Data Summary'!CA23="Yes"),OFFSET('Water Data'!$E$10,0,10*ROW('Water Data'!E17)),NA())</f>
        <v>#N/A</v>
      </c>
      <c r="M23" s="58" t="e">
        <f ca="true">+IF(AND(ISNUMBER(OFFSET('Water Data'!$F$5,0,10*ROW('Water Data'!F17))),'Data Summary'!CB23="Yes"),100-OFFSET('Water Data'!$F$5,0,10*ROW('Water Data'!F17)),NA())</f>
        <v>#N/A</v>
      </c>
      <c r="N23" s="58" t="e">
        <f ca="true">+IF(AND(ISNUMBER(OFFSET('Water Data'!$F$7,0,10*ROW('Water Data'!F17))),'Data Summary'!CC23="Yes"),OFFSET('Water Data'!$F$7,0,10*ROW('Water Data'!F17)),NA())</f>
        <v>#N/A</v>
      </c>
      <c r="O23" s="58" t="e">
        <f ca="true">+IF(AND(ISNUMBER(OFFSET('Water Data'!$F$10,0,10*ROW('Water Data'!F17))),'Data Summary'!CD23="Yes"),OFFSET('Water Data'!$F$10,0,10*ROW('Water Data'!F17)),NA())</f>
        <v>#N/A</v>
      </c>
      <c r="P23" s="58" t="e">
        <f ca="true">+IF(AND(ISNUMBER(OFFSET('Water Data'!$G$5,0,10*ROW('Water Data'!G17))),'Data Summary'!CE23="Yes"),100-OFFSET('Water Data'!$G$5,0,10*ROW('Water Data'!G17)),NA())</f>
        <v>#N/A</v>
      </c>
      <c r="Q23" s="58" t="e">
        <f ca="true">+IF(AND(ISNUMBER(OFFSET('Water Data'!$G$7,0,10*ROW('Water Data'!G17))),'Data Summary'!CF23="Yes"),OFFSET('Water Data'!$G$7,0,10*ROW('Water Data'!G17)),NA())</f>
        <v>#N/A</v>
      </c>
      <c r="R23" s="58" t="e">
        <f ca="true">+IF(AND(ISNUMBER(OFFSET('Water Data'!$G$10,0,10*ROW('Water Data'!G17))),'Data Summary'!CG23="Yes"),OFFSET('Water Data'!$G$10,0,10*ROW('Water Data'!G17)),NA())</f>
        <v>#N/A</v>
      </c>
      <c r="S23" s="58" t="e">
        <f ca="true">+IF(AND(ISNUMBER(OFFSET('Water Data'!$H$5,0,10*ROW('Water Data'!H17))),'Data Summary'!CH23="Yes"),100-OFFSET('Water Data'!$H$5,0,10*ROW('Water Data'!H17)),NA())</f>
        <v>#N/A</v>
      </c>
      <c r="T23" s="58" t="e">
        <f ca="true">+IF(AND(ISNUMBER(OFFSET('Water Data'!$H$7,0,10*ROW('Water Data'!H17))),'Data Summary'!CI23="Yes"),OFFSET('Water Data'!$H$7,0,10*ROW('Water Data'!H17)),NA())</f>
        <v>#N/A</v>
      </c>
      <c r="U23" s="58" t="e">
        <f ca="true">+IF(AND(ISNUMBER(OFFSET('Water Data'!$H$10,0,10*ROW('Water Data'!H17))),'Data Summary'!CJ23="Yes"),OFFSET('Water Data'!$H$10,0,10*ROW('Water Data'!H17)),NA())</f>
        <v>#N/A</v>
      </c>
      <c r="V23" s="104" t="e">
        <f ca="true">+IF(AND(ISNUMBER(OFFSET('Sanitation Data'!$C$5,0,10*ROW('Sanitation Data'!C17))),'Data Summary'!CK23="Yes"),100-OFFSET('Sanitation Data'!$C$5,0,10*ROW('Sanitation Data'!C17)),NA())</f>
        <v>#N/A</v>
      </c>
      <c r="W23" s="104" t="e">
        <f ca="true">+IF(AND(ISNUMBER(OFFSET('Sanitation Data'!$C$7,0,10*ROW('Sanitation Data'!C17))),'Data Summary'!CL23="Yes"),OFFSET('Sanitation Data'!$C$7,0,10*ROW('Sanitation Data'!C17)),NA())</f>
        <v>#N/A</v>
      </c>
      <c r="X23" s="104" t="e">
        <f ca="true">+IF(AND(ISNUMBER(OFFSET('Sanitation Data'!$C$11,0,10*ROW('Sanitation Data'!C17))),'Data Summary'!CM23="Yes"),OFFSET('Sanitation Data'!$C$11,0,10*ROW('Sanitation Data'!C17)),NA())</f>
        <v>#N/A</v>
      </c>
      <c r="Y23" s="104" t="e">
        <f ca="true">+IF(AND(ISNUMBER(OFFSET('Sanitation Data'!$C$12,0,10*ROW('Sanitation Data'!C17))),'Data Summary'!CN23="Yes"),OFFSET('Sanitation Data'!$C$12,0,10*ROW('Sanitation Data'!C17)),NA())</f>
        <v>#N/A</v>
      </c>
      <c r="Z23" s="104" t="e">
        <f ca="true">+IF(AND(ISNUMBER(OFFSET('Sanitation Data'!$C$13,0,10*ROW('Sanitation Data'!C17))),'Data Summary'!CO23="Yes"),OFFSET('Sanitation Data'!$C$13,0,10*ROW('Sanitation Data'!C17)),NA())</f>
        <v>#N/A</v>
      </c>
      <c r="AA23" s="104" t="e">
        <f ca="true">+IF(AND(ISNUMBER(OFFSET('Sanitation Data'!$D$5,0,10*ROW('Sanitation Data'!D17))),'Data Summary'!CP23="Yes"),100-OFFSET('Sanitation Data'!$D$5,0,10*ROW('Sanitation Data'!D17)),NA())</f>
        <v>#N/A</v>
      </c>
      <c r="AB23" s="104" t="e">
        <f ca="true">+IF(AND(ISNUMBER(OFFSET('Sanitation Data'!$D$7,0,10*ROW('Sanitation Data'!D17))),'Data Summary'!CQ23="Yes"),OFFSET('Sanitation Data'!$D$7,0,10*ROW('Sanitation Data'!D17)),NA())</f>
        <v>#N/A</v>
      </c>
      <c r="AC23" s="104" t="e">
        <f ca="true">+IF(AND(ISNUMBER(OFFSET('Sanitation Data'!$D$11,0,10*ROW('Sanitation Data'!D17))),'Data Summary'!CR23="Yes"),OFFSET('Sanitation Data'!$D$11,0,10*ROW('Sanitation Data'!D17)),NA())</f>
        <v>#N/A</v>
      </c>
      <c r="AD23" s="104" t="e">
        <f ca="true">+IF(AND(ISNUMBER(OFFSET('Sanitation Data'!$D$12,0,10*ROW('Sanitation Data'!D17))),'Data Summary'!CS23="Yes"),OFFSET('Sanitation Data'!$D$12,0,10*ROW('Sanitation Data'!D17)),NA())</f>
        <v>#N/A</v>
      </c>
      <c r="AE23" s="104" t="e">
        <f ca="true">+IF(AND(ISNUMBER(OFFSET('Sanitation Data'!$D$13,0,10*ROW('Sanitation Data'!D17))),'Data Summary'!CT23="Yes"),OFFSET('Sanitation Data'!$D$13,0,10*ROW('Sanitation Data'!D17)),NA())</f>
        <v>#N/A</v>
      </c>
      <c r="AF23" s="104" t="e">
        <f ca="true">+IF(AND(ISNUMBER(OFFSET('Sanitation Data'!$E$5,0,10*ROW('Sanitation Data'!E17))),'Data Summary'!CU23="Yes"),100-OFFSET('Sanitation Data'!$E$5,0,10*ROW('Sanitation Data'!E17)),NA())</f>
        <v>#N/A</v>
      </c>
      <c r="AG23" s="104" t="e">
        <f ca="true">+IF(AND(ISNUMBER(OFFSET('Sanitation Data'!$E$7,0,10*ROW('Sanitation Data'!E17))),'Data Summary'!CV23="Yes"),OFFSET('Sanitation Data'!$E$7,0,10*ROW('Sanitation Data'!E17)),NA())</f>
        <v>#N/A</v>
      </c>
      <c r="AH23" s="104" t="e">
        <f ca="true">+IF(AND(ISNUMBER(OFFSET('Sanitation Data'!$E$11,0,10*ROW('Sanitation Data'!E17))),'Data Summary'!CW23="Yes"),OFFSET('Sanitation Data'!$E$11,0,10*ROW('Sanitation Data'!E17)),NA())</f>
        <v>#N/A</v>
      </c>
      <c r="AI23" s="104" t="e">
        <f ca="true">+IF(AND(ISNUMBER(OFFSET('Sanitation Data'!$E$12,0,10*ROW('Sanitation Data'!E17))),'Data Summary'!CX23="Yes"),OFFSET('Sanitation Data'!$E$12,0,10*ROW('Sanitation Data'!E17)),NA())</f>
        <v>#N/A</v>
      </c>
      <c r="AJ23" s="104" t="e">
        <f ca="true">+IF(AND(ISNUMBER(OFFSET('Sanitation Data'!$E$13,0,10*ROW('Sanitation Data'!E17))),'Data Summary'!CY23="Yes"),OFFSET('Sanitation Data'!$E$13,0,10*ROW('Sanitation Data'!E17)),NA())</f>
        <v>#N/A</v>
      </c>
      <c r="AK23" s="104" t="e">
        <f ca="true">+IF(AND(ISNUMBER(OFFSET('Sanitation Data'!$F$5,0,10*ROW('Sanitation Data'!F17))),'Data Summary'!CZ23="Yes"),100-OFFSET('Sanitation Data'!$F$5,0,10*ROW('Sanitation Data'!F17)),NA())</f>
        <v>#N/A</v>
      </c>
      <c r="AL23" s="104" t="e">
        <f ca="true">+IF(AND(ISNUMBER(OFFSET('Sanitation Data'!$F$7,0,10*ROW('Sanitation Data'!F17))),'Data Summary'!DA23="Yes"),OFFSET('Sanitation Data'!$F$7,0,10*ROW('Sanitation Data'!F17)),NA())</f>
        <v>#N/A</v>
      </c>
      <c r="AM23" s="104" t="e">
        <f ca="true">+IF(AND(ISNUMBER(OFFSET('Sanitation Data'!$F$11,0,10*ROW('Sanitation Data'!F17))),'Data Summary'!DB23="Yes"),OFFSET('Sanitation Data'!$F$11,0,10*ROW('Sanitation Data'!F17)),NA())</f>
        <v>#N/A</v>
      </c>
      <c r="AN23" s="104" t="e">
        <f ca="true">+IF(AND(ISNUMBER(OFFSET('Sanitation Data'!$F$12,0,10*ROW('Sanitation Data'!F17))),'Data Summary'!DC23="Yes"),OFFSET('Sanitation Data'!$F$12,0,10*ROW('Sanitation Data'!F17)),NA())</f>
        <v>#N/A</v>
      </c>
      <c r="AO23" s="104" t="e">
        <f ca="true">+IF(AND(ISNUMBER(OFFSET('Sanitation Data'!$F$13,0,10*ROW('Sanitation Data'!F17))),'Data Summary'!DD23="Yes"),OFFSET('Sanitation Data'!$F$13,0,10*ROW('Sanitation Data'!F17)),NA())</f>
        <v>#N/A</v>
      </c>
      <c r="AP23" s="104" t="e">
        <f ca="true">+IF(AND(ISNUMBER(OFFSET('Sanitation Data'!$G$5,0,10*ROW('Sanitation Data'!G17))),'Data Summary'!DE23="Yes"),100-OFFSET('Sanitation Data'!$G$5,0,10*ROW('Sanitation Data'!G17)),NA())</f>
        <v>#N/A</v>
      </c>
      <c r="AQ23" s="104" t="e">
        <f ca="true">+IF(AND(ISNUMBER(OFFSET('Sanitation Data'!$G$7,0,10*ROW('Sanitation Data'!G17))),'Data Summary'!DF23="Yes"),OFFSET('Sanitation Data'!$G$7,0,10*ROW('Sanitation Data'!G17)),NA())</f>
        <v>#N/A</v>
      </c>
      <c r="AR23" s="104" t="e">
        <f ca="true">+IF(AND(ISNUMBER(OFFSET('Sanitation Data'!$G$11,0,10*ROW('Sanitation Data'!G17))),'Data Summary'!DG23="Yes"),OFFSET('Sanitation Data'!$G$11,0,10*ROW('Sanitation Data'!G17)),NA())</f>
        <v>#N/A</v>
      </c>
      <c r="AS23" s="104" t="e">
        <f ca="true">+IF(AND(ISNUMBER(OFFSET('Sanitation Data'!$G$12,0,10*ROW('Sanitation Data'!G17))),'Data Summary'!DH23="Yes"),OFFSET('Sanitation Data'!$G$12,0,10*ROW('Sanitation Data'!G17)),NA())</f>
        <v>#N/A</v>
      </c>
      <c r="AT23" s="104" t="e">
        <f ca="true">+IF(AND(ISNUMBER(OFFSET('Sanitation Data'!$G$13,0,10*ROW('Sanitation Data'!G17))),'Data Summary'!DI23="Yes"),OFFSET('Sanitation Data'!$G$13,0,10*ROW('Sanitation Data'!G17)),NA())</f>
        <v>#N/A</v>
      </c>
      <c r="AU23" s="104" t="e">
        <f ca="true">+IF(AND(ISNUMBER(OFFSET('Sanitation Data'!$H$5,0,10*ROW('Sanitation Data'!H17))),'Data Summary'!DJ23="Yes"),100-OFFSET('Sanitation Data'!$H$5,0,10*ROW('Sanitation Data'!H17)),NA())</f>
        <v>#N/A</v>
      </c>
      <c r="AV23" s="104" t="e">
        <f ca="true">+IF(AND(ISNUMBER(OFFSET('Sanitation Data'!$H$7,0,10*ROW('Sanitation Data'!H17))),'Data Summary'!DK23="Yes"),OFFSET('Sanitation Data'!$H$7,0,10*ROW('Sanitation Data'!H17)),NA())</f>
        <v>#N/A</v>
      </c>
      <c r="AW23" s="104" t="e">
        <f ca="true">+IF(AND(ISNUMBER(OFFSET('Sanitation Data'!$H$11,0,10*ROW('Sanitation Data'!H17))),'Data Summary'!DL23="Yes"),OFFSET('Sanitation Data'!$H$11,0,10*ROW('Sanitation Data'!H17)),NA())</f>
        <v>#N/A</v>
      </c>
      <c r="AX23" s="104" t="e">
        <f ca="true">+IF(AND(ISNUMBER(OFFSET('Sanitation Data'!$H$12,0,10*ROW('Sanitation Data'!H17))),'Data Summary'!DM23="Yes"),OFFSET('Sanitation Data'!$H$12,0,10*ROW('Sanitation Data'!H17)),NA())</f>
        <v>#N/A</v>
      </c>
      <c r="AY23" s="104" t="e">
        <f ca="true">+IF(AND(ISNUMBER(OFFSET('Sanitation Data'!$H$13,0,10*ROW('Sanitation Data'!H17))),'Data Summary'!DN23="Yes"),OFFSET('Sanitation Data'!$H$13,0,10*ROW('Sanitation Data'!H17)),NA())</f>
        <v>#N/A</v>
      </c>
      <c r="AZ23" s="109" t="e">
        <f ca="true">+IF(AND(ISNUMBER(OFFSET('Hygiene Data'!$C$6,0,10*ROW('Hygiene Data'!C17))),'Data Summary'!DO23="Yes"),OFFSET('Hygiene Data'!$C$6,0,10*ROW('Hygiene Data'!C17)),NA())</f>
        <v>#N/A</v>
      </c>
      <c r="BA23" s="109" t="e">
        <f ca="true">+IF(AND(ISNUMBER(OFFSET('Hygiene Data'!$C$8,0,10*ROW('Hygiene Data'!C17))),'Data Summary'!DP23="Yes"),OFFSET('Hygiene Data'!$C$8,0,10*ROW('Hygiene Data'!C17)),NA())</f>
        <v>#N/A</v>
      </c>
      <c r="BB23" s="109" t="e">
        <f ca="true">+IF(AND(ISNUMBER(OFFSET('Hygiene Data'!$C$10,0,10*ROW('Hygiene Data'!C17))),'Data Summary'!DQ23="Yes"),OFFSET('Hygiene Data'!$C$10,0,10*ROW('Hygiene Data'!C17)),NA())</f>
        <v>#N/A</v>
      </c>
      <c r="BC23" s="109" t="e">
        <f ca="true">+IF(AND(ISNUMBER(OFFSET('Hygiene Data'!$D$6,0,10*ROW('Hygiene Data'!D17))),'Data Summary'!DR23="Yes"),OFFSET('Hygiene Data'!$D$6,0,10*ROW('Hygiene Data'!D17)),NA())</f>
        <v>#N/A</v>
      </c>
      <c r="BD23" s="109" t="e">
        <f ca="true">+IF(AND(ISNUMBER(OFFSET('Hygiene Data'!$D$8,0,10*ROW('Hygiene Data'!D17))),'Data Summary'!DS23="Yes"),OFFSET('Hygiene Data'!$D$8,0,10*ROW('Hygiene Data'!D17)),NA())</f>
        <v>#N/A</v>
      </c>
      <c r="BE23" s="109" t="e">
        <f ca="true">+IF(AND(ISNUMBER(OFFSET('Hygiene Data'!$D$10,0,10*ROW('Hygiene Data'!D17))),'Data Summary'!DT23="Yes"),OFFSET('Hygiene Data'!$D$10,0,10*ROW('Hygiene Data'!D17)),NA())</f>
        <v>#N/A</v>
      </c>
      <c r="BF23" s="109" t="e">
        <f ca="true">+IF(AND(ISNUMBER(OFFSET('Hygiene Data'!$E$6,0,10*ROW('Hygiene Data'!E17))),'Data Summary'!DU23="Yes"),OFFSET('Hygiene Data'!$E$6,0,10*ROW('Hygiene Data'!E17)),NA())</f>
        <v>#N/A</v>
      </c>
      <c r="BG23" s="109" t="e">
        <f ca="true">+IF(AND(ISNUMBER(OFFSET('Hygiene Data'!$E$8,0,10*ROW('Hygiene Data'!E17))),'Data Summary'!DV23="Yes"),OFFSET('Hygiene Data'!$E$8,0,10*ROW('Hygiene Data'!E17)),NA())</f>
        <v>#N/A</v>
      </c>
      <c r="BH23" s="109" t="e">
        <f ca="true">+IF(AND(ISNUMBER(OFFSET('Hygiene Data'!$E$10,0,10*ROW('Hygiene Data'!E17))),'Data Summary'!DW23="Yes"),OFFSET('Hygiene Data'!$E$10,0,10*ROW('Hygiene Data'!E17)),NA())</f>
        <v>#N/A</v>
      </c>
      <c r="BI23" s="109" t="e">
        <f ca="true">+IF(AND(ISNUMBER(OFFSET('Hygiene Data'!$F$6,0,10*ROW('Hygiene Data'!F17))),'Data Summary'!DX23="Yes"),OFFSET('Hygiene Data'!$F$6,0,10*ROW('Hygiene Data'!F17)),NA())</f>
        <v>#N/A</v>
      </c>
      <c r="BJ23" s="109" t="e">
        <f ca="true">+IF(AND(ISNUMBER(OFFSET('Hygiene Data'!$F$8,0,10*ROW('Hygiene Data'!F17))),'Data Summary'!DY23="Yes"),OFFSET('Hygiene Data'!$F$8,0,10*ROW('Hygiene Data'!F17)),NA())</f>
        <v>#N/A</v>
      </c>
      <c r="BK23" s="109" t="e">
        <f ca="true">+IF(AND(ISNUMBER(OFFSET('Hygiene Data'!$F$10,0,10*ROW('Hygiene Data'!F17))),'Data Summary'!DZ23="Yes"),OFFSET('Hygiene Data'!$F$10,0,10*ROW('Hygiene Data'!F17)),NA())</f>
        <v>#N/A</v>
      </c>
      <c r="BL23" s="109" t="e">
        <f ca="true">+IF(AND(ISNUMBER(OFFSET('Hygiene Data'!$G$6,0,10*ROW('Hygiene Data'!G17))),'Data Summary'!EA23="Yes"),OFFSET('Hygiene Data'!$G$6,0,10*ROW('Hygiene Data'!G17)),NA())</f>
        <v>#N/A</v>
      </c>
      <c r="BM23" s="109" t="e">
        <f ca="true">+IF(AND(ISNUMBER(OFFSET('Hygiene Data'!$G$8,0,10*ROW('Hygiene Data'!G17))),'Data Summary'!EB23="Yes"),OFFSET('Hygiene Data'!$G$8,0,10*ROW('Hygiene Data'!G17)),NA())</f>
        <v>#N/A</v>
      </c>
      <c r="BN23" s="109" t="e">
        <f ca="true">+IF(AND(ISNUMBER(OFFSET('Hygiene Data'!$G$10,0,10*ROW('Hygiene Data'!G17))),'Data Summary'!EC23="Yes"),OFFSET('Hygiene Data'!$G$10,0,10*ROW('Hygiene Data'!G17)),NA())</f>
        <v>#N/A</v>
      </c>
      <c r="BO23" s="109" t="e">
        <f ca="true">+IF(AND(ISNUMBER(OFFSET('Hygiene Data'!$H$6,0,10*ROW('Hygiene Data'!H17))),'Data Summary'!ED23="Yes"),OFFSET('Hygiene Data'!$H$6,0,10*ROW('Hygiene Data'!H17)),NA())</f>
        <v>#N/A</v>
      </c>
      <c r="BP23" s="109" t="e">
        <f ca="true">+IF(AND(ISNUMBER(OFFSET('Hygiene Data'!$H$8,0,10*ROW('Hygiene Data'!H17))),'Data Summary'!EE23="Yes"),OFFSET('Hygiene Data'!$H$8,0,10*ROW('Hygiene Data'!H17)),NA())</f>
        <v>#N/A</v>
      </c>
      <c r="BQ23" s="109" t="e">
        <f ca="true">+IF(AND(ISNUMBER(OFFSET('Hygiene Data'!$H$10,0,10*ROW('Hygiene Data'!H17))),'Data Summary'!EF23="Yes"),OFFSET('Hygiene Data'!$H$10,0,10*ROW('Hygiene Data'!H17)),NA())</f>
        <v>#N/A</v>
      </c>
    </row>
    <row r="24" x14ac:dyDescent="0.2">
      <c r="A24" s="57" t="e">
        <f ca="true">+IF(OFFSET('Water Data'!$B$1,0,10*ROW('Water Data'!B18))="",NA(),OFFSET('Water Data'!$B$1,0,10*ROW('Water Data'!B18)))</f>
        <v>#N/A</v>
      </c>
      <c r="B24" s="57" t="e">
        <f ca="true">+IF(OFFSET('Water Data'!$A$3,0,10*ROW('Water Data'!A18))="",NA(),OFFSET('Water Data'!$A$3,0,10*ROW('Water Data'!A18)))</f>
        <v>#N/A</v>
      </c>
      <c r="C24" s="57" t="e">
        <f ca="true">+IF(OFFSET('Water Data'!$C$3,0,10*ROW('Water Data'!C18))="",NA(),OFFSET('Water Data'!$C$3,0,10*ROW('Water Data'!C18)))</f>
        <v>#N/A</v>
      </c>
      <c r="D24" s="58" t="e">
        <f ca="true">+IF(AND(ISNUMBER(OFFSET('Water Data'!$C$5,0,10*ROW('Water Data'!C18))),'Data Summary'!BS24="Yes"),100-OFFSET('Water Data'!$C$5,0,10*ROW('Water Data'!C18)),NA())</f>
        <v>#N/A</v>
      </c>
      <c r="E24" s="58" t="e">
        <f ca="true">+IF(AND(ISNUMBER(OFFSET('Water Data'!$C$7,0,10*ROW('Water Data'!C18))),'Data Summary'!BT24="Yes"),OFFSET('Water Data'!$C$7,0,10*ROW('Water Data'!C18)),NA())</f>
        <v>#N/A</v>
      </c>
      <c r="F24" s="58" t="e">
        <f ca="true">+IF(AND(ISNUMBER(OFFSET('Water Data'!$C$10,0,10*ROW('Water Data'!C18))),'Data Summary'!BU24="Yes"),OFFSET('Water Data'!$C$10,0,10*ROW('Water Data'!C18)),NA())</f>
        <v>#N/A</v>
      </c>
      <c r="G24" s="58" t="e">
        <f ca="true">+IF(AND(ISNUMBER(OFFSET('Water Data'!$D$5,0,10*ROW('Water Data'!D18))),'Data Summary'!BV24="Yes"),100-OFFSET('Water Data'!$D$5,0,10*ROW('Water Data'!D18)),NA())</f>
        <v>#N/A</v>
      </c>
      <c r="H24" s="58" t="e">
        <f ca="true">+IF(AND(ISNUMBER(OFFSET('Water Data'!$D$7,0,10*ROW('Water Data'!D18))),'Data Summary'!BW24="Yes"),OFFSET('Water Data'!$D$7,0,10*ROW('Water Data'!D18)),NA())</f>
        <v>#N/A</v>
      </c>
      <c r="I24" s="58" t="e">
        <f ca="true">+IF(AND(ISNUMBER(OFFSET('Water Data'!$D$10,0,10*ROW('Water Data'!D18))),'Data Summary'!BX24="Yes"),OFFSET('Water Data'!$D$10,0,10*ROW('Water Data'!D18)),NA())</f>
        <v>#N/A</v>
      </c>
      <c r="J24" s="58" t="e">
        <f ca="true">+IF(AND(ISNUMBER(OFFSET('Water Data'!$E$5,0,10*ROW('Water Data'!E18))),'Data Summary'!BY24="Yes"),100-OFFSET('Water Data'!$E$5,0,10*ROW('Water Data'!E18)),NA())</f>
        <v>#N/A</v>
      </c>
      <c r="K24" s="58" t="e">
        <f ca="true">+IF(AND(ISNUMBER(OFFSET('Water Data'!$E$7,0,10*ROW('Water Data'!E18))),'Data Summary'!BZ24="Yes"),OFFSET('Water Data'!$E$7,0,10*ROW('Water Data'!E18)),NA())</f>
        <v>#N/A</v>
      </c>
      <c r="L24" s="58" t="e">
        <f ca="true">+IF(AND(ISNUMBER(OFFSET('Water Data'!$E$10,0,10*ROW('Water Data'!E18))),'Data Summary'!CA24="Yes"),OFFSET('Water Data'!$E$10,0,10*ROW('Water Data'!E18)),NA())</f>
        <v>#N/A</v>
      </c>
      <c r="M24" s="58" t="e">
        <f ca="true">+IF(AND(ISNUMBER(OFFSET('Water Data'!$F$5,0,10*ROW('Water Data'!F18))),'Data Summary'!CB24="Yes"),100-OFFSET('Water Data'!$F$5,0,10*ROW('Water Data'!F18)),NA())</f>
        <v>#N/A</v>
      </c>
      <c r="N24" s="58" t="e">
        <f ca="true">+IF(AND(ISNUMBER(OFFSET('Water Data'!$F$7,0,10*ROW('Water Data'!F18))),'Data Summary'!CC24="Yes"),OFFSET('Water Data'!$F$7,0,10*ROW('Water Data'!F18)),NA())</f>
        <v>#N/A</v>
      </c>
      <c r="O24" s="58" t="e">
        <f ca="true">+IF(AND(ISNUMBER(OFFSET('Water Data'!$F$10,0,10*ROW('Water Data'!F18))),'Data Summary'!CD24="Yes"),OFFSET('Water Data'!$F$10,0,10*ROW('Water Data'!F18)),NA())</f>
        <v>#N/A</v>
      </c>
      <c r="P24" s="58" t="e">
        <f ca="true">+IF(AND(ISNUMBER(OFFSET('Water Data'!$G$5,0,10*ROW('Water Data'!G18))),'Data Summary'!CE24="Yes"),100-OFFSET('Water Data'!$G$5,0,10*ROW('Water Data'!G18)),NA())</f>
        <v>#N/A</v>
      </c>
      <c r="Q24" s="58" t="e">
        <f ca="true">+IF(AND(ISNUMBER(OFFSET('Water Data'!$G$7,0,10*ROW('Water Data'!G18))),'Data Summary'!CF24="Yes"),OFFSET('Water Data'!$G$7,0,10*ROW('Water Data'!G18)),NA())</f>
        <v>#N/A</v>
      </c>
      <c r="R24" s="58" t="e">
        <f ca="true">+IF(AND(ISNUMBER(OFFSET('Water Data'!$G$10,0,10*ROW('Water Data'!G18))),'Data Summary'!CG24="Yes"),OFFSET('Water Data'!$G$10,0,10*ROW('Water Data'!G18)),NA())</f>
        <v>#N/A</v>
      </c>
      <c r="S24" s="58" t="e">
        <f ca="true">+IF(AND(ISNUMBER(OFFSET('Water Data'!$H$5,0,10*ROW('Water Data'!H18))),'Data Summary'!CH24="Yes"),100-OFFSET('Water Data'!$H$5,0,10*ROW('Water Data'!H18)),NA())</f>
        <v>#N/A</v>
      </c>
      <c r="T24" s="58" t="e">
        <f ca="true">+IF(AND(ISNUMBER(OFFSET('Water Data'!$H$7,0,10*ROW('Water Data'!H18))),'Data Summary'!CI24="Yes"),OFFSET('Water Data'!$H$7,0,10*ROW('Water Data'!H18)),NA())</f>
        <v>#N/A</v>
      </c>
      <c r="U24" s="58" t="e">
        <f ca="true">+IF(AND(ISNUMBER(OFFSET('Water Data'!$H$10,0,10*ROW('Water Data'!H18))),'Data Summary'!CJ24="Yes"),OFFSET('Water Data'!$H$10,0,10*ROW('Water Data'!H18)),NA())</f>
        <v>#N/A</v>
      </c>
      <c r="V24" s="104" t="e">
        <f ca="true">+IF(AND(ISNUMBER(OFFSET('Sanitation Data'!$C$5,0,10*ROW('Sanitation Data'!C18))),'Data Summary'!CK24="Yes"),100-OFFSET('Sanitation Data'!$C$5,0,10*ROW('Sanitation Data'!C18)),NA())</f>
        <v>#N/A</v>
      </c>
      <c r="W24" s="104" t="e">
        <f ca="true">+IF(AND(ISNUMBER(OFFSET('Sanitation Data'!$C$7,0,10*ROW('Sanitation Data'!C18))),'Data Summary'!CL24="Yes"),OFFSET('Sanitation Data'!$C$7,0,10*ROW('Sanitation Data'!C18)),NA())</f>
        <v>#N/A</v>
      </c>
      <c r="X24" s="104" t="e">
        <f ca="true">+IF(AND(ISNUMBER(OFFSET('Sanitation Data'!$C$11,0,10*ROW('Sanitation Data'!C18))),'Data Summary'!CM24="Yes"),OFFSET('Sanitation Data'!$C$11,0,10*ROW('Sanitation Data'!C18)),NA())</f>
        <v>#N/A</v>
      </c>
      <c r="Y24" s="104" t="e">
        <f ca="true">+IF(AND(ISNUMBER(OFFSET('Sanitation Data'!$C$12,0,10*ROW('Sanitation Data'!C18))),'Data Summary'!CN24="Yes"),OFFSET('Sanitation Data'!$C$12,0,10*ROW('Sanitation Data'!C18)),NA())</f>
        <v>#N/A</v>
      </c>
      <c r="Z24" s="104" t="e">
        <f ca="true">+IF(AND(ISNUMBER(OFFSET('Sanitation Data'!$C$13,0,10*ROW('Sanitation Data'!C18))),'Data Summary'!CO24="Yes"),OFFSET('Sanitation Data'!$C$13,0,10*ROW('Sanitation Data'!C18)),NA())</f>
        <v>#N/A</v>
      </c>
      <c r="AA24" s="104" t="e">
        <f ca="true">+IF(AND(ISNUMBER(OFFSET('Sanitation Data'!$D$5,0,10*ROW('Sanitation Data'!D18))),'Data Summary'!CP24="Yes"),100-OFFSET('Sanitation Data'!$D$5,0,10*ROW('Sanitation Data'!D18)),NA())</f>
        <v>#N/A</v>
      </c>
      <c r="AB24" s="104" t="e">
        <f ca="true">+IF(AND(ISNUMBER(OFFSET('Sanitation Data'!$D$7,0,10*ROW('Sanitation Data'!D18))),'Data Summary'!CQ24="Yes"),OFFSET('Sanitation Data'!$D$7,0,10*ROW('Sanitation Data'!D18)),NA())</f>
        <v>#N/A</v>
      </c>
      <c r="AC24" s="104" t="e">
        <f ca="true">+IF(AND(ISNUMBER(OFFSET('Sanitation Data'!$D$11,0,10*ROW('Sanitation Data'!D18))),'Data Summary'!CR24="Yes"),OFFSET('Sanitation Data'!$D$11,0,10*ROW('Sanitation Data'!D18)),NA())</f>
        <v>#N/A</v>
      </c>
      <c r="AD24" s="104" t="e">
        <f ca="true">+IF(AND(ISNUMBER(OFFSET('Sanitation Data'!$D$12,0,10*ROW('Sanitation Data'!D18))),'Data Summary'!CS24="Yes"),OFFSET('Sanitation Data'!$D$12,0,10*ROW('Sanitation Data'!D18)),NA())</f>
        <v>#N/A</v>
      </c>
      <c r="AE24" s="104" t="e">
        <f ca="true">+IF(AND(ISNUMBER(OFFSET('Sanitation Data'!$D$13,0,10*ROW('Sanitation Data'!D18))),'Data Summary'!CT24="Yes"),OFFSET('Sanitation Data'!$D$13,0,10*ROW('Sanitation Data'!D18)),NA())</f>
        <v>#N/A</v>
      </c>
      <c r="AF24" s="104" t="e">
        <f ca="true">+IF(AND(ISNUMBER(OFFSET('Sanitation Data'!$E$5,0,10*ROW('Sanitation Data'!E18))),'Data Summary'!CU24="Yes"),100-OFFSET('Sanitation Data'!$E$5,0,10*ROW('Sanitation Data'!E18)),NA())</f>
        <v>#N/A</v>
      </c>
      <c r="AG24" s="104" t="e">
        <f ca="true">+IF(AND(ISNUMBER(OFFSET('Sanitation Data'!$E$7,0,10*ROW('Sanitation Data'!E18))),'Data Summary'!CV24="Yes"),OFFSET('Sanitation Data'!$E$7,0,10*ROW('Sanitation Data'!E18)),NA())</f>
        <v>#N/A</v>
      </c>
      <c r="AH24" s="104" t="e">
        <f ca="true">+IF(AND(ISNUMBER(OFFSET('Sanitation Data'!$E$11,0,10*ROW('Sanitation Data'!E18))),'Data Summary'!CW24="Yes"),OFFSET('Sanitation Data'!$E$11,0,10*ROW('Sanitation Data'!E18)),NA())</f>
        <v>#N/A</v>
      </c>
      <c r="AI24" s="104" t="e">
        <f ca="true">+IF(AND(ISNUMBER(OFFSET('Sanitation Data'!$E$12,0,10*ROW('Sanitation Data'!E18))),'Data Summary'!CX24="Yes"),OFFSET('Sanitation Data'!$E$12,0,10*ROW('Sanitation Data'!E18)),NA())</f>
        <v>#N/A</v>
      </c>
      <c r="AJ24" s="104" t="e">
        <f ca="true">+IF(AND(ISNUMBER(OFFSET('Sanitation Data'!$E$13,0,10*ROW('Sanitation Data'!E18))),'Data Summary'!CY24="Yes"),OFFSET('Sanitation Data'!$E$13,0,10*ROW('Sanitation Data'!E18)),NA())</f>
        <v>#N/A</v>
      </c>
      <c r="AK24" s="104" t="e">
        <f ca="true">+IF(AND(ISNUMBER(OFFSET('Sanitation Data'!$F$5,0,10*ROW('Sanitation Data'!F18))),'Data Summary'!CZ24="Yes"),100-OFFSET('Sanitation Data'!$F$5,0,10*ROW('Sanitation Data'!F18)),NA())</f>
        <v>#N/A</v>
      </c>
      <c r="AL24" s="104" t="e">
        <f ca="true">+IF(AND(ISNUMBER(OFFSET('Sanitation Data'!$F$7,0,10*ROW('Sanitation Data'!F18))),'Data Summary'!DA24="Yes"),OFFSET('Sanitation Data'!$F$7,0,10*ROW('Sanitation Data'!F18)),NA())</f>
        <v>#N/A</v>
      </c>
      <c r="AM24" s="104" t="e">
        <f ca="true">+IF(AND(ISNUMBER(OFFSET('Sanitation Data'!$F$11,0,10*ROW('Sanitation Data'!F18))),'Data Summary'!DB24="Yes"),OFFSET('Sanitation Data'!$F$11,0,10*ROW('Sanitation Data'!F18)),NA())</f>
        <v>#N/A</v>
      </c>
      <c r="AN24" s="104" t="e">
        <f ca="true">+IF(AND(ISNUMBER(OFFSET('Sanitation Data'!$F$12,0,10*ROW('Sanitation Data'!F18))),'Data Summary'!DC24="Yes"),OFFSET('Sanitation Data'!$F$12,0,10*ROW('Sanitation Data'!F18)),NA())</f>
        <v>#N/A</v>
      </c>
      <c r="AO24" s="104" t="e">
        <f ca="true">+IF(AND(ISNUMBER(OFFSET('Sanitation Data'!$F$13,0,10*ROW('Sanitation Data'!F18))),'Data Summary'!DD24="Yes"),OFFSET('Sanitation Data'!$F$13,0,10*ROW('Sanitation Data'!F18)),NA())</f>
        <v>#N/A</v>
      </c>
      <c r="AP24" s="104" t="e">
        <f ca="true">+IF(AND(ISNUMBER(OFFSET('Sanitation Data'!$G$5,0,10*ROW('Sanitation Data'!G18))),'Data Summary'!DE24="Yes"),100-OFFSET('Sanitation Data'!$G$5,0,10*ROW('Sanitation Data'!G18)),NA())</f>
        <v>#N/A</v>
      </c>
      <c r="AQ24" s="104" t="e">
        <f ca="true">+IF(AND(ISNUMBER(OFFSET('Sanitation Data'!$G$7,0,10*ROW('Sanitation Data'!G18))),'Data Summary'!DF24="Yes"),OFFSET('Sanitation Data'!$G$7,0,10*ROW('Sanitation Data'!G18)),NA())</f>
        <v>#N/A</v>
      </c>
      <c r="AR24" s="104" t="e">
        <f ca="true">+IF(AND(ISNUMBER(OFFSET('Sanitation Data'!$G$11,0,10*ROW('Sanitation Data'!G18))),'Data Summary'!DG24="Yes"),OFFSET('Sanitation Data'!$G$11,0,10*ROW('Sanitation Data'!G18)),NA())</f>
        <v>#N/A</v>
      </c>
      <c r="AS24" s="104" t="e">
        <f ca="true">+IF(AND(ISNUMBER(OFFSET('Sanitation Data'!$G$12,0,10*ROW('Sanitation Data'!G18))),'Data Summary'!DH24="Yes"),OFFSET('Sanitation Data'!$G$12,0,10*ROW('Sanitation Data'!G18)),NA())</f>
        <v>#N/A</v>
      </c>
      <c r="AT24" s="104" t="e">
        <f ca="true">+IF(AND(ISNUMBER(OFFSET('Sanitation Data'!$G$13,0,10*ROW('Sanitation Data'!G18))),'Data Summary'!DI24="Yes"),OFFSET('Sanitation Data'!$G$13,0,10*ROW('Sanitation Data'!G18)),NA())</f>
        <v>#N/A</v>
      </c>
      <c r="AU24" s="104" t="e">
        <f ca="true">+IF(AND(ISNUMBER(OFFSET('Sanitation Data'!$H$5,0,10*ROW('Sanitation Data'!H18))),'Data Summary'!DJ24="Yes"),100-OFFSET('Sanitation Data'!$H$5,0,10*ROW('Sanitation Data'!H18)),NA())</f>
        <v>#N/A</v>
      </c>
      <c r="AV24" s="104" t="e">
        <f ca="true">+IF(AND(ISNUMBER(OFFSET('Sanitation Data'!$H$7,0,10*ROW('Sanitation Data'!H18))),'Data Summary'!DK24="Yes"),OFFSET('Sanitation Data'!$H$7,0,10*ROW('Sanitation Data'!H18)),NA())</f>
        <v>#N/A</v>
      </c>
      <c r="AW24" s="104" t="e">
        <f ca="true">+IF(AND(ISNUMBER(OFFSET('Sanitation Data'!$H$11,0,10*ROW('Sanitation Data'!H18))),'Data Summary'!DL24="Yes"),OFFSET('Sanitation Data'!$H$11,0,10*ROW('Sanitation Data'!H18)),NA())</f>
        <v>#N/A</v>
      </c>
      <c r="AX24" s="104" t="e">
        <f ca="true">+IF(AND(ISNUMBER(OFFSET('Sanitation Data'!$H$12,0,10*ROW('Sanitation Data'!H18))),'Data Summary'!DM24="Yes"),OFFSET('Sanitation Data'!$H$12,0,10*ROW('Sanitation Data'!H18)),NA())</f>
        <v>#N/A</v>
      </c>
      <c r="AY24" s="104" t="e">
        <f ca="true">+IF(AND(ISNUMBER(OFFSET('Sanitation Data'!$H$13,0,10*ROW('Sanitation Data'!H18))),'Data Summary'!DN24="Yes"),OFFSET('Sanitation Data'!$H$13,0,10*ROW('Sanitation Data'!H18)),NA())</f>
        <v>#N/A</v>
      </c>
      <c r="AZ24" s="109" t="e">
        <f ca="true">+IF(AND(ISNUMBER(OFFSET('Hygiene Data'!$C$6,0,10*ROW('Hygiene Data'!C18))),'Data Summary'!DO24="Yes"),OFFSET('Hygiene Data'!$C$6,0,10*ROW('Hygiene Data'!C18)),NA())</f>
        <v>#N/A</v>
      </c>
      <c r="BA24" s="109" t="e">
        <f ca="true">+IF(AND(ISNUMBER(OFFSET('Hygiene Data'!$C$8,0,10*ROW('Hygiene Data'!C18))),'Data Summary'!DP24="Yes"),OFFSET('Hygiene Data'!$C$8,0,10*ROW('Hygiene Data'!C18)),NA())</f>
        <v>#N/A</v>
      </c>
      <c r="BB24" s="109" t="e">
        <f ca="true">+IF(AND(ISNUMBER(OFFSET('Hygiene Data'!$C$10,0,10*ROW('Hygiene Data'!C18))),'Data Summary'!DQ24="Yes"),OFFSET('Hygiene Data'!$C$10,0,10*ROW('Hygiene Data'!C18)),NA())</f>
        <v>#N/A</v>
      </c>
      <c r="BC24" s="109" t="e">
        <f ca="true">+IF(AND(ISNUMBER(OFFSET('Hygiene Data'!$D$6,0,10*ROW('Hygiene Data'!D18))),'Data Summary'!DR24="Yes"),OFFSET('Hygiene Data'!$D$6,0,10*ROW('Hygiene Data'!D18)),NA())</f>
        <v>#N/A</v>
      </c>
      <c r="BD24" s="109" t="e">
        <f ca="true">+IF(AND(ISNUMBER(OFFSET('Hygiene Data'!$D$8,0,10*ROW('Hygiene Data'!D18))),'Data Summary'!DS24="Yes"),OFFSET('Hygiene Data'!$D$8,0,10*ROW('Hygiene Data'!D18)),NA())</f>
        <v>#N/A</v>
      </c>
      <c r="BE24" s="109" t="e">
        <f ca="true">+IF(AND(ISNUMBER(OFFSET('Hygiene Data'!$D$10,0,10*ROW('Hygiene Data'!D18))),'Data Summary'!DT24="Yes"),OFFSET('Hygiene Data'!$D$10,0,10*ROW('Hygiene Data'!D18)),NA())</f>
        <v>#N/A</v>
      </c>
      <c r="BF24" s="109" t="e">
        <f ca="true">+IF(AND(ISNUMBER(OFFSET('Hygiene Data'!$E$6,0,10*ROW('Hygiene Data'!E18))),'Data Summary'!DU24="Yes"),OFFSET('Hygiene Data'!$E$6,0,10*ROW('Hygiene Data'!E18)),NA())</f>
        <v>#N/A</v>
      </c>
      <c r="BG24" s="109" t="e">
        <f ca="true">+IF(AND(ISNUMBER(OFFSET('Hygiene Data'!$E$8,0,10*ROW('Hygiene Data'!E18))),'Data Summary'!DV24="Yes"),OFFSET('Hygiene Data'!$E$8,0,10*ROW('Hygiene Data'!E18)),NA())</f>
        <v>#N/A</v>
      </c>
      <c r="BH24" s="109" t="e">
        <f ca="true">+IF(AND(ISNUMBER(OFFSET('Hygiene Data'!$E$10,0,10*ROW('Hygiene Data'!E18))),'Data Summary'!DW24="Yes"),OFFSET('Hygiene Data'!$E$10,0,10*ROW('Hygiene Data'!E18)),NA())</f>
        <v>#N/A</v>
      </c>
      <c r="BI24" s="109" t="e">
        <f ca="true">+IF(AND(ISNUMBER(OFFSET('Hygiene Data'!$F$6,0,10*ROW('Hygiene Data'!F18))),'Data Summary'!DX24="Yes"),OFFSET('Hygiene Data'!$F$6,0,10*ROW('Hygiene Data'!F18)),NA())</f>
        <v>#N/A</v>
      </c>
      <c r="BJ24" s="109" t="e">
        <f ca="true">+IF(AND(ISNUMBER(OFFSET('Hygiene Data'!$F$8,0,10*ROW('Hygiene Data'!F18))),'Data Summary'!DY24="Yes"),OFFSET('Hygiene Data'!$F$8,0,10*ROW('Hygiene Data'!F18)),NA())</f>
        <v>#N/A</v>
      </c>
      <c r="BK24" s="109" t="e">
        <f ca="true">+IF(AND(ISNUMBER(OFFSET('Hygiene Data'!$F$10,0,10*ROW('Hygiene Data'!F18))),'Data Summary'!DZ24="Yes"),OFFSET('Hygiene Data'!$F$10,0,10*ROW('Hygiene Data'!F18)),NA())</f>
        <v>#N/A</v>
      </c>
      <c r="BL24" s="109" t="e">
        <f ca="true">+IF(AND(ISNUMBER(OFFSET('Hygiene Data'!$G$6,0,10*ROW('Hygiene Data'!G18))),'Data Summary'!EA24="Yes"),OFFSET('Hygiene Data'!$G$6,0,10*ROW('Hygiene Data'!G18)),NA())</f>
        <v>#N/A</v>
      </c>
      <c r="BM24" s="109" t="e">
        <f ca="true">+IF(AND(ISNUMBER(OFFSET('Hygiene Data'!$G$8,0,10*ROW('Hygiene Data'!G18))),'Data Summary'!EB24="Yes"),OFFSET('Hygiene Data'!$G$8,0,10*ROW('Hygiene Data'!G18)),NA())</f>
        <v>#N/A</v>
      </c>
      <c r="BN24" s="109" t="e">
        <f ca="true">+IF(AND(ISNUMBER(OFFSET('Hygiene Data'!$G$10,0,10*ROW('Hygiene Data'!G18))),'Data Summary'!EC24="Yes"),OFFSET('Hygiene Data'!$G$10,0,10*ROW('Hygiene Data'!G18)),NA())</f>
        <v>#N/A</v>
      </c>
      <c r="BO24" s="109" t="e">
        <f ca="true">+IF(AND(ISNUMBER(OFFSET('Hygiene Data'!$H$6,0,10*ROW('Hygiene Data'!H18))),'Data Summary'!ED24="Yes"),OFFSET('Hygiene Data'!$H$6,0,10*ROW('Hygiene Data'!H18)),NA())</f>
        <v>#N/A</v>
      </c>
      <c r="BP24" s="109" t="e">
        <f ca="true">+IF(AND(ISNUMBER(OFFSET('Hygiene Data'!$H$8,0,10*ROW('Hygiene Data'!H18))),'Data Summary'!EE24="Yes"),OFFSET('Hygiene Data'!$H$8,0,10*ROW('Hygiene Data'!H18)),NA())</f>
        <v>#N/A</v>
      </c>
      <c r="BQ24" s="109" t="e">
        <f ca="true">+IF(AND(ISNUMBER(OFFSET('Hygiene Data'!$H$10,0,10*ROW('Hygiene Data'!H18))),'Data Summary'!EF24="Yes"),OFFSET('Hygiene Data'!$H$10,0,10*ROW('Hygiene Data'!H18)),NA())</f>
        <v>#N/A</v>
      </c>
    </row>
    <row r="25" x14ac:dyDescent="0.2">
      <c r="A25" s="57" t="e">
        <f ca="true">+IF(OFFSET('Water Data'!$B$1,0,10*ROW('Water Data'!B19))="",NA(),OFFSET('Water Data'!$B$1,0,10*ROW('Water Data'!B19)))</f>
        <v>#N/A</v>
      </c>
      <c r="B25" s="57" t="e">
        <f ca="true">+IF(OFFSET('Water Data'!$A$3,0,10*ROW('Water Data'!A19))="",NA(),OFFSET('Water Data'!$A$3,0,10*ROW('Water Data'!A19)))</f>
        <v>#N/A</v>
      </c>
      <c r="C25" s="57" t="e">
        <f ca="true">+IF(OFFSET('Water Data'!$C$3,0,10*ROW('Water Data'!C19))="",NA(),OFFSET('Water Data'!$C$3,0,10*ROW('Water Data'!C19)))</f>
        <v>#N/A</v>
      </c>
      <c r="D25" s="58" t="e">
        <f ca="true">+IF(AND(ISNUMBER(OFFSET('Water Data'!$C$5,0,10*ROW('Water Data'!C19))),'Data Summary'!BS25="Yes"),100-OFFSET('Water Data'!$C$5,0,10*ROW('Water Data'!C19)),NA())</f>
        <v>#N/A</v>
      </c>
      <c r="E25" s="58" t="e">
        <f ca="true">+IF(AND(ISNUMBER(OFFSET('Water Data'!$C$7,0,10*ROW('Water Data'!C19))),'Data Summary'!BT25="Yes"),OFFSET('Water Data'!$C$7,0,10*ROW('Water Data'!C19)),NA())</f>
        <v>#N/A</v>
      </c>
      <c r="F25" s="58" t="e">
        <f ca="true">+IF(AND(ISNUMBER(OFFSET('Water Data'!$C$10,0,10*ROW('Water Data'!C19))),'Data Summary'!BU25="Yes"),OFFSET('Water Data'!$C$10,0,10*ROW('Water Data'!C19)),NA())</f>
        <v>#N/A</v>
      </c>
      <c r="G25" s="58" t="e">
        <f ca="true">+IF(AND(ISNUMBER(OFFSET('Water Data'!$D$5,0,10*ROW('Water Data'!D19))),'Data Summary'!BV25="Yes"),100-OFFSET('Water Data'!$D$5,0,10*ROW('Water Data'!D19)),NA())</f>
        <v>#N/A</v>
      </c>
      <c r="H25" s="58" t="e">
        <f ca="true">+IF(AND(ISNUMBER(OFFSET('Water Data'!$D$7,0,10*ROW('Water Data'!D19))),'Data Summary'!BW25="Yes"),OFFSET('Water Data'!$D$7,0,10*ROW('Water Data'!D19)),NA())</f>
        <v>#N/A</v>
      </c>
      <c r="I25" s="58" t="e">
        <f ca="true">+IF(AND(ISNUMBER(OFFSET('Water Data'!$D$10,0,10*ROW('Water Data'!D19))),'Data Summary'!BX25="Yes"),OFFSET('Water Data'!$D$10,0,10*ROW('Water Data'!D19)),NA())</f>
        <v>#N/A</v>
      </c>
      <c r="J25" s="58" t="e">
        <f ca="true">+IF(AND(ISNUMBER(OFFSET('Water Data'!$E$5,0,10*ROW('Water Data'!E19))),'Data Summary'!BY25="Yes"),100-OFFSET('Water Data'!$E$5,0,10*ROW('Water Data'!E19)),NA())</f>
        <v>#N/A</v>
      </c>
      <c r="K25" s="58" t="e">
        <f ca="true">+IF(AND(ISNUMBER(OFFSET('Water Data'!$E$7,0,10*ROW('Water Data'!E19))),'Data Summary'!BZ25="Yes"),OFFSET('Water Data'!$E$7,0,10*ROW('Water Data'!E19)),NA())</f>
        <v>#N/A</v>
      </c>
      <c r="L25" s="58" t="e">
        <f ca="true">+IF(AND(ISNUMBER(OFFSET('Water Data'!$E$10,0,10*ROW('Water Data'!E19))),'Data Summary'!CA25="Yes"),OFFSET('Water Data'!$E$10,0,10*ROW('Water Data'!E19)),NA())</f>
        <v>#N/A</v>
      </c>
      <c r="M25" s="58" t="e">
        <f ca="true">+IF(AND(ISNUMBER(OFFSET('Water Data'!$F$5,0,10*ROW('Water Data'!F19))),'Data Summary'!CB25="Yes"),100-OFFSET('Water Data'!$F$5,0,10*ROW('Water Data'!F19)),NA())</f>
        <v>#N/A</v>
      </c>
      <c r="N25" s="58" t="e">
        <f ca="true">+IF(AND(ISNUMBER(OFFSET('Water Data'!$F$7,0,10*ROW('Water Data'!F19))),'Data Summary'!CC25="Yes"),OFFSET('Water Data'!$F$7,0,10*ROW('Water Data'!F19)),NA())</f>
        <v>#N/A</v>
      </c>
      <c r="O25" s="58" t="e">
        <f ca="true">+IF(AND(ISNUMBER(OFFSET('Water Data'!$F$10,0,10*ROW('Water Data'!F19))),'Data Summary'!CD25="Yes"),OFFSET('Water Data'!$F$10,0,10*ROW('Water Data'!F19)),NA())</f>
        <v>#N/A</v>
      </c>
      <c r="P25" s="58" t="e">
        <f ca="true">+IF(AND(ISNUMBER(OFFSET('Water Data'!$G$5,0,10*ROW('Water Data'!G19))),'Data Summary'!CE25="Yes"),100-OFFSET('Water Data'!$G$5,0,10*ROW('Water Data'!G19)),NA())</f>
        <v>#N/A</v>
      </c>
      <c r="Q25" s="58" t="e">
        <f ca="true">+IF(AND(ISNUMBER(OFFSET('Water Data'!$G$7,0,10*ROW('Water Data'!G19))),'Data Summary'!CF25="Yes"),OFFSET('Water Data'!$G$7,0,10*ROW('Water Data'!G19)),NA())</f>
        <v>#N/A</v>
      </c>
      <c r="R25" s="58" t="e">
        <f ca="true">+IF(AND(ISNUMBER(OFFSET('Water Data'!$G$10,0,10*ROW('Water Data'!G19))),'Data Summary'!CG25="Yes"),OFFSET('Water Data'!$G$10,0,10*ROW('Water Data'!G19)),NA())</f>
        <v>#N/A</v>
      </c>
      <c r="S25" s="58" t="e">
        <f ca="true">+IF(AND(ISNUMBER(OFFSET('Water Data'!$H$5,0,10*ROW('Water Data'!H19))),'Data Summary'!CH25="Yes"),100-OFFSET('Water Data'!$H$5,0,10*ROW('Water Data'!H19)),NA())</f>
        <v>#N/A</v>
      </c>
      <c r="T25" s="58" t="e">
        <f ca="true">+IF(AND(ISNUMBER(OFFSET('Water Data'!$H$7,0,10*ROW('Water Data'!H19))),'Data Summary'!CI25="Yes"),OFFSET('Water Data'!$H$7,0,10*ROW('Water Data'!H19)),NA())</f>
        <v>#N/A</v>
      </c>
      <c r="U25" s="58" t="e">
        <f ca="true">+IF(AND(ISNUMBER(OFFSET('Water Data'!$H$10,0,10*ROW('Water Data'!H19))),'Data Summary'!CJ25="Yes"),OFFSET('Water Data'!$H$10,0,10*ROW('Water Data'!H19)),NA())</f>
        <v>#N/A</v>
      </c>
      <c r="V25" s="104" t="e">
        <f ca="true">+IF(AND(ISNUMBER(OFFSET('Sanitation Data'!$C$5,0,10*ROW('Sanitation Data'!C19))),'Data Summary'!CK25="Yes"),100-OFFSET('Sanitation Data'!$C$5,0,10*ROW('Sanitation Data'!C19)),NA())</f>
        <v>#N/A</v>
      </c>
      <c r="W25" s="104" t="e">
        <f ca="true">+IF(AND(ISNUMBER(OFFSET('Sanitation Data'!$C$7,0,10*ROW('Sanitation Data'!C19))),'Data Summary'!CL25="Yes"),OFFSET('Sanitation Data'!$C$7,0,10*ROW('Sanitation Data'!C19)),NA())</f>
        <v>#N/A</v>
      </c>
      <c r="X25" s="104" t="e">
        <f ca="true">+IF(AND(ISNUMBER(OFFSET('Sanitation Data'!$C$11,0,10*ROW('Sanitation Data'!C19))),'Data Summary'!CM25="Yes"),OFFSET('Sanitation Data'!$C$11,0,10*ROW('Sanitation Data'!C19)),NA())</f>
        <v>#N/A</v>
      </c>
      <c r="Y25" s="104" t="e">
        <f ca="true">+IF(AND(ISNUMBER(OFFSET('Sanitation Data'!$C$12,0,10*ROW('Sanitation Data'!C19))),'Data Summary'!CN25="Yes"),OFFSET('Sanitation Data'!$C$12,0,10*ROW('Sanitation Data'!C19)),NA())</f>
        <v>#N/A</v>
      </c>
      <c r="Z25" s="104" t="e">
        <f ca="true">+IF(AND(ISNUMBER(OFFSET('Sanitation Data'!$C$13,0,10*ROW('Sanitation Data'!C19))),'Data Summary'!CO25="Yes"),OFFSET('Sanitation Data'!$C$13,0,10*ROW('Sanitation Data'!C19)),NA())</f>
        <v>#N/A</v>
      </c>
      <c r="AA25" s="104" t="e">
        <f ca="true">+IF(AND(ISNUMBER(OFFSET('Sanitation Data'!$D$5,0,10*ROW('Sanitation Data'!D19))),'Data Summary'!CP25="Yes"),100-OFFSET('Sanitation Data'!$D$5,0,10*ROW('Sanitation Data'!D19)),NA())</f>
        <v>#N/A</v>
      </c>
      <c r="AB25" s="104" t="e">
        <f ca="true">+IF(AND(ISNUMBER(OFFSET('Sanitation Data'!$D$7,0,10*ROW('Sanitation Data'!D19))),'Data Summary'!CQ25="Yes"),OFFSET('Sanitation Data'!$D$7,0,10*ROW('Sanitation Data'!D19)),NA())</f>
        <v>#N/A</v>
      </c>
      <c r="AC25" s="104" t="e">
        <f ca="true">+IF(AND(ISNUMBER(OFFSET('Sanitation Data'!$D$11,0,10*ROW('Sanitation Data'!D19))),'Data Summary'!CR25="Yes"),OFFSET('Sanitation Data'!$D$11,0,10*ROW('Sanitation Data'!D19)),NA())</f>
        <v>#N/A</v>
      </c>
      <c r="AD25" s="104" t="e">
        <f ca="true">+IF(AND(ISNUMBER(OFFSET('Sanitation Data'!$D$12,0,10*ROW('Sanitation Data'!D19))),'Data Summary'!CS25="Yes"),OFFSET('Sanitation Data'!$D$12,0,10*ROW('Sanitation Data'!D19)),NA())</f>
        <v>#N/A</v>
      </c>
      <c r="AE25" s="104" t="e">
        <f ca="true">+IF(AND(ISNUMBER(OFFSET('Sanitation Data'!$D$13,0,10*ROW('Sanitation Data'!D19))),'Data Summary'!CT25="Yes"),OFFSET('Sanitation Data'!$D$13,0,10*ROW('Sanitation Data'!D19)),NA())</f>
        <v>#N/A</v>
      </c>
      <c r="AF25" s="104" t="e">
        <f ca="true">+IF(AND(ISNUMBER(OFFSET('Sanitation Data'!$E$5,0,10*ROW('Sanitation Data'!E19))),'Data Summary'!CU25="Yes"),100-OFFSET('Sanitation Data'!$E$5,0,10*ROW('Sanitation Data'!E19)),NA())</f>
        <v>#N/A</v>
      </c>
      <c r="AG25" s="104" t="e">
        <f ca="true">+IF(AND(ISNUMBER(OFFSET('Sanitation Data'!$E$7,0,10*ROW('Sanitation Data'!E19))),'Data Summary'!CV25="Yes"),OFFSET('Sanitation Data'!$E$7,0,10*ROW('Sanitation Data'!E19)),NA())</f>
        <v>#N/A</v>
      </c>
      <c r="AH25" s="104" t="e">
        <f ca="true">+IF(AND(ISNUMBER(OFFSET('Sanitation Data'!$E$11,0,10*ROW('Sanitation Data'!E19))),'Data Summary'!CW25="Yes"),OFFSET('Sanitation Data'!$E$11,0,10*ROW('Sanitation Data'!E19)),NA())</f>
        <v>#N/A</v>
      </c>
      <c r="AI25" s="104" t="e">
        <f ca="true">+IF(AND(ISNUMBER(OFFSET('Sanitation Data'!$E$12,0,10*ROW('Sanitation Data'!E19))),'Data Summary'!CX25="Yes"),OFFSET('Sanitation Data'!$E$12,0,10*ROW('Sanitation Data'!E19)),NA())</f>
        <v>#N/A</v>
      </c>
      <c r="AJ25" s="104" t="e">
        <f ca="true">+IF(AND(ISNUMBER(OFFSET('Sanitation Data'!$E$13,0,10*ROW('Sanitation Data'!E19))),'Data Summary'!CY25="Yes"),OFFSET('Sanitation Data'!$E$13,0,10*ROW('Sanitation Data'!E19)),NA())</f>
        <v>#N/A</v>
      </c>
      <c r="AK25" s="104" t="e">
        <f ca="true">+IF(AND(ISNUMBER(OFFSET('Sanitation Data'!$F$5,0,10*ROW('Sanitation Data'!F19))),'Data Summary'!CZ25="Yes"),100-OFFSET('Sanitation Data'!$F$5,0,10*ROW('Sanitation Data'!F19)),NA())</f>
        <v>#N/A</v>
      </c>
      <c r="AL25" s="104" t="e">
        <f ca="true">+IF(AND(ISNUMBER(OFFSET('Sanitation Data'!$F$7,0,10*ROW('Sanitation Data'!F19))),'Data Summary'!DA25="Yes"),OFFSET('Sanitation Data'!$F$7,0,10*ROW('Sanitation Data'!F19)),NA())</f>
        <v>#N/A</v>
      </c>
      <c r="AM25" s="104" t="e">
        <f ca="true">+IF(AND(ISNUMBER(OFFSET('Sanitation Data'!$F$11,0,10*ROW('Sanitation Data'!F19))),'Data Summary'!DB25="Yes"),OFFSET('Sanitation Data'!$F$11,0,10*ROW('Sanitation Data'!F19)),NA())</f>
        <v>#N/A</v>
      </c>
      <c r="AN25" s="104" t="e">
        <f ca="true">+IF(AND(ISNUMBER(OFFSET('Sanitation Data'!$F$12,0,10*ROW('Sanitation Data'!F19))),'Data Summary'!DC25="Yes"),OFFSET('Sanitation Data'!$F$12,0,10*ROW('Sanitation Data'!F19)),NA())</f>
        <v>#N/A</v>
      </c>
      <c r="AO25" s="104" t="e">
        <f ca="true">+IF(AND(ISNUMBER(OFFSET('Sanitation Data'!$F$13,0,10*ROW('Sanitation Data'!F19))),'Data Summary'!DD25="Yes"),OFFSET('Sanitation Data'!$F$13,0,10*ROW('Sanitation Data'!F19)),NA())</f>
        <v>#N/A</v>
      </c>
      <c r="AP25" s="104" t="e">
        <f ca="true">+IF(AND(ISNUMBER(OFFSET('Sanitation Data'!$G$5,0,10*ROW('Sanitation Data'!G19))),'Data Summary'!DE25="Yes"),100-OFFSET('Sanitation Data'!$G$5,0,10*ROW('Sanitation Data'!G19)),NA())</f>
        <v>#N/A</v>
      </c>
      <c r="AQ25" s="104" t="e">
        <f ca="true">+IF(AND(ISNUMBER(OFFSET('Sanitation Data'!$G$7,0,10*ROW('Sanitation Data'!G19))),'Data Summary'!DF25="Yes"),OFFSET('Sanitation Data'!$G$7,0,10*ROW('Sanitation Data'!G19)),NA())</f>
        <v>#N/A</v>
      </c>
      <c r="AR25" s="104" t="e">
        <f ca="true">+IF(AND(ISNUMBER(OFFSET('Sanitation Data'!$G$11,0,10*ROW('Sanitation Data'!G19))),'Data Summary'!DG25="Yes"),OFFSET('Sanitation Data'!$G$11,0,10*ROW('Sanitation Data'!G19)),NA())</f>
        <v>#N/A</v>
      </c>
      <c r="AS25" s="104" t="e">
        <f ca="true">+IF(AND(ISNUMBER(OFFSET('Sanitation Data'!$G$12,0,10*ROW('Sanitation Data'!G19))),'Data Summary'!DH25="Yes"),OFFSET('Sanitation Data'!$G$12,0,10*ROW('Sanitation Data'!G19)),NA())</f>
        <v>#N/A</v>
      </c>
      <c r="AT25" s="104" t="e">
        <f ca="true">+IF(AND(ISNUMBER(OFFSET('Sanitation Data'!$G$13,0,10*ROW('Sanitation Data'!G19))),'Data Summary'!DI25="Yes"),OFFSET('Sanitation Data'!$G$13,0,10*ROW('Sanitation Data'!G19)),NA())</f>
        <v>#N/A</v>
      </c>
      <c r="AU25" s="104" t="e">
        <f ca="true">+IF(AND(ISNUMBER(OFFSET('Sanitation Data'!$H$5,0,10*ROW('Sanitation Data'!H19))),'Data Summary'!DJ25="Yes"),100-OFFSET('Sanitation Data'!$H$5,0,10*ROW('Sanitation Data'!H19)),NA())</f>
        <v>#N/A</v>
      </c>
      <c r="AV25" s="104" t="e">
        <f ca="true">+IF(AND(ISNUMBER(OFFSET('Sanitation Data'!$H$7,0,10*ROW('Sanitation Data'!H19))),'Data Summary'!DK25="Yes"),OFFSET('Sanitation Data'!$H$7,0,10*ROW('Sanitation Data'!H19)),NA())</f>
        <v>#N/A</v>
      </c>
      <c r="AW25" s="104" t="e">
        <f ca="true">+IF(AND(ISNUMBER(OFFSET('Sanitation Data'!$H$11,0,10*ROW('Sanitation Data'!H19))),'Data Summary'!DL25="Yes"),OFFSET('Sanitation Data'!$H$11,0,10*ROW('Sanitation Data'!H19)),NA())</f>
        <v>#N/A</v>
      </c>
      <c r="AX25" s="104" t="e">
        <f ca="true">+IF(AND(ISNUMBER(OFFSET('Sanitation Data'!$H$12,0,10*ROW('Sanitation Data'!H19))),'Data Summary'!DM25="Yes"),OFFSET('Sanitation Data'!$H$12,0,10*ROW('Sanitation Data'!H19)),NA())</f>
        <v>#N/A</v>
      </c>
      <c r="AY25" s="104" t="e">
        <f ca="true">+IF(AND(ISNUMBER(OFFSET('Sanitation Data'!$H$13,0,10*ROW('Sanitation Data'!H19))),'Data Summary'!DN25="Yes"),OFFSET('Sanitation Data'!$H$13,0,10*ROW('Sanitation Data'!H19)),NA())</f>
        <v>#N/A</v>
      </c>
      <c r="AZ25" s="109" t="e">
        <f ca="true">+IF(AND(ISNUMBER(OFFSET('Hygiene Data'!$C$6,0,10*ROW('Hygiene Data'!C19))),'Data Summary'!DO25="Yes"),OFFSET('Hygiene Data'!$C$6,0,10*ROW('Hygiene Data'!C19)),NA())</f>
        <v>#N/A</v>
      </c>
      <c r="BA25" s="109" t="e">
        <f ca="true">+IF(AND(ISNUMBER(OFFSET('Hygiene Data'!$C$8,0,10*ROW('Hygiene Data'!C19))),'Data Summary'!DP25="Yes"),OFFSET('Hygiene Data'!$C$8,0,10*ROW('Hygiene Data'!C19)),NA())</f>
        <v>#N/A</v>
      </c>
      <c r="BB25" s="109" t="e">
        <f ca="true">+IF(AND(ISNUMBER(OFFSET('Hygiene Data'!$C$10,0,10*ROW('Hygiene Data'!C19))),'Data Summary'!DQ25="Yes"),OFFSET('Hygiene Data'!$C$10,0,10*ROW('Hygiene Data'!C19)),NA())</f>
        <v>#N/A</v>
      </c>
      <c r="BC25" s="109" t="e">
        <f ca="true">+IF(AND(ISNUMBER(OFFSET('Hygiene Data'!$D$6,0,10*ROW('Hygiene Data'!D19))),'Data Summary'!DR25="Yes"),OFFSET('Hygiene Data'!$D$6,0,10*ROW('Hygiene Data'!D19)),NA())</f>
        <v>#N/A</v>
      </c>
      <c r="BD25" s="109" t="e">
        <f ca="true">+IF(AND(ISNUMBER(OFFSET('Hygiene Data'!$D$8,0,10*ROW('Hygiene Data'!D19))),'Data Summary'!DS25="Yes"),OFFSET('Hygiene Data'!$D$8,0,10*ROW('Hygiene Data'!D19)),NA())</f>
        <v>#N/A</v>
      </c>
      <c r="BE25" s="109" t="e">
        <f ca="true">+IF(AND(ISNUMBER(OFFSET('Hygiene Data'!$D$10,0,10*ROW('Hygiene Data'!D19))),'Data Summary'!DT25="Yes"),OFFSET('Hygiene Data'!$D$10,0,10*ROW('Hygiene Data'!D19)),NA())</f>
        <v>#N/A</v>
      </c>
      <c r="BF25" s="109" t="e">
        <f ca="true">+IF(AND(ISNUMBER(OFFSET('Hygiene Data'!$E$6,0,10*ROW('Hygiene Data'!E19))),'Data Summary'!DU25="Yes"),OFFSET('Hygiene Data'!$E$6,0,10*ROW('Hygiene Data'!E19)),NA())</f>
        <v>#N/A</v>
      </c>
      <c r="BG25" s="109" t="e">
        <f ca="true">+IF(AND(ISNUMBER(OFFSET('Hygiene Data'!$E$8,0,10*ROW('Hygiene Data'!E19))),'Data Summary'!DV25="Yes"),OFFSET('Hygiene Data'!$E$8,0,10*ROW('Hygiene Data'!E19)),NA())</f>
        <v>#N/A</v>
      </c>
      <c r="BH25" s="109" t="e">
        <f ca="true">+IF(AND(ISNUMBER(OFFSET('Hygiene Data'!$E$10,0,10*ROW('Hygiene Data'!E19))),'Data Summary'!DW25="Yes"),OFFSET('Hygiene Data'!$E$10,0,10*ROW('Hygiene Data'!E19)),NA())</f>
        <v>#N/A</v>
      </c>
      <c r="BI25" s="109" t="e">
        <f ca="true">+IF(AND(ISNUMBER(OFFSET('Hygiene Data'!$F$6,0,10*ROW('Hygiene Data'!F19))),'Data Summary'!DX25="Yes"),OFFSET('Hygiene Data'!$F$6,0,10*ROW('Hygiene Data'!F19)),NA())</f>
        <v>#N/A</v>
      </c>
      <c r="BJ25" s="109" t="e">
        <f ca="true">+IF(AND(ISNUMBER(OFFSET('Hygiene Data'!$F$8,0,10*ROW('Hygiene Data'!F19))),'Data Summary'!DY25="Yes"),OFFSET('Hygiene Data'!$F$8,0,10*ROW('Hygiene Data'!F19)),NA())</f>
        <v>#N/A</v>
      </c>
      <c r="BK25" s="109" t="e">
        <f ca="true">+IF(AND(ISNUMBER(OFFSET('Hygiene Data'!$F$10,0,10*ROW('Hygiene Data'!F19))),'Data Summary'!DZ25="Yes"),OFFSET('Hygiene Data'!$F$10,0,10*ROW('Hygiene Data'!F19)),NA())</f>
        <v>#N/A</v>
      </c>
      <c r="BL25" s="109" t="e">
        <f ca="true">+IF(AND(ISNUMBER(OFFSET('Hygiene Data'!$G$6,0,10*ROW('Hygiene Data'!G19))),'Data Summary'!EA25="Yes"),OFFSET('Hygiene Data'!$G$6,0,10*ROW('Hygiene Data'!G19)),NA())</f>
        <v>#N/A</v>
      </c>
      <c r="BM25" s="109" t="e">
        <f ca="true">+IF(AND(ISNUMBER(OFFSET('Hygiene Data'!$G$8,0,10*ROW('Hygiene Data'!G19))),'Data Summary'!EB25="Yes"),OFFSET('Hygiene Data'!$G$8,0,10*ROW('Hygiene Data'!G19)),NA())</f>
        <v>#N/A</v>
      </c>
      <c r="BN25" s="109" t="e">
        <f ca="true">+IF(AND(ISNUMBER(OFFSET('Hygiene Data'!$G$10,0,10*ROW('Hygiene Data'!G19))),'Data Summary'!EC25="Yes"),OFFSET('Hygiene Data'!$G$10,0,10*ROW('Hygiene Data'!G19)),NA())</f>
        <v>#N/A</v>
      </c>
      <c r="BO25" s="109" t="e">
        <f ca="true">+IF(AND(ISNUMBER(OFFSET('Hygiene Data'!$H$6,0,10*ROW('Hygiene Data'!H19))),'Data Summary'!ED25="Yes"),OFFSET('Hygiene Data'!$H$6,0,10*ROW('Hygiene Data'!H19)),NA())</f>
        <v>#N/A</v>
      </c>
      <c r="BP25" s="109" t="e">
        <f ca="true">+IF(AND(ISNUMBER(OFFSET('Hygiene Data'!$H$8,0,10*ROW('Hygiene Data'!H19))),'Data Summary'!EE25="Yes"),OFFSET('Hygiene Data'!$H$8,0,10*ROW('Hygiene Data'!H19)),NA())</f>
        <v>#N/A</v>
      </c>
      <c r="BQ25" s="109" t="e">
        <f ca="true">+IF(AND(ISNUMBER(OFFSET('Hygiene Data'!$H$10,0,10*ROW('Hygiene Data'!H19))),'Data Summary'!EF25="Yes"),OFFSET('Hygiene Data'!$H$10,0,10*ROW('Hygiene Data'!H19)),NA())</f>
        <v>#N/A</v>
      </c>
    </row>
    <row r="26" x14ac:dyDescent="0.2">
      <c r="A26" s="57" t="e">
        <f ca="true">+IF(OFFSET('Water Data'!$B$1,0,10*ROW('Water Data'!B20))="",NA(),OFFSET('Water Data'!$B$1,0,10*ROW('Water Data'!B20)))</f>
        <v>#N/A</v>
      </c>
      <c r="B26" s="57" t="e">
        <f ca="true">+IF(OFFSET('Water Data'!$A$3,0,10*ROW('Water Data'!A20))="",NA(),OFFSET('Water Data'!$A$3,0,10*ROW('Water Data'!A20)))</f>
        <v>#N/A</v>
      </c>
      <c r="C26" s="57" t="e">
        <f ca="true">+IF(OFFSET('Water Data'!$C$3,0,10*ROW('Water Data'!C20))="",NA(),OFFSET('Water Data'!$C$3,0,10*ROW('Water Data'!C20)))</f>
        <v>#N/A</v>
      </c>
      <c r="D26" s="58" t="e">
        <f ca="true">+IF(AND(ISNUMBER(OFFSET('Water Data'!$C$5,0,10*ROW('Water Data'!C20))),'Data Summary'!BS26="Yes"),100-OFFSET('Water Data'!$C$5,0,10*ROW('Water Data'!C20)),NA())</f>
        <v>#N/A</v>
      </c>
      <c r="E26" s="58" t="e">
        <f ca="true">+IF(AND(ISNUMBER(OFFSET('Water Data'!$C$7,0,10*ROW('Water Data'!C20))),'Data Summary'!BT26="Yes"),OFFSET('Water Data'!$C$7,0,10*ROW('Water Data'!C20)),NA())</f>
        <v>#N/A</v>
      </c>
      <c r="F26" s="58" t="e">
        <f ca="true">+IF(AND(ISNUMBER(OFFSET('Water Data'!$C$10,0,10*ROW('Water Data'!C20))),'Data Summary'!BU26="Yes"),OFFSET('Water Data'!$C$10,0,10*ROW('Water Data'!C20)),NA())</f>
        <v>#N/A</v>
      </c>
      <c r="G26" s="58" t="e">
        <f ca="true">+IF(AND(ISNUMBER(OFFSET('Water Data'!$D$5,0,10*ROW('Water Data'!D20))),'Data Summary'!BV26="Yes"),100-OFFSET('Water Data'!$D$5,0,10*ROW('Water Data'!D20)),NA())</f>
        <v>#N/A</v>
      </c>
      <c r="H26" s="58" t="e">
        <f ca="true">+IF(AND(ISNUMBER(OFFSET('Water Data'!$D$7,0,10*ROW('Water Data'!D20))),'Data Summary'!BW26="Yes"),OFFSET('Water Data'!$D$7,0,10*ROW('Water Data'!D20)),NA())</f>
        <v>#N/A</v>
      </c>
      <c r="I26" s="58" t="e">
        <f ca="true">+IF(AND(ISNUMBER(OFFSET('Water Data'!$D$10,0,10*ROW('Water Data'!D20))),'Data Summary'!BX26="Yes"),OFFSET('Water Data'!$D$10,0,10*ROW('Water Data'!D20)),NA())</f>
        <v>#N/A</v>
      </c>
      <c r="J26" s="58" t="e">
        <f ca="true">+IF(AND(ISNUMBER(OFFSET('Water Data'!$E$5,0,10*ROW('Water Data'!E20))),'Data Summary'!BY26="Yes"),100-OFFSET('Water Data'!$E$5,0,10*ROW('Water Data'!E20)),NA())</f>
        <v>#N/A</v>
      </c>
      <c r="K26" s="58" t="e">
        <f ca="true">+IF(AND(ISNUMBER(OFFSET('Water Data'!$E$7,0,10*ROW('Water Data'!E20))),'Data Summary'!BZ26="Yes"),OFFSET('Water Data'!$E$7,0,10*ROW('Water Data'!E20)),NA())</f>
        <v>#N/A</v>
      </c>
      <c r="L26" s="58" t="e">
        <f ca="true">+IF(AND(ISNUMBER(OFFSET('Water Data'!$E$10,0,10*ROW('Water Data'!E20))),'Data Summary'!CA26="Yes"),OFFSET('Water Data'!$E$10,0,10*ROW('Water Data'!E20)),NA())</f>
        <v>#N/A</v>
      </c>
      <c r="M26" s="58" t="e">
        <f ca="true">+IF(AND(ISNUMBER(OFFSET('Water Data'!$F$5,0,10*ROW('Water Data'!F20))),'Data Summary'!CB26="Yes"),100-OFFSET('Water Data'!$F$5,0,10*ROW('Water Data'!F20)),NA())</f>
        <v>#N/A</v>
      </c>
      <c r="N26" s="58" t="e">
        <f ca="true">+IF(AND(ISNUMBER(OFFSET('Water Data'!$F$7,0,10*ROW('Water Data'!F20))),'Data Summary'!CC26="Yes"),OFFSET('Water Data'!$F$7,0,10*ROW('Water Data'!F20)),NA())</f>
        <v>#N/A</v>
      </c>
      <c r="O26" s="58" t="e">
        <f ca="true">+IF(AND(ISNUMBER(OFFSET('Water Data'!$F$10,0,10*ROW('Water Data'!F20))),'Data Summary'!CD26="Yes"),OFFSET('Water Data'!$F$10,0,10*ROW('Water Data'!F20)),NA())</f>
        <v>#N/A</v>
      </c>
      <c r="P26" s="58" t="e">
        <f ca="true">+IF(AND(ISNUMBER(OFFSET('Water Data'!$G$5,0,10*ROW('Water Data'!G20))),'Data Summary'!CE26="Yes"),100-OFFSET('Water Data'!$G$5,0,10*ROW('Water Data'!G20)),NA())</f>
        <v>#N/A</v>
      </c>
      <c r="Q26" s="58" t="e">
        <f ca="true">+IF(AND(ISNUMBER(OFFSET('Water Data'!$G$7,0,10*ROW('Water Data'!G20))),'Data Summary'!CF26="Yes"),OFFSET('Water Data'!$G$7,0,10*ROW('Water Data'!G20)),NA())</f>
        <v>#N/A</v>
      </c>
      <c r="R26" s="58" t="e">
        <f ca="true">+IF(AND(ISNUMBER(OFFSET('Water Data'!$G$10,0,10*ROW('Water Data'!G20))),'Data Summary'!CG26="Yes"),OFFSET('Water Data'!$G$10,0,10*ROW('Water Data'!G20)),NA())</f>
        <v>#N/A</v>
      </c>
      <c r="S26" s="58" t="e">
        <f ca="true">+IF(AND(ISNUMBER(OFFSET('Water Data'!$H$5,0,10*ROW('Water Data'!H20))),'Data Summary'!CH26="Yes"),100-OFFSET('Water Data'!$H$5,0,10*ROW('Water Data'!H20)),NA())</f>
        <v>#N/A</v>
      </c>
      <c r="T26" s="58" t="e">
        <f ca="true">+IF(AND(ISNUMBER(OFFSET('Water Data'!$H$7,0,10*ROW('Water Data'!H20))),'Data Summary'!CI26="Yes"),OFFSET('Water Data'!$H$7,0,10*ROW('Water Data'!H20)),NA())</f>
        <v>#N/A</v>
      </c>
      <c r="U26" s="58" t="e">
        <f ca="true">+IF(AND(ISNUMBER(OFFSET('Water Data'!$H$10,0,10*ROW('Water Data'!H20))),'Data Summary'!CJ26="Yes"),OFFSET('Water Data'!$H$10,0,10*ROW('Water Data'!H20)),NA())</f>
        <v>#N/A</v>
      </c>
      <c r="V26" s="104" t="e">
        <f ca="true">+IF(AND(ISNUMBER(OFFSET('Sanitation Data'!$C$5,0,10*ROW('Sanitation Data'!C20))),'Data Summary'!CK26="Yes"),100-OFFSET('Sanitation Data'!$C$5,0,10*ROW('Sanitation Data'!C20)),NA())</f>
        <v>#N/A</v>
      </c>
      <c r="W26" s="104" t="e">
        <f ca="true">+IF(AND(ISNUMBER(OFFSET('Sanitation Data'!$C$7,0,10*ROW('Sanitation Data'!C20))),'Data Summary'!CL26="Yes"),OFFSET('Sanitation Data'!$C$7,0,10*ROW('Sanitation Data'!C20)),NA())</f>
        <v>#N/A</v>
      </c>
      <c r="X26" s="104" t="e">
        <f ca="true">+IF(AND(ISNUMBER(OFFSET('Sanitation Data'!$C$11,0,10*ROW('Sanitation Data'!C20))),'Data Summary'!CM26="Yes"),OFFSET('Sanitation Data'!$C$11,0,10*ROW('Sanitation Data'!C20)),NA())</f>
        <v>#N/A</v>
      </c>
      <c r="Y26" s="104" t="e">
        <f ca="true">+IF(AND(ISNUMBER(OFFSET('Sanitation Data'!$C$12,0,10*ROW('Sanitation Data'!C20))),'Data Summary'!CN26="Yes"),OFFSET('Sanitation Data'!$C$12,0,10*ROW('Sanitation Data'!C20)),NA())</f>
        <v>#N/A</v>
      </c>
      <c r="Z26" s="104" t="e">
        <f ca="true">+IF(AND(ISNUMBER(OFFSET('Sanitation Data'!$C$13,0,10*ROW('Sanitation Data'!C20))),'Data Summary'!CO26="Yes"),OFFSET('Sanitation Data'!$C$13,0,10*ROW('Sanitation Data'!C20)),NA())</f>
        <v>#N/A</v>
      </c>
      <c r="AA26" s="104" t="e">
        <f ca="true">+IF(AND(ISNUMBER(OFFSET('Sanitation Data'!$D$5,0,10*ROW('Sanitation Data'!D20))),'Data Summary'!CP26="Yes"),100-OFFSET('Sanitation Data'!$D$5,0,10*ROW('Sanitation Data'!D20)),NA())</f>
        <v>#N/A</v>
      </c>
      <c r="AB26" s="104" t="e">
        <f ca="true">+IF(AND(ISNUMBER(OFFSET('Sanitation Data'!$D$7,0,10*ROW('Sanitation Data'!D20))),'Data Summary'!CQ26="Yes"),OFFSET('Sanitation Data'!$D$7,0,10*ROW('Sanitation Data'!D20)),NA())</f>
        <v>#N/A</v>
      </c>
      <c r="AC26" s="104" t="e">
        <f ca="true">+IF(AND(ISNUMBER(OFFSET('Sanitation Data'!$D$11,0,10*ROW('Sanitation Data'!D20))),'Data Summary'!CR26="Yes"),OFFSET('Sanitation Data'!$D$11,0,10*ROW('Sanitation Data'!D20)),NA())</f>
        <v>#N/A</v>
      </c>
      <c r="AD26" s="104" t="e">
        <f ca="true">+IF(AND(ISNUMBER(OFFSET('Sanitation Data'!$D$12,0,10*ROW('Sanitation Data'!D20))),'Data Summary'!CS26="Yes"),OFFSET('Sanitation Data'!$D$12,0,10*ROW('Sanitation Data'!D20)),NA())</f>
        <v>#N/A</v>
      </c>
      <c r="AE26" s="104" t="e">
        <f ca="true">+IF(AND(ISNUMBER(OFFSET('Sanitation Data'!$D$13,0,10*ROW('Sanitation Data'!D20))),'Data Summary'!CT26="Yes"),OFFSET('Sanitation Data'!$D$13,0,10*ROW('Sanitation Data'!D20)),NA())</f>
        <v>#N/A</v>
      </c>
      <c r="AF26" s="104" t="e">
        <f ca="true">+IF(AND(ISNUMBER(OFFSET('Sanitation Data'!$E$5,0,10*ROW('Sanitation Data'!E20))),'Data Summary'!CU26="Yes"),100-OFFSET('Sanitation Data'!$E$5,0,10*ROW('Sanitation Data'!E20)),NA())</f>
        <v>#N/A</v>
      </c>
      <c r="AG26" s="104" t="e">
        <f ca="true">+IF(AND(ISNUMBER(OFFSET('Sanitation Data'!$E$7,0,10*ROW('Sanitation Data'!E20))),'Data Summary'!CV26="Yes"),OFFSET('Sanitation Data'!$E$7,0,10*ROW('Sanitation Data'!E20)),NA())</f>
        <v>#N/A</v>
      </c>
      <c r="AH26" s="104" t="e">
        <f ca="true">+IF(AND(ISNUMBER(OFFSET('Sanitation Data'!$E$11,0,10*ROW('Sanitation Data'!E20))),'Data Summary'!CW26="Yes"),OFFSET('Sanitation Data'!$E$11,0,10*ROW('Sanitation Data'!E20)),NA())</f>
        <v>#N/A</v>
      </c>
      <c r="AI26" s="104" t="e">
        <f ca="true">+IF(AND(ISNUMBER(OFFSET('Sanitation Data'!$E$12,0,10*ROW('Sanitation Data'!E20))),'Data Summary'!CX26="Yes"),OFFSET('Sanitation Data'!$E$12,0,10*ROW('Sanitation Data'!E20)),NA())</f>
        <v>#N/A</v>
      </c>
      <c r="AJ26" s="104" t="e">
        <f ca="true">+IF(AND(ISNUMBER(OFFSET('Sanitation Data'!$E$13,0,10*ROW('Sanitation Data'!E20))),'Data Summary'!CY26="Yes"),OFFSET('Sanitation Data'!$E$13,0,10*ROW('Sanitation Data'!E20)),NA())</f>
        <v>#N/A</v>
      </c>
      <c r="AK26" s="104" t="e">
        <f ca="true">+IF(AND(ISNUMBER(OFFSET('Sanitation Data'!$F$5,0,10*ROW('Sanitation Data'!F20))),'Data Summary'!CZ26="Yes"),100-OFFSET('Sanitation Data'!$F$5,0,10*ROW('Sanitation Data'!F20)),NA())</f>
        <v>#N/A</v>
      </c>
      <c r="AL26" s="104" t="e">
        <f ca="true">+IF(AND(ISNUMBER(OFFSET('Sanitation Data'!$F$7,0,10*ROW('Sanitation Data'!F20))),'Data Summary'!DA26="Yes"),OFFSET('Sanitation Data'!$F$7,0,10*ROW('Sanitation Data'!F20)),NA())</f>
        <v>#N/A</v>
      </c>
      <c r="AM26" s="104" t="e">
        <f ca="true">+IF(AND(ISNUMBER(OFFSET('Sanitation Data'!$F$11,0,10*ROW('Sanitation Data'!F20))),'Data Summary'!DB26="Yes"),OFFSET('Sanitation Data'!$F$11,0,10*ROW('Sanitation Data'!F20)),NA())</f>
        <v>#N/A</v>
      </c>
      <c r="AN26" s="104" t="e">
        <f ca="true">+IF(AND(ISNUMBER(OFFSET('Sanitation Data'!$F$12,0,10*ROW('Sanitation Data'!F20))),'Data Summary'!DC26="Yes"),OFFSET('Sanitation Data'!$F$12,0,10*ROW('Sanitation Data'!F20)),NA())</f>
        <v>#N/A</v>
      </c>
      <c r="AO26" s="104" t="e">
        <f ca="true">+IF(AND(ISNUMBER(OFFSET('Sanitation Data'!$F$13,0,10*ROW('Sanitation Data'!F20))),'Data Summary'!DD26="Yes"),OFFSET('Sanitation Data'!$F$13,0,10*ROW('Sanitation Data'!F20)),NA())</f>
        <v>#N/A</v>
      </c>
      <c r="AP26" s="104" t="e">
        <f ca="true">+IF(AND(ISNUMBER(OFFSET('Sanitation Data'!$G$5,0,10*ROW('Sanitation Data'!G20))),'Data Summary'!DE26="Yes"),100-OFFSET('Sanitation Data'!$G$5,0,10*ROW('Sanitation Data'!G20)),NA())</f>
        <v>#N/A</v>
      </c>
      <c r="AQ26" s="104" t="e">
        <f ca="true">+IF(AND(ISNUMBER(OFFSET('Sanitation Data'!$G$7,0,10*ROW('Sanitation Data'!G20))),'Data Summary'!DF26="Yes"),OFFSET('Sanitation Data'!$G$7,0,10*ROW('Sanitation Data'!G20)),NA())</f>
        <v>#N/A</v>
      </c>
      <c r="AR26" s="104" t="e">
        <f ca="true">+IF(AND(ISNUMBER(OFFSET('Sanitation Data'!$G$11,0,10*ROW('Sanitation Data'!G20))),'Data Summary'!DG26="Yes"),OFFSET('Sanitation Data'!$G$11,0,10*ROW('Sanitation Data'!G20)),NA())</f>
        <v>#N/A</v>
      </c>
      <c r="AS26" s="104" t="e">
        <f ca="true">+IF(AND(ISNUMBER(OFFSET('Sanitation Data'!$G$12,0,10*ROW('Sanitation Data'!G20))),'Data Summary'!DH26="Yes"),OFFSET('Sanitation Data'!$G$12,0,10*ROW('Sanitation Data'!G20)),NA())</f>
        <v>#N/A</v>
      </c>
      <c r="AT26" s="104" t="e">
        <f ca="true">+IF(AND(ISNUMBER(OFFSET('Sanitation Data'!$G$13,0,10*ROW('Sanitation Data'!G20))),'Data Summary'!DI26="Yes"),OFFSET('Sanitation Data'!$G$13,0,10*ROW('Sanitation Data'!G20)),NA())</f>
        <v>#N/A</v>
      </c>
      <c r="AU26" s="104" t="e">
        <f ca="true">+IF(AND(ISNUMBER(OFFSET('Sanitation Data'!$H$5,0,10*ROW('Sanitation Data'!H20))),'Data Summary'!DJ26="Yes"),100-OFFSET('Sanitation Data'!$H$5,0,10*ROW('Sanitation Data'!H20)),NA())</f>
        <v>#N/A</v>
      </c>
      <c r="AV26" s="104" t="e">
        <f ca="true">+IF(AND(ISNUMBER(OFFSET('Sanitation Data'!$H$7,0,10*ROW('Sanitation Data'!H20))),'Data Summary'!DK26="Yes"),OFFSET('Sanitation Data'!$H$7,0,10*ROW('Sanitation Data'!H20)),NA())</f>
        <v>#N/A</v>
      </c>
      <c r="AW26" s="104" t="e">
        <f ca="true">+IF(AND(ISNUMBER(OFFSET('Sanitation Data'!$H$11,0,10*ROW('Sanitation Data'!H20))),'Data Summary'!DL26="Yes"),OFFSET('Sanitation Data'!$H$11,0,10*ROW('Sanitation Data'!H20)),NA())</f>
        <v>#N/A</v>
      </c>
      <c r="AX26" s="104" t="e">
        <f ca="true">+IF(AND(ISNUMBER(OFFSET('Sanitation Data'!$H$12,0,10*ROW('Sanitation Data'!H20))),'Data Summary'!DM26="Yes"),OFFSET('Sanitation Data'!$H$12,0,10*ROW('Sanitation Data'!H20)),NA())</f>
        <v>#N/A</v>
      </c>
      <c r="AY26" s="104" t="e">
        <f ca="true">+IF(AND(ISNUMBER(OFFSET('Sanitation Data'!$H$13,0,10*ROW('Sanitation Data'!H20))),'Data Summary'!DN26="Yes"),OFFSET('Sanitation Data'!$H$13,0,10*ROW('Sanitation Data'!H20)),NA())</f>
        <v>#N/A</v>
      </c>
      <c r="AZ26" s="109" t="e">
        <f ca="true">+IF(AND(ISNUMBER(OFFSET('Hygiene Data'!$C$6,0,10*ROW('Hygiene Data'!C20))),'Data Summary'!DO26="Yes"),OFFSET('Hygiene Data'!$C$6,0,10*ROW('Hygiene Data'!C20)),NA())</f>
        <v>#N/A</v>
      </c>
      <c r="BA26" s="109" t="e">
        <f ca="true">+IF(AND(ISNUMBER(OFFSET('Hygiene Data'!$C$8,0,10*ROW('Hygiene Data'!C20))),'Data Summary'!DP26="Yes"),OFFSET('Hygiene Data'!$C$8,0,10*ROW('Hygiene Data'!C20)),NA())</f>
        <v>#N/A</v>
      </c>
      <c r="BB26" s="109" t="e">
        <f ca="true">+IF(AND(ISNUMBER(OFFSET('Hygiene Data'!$C$10,0,10*ROW('Hygiene Data'!C20))),'Data Summary'!DQ26="Yes"),OFFSET('Hygiene Data'!$C$10,0,10*ROW('Hygiene Data'!C20)),NA())</f>
        <v>#N/A</v>
      </c>
      <c r="BC26" s="109" t="e">
        <f ca="true">+IF(AND(ISNUMBER(OFFSET('Hygiene Data'!$D$6,0,10*ROW('Hygiene Data'!D20))),'Data Summary'!DR26="Yes"),OFFSET('Hygiene Data'!$D$6,0,10*ROW('Hygiene Data'!D20)),NA())</f>
        <v>#N/A</v>
      </c>
      <c r="BD26" s="109" t="e">
        <f ca="true">+IF(AND(ISNUMBER(OFFSET('Hygiene Data'!$D$8,0,10*ROW('Hygiene Data'!D20))),'Data Summary'!DS26="Yes"),OFFSET('Hygiene Data'!$D$8,0,10*ROW('Hygiene Data'!D20)),NA())</f>
        <v>#N/A</v>
      </c>
      <c r="BE26" s="109" t="e">
        <f ca="true">+IF(AND(ISNUMBER(OFFSET('Hygiene Data'!$D$10,0,10*ROW('Hygiene Data'!D20))),'Data Summary'!DT26="Yes"),OFFSET('Hygiene Data'!$D$10,0,10*ROW('Hygiene Data'!D20)),NA())</f>
        <v>#N/A</v>
      </c>
      <c r="BF26" s="109" t="e">
        <f ca="true">+IF(AND(ISNUMBER(OFFSET('Hygiene Data'!$E$6,0,10*ROW('Hygiene Data'!E20))),'Data Summary'!DU26="Yes"),OFFSET('Hygiene Data'!$E$6,0,10*ROW('Hygiene Data'!E20)),NA())</f>
        <v>#N/A</v>
      </c>
      <c r="BG26" s="109" t="e">
        <f ca="true">+IF(AND(ISNUMBER(OFFSET('Hygiene Data'!$E$8,0,10*ROW('Hygiene Data'!E20))),'Data Summary'!DV26="Yes"),OFFSET('Hygiene Data'!$E$8,0,10*ROW('Hygiene Data'!E20)),NA())</f>
        <v>#N/A</v>
      </c>
      <c r="BH26" s="109" t="e">
        <f ca="true">+IF(AND(ISNUMBER(OFFSET('Hygiene Data'!$E$10,0,10*ROW('Hygiene Data'!E20))),'Data Summary'!DW26="Yes"),OFFSET('Hygiene Data'!$E$10,0,10*ROW('Hygiene Data'!E20)),NA())</f>
        <v>#N/A</v>
      </c>
      <c r="BI26" s="109" t="e">
        <f ca="true">+IF(AND(ISNUMBER(OFFSET('Hygiene Data'!$F$6,0,10*ROW('Hygiene Data'!F20))),'Data Summary'!DX26="Yes"),OFFSET('Hygiene Data'!$F$6,0,10*ROW('Hygiene Data'!F20)),NA())</f>
        <v>#N/A</v>
      </c>
      <c r="BJ26" s="109" t="e">
        <f ca="true">+IF(AND(ISNUMBER(OFFSET('Hygiene Data'!$F$8,0,10*ROW('Hygiene Data'!F20))),'Data Summary'!DY26="Yes"),OFFSET('Hygiene Data'!$F$8,0,10*ROW('Hygiene Data'!F20)),NA())</f>
        <v>#N/A</v>
      </c>
      <c r="BK26" s="109" t="e">
        <f ca="true">+IF(AND(ISNUMBER(OFFSET('Hygiene Data'!$F$10,0,10*ROW('Hygiene Data'!F20))),'Data Summary'!DZ26="Yes"),OFFSET('Hygiene Data'!$F$10,0,10*ROW('Hygiene Data'!F20)),NA())</f>
        <v>#N/A</v>
      </c>
      <c r="BL26" s="109" t="e">
        <f ca="true">+IF(AND(ISNUMBER(OFFSET('Hygiene Data'!$G$6,0,10*ROW('Hygiene Data'!G20))),'Data Summary'!EA26="Yes"),OFFSET('Hygiene Data'!$G$6,0,10*ROW('Hygiene Data'!G20)),NA())</f>
        <v>#N/A</v>
      </c>
      <c r="BM26" s="109" t="e">
        <f ca="true">+IF(AND(ISNUMBER(OFFSET('Hygiene Data'!$G$8,0,10*ROW('Hygiene Data'!G20))),'Data Summary'!EB26="Yes"),OFFSET('Hygiene Data'!$G$8,0,10*ROW('Hygiene Data'!G20)),NA())</f>
        <v>#N/A</v>
      </c>
      <c r="BN26" s="109" t="e">
        <f ca="true">+IF(AND(ISNUMBER(OFFSET('Hygiene Data'!$G$10,0,10*ROW('Hygiene Data'!G20))),'Data Summary'!EC26="Yes"),OFFSET('Hygiene Data'!$G$10,0,10*ROW('Hygiene Data'!G20)),NA())</f>
        <v>#N/A</v>
      </c>
      <c r="BO26" s="109" t="e">
        <f ca="true">+IF(AND(ISNUMBER(OFFSET('Hygiene Data'!$H$6,0,10*ROW('Hygiene Data'!H20))),'Data Summary'!ED26="Yes"),OFFSET('Hygiene Data'!$H$6,0,10*ROW('Hygiene Data'!H20)),NA())</f>
        <v>#N/A</v>
      </c>
      <c r="BP26" s="109" t="e">
        <f ca="true">+IF(AND(ISNUMBER(OFFSET('Hygiene Data'!$H$8,0,10*ROW('Hygiene Data'!H20))),'Data Summary'!EE26="Yes"),OFFSET('Hygiene Data'!$H$8,0,10*ROW('Hygiene Data'!H20)),NA())</f>
        <v>#N/A</v>
      </c>
      <c r="BQ26" s="109" t="e">
        <f ca="true">+IF(AND(ISNUMBER(OFFSET('Hygiene Data'!$H$10,0,10*ROW('Hygiene Data'!H20))),'Data Summary'!EF26="Yes"),OFFSET('Hygiene Data'!$H$10,0,10*ROW('Hygiene Data'!H20)),NA())</f>
        <v>#N/A</v>
      </c>
    </row>
    <row r="27" x14ac:dyDescent="0.2">
      <c r="A27" s="57" t="e">
        <f ca="true">+IF(OFFSET('Water Data'!$B$1,0,10*ROW('Water Data'!B21))="",NA(),OFFSET('Water Data'!$B$1,0,10*ROW('Water Data'!B21)))</f>
        <v>#N/A</v>
      </c>
      <c r="B27" s="57" t="e">
        <f ca="true">+IF(OFFSET('Water Data'!$A$3,0,10*ROW('Water Data'!A21))="",NA(),OFFSET('Water Data'!$A$3,0,10*ROW('Water Data'!A21)))</f>
        <v>#N/A</v>
      </c>
      <c r="C27" s="57" t="e">
        <f ca="true">+IF(OFFSET('Water Data'!$C$3,0,10*ROW('Water Data'!C21))="",NA(),OFFSET('Water Data'!$C$3,0,10*ROW('Water Data'!C21)))</f>
        <v>#N/A</v>
      </c>
      <c r="D27" s="58" t="e">
        <f ca="true">+IF(AND(ISNUMBER(OFFSET('Water Data'!$C$5,0,10*ROW('Water Data'!C21))),'Data Summary'!BS27="Yes"),100-OFFSET('Water Data'!$C$5,0,10*ROW('Water Data'!C21)),NA())</f>
        <v>#N/A</v>
      </c>
      <c r="E27" s="58" t="e">
        <f ca="true">+IF(AND(ISNUMBER(OFFSET('Water Data'!$C$7,0,10*ROW('Water Data'!C21))),'Data Summary'!BT27="Yes"),OFFSET('Water Data'!$C$7,0,10*ROW('Water Data'!C21)),NA())</f>
        <v>#N/A</v>
      </c>
      <c r="F27" s="58" t="e">
        <f ca="true">+IF(AND(ISNUMBER(OFFSET('Water Data'!$C$10,0,10*ROW('Water Data'!C21))),'Data Summary'!BU27="Yes"),OFFSET('Water Data'!$C$10,0,10*ROW('Water Data'!C21)),NA())</f>
        <v>#N/A</v>
      </c>
      <c r="G27" s="58" t="e">
        <f ca="true">+IF(AND(ISNUMBER(OFFSET('Water Data'!$D$5,0,10*ROW('Water Data'!D21))),'Data Summary'!BV27="Yes"),100-OFFSET('Water Data'!$D$5,0,10*ROW('Water Data'!D21)),NA())</f>
        <v>#N/A</v>
      </c>
      <c r="H27" s="58" t="e">
        <f ca="true">+IF(AND(ISNUMBER(OFFSET('Water Data'!$D$7,0,10*ROW('Water Data'!D21))),'Data Summary'!BW27="Yes"),OFFSET('Water Data'!$D$7,0,10*ROW('Water Data'!D21)),NA())</f>
        <v>#N/A</v>
      </c>
      <c r="I27" s="58" t="e">
        <f ca="true">+IF(AND(ISNUMBER(OFFSET('Water Data'!$D$10,0,10*ROW('Water Data'!D21))),'Data Summary'!BX27="Yes"),OFFSET('Water Data'!$D$10,0,10*ROW('Water Data'!D21)),NA())</f>
        <v>#N/A</v>
      </c>
      <c r="J27" s="58" t="e">
        <f ca="true">+IF(AND(ISNUMBER(OFFSET('Water Data'!$E$5,0,10*ROW('Water Data'!E21))),'Data Summary'!BY27="Yes"),100-OFFSET('Water Data'!$E$5,0,10*ROW('Water Data'!E21)),NA())</f>
        <v>#N/A</v>
      </c>
      <c r="K27" s="58" t="e">
        <f ca="true">+IF(AND(ISNUMBER(OFFSET('Water Data'!$E$7,0,10*ROW('Water Data'!E21))),'Data Summary'!BZ27="Yes"),OFFSET('Water Data'!$E$7,0,10*ROW('Water Data'!E21)),NA())</f>
        <v>#N/A</v>
      </c>
      <c r="L27" s="58" t="e">
        <f ca="true">+IF(AND(ISNUMBER(OFFSET('Water Data'!$E$10,0,10*ROW('Water Data'!E21))),'Data Summary'!CA27="Yes"),OFFSET('Water Data'!$E$10,0,10*ROW('Water Data'!E21)),NA())</f>
        <v>#N/A</v>
      </c>
      <c r="M27" s="58" t="e">
        <f ca="true">+IF(AND(ISNUMBER(OFFSET('Water Data'!$F$5,0,10*ROW('Water Data'!F21))),'Data Summary'!CB27="Yes"),100-OFFSET('Water Data'!$F$5,0,10*ROW('Water Data'!F21)),NA())</f>
        <v>#N/A</v>
      </c>
      <c r="N27" s="58" t="e">
        <f ca="true">+IF(AND(ISNUMBER(OFFSET('Water Data'!$F$7,0,10*ROW('Water Data'!F21))),'Data Summary'!CC27="Yes"),OFFSET('Water Data'!$F$7,0,10*ROW('Water Data'!F21)),NA())</f>
        <v>#N/A</v>
      </c>
      <c r="O27" s="58" t="e">
        <f ca="true">+IF(AND(ISNUMBER(OFFSET('Water Data'!$F$10,0,10*ROW('Water Data'!F21))),'Data Summary'!CD27="Yes"),OFFSET('Water Data'!$F$10,0,10*ROW('Water Data'!F21)),NA())</f>
        <v>#N/A</v>
      </c>
      <c r="P27" s="58" t="e">
        <f ca="true">+IF(AND(ISNUMBER(OFFSET('Water Data'!$G$5,0,10*ROW('Water Data'!G21))),'Data Summary'!CE27="Yes"),100-OFFSET('Water Data'!$G$5,0,10*ROW('Water Data'!G21)),NA())</f>
        <v>#N/A</v>
      </c>
      <c r="Q27" s="58" t="e">
        <f ca="true">+IF(AND(ISNUMBER(OFFSET('Water Data'!$G$7,0,10*ROW('Water Data'!G21))),'Data Summary'!CF27="Yes"),OFFSET('Water Data'!$G$7,0,10*ROW('Water Data'!G21)),NA())</f>
        <v>#N/A</v>
      </c>
      <c r="R27" s="58" t="e">
        <f ca="true">+IF(AND(ISNUMBER(OFFSET('Water Data'!$G$10,0,10*ROW('Water Data'!G21))),'Data Summary'!CG27="Yes"),OFFSET('Water Data'!$G$10,0,10*ROW('Water Data'!G21)),NA())</f>
        <v>#N/A</v>
      </c>
      <c r="S27" s="58" t="e">
        <f ca="true">+IF(AND(ISNUMBER(OFFSET('Water Data'!$H$5,0,10*ROW('Water Data'!H21))),'Data Summary'!CH27="Yes"),100-OFFSET('Water Data'!$H$5,0,10*ROW('Water Data'!H21)),NA())</f>
        <v>#N/A</v>
      </c>
      <c r="T27" s="58" t="e">
        <f ca="true">+IF(AND(ISNUMBER(OFFSET('Water Data'!$H$7,0,10*ROW('Water Data'!H21))),'Data Summary'!CI27="Yes"),OFFSET('Water Data'!$H$7,0,10*ROW('Water Data'!H21)),NA())</f>
        <v>#N/A</v>
      </c>
      <c r="U27" s="58" t="e">
        <f ca="true">+IF(AND(ISNUMBER(OFFSET('Water Data'!$H$10,0,10*ROW('Water Data'!H21))),'Data Summary'!CJ27="Yes"),OFFSET('Water Data'!$H$10,0,10*ROW('Water Data'!H21)),NA())</f>
        <v>#N/A</v>
      </c>
      <c r="V27" s="104" t="e">
        <f ca="true">+IF(AND(ISNUMBER(OFFSET('Sanitation Data'!$C$5,0,10*ROW('Sanitation Data'!C21))),'Data Summary'!CK27="Yes"),100-OFFSET('Sanitation Data'!$C$5,0,10*ROW('Sanitation Data'!C21)),NA())</f>
        <v>#N/A</v>
      </c>
      <c r="W27" s="104" t="e">
        <f ca="true">+IF(AND(ISNUMBER(OFFSET('Sanitation Data'!$C$7,0,10*ROW('Sanitation Data'!C21))),'Data Summary'!CL27="Yes"),OFFSET('Sanitation Data'!$C$7,0,10*ROW('Sanitation Data'!C21)),NA())</f>
        <v>#N/A</v>
      </c>
      <c r="X27" s="104" t="e">
        <f ca="true">+IF(AND(ISNUMBER(OFFSET('Sanitation Data'!$C$11,0,10*ROW('Sanitation Data'!C21))),'Data Summary'!CM27="Yes"),OFFSET('Sanitation Data'!$C$11,0,10*ROW('Sanitation Data'!C21)),NA())</f>
        <v>#N/A</v>
      </c>
      <c r="Y27" s="104" t="e">
        <f ca="true">+IF(AND(ISNUMBER(OFFSET('Sanitation Data'!$C$12,0,10*ROW('Sanitation Data'!C21))),'Data Summary'!CN27="Yes"),OFFSET('Sanitation Data'!$C$12,0,10*ROW('Sanitation Data'!C21)),NA())</f>
        <v>#N/A</v>
      </c>
      <c r="Z27" s="104" t="e">
        <f ca="true">+IF(AND(ISNUMBER(OFFSET('Sanitation Data'!$C$13,0,10*ROW('Sanitation Data'!C21))),'Data Summary'!CO27="Yes"),OFFSET('Sanitation Data'!$C$13,0,10*ROW('Sanitation Data'!C21)),NA())</f>
        <v>#N/A</v>
      </c>
      <c r="AA27" s="104" t="e">
        <f ca="true">+IF(AND(ISNUMBER(OFFSET('Sanitation Data'!$D$5,0,10*ROW('Sanitation Data'!D21))),'Data Summary'!CP27="Yes"),100-OFFSET('Sanitation Data'!$D$5,0,10*ROW('Sanitation Data'!D21)),NA())</f>
        <v>#N/A</v>
      </c>
      <c r="AB27" s="104" t="e">
        <f ca="true">+IF(AND(ISNUMBER(OFFSET('Sanitation Data'!$D$7,0,10*ROW('Sanitation Data'!D21))),'Data Summary'!CQ27="Yes"),OFFSET('Sanitation Data'!$D$7,0,10*ROW('Sanitation Data'!D21)),NA())</f>
        <v>#N/A</v>
      </c>
      <c r="AC27" s="104" t="e">
        <f ca="true">+IF(AND(ISNUMBER(OFFSET('Sanitation Data'!$D$11,0,10*ROW('Sanitation Data'!D21))),'Data Summary'!CR27="Yes"),OFFSET('Sanitation Data'!$D$11,0,10*ROW('Sanitation Data'!D21)),NA())</f>
        <v>#N/A</v>
      </c>
      <c r="AD27" s="104" t="e">
        <f ca="true">+IF(AND(ISNUMBER(OFFSET('Sanitation Data'!$D$12,0,10*ROW('Sanitation Data'!D21))),'Data Summary'!CS27="Yes"),OFFSET('Sanitation Data'!$D$12,0,10*ROW('Sanitation Data'!D21)),NA())</f>
        <v>#N/A</v>
      </c>
      <c r="AE27" s="104" t="e">
        <f ca="true">+IF(AND(ISNUMBER(OFFSET('Sanitation Data'!$D$13,0,10*ROW('Sanitation Data'!D21))),'Data Summary'!CT27="Yes"),OFFSET('Sanitation Data'!$D$13,0,10*ROW('Sanitation Data'!D21)),NA())</f>
        <v>#N/A</v>
      </c>
      <c r="AF27" s="104" t="e">
        <f ca="true">+IF(AND(ISNUMBER(OFFSET('Sanitation Data'!$E$5,0,10*ROW('Sanitation Data'!E21))),'Data Summary'!CU27="Yes"),100-OFFSET('Sanitation Data'!$E$5,0,10*ROW('Sanitation Data'!E21)),NA())</f>
        <v>#N/A</v>
      </c>
      <c r="AG27" s="104" t="e">
        <f ca="true">+IF(AND(ISNUMBER(OFFSET('Sanitation Data'!$E$7,0,10*ROW('Sanitation Data'!E21))),'Data Summary'!CV27="Yes"),OFFSET('Sanitation Data'!$E$7,0,10*ROW('Sanitation Data'!E21)),NA())</f>
        <v>#N/A</v>
      </c>
      <c r="AH27" s="104" t="e">
        <f ca="true">+IF(AND(ISNUMBER(OFFSET('Sanitation Data'!$E$11,0,10*ROW('Sanitation Data'!E21))),'Data Summary'!CW27="Yes"),OFFSET('Sanitation Data'!$E$11,0,10*ROW('Sanitation Data'!E21)),NA())</f>
        <v>#N/A</v>
      </c>
      <c r="AI27" s="104" t="e">
        <f ca="true">+IF(AND(ISNUMBER(OFFSET('Sanitation Data'!$E$12,0,10*ROW('Sanitation Data'!E21))),'Data Summary'!CX27="Yes"),OFFSET('Sanitation Data'!$E$12,0,10*ROW('Sanitation Data'!E21)),NA())</f>
        <v>#N/A</v>
      </c>
      <c r="AJ27" s="104" t="e">
        <f ca="true">+IF(AND(ISNUMBER(OFFSET('Sanitation Data'!$E$13,0,10*ROW('Sanitation Data'!E21))),'Data Summary'!CY27="Yes"),OFFSET('Sanitation Data'!$E$13,0,10*ROW('Sanitation Data'!E21)),NA())</f>
        <v>#N/A</v>
      </c>
      <c r="AK27" s="104" t="e">
        <f ca="true">+IF(AND(ISNUMBER(OFFSET('Sanitation Data'!$F$5,0,10*ROW('Sanitation Data'!F21))),'Data Summary'!CZ27="Yes"),100-OFFSET('Sanitation Data'!$F$5,0,10*ROW('Sanitation Data'!F21)),NA())</f>
        <v>#N/A</v>
      </c>
      <c r="AL27" s="104" t="e">
        <f ca="true">+IF(AND(ISNUMBER(OFFSET('Sanitation Data'!$F$7,0,10*ROW('Sanitation Data'!F21))),'Data Summary'!DA27="Yes"),OFFSET('Sanitation Data'!$F$7,0,10*ROW('Sanitation Data'!F21)),NA())</f>
        <v>#N/A</v>
      </c>
      <c r="AM27" s="104" t="e">
        <f ca="true">+IF(AND(ISNUMBER(OFFSET('Sanitation Data'!$F$11,0,10*ROW('Sanitation Data'!F21))),'Data Summary'!DB27="Yes"),OFFSET('Sanitation Data'!$F$11,0,10*ROW('Sanitation Data'!F21)),NA())</f>
        <v>#N/A</v>
      </c>
      <c r="AN27" s="104" t="e">
        <f ca="true">+IF(AND(ISNUMBER(OFFSET('Sanitation Data'!$F$12,0,10*ROW('Sanitation Data'!F21))),'Data Summary'!DC27="Yes"),OFFSET('Sanitation Data'!$F$12,0,10*ROW('Sanitation Data'!F21)),NA())</f>
        <v>#N/A</v>
      </c>
      <c r="AO27" s="104" t="e">
        <f ca="true">+IF(AND(ISNUMBER(OFFSET('Sanitation Data'!$F$13,0,10*ROW('Sanitation Data'!F21))),'Data Summary'!DD27="Yes"),OFFSET('Sanitation Data'!$F$13,0,10*ROW('Sanitation Data'!F21)),NA())</f>
        <v>#N/A</v>
      </c>
      <c r="AP27" s="104" t="e">
        <f ca="true">+IF(AND(ISNUMBER(OFFSET('Sanitation Data'!$G$5,0,10*ROW('Sanitation Data'!G21))),'Data Summary'!DE27="Yes"),100-OFFSET('Sanitation Data'!$G$5,0,10*ROW('Sanitation Data'!G21)),NA())</f>
        <v>#N/A</v>
      </c>
      <c r="AQ27" s="104" t="e">
        <f ca="true">+IF(AND(ISNUMBER(OFFSET('Sanitation Data'!$G$7,0,10*ROW('Sanitation Data'!G21))),'Data Summary'!DF27="Yes"),OFFSET('Sanitation Data'!$G$7,0,10*ROW('Sanitation Data'!G21)),NA())</f>
        <v>#N/A</v>
      </c>
      <c r="AR27" s="104" t="e">
        <f ca="true">+IF(AND(ISNUMBER(OFFSET('Sanitation Data'!$G$11,0,10*ROW('Sanitation Data'!G21))),'Data Summary'!DG27="Yes"),OFFSET('Sanitation Data'!$G$11,0,10*ROW('Sanitation Data'!G21)),NA())</f>
        <v>#N/A</v>
      </c>
      <c r="AS27" s="104" t="e">
        <f ca="true">+IF(AND(ISNUMBER(OFFSET('Sanitation Data'!$G$12,0,10*ROW('Sanitation Data'!G21))),'Data Summary'!DH27="Yes"),OFFSET('Sanitation Data'!$G$12,0,10*ROW('Sanitation Data'!G21)),NA())</f>
        <v>#N/A</v>
      </c>
      <c r="AT27" s="104" t="e">
        <f ca="true">+IF(AND(ISNUMBER(OFFSET('Sanitation Data'!$G$13,0,10*ROW('Sanitation Data'!G21))),'Data Summary'!DI27="Yes"),OFFSET('Sanitation Data'!$G$13,0,10*ROW('Sanitation Data'!G21)),NA())</f>
        <v>#N/A</v>
      </c>
      <c r="AU27" s="104" t="e">
        <f ca="true">+IF(AND(ISNUMBER(OFFSET('Sanitation Data'!$H$5,0,10*ROW('Sanitation Data'!H21))),'Data Summary'!DJ27="Yes"),100-OFFSET('Sanitation Data'!$H$5,0,10*ROW('Sanitation Data'!H21)),NA())</f>
        <v>#N/A</v>
      </c>
      <c r="AV27" s="104" t="e">
        <f ca="true">+IF(AND(ISNUMBER(OFFSET('Sanitation Data'!$H$7,0,10*ROW('Sanitation Data'!H21))),'Data Summary'!DK27="Yes"),OFFSET('Sanitation Data'!$H$7,0,10*ROW('Sanitation Data'!H21)),NA())</f>
        <v>#N/A</v>
      </c>
      <c r="AW27" s="104" t="e">
        <f ca="true">+IF(AND(ISNUMBER(OFFSET('Sanitation Data'!$H$11,0,10*ROW('Sanitation Data'!H21))),'Data Summary'!DL27="Yes"),OFFSET('Sanitation Data'!$H$11,0,10*ROW('Sanitation Data'!H21)),NA())</f>
        <v>#N/A</v>
      </c>
      <c r="AX27" s="104" t="e">
        <f ca="true">+IF(AND(ISNUMBER(OFFSET('Sanitation Data'!$H$12,0,10*ROW('Sanitation Data'!H21))),'Data Summary'!DM27="Yes"),OFFSET('Sanitation Data'!$H$12,0,10*ROW('Sanitation Data'!H21)),NA())</f>
        <v>#N/A</v>
      </c>
      <c r="AY27" s="104" t="e">
        <f ca="true">+IF(AND(ISNUMBER(OFFSET('Sanitation Data'!$H$13,0,10*ROW('Sanitation Data'!H21))),'Data Summary'!DN27="Yes"),OFFSET('Sanitation Data'!$H$13,0,10*ROW('Sanitation Data'!H21)),NA())</f>
        <v>#N/A</v>
      </c>
      <c r="AZ27" s="109" t="e">
        <f ca="true">+IF(AND(ISNUMBER(OFFSET('Hygiene Data'!$C$6,0,10*ROW('Hygiene Data'!C21))),'Data Summary'!DO27="Yes"),OFFSET('Hygiene Data'!$C$6,0,10*ROW('Hygiene Data'!C21)),NA())</f>
        <v>#N/A</v>
      </c>
      <c r="BA27" s="109" t="e">
        <f ca="true">+IF(AND(ISNUMBER(OFFSET('Hygiene Data'!$C$8,0,10*ROW('Hygiene Data'!C21))),'Data Summary'!DP27="Yes"),OFFSET('Hygiene Data'!$C$8,0,10*ROW('Hygiene Data'!C21)),NA())</f>
        <v>#N/A</v>
      </c>
      <c r="BB27" s="109" t="e">
        <f ca="true">+IF(AND(ISNUMBER(OFFSET('Hygiene Data'!$C$10,0,10*ROW('Hygiene Data'!C21))),'Data Summary'!DQ27="Yes"),OFFSET('Hygiene Data'!$C$10,0,10*ROW('Hygiene Data'!C21)),NA())</f>
        <v>#N/A</v>
      </c>
      <c r="BC27" s="109" t="e">
        <f ca="true">+IF(AND(ISNUMBER(OFFSET('Hygiene Data'!$D$6,0,10*ROW('Hygiene Data'!D21))),'Data Summary'!DR27="Yes"),OFFSET('Hygiene Data'!$D$6,0,10*ROW('Hygiene Data'!D21)),NA())</f>
        <v>#N/A</v>
      </c>
      <c r="BD27" s="109" t="e">
        <f ca="true">+IF(AND(ISNUMBER(OFFSET('Hygiene Data'!$D$8,0,10*ROW('Hygiene Data'!D21))),'Data Summary'!DS27="Yes"),OFFSET('Hygiene Data'!$D$8,0,10*ROW('Hygiene Data'!D21)),NA())</f>
        <v>#N/A</v>
      </c>
      <c r="BE27" s="109" t="e">
        <f ca="true">+IF(AND(ISNUMBER(OFFSET('Hygiene Data'!$D$10,0,10*ROW('Hygiene Data'!D21))),'Data Summary'!DT27="Yes"),OFFSET('Hygiene Data'!$D$10,0,10*ROW('Hygiene Data'!D21)),NA())</f>
        <v>#N/A</v>
      </c>
      <c r="BF27" s="109" t="e">
        <f ca="true">+IF(AND(ISNUMBER(OFFSET('Hygiene Data'!$E$6,0,10*ROW('Hygiene Data'!E21))),'Data Summary'!DU27="Yes"),OFFSET('Hygiene Data'!$E$6,0,10*ROW('Hygiene Data'!E21)),NA())</f>
        <v>#N/A</v>
      </c>
      <c r="BG27" s="109" t="e">
        <f ca="true">+IF(AND(ISNUMBER(OFFSET('Hygiene Data'!$E$8,0,10*ROW('Hygiene Data'!E21))),'Data Summary'!DV27="Yes"),OFFSET('Hygiene Data'!$E$8,0,10*ROW('Hygiene Data'!E21)),NA())</f>
        <v>#N/A</v>
      </c>
      <c r="BH27" s="109" t="e">
        <f ca="true">+IF(AND(ISNUMBER(OFFSET('Hygiene Data'!$E$10,0,10*ROW('Hygiene Data'!E21))),'Data Summary'!DW27="Yes"),OFFSET('Hygiene Data'!$E$10,0,10*ROW('Hygiene Data'!E21)),NA())</f>
        <v>#N/A</v>
      </c>
      <c r="BI27" s="109" t="e">
        <f ca="true">+IF(AND(ISNUMBER(OFFSET('Hygiene Data'!$F$6,0,10*ROW('Hygiene Data'!F21))),'Data Summary'!DX27="Yes"),OFFSET('Hygiene Data'!$F$6,0,10*ROW('Hygiene Data'!F21)),NA())</f>
        <v>#N/A</v>
      </c>
      <c r="BJ27" s="109" t="e">
        <f ca="true">+IF(AND(ISNUMBER(OFFSET('Hygiene Data'!$F$8,0,10*ROW('Hygiene Data'!F21))),'Data Summary'!DY27="Yes"),OFFSET('Hygiene Data'!$F$8,0,10*ROW('Hygiene Data'!F21)),NA())</f>
        <v>#N/A</v>
      </c>
      <c r="BK27" s="109" t="e">
        <f ca="true">+IF(AND(ISNUMBER(OFFSET('Hygiene Data'!$F$10,0,10*ROW('Hygiene Data'!F21))),'Data Summary'!DZ27="Yes"),OFFSET('Hygiene Data'!$F$10,0,10*ROW('Hygiene Data'!F21)),NA())</f>
        <v>#N/A</v>
      </c>
      <c r="BL27" s="109" t="e">
        <f ca="true">+IF(AND(ISNUMBER(OFFSET('Hygiene Data'!$G$6,0,10*ROW('Hygiene Data'!G21))),'Data Summary'!EA27="Yes"),OFFSET('Hygiene Data'!$G$6,0,10*ROW('Hygiene Data'!G21)),NA())</f>
        <v>#N/A</v>
      </c>
      <c r="BM27" s="109" t="e">
        <f ca="true">+IF(AND(ISNUMBER(OFFSET('Hygiene Data'!$G$8,0,10*ROW('Hygiene Data'!G21))),'Data Summary'!EB27="Yes"),OFFSET('Hygiene Data'!$G$8,0,10*ROW('Hygiene Data'!G21)),NA())</f>
        <v>#N/A</v>
      </c>
      <c r="BN27" s="109" t="e">
        <f ca="true">+IF(AND(ISNUMBER(OFFSET('Hygiene Data'!$G$10,0,10*ROW('Hygiene Data'!G21))),'Data Summary'!EC27="Yes"),OFFSET('Hygiene Data'!$G$10,0,10*ROW('Hygiene Data'!G21)),NA())</f>
        <v>#N/A</v>
      </c>
      <c r="BO27" s="109" t="e">
        <f ca="true">+IF(AND(ISNUMBER(OFFSET('Hygiene Data'!$H$6,0,10*ROW('Hygiene Data'!H21))),'Data Summary'!ED27="Yes"),OFFSET('Hygiene Data'!$H$6,0,10*ROW('Hygiene Data'!H21)),NA())</f>
        <v>#N/A</v>
      </c>
      <c r="BP27" s="109" t="e">
        <f ca="true">+IF(AND(ISNUMBER(OFFSET('Hygiene Data'!$H$8,0,10*ROW('Hygiene Data'!H21))),'Data Summary'!EE27="Yes"),OFFSET('Hygiene Data'!$H$8,0,10*ROW('Hygiene Data'!H21)),NA())</f>
        <v>#N/A</v>
      </c>
      <c r="BQ27" s="109" t="e">
        <f ca="true">+IF(AND(ISNUMBER(OFFSET('Hygiene Data'!$H$10,0,10*ROW('Hygiene Data'!H21))),'Data Summary'!EF27="Yes"),OFFSET('Hygiene Data'!$H$10,0,10*ROW('Hygiene Data'!H21)),NA())</f>
        <v>#N/A</v>
      </c>
    </row>
    <row r="28" x14ac:dyDescent="0.2">
      <c r="A28" s="57" t="e">
        <f ca="true">+IF(OFFSET('Water Data'!$B$1,0,10*ROW('Water Data'!B22))="",NA(),OFFSET('Water Data'!$B$1,0,10*ROW('Water Data'!B22)))</f>
        <v>#N/A</v>
      </c>
      <c r="B28" s="57" t="e">
        <f ca="true">+IF(OFFSET('Water Data'!$A$3,0,10*ROW('Water Data'!A22))="",NA(),OFFSET('Water Data'!$A$3,0,10*ROW('Water Data'!A22)))</f>
        <v>#N/A</v>
      </c>
      <c r="C28" s="57" t="e">
        <f ca="true">+IF(OFFSET('Water Data'!$C$3,0,10*ROW('Water Data'!C22))="",NA(),OFFSET('Water Data'!$C$3,0,10*ROW('Water Data'!C22)))</f>
        <v>#N/A</v>
      </c>
      <c r="D28" s="58" t="e">
        <f ca="true">+IF(AND(ISNUMBER(OFFSET('Water Data'!$C$5,0,10*ROW('Water Data'!C22))),'Data Summary'!BS28="Yes"),100-OFFSET('Water Data'!$C$5,0,10*ROW('Water Data'!C22)),NA())</f>
        <v>#N/A</v>
      </c>
      <c r="E28" s="58" t="e">
        <f ca="true">+IF(AND(ISNUMBER(OFFSET('Water Data'!$C$7,0,10*ROW('Water Data'!C22))),'Data Summary'!BT28="Yes"),OFFSET('Water Data'!$C$7,0,10*ROW('Water Data'!C22)),NA())</f>
        <v>#N/A</v>
      </c>
      <c r="F28" s="58" t="e">
        <f ca="true">+IF(AND(ISNUMBER(OFFSET('Water Data'!$C$10,0,10*ROW('Water Data'!C22))),'Data Summary'!BU28="Yes"),OFFSET('Water Data'!$C$10,0,10*ROW('Water Data'!C22)),NA())</f>
        <v>#N/A</v>
      </c>
      <c r="G28" s="58" t="e">
        <f ca="true">+IF(AND(ISNUMBER(OFFSET('Water Data'!$D$5,0,10*ROW('Water Data'!D22))),'Data Summary'!BV28="Yes"),100-OFFSET('Water Data'!$D$5,0,10*ROW('Water Data'!D22)),NA())</f>
        <v>#N/A</v>
      </c>
      <c r="H28" s="58" t="e">
        <f ca="true">+IF(AND(ISNUMBER(OFFSET('Water Data'!$D$7,0,10*ROW('Water Data'!D22))),'Data Summary'!BW28="Yes"),OFFSET('Water Data'!$D$7,0,10*ROW('Water Data'!D22)),NA())</f>
        <v>#N/A</v>
      </c>
      <c r="I28" s="58" t="e">
        <f ca="true">+IF(AND(ISNUMBER(OFFSET('Water Data'!$D$10,0,10*ROW('Water Data'!D22))),'Data Summary'!BX28="Yes"),OFFSET('Water Data'!$D$10,0,10*ROW('Water Data'!D22)),NA())</f>
        <v>#N/A</v>
      </c>
      <c r="J28" s="58" t="e">
        <f ca="true">+IF(AND(ISNUMBER(OFFSET('Water Data'!$E$5,0,10*ROW('Water Data'!E22))),'Data Summary'!BY28="Yes"),100-OFFSET('Water Data'!$E$5,0,10*ROW('Water Data'!E22)),NA())</f>
        <v>#N/A</v>
      </c>
      <c r="K28" s="58" t="e">
        <f ca="true">+IF(AND(ISNUMBER(OFFSET('Water Data'!$E$7,0,10*ROW('Water Data'!E22))),'Data Summary'!BZ28="Yes"),OFFSET('Water Data'!$E$7,0,10*ROW('Water Data'!E22)),NA())</f>
        <v>#N/A</v>
      </c>
      <c r="L28" s="58" t="e">
        <f ca="true">+IF(AND(ISNUMBER(OFFSET('Water Data'!$E$10,0,10*ROW('Water Data'!E22))),'Data Summary'!CA28="Yes"),OFFSET('Water Data'!$E$10,0,10*ROW('Water Data'!E22)),NA())</f>
        <v>#N/A</v>
      </c>
      <c r="M28" s="58" t="e">
        <f ca="true">+IF(AND(ISNUMBER(OFFSET('Water Data'!$F$5,0,10*ROW('Water Data'!F22))),'Data Summary'!CB28="Yes"),100-OFFSET('Water Data'!$F$5,0,10*ROW('Water Data'!F22)),NA())</f>
        <v>#N/A</v>
      </c>
      <c r="N28" s="58" t="e">
        <f ca="true">+IF(AND(ISNUMBER(OFFSET('Water Data'!$F$7,0,10*ROW('Water Data'!F22))),'Data Summary'!CC28="Yes"),OFFSET('Water Data'!$F$7,0,10*ROW('Water Data'!F22)),NA())</f>
        <v>#N/A</v>
      </c>
      <c r="O28" s="58" t="e">
        <f ca="true">+IF(AND(ISNUMBER(OFFSET('Water Data'!$F$10,0,10*ROW('Water Data'!F22))),'Data Summary'!CD28="Yes"),OFFSET('Water Data'!$F$10,0,10*ROW('Water Data'!F22)),NA())</f>
        <v>#N/A</v>
      </c>
      <c r="P28" s="58" t="e">
        <f ca="true">+IF(AND(ISNUMBER(OFFSET('Water Data'!$G$5,0,10*ROW('Water Data'!G22))),'Data Summary'!CE28="Yes"),100-OFFSET('Water Data'!$G$5,0,10*ROW('Water Data'!G22)),NA())</f>
        <v>#N/A</v>
      </c>
      <c r="Q28" s="58" t="e">
        <f ca="true">+IF(AND(ISNUMBER(OFFSET('Water Data'!$G$7,0,10*ROW('Water Data'!G22))),'Data Summary'!CF28="Yes"),OFFSET('Water Data'!$G$7,0,10*ROW('Water Data'!G22)),NA())</f>
        <v>#N/A</v>
      </c>
      <c r="R28" s="58" t="e">
        <f ca="true">+IF(AND(ISNUMBER(OFFSET('Water Data'!$G$10,0,10*ROW('Water Data'!G22))),'Data Summary'!CG28="Yes"),OFFSET('Water Data'!$G$10,0,10*ROW('Water Data'!G22)),NA())</f>
        <v>#N/A</v>
      </c>
      <c r="S28" s="58" t="e">
        <f ca="true">+IF(AND(ISNUMBER(OFFSET('Water Data'!$H$5,0,10*ROW('Water Data'!H22))),'Data Summary'!CH28="Yes"),100-OFFSET('Water Data'!$H$5,0,10*ROW('Water Data'!H22)),NA())</f>
        <v>#N/A</v>
      </c>
      <c r="T28" s="58" t="e">
        <f ca="true">+IF(AND(ISNUMBER(OFFSET('Water Data'!$H$7,0,10*ROW('Water Data'!H22))),'Data Summary'!CI28="Yes"),OFFSET('Water Data'!$H$7,0,10*ROW('Water Data'!H22)),NA())</f>
        <v>#N/A</v>
      </c>
      <c r="U28" s="58" t="e">
        <f ca="true">+IF(AND(ISNUMBER(OFFSET('Water Data'!$H$10,0,10*ROW('Water Data'!H22))),'Data Summary'!CJ28="Yes"),OFFSET('Water Data'!$H$10,0,10*ROW('Water Data'!H22)),NA())</f>
        <v>#N/A</v>
      </c>
      <c r="V28" s="104" t="e">
        <f ca="true">+IF(AND(ISNUMBER(OFFSET('Sanitation Data'!$C$5,0,10*ROW('Sanitation Data'!C22))),'Data Summary'!CK28="Yes"),100-OFFSET('Sanitation Data'!$C$5,0,10*ROW('Sanitation Data'!C22)),NA())</f>
        <v>#N/A</v>
      </c>
      <c r="W28" s="104" t="e">
        <f ca="true">+IF(AND(ISNUMBER(OFFSET('Sanitation Data'!$C$7,0,10*ROW('Sanitation Data'!C22))),'Data Summary'!CL28="Yes"),OFFSET('Sanitation Data'!$C$7,0,10*ROW('Sanitation Data'!C22)),NA())</f>
        <v>#N/A</v>
      </c>
      <c r="X28" s="104" t="e">
        <f ca="true">+IF(AND(ISNUMBER(OFFSET('Sanitation Data'!$C$11,0,10*ROW('Sanitation Data'!C22))),'Data Summary'!CM28="Yes"),OFFSET('Sanitation Data'!$C$11,0,10*ROW('Sanitation Data'!C22)),NA())</f>
        <v>#N/A</v>
      </c>
      <c r="Y28" s="104" t="e">
        <f ca="true">+IF(AND(ISNUMBER(OFFSET('Sanitation Data'!$C$12,0,10*ROW('Sanitation Data'!C22))),'Data Summary'!CN28="Yes"),OFFSET('Sanitation Data'!$C$12,0,10*ROW('Sanitation Data'!C22)),NA())</f>
        <v>#N/A</v>
      </c>
      <c r="Z28" s="104" t="e">
        <f ca="true">+IF(AND(ISNUMBER(OFFSET('Sanitation Data'!$C$13,0,10*ROW('Sanitation Data'!C22))),'Data Summary'!CO28="Yes"),OFFSET('Sanitation Data'!$C$13,0,10*ROW('Sanitation Data'!C22)),NA())</f>
        <v>#N/A</v>
      </c>
      <c r="AA28" s="104" t="e">
        <f ca="true">+IF(AND(ISNUMBER(OFFSET('Sanitation Data'!$D$5,0,10*ROW('Sanitation Data'!D22))),'Data Summary'!CP28="Yes"),100-OFFSET('Sanitation Data'!$D$5,0,10*ROW('Sanitation Data'!D22)),NA())</f>
        <v>#N/A</v>
      </c>
      <c r="AB28" s="104" t="e">
        <f ca="true">+IF(AND(ISNUMBER(OFFSET('Sanitation Data'!$D$7,0,10*ROW('Sanitation Data'!D22))),'Data Summary'!CQ28="Yes"),OFFSET('Sanitation Data'!$D$7,0,10*ROW('Sanitation Data'!D22)),NA())</f>
        <v>#N/A</v>
      </c>
      <c r="AC28" s="104" t="e">
        <f ca="true">+IF(AND(ISNUMBER(OFFSET('Sanitation Data'!$D$11,0,10*ROW('Sanitation Data'!D22))),'Data Summary'!CR28="Yes"),OFFSET('Sanitation Data'!$D$11,0,10*ROW('Sanitation Data'!D22)),NA())</f>
        <v>#N/A</v>
      </c>
      <c r="AD28" s="104" t="e">
        <f ca="true">+IF(AND(ISNUMBER(OFFSET('Sanitation Data'!$D$12,0,10*ROW('Sanitation Data'!D22))),'Data Summary'!CS28="Yes"),OFFSET('Sanitation Data'!$D$12,0,10*ROW('Sanitation Data'!D22)),NA())</f>
        <v>#N/A</v>
      </c>
      <c r="AE28" s="104" t="e">
        <f ca="true">+IF(AND(ISNUMBER(OFFSET('Sanitation Data'!$D$13,0,10*ROW('Sanitation Data'!D22))),'Data Summary'!CT28="Yes"),OFFSET('Sanitation Data'!$D$13,0,10*ROW('Sanitation Data'!D22)),NA())</f>
        <v>#N/A</v>
      </c>
      <c r="AF28" s="104" t="e">
        <f ca="true">+IF(AND(ISNUMBER(OFFSET('Sanitation Data'!$E$5,0,10*ROW('Sanitation Data'!E22))),'Data Summary'!CU28="Yes"),100-OFFSET('Sanitation Data'!$E$5,0,10*ROW('Sanitation Data'!E22)),NA())</f>
        <v>#N/A</v>
      </c>
      <c r="AG28" s="104" t="e">
        <f ca="true">+IF(AND(ISNUMBER(OFFSET('Sanitation Data'!$E$7,0,10*ROW('Sanitation Data'!E22))),'Data Summary'!CV28="Yes"),OFFSET('Sanitation Data'!$E$7,0,10*ROW('Sanitation Data'!E22)),NA())</f>
        <v>#N/A</v>
      </c>
      <c r="AH28" s="104" t="e">
        <f ca="true">+IF(AND(ISNUMBER(OFFSET('Sanitation Data'!$E$11,0,10*ROW('Sanitation Data'!E22))),'Data Summary'!CW28="Yes"),OFFSET('Sanitation Data'!$E$11,0,10*ROW('Sanitation Data'!E22)),NA())</f>
        <v>#N/A</v>
      </c>
      <c r="AI28" s="104" t="e">
        <f ca="true">+IF(AND(ISNUMBER(OFFSET('Sanitation Data'!$E$12,0,10*ROW('Sanitation Data'!E22))),'Data Summary'!CX28="Yes"),OFFSET('Sanitation Data'!$E$12,0,10*ROW('Sanitation Data'!E22)),NA())</f>
        <v>#N/A</v>
      </c>
      <c r="AJ28" s="104" t="e">
        <f ca="true">+IF(AND(ISNUMBER(OFFSET('Sanitation Data'!$E$13,0,10*ROW('Sanitation Data'!E22))),'Data Summary'!CY28="Yes"),OFFSET('Sanitation Data'!$E$13,0,10*ROW('Sanitation Data'!E22)),NA())</f>
        <v>#N/A</v>
      </c>
      <c r="AK28" s="104" t="e">
        <f ca="true">+IF(AND(ISNUMBER(OFFSET('Sanitation Data'!$F$5,0,10*ROW('Sanitation Data'!F22))),'Data Summary'!CZ28="Yes"),100-OFFSET('Sanitation Data'!$F$5,0,10*ROW('Sanitation Data'!F22)),NA())</f>
        <v>#N/A</v>
      </c>
      <c r="AL28" s="104" t="e">
        <f ca="true">+IF(AND(ISNUMBER(OFFSET('Sanitation Data'!$F$7,0,10*ROW('Sanitation Data'!F22))),'Data Summary'!DA28="Yes"),OFFSET('Sanitation Data'!$F$7,0,10*ROW('Sanitation Data'!F22)),NA())</f>
        <v>#N/A</v>
      </c>
      <c r="AM28" s="104" t="e">
        <f ca="true">+IF(AND(ISNUMBER(OFFSET('Sanitation Data'!$F$11,0,10*ROW('Sanitation Data'!F22))),'Data Summary'!DB28="Yes"),OFFSET('Sanitation Data'!$F$11,0,10*ROW('Sanitation Data'!F22)),NA())</f>
        <v>#N/A</v>
      </c>
      <c r="AN28" s="104" t="e">
        <f ca="true">+IF(AND(ISNUMBER(OFFSET('Sanitation Data'!$F$12,0,10*ROW('Sanitation Data'!F22))),'Data Summary'!DC28="Yes"),OFFSET('Sanitation Data'!$F$12,0,10*ROW('Sanitation Data'!F22)),NA())</f>
        <v>#N/A</v>
      </c>
      <c r="AO28" s="104" t="e">
        <f ca="true">+IF(AND(ISNUMBER(OFFSET('Sanitation Data'!$F$13,0,10*ROW('Sanitation Data'!F22))),'Data Summary'!DD28="Yes"),OFFSET('Sanitation Data'!$F$13,0,10*ROW('Sanitation Data'!F22)),NA())</f>
        <v>#N/A</v>
      </c>
      <c r="AP28" s="104" t="e">
        <f ca="true">+IF(AND(ISNUMBER(OFFSET('Sanitation Data'!$G$5,0,10*ROW('Sanitation Data'!G22))),'Data Summary'!DE28="Yes"),100-OFFSET('Sanitation Data'!$G$5,0,10*ROW('Sanitation Data'!G22)),NA())</f>
        <v>#N/A</v>
      </c>
      <c r="AQ28" s="104" t="e">
        <f ca="true">+IF(AND(ISNUMBER(OFFSET('Sanitation Data'!$G$7,0,10*ROW('Sanitation Data'!G22))),'Data Summary'!DF28="Yes"),OFFSET('Sanitation Data'!$G$7,0,10*ROW('Sanitation Data'!G22)),NA())</f>
        <v>#N/A</v>
      </c>
      <c r="AR28" s="104" t="e">
        <f ca="true">+IF(AND(ISNUMBER(OFFSET('Sanitation Data'!$G$11,0,10*ROW('Sanitation Data'!G22))),'Data Summary'!DG28="Yes"),OFFSET('Sanitation Data'!$G$11,0,10*ROW('Sanitation Data'!G22)),NA())</f>
        <v>#N/A</v>
      </c>
      <c r="AS28" s="104" t="e">
        <f ca="true">+IF(AND(ISNUMBER(OFFSET('Sanitation Data'!$G$12,0,10*ROW('Sanitation Data'!G22))),'Data Summary'!DH28="Yes"),OFFSET('Sanitation Data'!$G$12,0,10*ROW('Sanitation Data'!G22)),NA())</f>
        <v>#N/A</v>
      </c>
      <c r="AT28" s="104" t="e">
        <f ca="true">+IF(AND(ISNUMBER(OFFSET('Sanitation Data'!$G$13,0,10*ROW('Sanitation Data'!G22))),'Data Summary'!DI28="Yes"),OFFSET('Sanitation Data'!$G$13,0,10*ROW('Sanitation Data'!G22)),NA())</f>
        <v>#N/A</v>
      </c>
      <c r="AU28" s="104" t="e">
        <f ca="true">+IF(AND(ISNUMBER(OFFSET('Sanitation Data'!$H$5,0,10*ROW('Sanitation Data'!H22))),'Data Summary'!DJ28="Yes"),100-OFFSET('Sanitation Data'!$H$5,0,10*ROW('Sanitation Data'!H22)),NA())</f>
        <v>#N/A</v>
      </c>
      <c r="AV28" s="104" t="e">
        <f ca="true">+IF(AND(ISNUMBER(OFFSET('Sanitation Data'!$H$7,0,10*ROW('Sanitation Data'!H22))),'Data Summary'!DK28="Yes"),OFFSET('Sanitation Data'!$H$7,0,10*ROW('Sanitation Data'!H22)),NA())</f>
        <v>#N/A</v>
      </c>
      <c r="AW28" s="104" t="e">
        <f ca="true">+IF(AND(ISNUMBER(OFFSET('Sanitation Data'!$H$11,0,10*ROW('Sanitation Data'!H22))),'Data Summary'!DL28="Yes"),OFFSET('Sanitation Data'!$H$11,0,10*ROW('Sanitation Data'!H22)),NA())</f>
        <v>#N/A</v>
      </c>
      <c r="AX28" s="104" t="e">
        <f ca="true">+IF(AND(ISNUMBER(OFFSET('Sanitation Data'!$H$12,0,10*ROW('Sanitation Data'!H22))),'Data Summary'!DM28="Yes"),OFFSET('Sanitation Data'!$H$12,0,10*ROW('Sanitation Data'!H22)),NA())</f>
        <v>#N/A</v>
      </c>
      <c r="AY28" s="104" t="e">
        <f ca="true">+IF(AND(ISNUMBER(OFFSET('Sanitation Data'!$H$13,0,10*ROW('Sanitation Data'!H22))),'Data Summary'!DN28="Yes"),OFFSET('Sanitation Data'!$H$13,0,10*ROW('Sanitation Data'!H22)),NA())</f>
        <v>#N/A</v>
      </c>
      <c r="AZ28" s="109" t="e">
        <f ca="true">+IF(AND(ISNUMBER(OFFSET('Hygiene Data'!$C$6,0,10*ROW('Hygiene Data'!C22))),'Data Summary'!DO28="Yes"),OFFSET('Hygiene Data'!$C$6,0,10*ROW('Hygiene Data'!C22)),NA())</f>
        <v>#N/A</v>
      </c>
      <c r="BA28" s="109" t="e">
        <f ca="true">+IF(AND(ISNUMBER(OFFSET('Hygiene Data'!$C$8,0,10*ROW('Hygiene Data'!C22))),'Data Summary'!DP28="Yes"),OFFSET('Hygiene Data'!$C$8,0,10*ROW('Hygiene Data'!C22)),NA())</f>
        <v>#N/A</v>
      </c>
      <c r="BB28" s="109" t="e">
        <f ca="true">+IF(AND(ISNUMBER(OFFSET('Hygiene Data'!$C$10,0,10*ROW('Hygiene Data'!C22))),'Data Summary'!DQ28="Yes"),OFFSET('Hygiene Data'!$C$10,0,10*ROW('Hygiene Data'!C22)),NA())</f>
        <v>#N/A</v>
      </c>
      <c r="BC28" s="109" t="e">
        <f ca="true">+IF(AND(ISNUMBER(OFFSET('Hygiene Data'!$D$6,0,10*ROW('Hygiene Data'!D22))),'Data Summary'!DR28="Yes"),OFFSET('Hygiene Data'!$D$6,0,10*ROW('Hygiene Data'!D22)),NA())</f>
        <v>#N/A</v>
      </c>
      <c r="BD28" s="109" t="e">
        <f ca="true">+IF(AND(ISNUMBER(OFFSET('Hygiene Data'!$D$8,0,10*ROW('Hygiene Data'!D22))),'Data Summary'!DS28="Yes"),OFFSET('Hygiene Data'!$D$8,0,10*ROW('Hygiene Data'!D22)),NA())</f>
        <v>#N/A</v>
      </c>
      <c r="BE28" s="109" t="e">
        <f ca="true">+IF(AND(ISNUMBER(OFFSET('Hygiene Data'!$D$10,0,10*ROW('Hygiene Data'!D22))),'Data Summary'!DT28="Yes"),OFFSET('Hygiene Data'!$D$10,0,10*ROW('Hygiene Data'!D22)),NA())</f>
        <v>#N/A</v>
      </c>
      <c r="BF28" s="109" t="e">
        <f ca="true">+IF(AND(ISNUMBER(OFFSET('Hygiene Data'!$E$6,0,10*ROW('Hygiene Data'!E22))),'Data Summary'!DU28="Yes"),OFFSET('Hygiene Data'!$E$6,0,10*ROW('Hygiene Data'!E22)),NA())</f>
        <v>#N/A</v>
      </c>
      <c r="BG28" s="109" t="e">
        <f ca="true">+IF(AND(ISNUMBER(OFFSET('Hygiene Data'!$E$8,0,10*ROW('Hygiene Data'!E22))),'Data Summary'!DV28="Yes"),OFFSET('Hygiene Data'!$E$8,0,10*ROW('Hygiene Data'!E22)),NA())</f>
        <v>#N/A</v>
      </c>
      <c r="BH28" s="109" t="e">
        <f ca="true">+IF(AND(ISNUMBER(OFFSET('Hygiene Data'!$E$10,0,10*ROW('Hygiene Data'!E22))),'Data Summary'!DW28="Yes"),OFFSET('Hygiene Data'!$E$10,0,10*ROW('Hygiene Data'!E22)),NA())</f>
        <v>#N/A</v>
      </c>
      <c r="BI28" s="109" t="e">
        <f ca="true">+IF(AND(ISNUMBER(OFFSET('Hygiene Data'!$F$6,0,10*ROW('Hygiene Data'!F22))),'Data Summary'!DX28="Yes"),OFFSET('Hygiene Data'!$F$6,0,10*ROW('Hygiene Data'!F22)),NA())</f>
        <v>#N/A</v>
      </c>
      <c r="BJ28" s="109" t="e">
        <f ca="true">+IF(AND(ISNUMBER(OFFSET('Hygiene Data'!$F$8,0,10*ROW('Hygiene Data'!F22))),'Data Summary'!DY28="Yes"),OFFSET('Hygiene Data'!$F$8,0,10*ROW('Hygiene Data'!F22)),NA())</f>
        <v>#N/A</v>
      </c>
      <c r="BK28" s="109" t="e">
        <f ca="true">+IF(AND(ISNUMBER(OFFSET('Hygiene Data'!$F$10,0,10*ROW('Hygiene Data'!F22))),'Data Summary'!DZ28="Yes"),OFFSET('Hygiene Data'!$F$10,0,10*ROW('Hygiene Data'!F22)),NA())</f>
        <v>#N/A</v>
      </c>
      <c r="BL28" s="109" t="e">
        <f ca="true">+IF(AND(ISNUMBER(OFFSET('Hygiene Data'!$G$6,0,10*ROW('Hygiene Data'!G22))),'Data Summary'!EA28="Yes"),OFFSET('Hygiene Data'!$G$6,0,10*ROW('Hygiene Data'!G22)),NA())</f>
        <v>#N/A</v>
      </c>
      <c r="BM28" s="109" t="e">
        <f ca="true">+IF(AND(ISNUMBER(OFFSET('Hygiene Data'!$G$8,0,10*ROW('Hygiene Data'!G22))),'Data Summary'!EB28="Yes"),OFFSET('Hygiene Data'!$G$8,0,10*ROW('Hygiene Data'!G22)),NA())</f>
        <v>#N/A</v>
      </c>
      <c r="BN28" s="109" t="e">
        <f ca="true">+IF(AND(ISNUMBER(OFFSET('Hygiene Data'!$G$10,0,10*ROW('Hygiene Data'!G22))),'Data Summary'!EC28="Yes"),OFFSET('Hygiene Data'!$G$10,0,10*ROW('Hygiene Data'!G22)),NA())</f>
        <v>#N/A</v>
      </c>
      <c r="BO28" s="109" t="e">
        <f ca="true">+IF(AND(ISNUMBER(OFFSET('Hygiene Data'!$H$6,0,10*ROW('Hygiene Data'!H22))),'Data Summary'!ED28="Yes"),OFFSET('Hygiene Data'!$H$6,0,10*ROW('Hygiene Data'!H22)),NA())</f>
        <v>#N/A</v>
      </c>
      <c r="BP28" s="109" t="e">
        <f ca="true">+IF(AND(ISNUMBER(OFFSET('Hygiene Data'!$H$8,0,10*ROW('Hygiene Data'!H22))),'Data Summary'!EE28="Yes"),OFFSET('Hygiene Data'!$H$8,0,10*ROW('Hygiene Data'!H22)),NA())</f>
        <v>#N/A</v>
      </c>
      <c r="BQ28" s="109" t="e">
        <f ca="true">+IF(AND(ISNUMBER(OFFSET('Hygiene Data'!$H$10,0,10*ROW('Hygiene Data'!H22))),'Data Summary'!EF28="Yes"),OFFSET('Hygiene Data'!$H$10,0,10*ROW('Hygiene Data'!H22)),NA())</f>
        <v>#N/A</v>
      </c>
    </row>
    <row r="29" x14ac:dyDescent="0.2">
      <c r="A29" s="57" t="e">
        <f ca="true">+IF(OFFSET('Water Data'!$B$1,0,10*ROW('Water Data'!B23))="",NA(),OFFSET('Water Data'!$B$1,0,10*ROW('Water Data'!B23)))</f>
        <v>#N/A</v>
      </c>
      <c r="B29" s="57" t="e">
        <f ca="true">+IF(OFFSET('Water Data'!$A$3,0,10*ROW('Water Data'!A23))="",NA(),OFFSET('Water Data'!$A$3,0,10*ROW('Water Data'!A23)))</f>
        <v>#N/A</v>
      </c>
      <c r="C29" s="57" t="e">
        <f ca="true">+IF(OFFSET('Water Data'!$C$3,0,10*ROW('Water Data'!C23))="",NA(),OFFSET('Water Data'!$C$3,0,10*ROW('Water Data'!C23)))</f>
        <v>#N/A</v>
      </c>
      <c r="D29" s="58" t="e">
        <f ca="true">+IF(AND(ISNUMBER(OFFSET('Water Data'!$C$5,0,10*ROW('Water Data'!C23))),'Data Summary'!BS29="Yes"),100-OFFSET('Water Data'!$C$5,0,10*ROW('Water Data'!C23)),NA())</f>
        <v>#N/A</v>
      </c>
      <c r="E29" s="58" t="e">
        <f ca="true">+IF(AND(ISNUMBER(OFFSET('Water Data'!$C$7,0,10*ROW('Water Data'!C23))),'Data Summary'!BT29="Yes"),OFFSET('Water Data'!$C$7,0,10*ROW('Water Data'!C23)),NA())</f>
        <v>#N/A</v>
      </c>
      <c r="F29" s="58" t="e">
        <f ca="true">+IF(AND(ISNUMBER(OFFSET('Water Data'!$C$10,0,10*ROW('Water Data'!C23))),'Data Summary'!BU29="Yes"),OFFSET('Water Data'!$C$10,0,10*ROW('Water Data'!C23)),NA())</f>
        <v>#N/A</v>
      </c>
      <c r="G29" s="58" t="e">
        <f ca="true">+IF(AND(ISNUMBER(OFFSET('Water Data'!$D$5,0,10*ROW('Water Data'!D23))),'Data Summary'!BV29="Yes"),100-OFFSET('Water Data'!$D$5,0,10*ROW('Water Data'!D23)),NA())</f>
        <v>#N/A</v>
      </c>
      <c r="H29" s="58" t="e">
        <f ca="true">+IF(AND(ISNUMBER(OFFSET('Water Data'!$D$7,0,10*ROW('Water Data'!D23))),'Data Summary'!BW29="Yes"),OFFSET('Water Data'!$D$7,0,10*ROW('Water Data'!D23)),NA())</f>
        <v>#N/A</v>
      </c>
      <c r="I29" s="58" t="e">
        <f ca="true">+IF(AND(ISNUMBER(OFFSET('Water Data'!$D$10,0,10*ROW('Water Data'!D23))),'Data Summary'!BX29="Yes"),OFFSET('Water Data'!$D$10,0,10*ROW('Water Data'!D23)),NA())</f>
        <v>#N/A</v>
      </c>
      <c r="J29" s="58" t="e">
        <f ca="true">+IF(AND(ISNUMBER(OFFSET('Water Data'!$E$5,0,10*ROW('Water Data'!E23))),'Data Summary'!BY29="Yes"),100-OFFSET('Water Data'!$E$5,0,10*ROW('Water Data'!E23)),NA())</f>
        <v>#N/A</v>
      </c>
      <c r="K29" s="58" t="e">
        <f ca="true">+IF(AND(ISNUMBER(OFFSET('Water Data'!$E$7,0,10*ROW('Water Data'!E23))),'Data Summary'!BZ29="Yes"),OFFSET('Water Data'!$E$7,0,10*ROW('Water Data'!E23)),NA())</f>
        <v>#N/A</v>
      </c>
      <c r="L29" s="58" t="e">
        <f ca="true">+IF(AND(ISNUMBER(OFFSET('Water Data'!$E$10,0,10*ROW('Water Data'!E23))),'Data Summary'!CA29="Yes"),OFFSET('Water Data'!$E$10,0,10*ROW('Water Data'!E23)),NA())</f>
        <v>#N/A</v>
      </c>
      <c r="M29" s="58" t="e">
        <f ca="true">+IF(AND(ISNUMBER(OFFSET('Water Data'!$F$5,0,10*ROW('Water Data'!F23))),'Data Summary'!CB29="Yes"),100-OFFSET('Water Data'!$F$5,0,10*ROW('Water Data'!F23)),NA())</f>
        <v>#N/A</v>
      </c>
      <c r="N29" s="58" t="e">
        <f ca="true">+IF(AND(ISNUMBER(OFFSET('Water Data'!$F$7,0,10*ROW('Water Data'!F23))),'Data Summary'!CC29="Yes"),OFFSET('Water Data'!$F$7,0,10*ROW('Water Data'!F23)),NA())</f>
        <v>#N/A</v>
      </c>
      <c r="O29" s="58" t="e">
        <f ca="true">+IF(AND(ISNUMBER(OFFSET('Water Data'!$F$10,0,10*ROW('Water Data'!F23))),'Data Summary'!CD29="Yes"),OFFSET('Water Data'!$F$10,0,10*ROW('Water Data'!F23)),NA())</f>
        <v>#N/A</v>
      </c>
      <c r="P29" s="58" t="e">
        <f ca="true">+IF(AND(ISNUMBER(OFFSET('Water Data'!$G$5,0,10*ROW('Water Data'!G23))),'Data Summary'!CE29="Yes"),100-OFFSET('Water Data'!$G$5,0,10*ROW('Water Data'!G23)),NA())</f>
        <v>#N/A</v>
      </c>
      <c r="Q29" s="58" t="e">
        <f ca="true">+IF(AND(ISNUMBER(OFFSET('Water Data'!$G$7,0,10*ROW('Water Data'!G23))),'Data Summary'!CF29="Yes"),OFFSET('Water Data'!$G$7,0,10*ROW('Water Data'!G23)),NA())</f>
        <v>#N/A</v>
      </c>
      <c r="R29" s="58" t="e">
        <f ca="true">+IF(AND(ISNUMBER(OFFSET('Water Data'!$G$10,0,10*ROW('Water Data'!G23))),'Data Summary'!CG29="Yes"),OFFSET('Water Data'!$G$10,0,10*ROW('Water Data'!G23)),NA())</f>
        <v>#N/A</v>
      </c>
      <c r="S29" s="58" t="e">
        <f ca="true">+IF(AND(ISNUMBER(OFFSET('Water Data'!$H$5,0,10*ROW('Water Data'!H23))),'Data Summary'!CH29="Yes"),100-OFFSET('Water Data'!$H$5,0,10*ROW('Water Data'!H23)),NA())</f>
        <v>#N/A</v>
      </c>
      <c r="T29" s="58" t="e">
        <f ca="true">+IF(AND(ISNUMBER(OFFSET('Water Data'!$H$7,0,10*ROW('Water Data'!H23))),'Data Summary'!CI29="Yes"),OFFSET('Water Data'!$H$7,0,10*ROW('Water Data'!H23)),NA())</f>
        <v>#N/A</v>
      </c>
      <c r="U29" s="58" t="e">
        <f ca="true">+IF(AND(ISNUMBER(OFFSET('Water Data'!$H$10,0,10*ROW('Water Data'!H23))),'Data Summary'!CJ29="Yes"),OFFSET('Water Data'!$H$10,0,10*ROW('Water Data'!H23)),NA())</f>
        <v>#N/A</v>
      </c>
      <c r="V29" s="104" t="e">
        <f ca="true">+IF(AND(ISNUMBER(OFFSET('Sanitation Data'!$C$5,0,10*ROW('Sanitation Data'!C23))),'Data Summary'!CK29="Yes"),100-OFFSET('Sanitation Data'!$C$5,0,10*ROW('Sanitation Data'!C23)),NA())</f>
        <v>#N/A</v>
      </c>
      <c r="W29" s="104" t="e">
        <f ca="true">+IF(AND(ISNUMBER(OFFSET('Sanitation Data'!$C$7,0,10*ROW('Sanitation Data'!C23))),'Data Summary'!CL29="Yes"),OFFSET('Sanitation Data'!$C$7,0,10*ROW('Sanitation Data'!C23)),NA())</f>
        <v>#N/A</v>
      </c>
      <c r="X29" s="104" t="e">
        <f ca="true">+IF(AND(ISNUMBER(OFFSET('Sanitation Data'!$C$11,0,10*ROW('Sanitation Data'!C23))),'Data Summary'!CM29="Yes"),OFFSET('Sanitation Data'!$C$11,0,10*ROW('Sanitation Data'!C23)),NA())</f>
        <v>#N/A</v>
      </c>
      <c r="Y29" s="104" t="e">
        <f ca="true">+IF(AND(ISNUMBER(OFFSET('Sanitation Data'!$C$12,0,10*ROW('Sanitation Data'!C23))),'Data Summary'!CN29="Yes"),OFFSET('Sanitation Data'!$C$12,0,10*ROW('Sanitation Data'!C23)),NA())</f>
        <v>#N/A</v>
      </c>
      <c r="Z29" s="104" t="e">
        <f ca="true">+IF(AND(ISNUMBER(OFFSET('Sanitation Data'!$C$13,0,10*ROW('Sanitation Data'!C23))),'Data Summary'!CO29="Yes"),OFFSET('Sanitation Data'!$C$13,0,10*ROW('Sanitation Data'!C23)),NA())</f>
        <v>#N/A</v>
      </c>
      <c r="AA29" s="104" t="e">
        <f ca="true">+IF(AND(ISNUMBER(OFFSET('Sanitation Data'!$D$5,0,10*ROW('Sanitation Data'!D23))),'Data Summary'!CP29="Yes"),100-OFFSET('Sanitation Data'!$D$5,0,10*ROW('Sanitation Data'!D23)),NA())</f>
        <v>#N/A</v>
      </c>
      <c r="AB29" s="104" t="e">
        <f ca="true">+IF(AND(ISNUMBER(OFFSET('Sanitation Data'!$D$7,0,10*ROW('Sanitation Data'!D23))),'Data Summary'!CQ29="Yes"),OFFSET('Sanitation Data'!$D$7,0,10*ROW('Sanitation Data'!D23)),NA())</f>
        <v>#N/A</v>
      </c>
      <c r="AC29" s="104" t="e">
        <f ca="true">+IF(AND(ISNUMBER(OFFSET('Sanitation Data'!$D$11,0,10*ROW('Sanitation Data'!D23))),'Data Summary'!CR29="Yes"),OFFSET('Sanitation Data'!$D$11,0,10*ROW('Sanitation Data'!D23)),NA())</f>
        <v>#N/A</v>
      </c>
      <c r="AD29" s="104" t="e">
        <f ca="true">+IF(AND(ISNUMBER(OFFSET('Sanitation Data'!$D$12,0,10*ROW('Sanitation Data'!D23))),'Data Summary'!CS29="Yes"),OFFSET('Sanitation Data'!$D$12,0,10*ROW('Sanitation Data'!D23)),NA())</f>
        <v>#N/A</v>
      </c>
      <c r="AE29" s="104" t="e">
        <f ca="true">+IF(AND(ISNUMBER(OFFSET('Sanitation Data'!$D$13,0,10*ROW('Sanitation Data'!D23))),'Data Summary'!CT29="Yes"),OFFSET('Sanitation Data'!$D$13,0,10*ROW('Sanitation Data'!D23)),NA())</f>
        <v>#N/A</v>
      </c>
      <c r="AF29" s="104" t="e">
        <f ca="true">+IF(AND(ISNUMBER(OFFSET('Sanitation Data'!$E$5,0,10*ROW('Sanitation Data'!E23))),'Data Summary'!CU29="Yes"),100-OFFSET('Sanitation Data'!$E$5,0,10*ROW('Sanitation Data'!E23)),NA())</f>
        <v>#N/A</v>
      </c>
      <c r="AG29" s="104" t="e">
        <f ca="true">+IF(AND(ISNUMBER(OFFSET('Sanitation Data'!$E$7,0,10*ROW('Sanitation Data'!E23))),'Data Summary'!CV29="Yes"),OFFSET('Sanitation Data'!$E$7,0,10*ROW('Sanitation Data'!E23)),NA())</f>
        <v>#N/A</v>
      </c>
      <c r="AH29" s="104" t="e">
        <f ca="true">+IF(AND(ISNUMBER(OFFSET('Sanitation Data'!$E$11,0,10*ROW('Sanitation Data'!E23))),'Data Summary'!CW29="Yes"),OFFSET('Sanitation Data'!$E$11,0,10*ROW('Sanitation Data'!E23)),NA())</f>
        <v>#N/A</v>
      </c>
      <c r="AI29" s="104" t="e">
        <f ca="true">+IF(AND(ISNUMBER(OFFSET('Sanitation Data'!$E$12,0,10*ROW('Sanitation Data'!E23))),'Data Summary'!CX29="Yes"),OFFSET('Sanitation Data'!$E$12,0,10*ROW('Sanitation Data'!E23)),NA())</f>
        <v>#N/A</v>
      </c>
      <c r="AJ29" s="104" t="e">
        <f ca="true">+IF(AND(ISNUMBER(OFFSET('Sanitation Data'!$E$13,0,10*ROW('Sanitation Data'!E23))),'Data Summary'!CY29="Yes"),OFFSET('Sanitation Data'!$E$13,0,10*ROW('Sanitation Data'!E23)),NA())</f>
        <v>#N/A</v>
      </c>
      <c r="AK29" s="104" t="e">
        <f ca="true">+IF(AND(ISNUMBER(OFFSET('Sanitation Data'!$F$5,0,10*ROW('Sanitation Data'!F23))),'Data Summary'!CZ29="Yes"),100-OFFSET('Sanitation Data'!$F$5,0,10*ROW('Sanitation Data'!F23)),NA())</f>
        <v>#N/A</v>
      </c>
      <c r="AL29" s="104" t="e">
        <f ca="true">+IF(AND(ISNUMBER(OFFSET('Sanitation Data'!$F$7,0,10*ROW('Sanitation Data'!F23))),'Data Summary'!DA29="Yes"),OFFSET('Sanitation Data'!$F$7,0,10*ROW('Sanitation Data'!F23)),NA())</f>
        <v>#N/A</v>
      </c>
      <c r="AM29" s="104" t="e">
        <f ca="true">+IF(AND(ISNUMBER(OFFSET('Sanitation Data'!$F$11,0,10*ROW('Sanitation Data'!F23))),'Data Summary'!DB29="Yes"),OFFSET('Sanitation Data'!$F$11,0,10*ROW('Sanitation Data'!F23)),NA())</f>
        <v>#N/A</v>
      </c>
      <c r="AN29" s="104" t="e">
        <f ca="true">+IF(AND(ISNUMBER(OFFSET('Sanitation Data'!$F$12,0,10*ROW('Sanitation Data'!F23))),'Data Summary'!DC29="Yes"),OFFSET('Sanitation Data'!$F$12,0,10*ROW('Sanitation Data'!F23)),NA())</f>
        <v>#N/A</v>
      </c>
      <c r="AO29" s="104" t="e">
        <f ca="true">+IF(AND(ISNUMBER(OFFSET('Sanitation Data'!$F$13,0,10*ROW('Sanitation Data'!F23))),'Data Summary'!DD29="Yes"),OFFSET('Sanitation Data'!$F$13,0,10*ROW('Sanitation Data'!F23)),NA())</f>
        <v>#N/A</v>
      </c>
      <c r="AP29" s="104" t="e">
        <f ca="true">+IF(AND(ISNUMBER(OFFSET('Sanitation Data'!$G$5,0,10*ROW('Sanitation Data'!G23))),'Data Summary'!DE29="Yes"),100-OFFSET('Sanitation Data'!$G$5,0,10*ROW('Sanitation Data'!G23)),NA())</f>
        <v>#N/A</v>
      </c>
      <c r="AQ29" s="104" t="e">
        <f ca="true">+IF(AND(ISNUMBER(OFFSET('Sanitation Data'!$G$7,0,10*ROW('Sanitation Data'!G23))),'Data Summary'!DF29="Yes"),OFFSET('Sanitation Data'!$G$7,0,10*ROW('Sanitation Data'!G23)),NA())</f>
        <v>#N/A</v>
      </c>
      <c r="AR29" s="104" t="e">
        <f ca="true">+IF(AND(ISNUMBER(OFFSET('Sanitation Data'!$G$11,0,10*ROW('Sanitation Data'!G23))),'Data Summary'!DG29="Yes"),OFFSET('Sanitation Data'!$G$11,0,10*ROW('Sanitation Data'!G23)),NA())</f>
        <v>#N/A</v>
      </c>
      <c r="AS29" s="104" t="e">
        <f ca="true">+IF(AND(ISNUMBER(OFFSET('Sanitation Data'!$G$12,0,10*ROW('Sanitation Data'!G23))),'Data Summary'!DH29="Yes"),OFFSET('Sanitation Data'!$G$12,0,10*ROW('Sanitation Data'!G23)),NA())</f>
        <v>#N/A</v>
      </c>
      <c r="AT29" s="104" t="e">
        <f ca="true">+IF(AND(ISNUMBER(OFFSET('Sanitation Data'!$G$13,0,10*ROW('Sanitation Data'!G23))),'Data Summary'!DI29="Yes"),OFFSET('Sanitation Data'!$G$13,0,10*ROW('Sanitation Data'!G23)),NA())</f>
        <v>#N/A</v>
      </c>
      <c r="AU29" s="104" t="e">
        <f ca="true">+IF(AND(ISNUMBER(OFFSET('Sanitation Data'!$H$5,0,10*ROW('Sanitation Data'!H23))),'Data Summary'!DJ29="Yes"),100-OFFSET('Sanitation Data'!$H$5,0,10*ROW('Sanitation Data'!H23)),NA())</f>
        <v>#N/A</v>
      </c>
      <c r="AV29" s="104" t="e">
        <f ca="true">+IF(AND(ISNUMBER(OFFSET('Sanitation Data'!$H$7,0,10*ROW('Sanitation Data'!H23))),'Data Summary'!DK29="Yes"),OFFSET('Sanitation Data'!$H$7,0,10*ROW('Sanitation Data'!H23)),NA())</f>
        <v>#N/A</v>
      </c>
      <c r="AW29" s="104" t="e">
        <f ca="true">+IF(AND(ISNUMBER(OFFSET('Sanitation Data'!$H$11,0,10*ROW('Sanitation Data'!H23))),'Data Summary'!DL29="Yes"),OFFSET('Sanitation Data'!$H$11,0,10*ROW('Sanitation Data'!H23)),NA())</f>
        <v>#N/A</v>
      </c>
      <c r="AX29" s="104" t="e">
        <f ca="true">+IF(AND(ISNUMBER(OFFSET('Sanitation Data'!$H$12,0,10*ROW('Sanitation Data'!H23))),'Data Summary'!DM29="Yes"),OFFSET('Sanitation Data'!$H$12,0,10*ROW('Sanitation Data'!H23)),NA())</f>
        <v>#N/A</v>
      </c>
      <c r="AY29" s="104" t="e">
        <f ca="true">+IF(AND(ISNUMBER(OFFSET('Sanitation Data'!$H$13,0,10*ROW('Sanitation Data'!H23))),'Data Summary'!DN29="Yes"),OFFSET('Sanitation Data'!$H$13,0,10*ROW('Sanitation Data'!H23)),NA())</f>
        <v>#N/A</v>
      </c>
      <c r="AZ29" s="109" t="e">
        <f ca="true">+IF(AND(ISNUMBER(OFFSET('Hygiene Data'!$C$6,0,10*ROW('Hygiene Data'!C23))),'Data Summary'!DO29="Yes"),OFFSET('Hygiene Data'!$C$6,0,10*ROW('Hygiene Data'!C23)),NA())</f>
        <v>#N/A</v>
      </c>
      <c r="BA29" s="109" t="e">
        <f ca="true">+IF(AND(ISNUMBER(OFFSET('Hygiene Data'!$C$8,0,10*ROW('Hygiene Data'!C23))),'Data Summary'!DP29="Yes"),OFFSET('Hygiene Data'!$C$8,0,10*ROW('Hygiene Data'!C23)),NA())</f>
        <v>#N/A</v>
      </c>
      <c r="BB29" s="109" t="e">
        <f ca="true">+IF(AND(ISNUMBER(OFFSET('Hygiene Data'!$C$10,0,10*ROW('Hygiene Data'!C23))),'Data Summary'!DQ29="Yes"),OFFSET('Hygiene Data'!$C$10,0,10*ROW('Hygiene Data'!C23)),NA())</f>
        <v>#N/A</v>
      </c>
      <c r="BC29" s="109" t="e">
        <f ca="true">+IF(AND(ISNUMBER(OFFSET('Hygiene Data'!$D$6,0,10*ROW('Hygiene Data'!D23))),'Data Summary'!DR29="Yes"),OFFSET('Hygiene Data'!$D$6,0,10*ROW('Hygiene Data'!D23)),NA())</f>
        <v>#N/A</v>
      </c>
      <c r="BD29" s="109" t="e">
        <f ca="true">+IF(AND(ISNUMBER(OFFSET('Hygiene Data'!$D$8,0,10*ROW('Hygiene Data'!D23))),'Data Summary'!DS29="Yes"),OFFSET('Hygiene Data'!$D$8,0,10*ROW('Hygiene Data'!D23)),NA())</f>
        <v>#N/A</v>
      </c>
      <c r="BE29" s="109" t="e">
        <f ca="true">+IF(AND(ISNUMBER(OFFSET('Hygiene Data'!$D$10,0,10*ROW('Hygiene Data'!D23))),'Data Summary'!DT29="Yes"),OFFSET('Hygiene Data'!$D$10,0,10*ROW('Hygiene Data'!D23)),NA())</f>
        <v>#N/A</v>
      </c>
      <c r="BF29" s="109" t="e">
        <f ca="true">+IF(AND(ISNUMBER(OFFSET('Hygiene Data'!$E$6,0,10*ROW('Hygiene Data'!E23))),'Data Summary'!DU29="Yes"),OFFSET('Hygiene Data'!$E$6,0,10*ROW('Hygiene Data'!E23)),NA())</f>
        <v>#N/A</v>
      </c>
      <c r="BG29" s="109" t="e">
        <f ca="true">+IF(AND(ISNUMBER(OFFSET('Hygiene Data'!$E$8,0,10*ROW('Hygiene Data'!E23))),'Data Summary'!DV29="Yes"),OFFSET('Hygiene Data'!$E$8,0,10*ROW('Hygiene Data'!E23)),NA())</f>
        <v>#N/A</v>
      </c>
      <c r="BH29" s="109" t="e">
        <f ca="true">+IF(AND(ISNUMBER(OFFSET('Hygiene Data'!$E$10,0,10*ROW('Hygiene Data'!E23))),'Data Summary'!DW29="Yes"),OFFSET('Hygiene Data'!$E$10,0,10*ROW('Hygiene Data'!E23)),NA())</f>
        <v>#N/A</v>
      </c>
      <c r="BI29" s="109" t="e">
        <f ca="true">+IF(AND(ISNUMBER(OFFSET('Hygiene Data'!$F$6,0,10*ROW('Hygiene Data'!F23))),'Data Summary'!DX29="Yes"),OFFSET('Hygiene Data'!$F$6,0,10*ROW('Hygiene Data'!F23)),NA())</f>
        <v>#N/A</v>
      </c>
      <c r="BJ29" s="109" t="e">
        <f ca="true">+IF(AND(ISNUMBER(OFFSET('Hygiene Data'!$F$8,0,10*ROW('Hygiene Data'!F23))),'Data Summary'!DY29="Yes"),OFFSET('Hygiene Data'!$F$8,0,10*ROW('Hygiene Data'!F23)),NA())</f>
        <v>#N/A</v>
      </c>
      <c r="BK29" s="109" t="e">
        <f ca="true">+IF(AND(ISNUMBER(OFFSET('Hygiene Data'!$F$10,0,10*ROW('Hygiene Data'!F23))),'Data Summary'!DZ29="Yes"),OFFSET('Hygiene Data'!$F$10,0,10*ROW('Hygiene Data'!F23)),NA())</f>
        <v>#N/A</v>
      </c>
      <c r="BL29" s="109" t="e">
        <f ca="true">+IF(AND(ISNUMBER(OFFSET('Hygiene Data'!$G$6,0,10*ROW('Hygiene Data'!G23))),'Data Summary'!EA29="Yes"),OFFSET('Hygiene Data'!$G$6,0,10*ROW('Hygiene Data'!G23)),NA())</f>
        <v>#N/A</v>
      </c>
      <c r="BM29" s="109" t="e">
        <f ca="true">+IF(AND(ISNUMBER(OFFSET('Hygiene Data'!$G$8,0,10*ROW('Hygiene Data'!G23))),'Data Summary'!EB29="Yes"),OFFSET('Hygiene Data'!$G$8,0,10*ROW('Hygiene Data'!G23)),NA())</f>
        <v>#N/A</v>
      </c>
      <c r="BN29" s="109" t="e">
        <f ca="true">+IF(AND(ISNUMBER(OFFSET('Hygiene Data'!$G$10,0,10*ROW('Hygiene Data'!G23))),'Data Summary'!EC29="Yes"),OFFSET('Hygiene Data'!$G$10,0,10*ROW('Hygiene Data'!G23)),NA())</f>
        <v>#N/A</v>
      </c>
      <c r="BO29" s="109" t="e">
        <f ca="true">+IF(AND(ISNUMBER(OFFSET('Hygiene Data'!$H$6,0,10*ROW('Hygiene Data'!H23))),'Data Summary'!ED29="Yes"),OFFSET('Hygiene Data'!$H$6,0,10*ROW('Hygiene Data'!H23)),NA())</f>
        <v>#N/A</v>
      </c>
      <c r="BP29" s="109" t="e">
        <f ca="true">+IF(AND(ISNUMBER(OFFSET('Hygiene Data'!$H$8,0,10*ROW('Hygiene Data'!H23))),'Data Summary'!EE29="Yes"),OFFSET('Hygiene Data'!$H$8,0,10*ROW('Hygiene Data'!H23)),NA())</f>
        <v>#N/A</v>
      </c>
      <c r="BQ29" s="109" t="e">
        <f ca="true">+IF(AND(ISNUMBER(OFFSET('Hygiene Data'!$H$10,0,10*ROW('Hygiene Data'!H23))),'Data Summary'!EF29="Yes"),OFFSET('Hygiene Data'!$H$10,0,10*ROW('Hygiene Data'!H23)),NA())</f>
        <v>#N/A</v>
      </c>
    </row>
    <row r="30" x14ac:dyDescent="0.2">
      <c r="A30" s="57" t="e">
        <f ca="true">+IF(OFFSET('Water Data'!$B$1,0,10*ROW('Water Data'!B24))="",NA(),OFFSET('Water Data'!$B$1,0,10*ROW('Water Data'!B24)))</f>
        <v>#N/A</v>
      </c>
      <c r="B30" s="57" t="e">
        <f ca="true">+IF(OFFSET('Water Data'!$A$3,0,10*ROW('Water Data'!A24))="",NA(),OFFSET('Water Data'!$A$3,0,10*ROW('Water Data'!A24)))</f>
        <v>#N/A</v>
      </c>
      <c r="C30" s="57" t="e">
        <f ca="true">+IF(OFFSET('Water Data'!$C$3,0,10*ROW('Water Data'!C24))="",NA(),OFFSET('Water Data'!$C$3,0,10*ROW('Water Data'!C24)))</f>
        <v>#N/A</v>
      </c>
      <c r="D30" s="58" t="e">
        <f ca="true">+IF(AND(ISNUMBER(OFFSET('Water Data'!$C$5,0,10*ROW('Water Data'!C24))),'Data Summary'!BS30="Yes"),100-OFFSET('Water Data'!$C$5,0,10*ROW('Water Data'!C24)),NA())</f>
        <v>#N/A</v>
      </c>
      <c r="E30" s="58" t="e">
        <f ca="true">+IF(AND(ISNUMBER(OFFSET('Water Data'!$C$7,0,10*ROW('Water Data'!C24))),'Data Summary'!BT30="Yes"),OFFSET('Water Data'!$C$7,0,10*ROW('Water Data'!C24)),NA())</f>
        <v>#N/A</v>
      </c>
      <c r="F30" s="58" t="e">
        <f ca="true">+IF(AND(ISNUMBER(OFFSET('Water Data'!$C$10,0,10*ROW('Water Data'!C24))),'Data Summary'!BU30="Yes"),OFFSET('Water Data'!$C$10,0,10*ROW('Water Data'!C24)),NA())</f>
        <v>#N/A</v>
      </c>
      <c r="G30" s="58" t="e">
        <f ca="true">+IF(AND(ISNUMBER(OFFSET('Water Data'!$D$5,0,10*ROW('Water Data'!D24))),'Data Summary'!BV30="Yes"),100-OFFSET('Water Data'!$D$5,0,10*ROW('Water Data'!D24)),NA())</f>
        <v>#N/A</v>
      </c>
      <c r="H30" s="58" t="e">
        <f ca="true">+IF(AND(ISNUMBER(OFFSET('Water Data'!$D$7,0,10*ROW('Water Data'!D24))),'Data Summary'!BW30="Yes"),OFFSET('Water Data'!$D$7,0,10*ROW('Water Data'!D24)),NA())</f>
        <v>#N/A</v>
      </c>
      <c r="I30" s="58" t="e">
        <f ca="true">+IF(AND(ISNUMBER(OFFSET('Water Data'!$D$10,0,10*ROW('Water Data'!D24))),'Data Summary'!BX30="Yes"),OFFSET('Water Data'!$D$10,0,10*ROW('Water Data'!D24)),NA())</f>
        <v>#N/A</v>
      </c>
      <c r="J30" s="58" t="e">
        <f ca="true">+IF(AND(ISNUMBER(OFFSET('Water Data'!$E$5,0,10*ROW('Water Data'!E24))),'Data Summary'!BY30="Yes"),100-OFFSET('Water Data'!$E$5,0,10*ROW('Water Data'!E24)),NA())</f>
        <v>#N/A</v>
      </c>
      <c r="K30" s="58" t="e">
        <f ca="true">+IF(AND(ISNUMBER(OFFSET('Water Data'!$E$7,0,10*ROW('Water Data'!E24))),'Data Summary'!BZ30="Yes"),OFFSET('Water Data'!$E$7,0,10*ROW('Water Data'!E24)),NA())</f>
        <v>#N/A</v>
      </c>
      <c r="L30" s="58" t="e">
        <f ca="true">+IF(AND(ISNUMBER(OFFSET('Water Data'!$E$10,0,10*ROW('Water Data'!E24))),'Data Summary'!CA30="Yes"),OFFSET('Water Data'!$E$10,0,10*ROW('Water Data'!E24)),NA())</f>
        <v>#N/A</v>
      </c>
      <c r="M30" s="58" t="e">
        <f ca="true">+IF(AND(ISNUMBER(OFFSET('Water Data'!$F$5,0,10*ROW('Water Data'!F24))),'Data Summary'!CB30="Yes"),100-OFFSET('Water Data'!$F$5,0,10*ROW('Water Data'!F24)),NA())</f>
        <v>#N/A</v>
      </c>
      <c r="N30" s="58" t="e">
        <f ca="true">+IF(AND(ISNUMBER(OFFSET('Water Data'!$F$7,0,10*ROW('Water Data'!F24))),'Data Summary'!CC30="Yes"),OFFSET('Water Data'!$F$7,0,10*ROW('Water Data'!F24)),NA())</f>
        <v>#N/A</v>
      </c>
      <c r="O30" s="58" t="e">
        <f ca="true">+IF(AND(ISNUMBER(OFFSET('Water Data'!$F$10,0,10*ROW('Water Data'!F24))),'Data Summary'!CD30="Yes"),OFFSET('Water Data'!$F$10,0,10*ROW('Water Data'!F24)),NA())</f>
        <v>#N/A</v>
      </c>
      <c r="P30" s="58" t="e">
        <f ca="true">+IF(AND(ISNUMBER(OFFSET('Water Data'!$G$5,0,10*ROW('Water Data'!G24))),'Data Summary'!CE30="Yes"),100-OFFSET('Water Data'!$G$5,0,10*ROW('Water Data'!G24)),NA())</f>
        <v>#N/A</v>
      </c>
      <c r="Q30" s="58" t="e">
        <f ca="true">+IF(AND(ISNUMBER(OFFSET('Water Data'!$G$7,0,10*ROW('Water Data'!G24))),'Data Summary'!CF30="Yes"),OFFSET('Water Data'!$G$7,0,10*ROW('Water Data'!G24)),NA())</f>
        <v>#N/A</v>
      </c>
      <c r="R30" s="58" t="e">
        <f ca="true">+IF(AND(ISNUMBER(OFFSET('Water Data'!$G$10,0,10*ROW('Water Data'!G24))),'Data Summary'!CG30="Yes"),OFFSET('Water Data'!$G$10,0,10*ROW('Water Data'!G24)),NA())</f>
        <v>#N/A</v>
      </c>
      <c r="S30" s="58" t="e">
        <f ca="true">+IF(AND(ISNUMBER(OFFSET('Water Data'!$H$5,0,10*ROW('Water Data'!H24))),'Data Summary'!CH30="Yes"),100-OFFSET('Water Data'!$H$5,0,10*ROW('Water Data'!H24)),NA())</f>
        <v>#N/A</v>
      </c>
      <c r="T30" s="58" t="e">
        <f ca="true">+IF(AND(ISNUMBER(OFFSET('Water Data'!$H$7,0,10*ROW('Water Data'!H24))),'Data Summary'!CI30="Yes"),OFFSET('Water Data'!$H$7,0,10*ROW('Water Data'!H24)),NA())</f>
        <v>#N/A</v>
      </c>
      <c r="U30" s="58" t="e">
        <f ca="true">+IF(AND(ISNUMBER(OFFSET('Water Data'!$H$10,0,10*ROW('Water Data'!H24))),'Data Summary'!CJ30="Yes"),OFFSET('Water Data'!$H$10,0,10*ROW('Water Data'!H24)),NA())</f>
        <v>#N/A</v>
      </c>
      <c r="V30" s="104" t="e">
        <f ca="true">+IF(AND(ISNUMBER(OFFSET('Sanitation Data'!$C$5,0,10*ROW('Sanitation Data'!C24))),'Data Summary'!CK30="Yes"),100-OFFSET('Sanitation Data'!$C$5,0,10*ROW('Sanitation Data'!C24)),NA())</f>
        <v>#N/A</v>
      </c>
      <c r="W30" s="104" t="e">
        <f ca="true">+IF(AND(ISNUMBER(OFFSET('Sanitation Data'!$C$7,0,10*ROW('Sanitation Data'!C24))),'Data Summary'!CL30="Yes"),OFFSET('Sanitation Data'!$C$7,0,10*ROW('Sanitation Data'!C24)),NA())</f>
        <v>#N/A</v>
      </c>
      <c r="X30" s="104" t="e">
        <f ca="true">+IF(AND(ISNUMBER(OFFSET('Sanitation Data'!$C$11,0,10*ROW('Sanitation Data'!C24))),'Data Summary'!CM30="Yes"),OFFSET('Sanitation Data'!$C$11,0,10*ROW('Sanitation Data'!C24)),NA())</f>
        <v>#N/A</v>
      </c>
      <c r="Y30" s="104" t="e">
        <f ca="true">+IF(AND(ISNUMBER(OFFSET('Sanitation Data'!$C$12,0,10*ROW('Sanitation Data'!C24))),'Data Summary'!CN30="Yes"),OFFSET('Sanitation Data'!$C$12,0,10*ROW('Sanitation Data'!C24)),NA())</f>
        <v>#N/A</v>
      </c>
      <c r="Z30" s="104" t="e">
        <f ca="true">+IF(AND(ISNUMBER(OFFSET('Sanitation Data'!$C$13,0,10*ROW('Sanitation Data'!C24))),'Data Summary'!CO30="Yes"),OFFSET('Sanitation Data'!$C$13,0,10*ROW('Sanitation Data'!C24)),NA())</f>
        <v>#N/A</v>
      </c>
      <c r="AA30" s="104" t="e">
        <f ca="true">+IF(AND(ISNUMBER(OFFSET('Sanitation Data'!$D$5,0,10*ROW('Sanitation Data'!D24))),'Data Summary'!CP30="Yes"),100-OFFSET('Sanitation Data'!$D$5,0,10*ROW('Sanitation Data'!D24)),NA())</f>
        <v>#N/A</v>
      </c>
      <c r="AB30" s="104" t="e">
        <f ca="true">+IF(AND(ISNUMBER(OFFSET('Sanitation Data'!$D$7,0,10*ROW('Sanitation Data'!D24))),'Data Summary'!CQ30="Yes"),OFFSET('Sanitation Data'!$D$7,0,10*ROW('Sanitation Data'!D24)),NA())</f>
        <v>#N/A</v>
      </c>
      <c r="AC30" s="104" t="e">
        <f ca="true">+IF(AND(ISNUMBER(OFFSET('Sanitation Data'!$D$11,0,10*ROW('Sanitation Data'!D24))),'Data Summary'!CR30="Yes"),OFFSET('Sanitation Data'!$D$11,0,10*ROW('Sanitation Data'!D24)),NA())</f>
        <v>#N/A</v>
      </c>
      <c r="AD30" s="104" t="e">
        <f ca="true">+IF(AND(ISNUMBER(OFFSET('Sanitation Data'!$D$12,0,10*ROW('Sanitation Data'!D24))),'Data Summary'!CS30="Yes"),OFFSET('Sanitation Data'!$D$12,0,10*ROW('Sanitation Data'!D24)),NA())</f>
        <v>#N/A</v>
      </c>
      <c r="AE30" s="104" t="e">
        <f ca="true">+IF(AND(ISNUMBER(OFFSET('Sanitation Data'!$D$13,0,10*ROW('Sanitation Data'!D24))),'Data Summary'!CT30="Yes"),OFFSET('Sanitation Data'!$D$13,0,10*ROW('Sanitation Data'!D24)),NA())</f>
        <v>#N/A</v>
      </c>
      <c r="AF30" s="104" t="e">
        <f ca="true">+IF(AND(ISNUMBER(OFFSET('Sanitation Data'!$E$5,0,10*ROW('Sanitation Data'!E24))),'Data Summary'!CU30="Yes"),100-OFFSET('Sanitation Data'!$E$5,0,10*ROW('Sanitation Data'!E24)),NA())</f>
        <v>#N/A</v>
      </c>
      <c r="AG30" s="104" t="e">
        <f ca="true">+IF(AND(ISNUMBER(OFFSET('Sanitation Data'!$E$7,0,10*ROW('Sanitation Data'!E24))),'Data Summary'!CV30="Yes"),OFFSET('Sanitation Data'!$E$7,0,10*ROW('Sanitation Data'!E24)),NA())</f>
        <v>#N/A</v>
      </c>
      <c r="AH30" s="104" t="e">
        <f ca="true">+IF(AND(ISNUMBER(OFFSET('Sanitation Data'!$E$11,0,10*ROW('Sanitation Data'!E24))),'Data Summary'!CW30="Yes"),OFFSET('Sanitation Data'!$E$11,0,10*ROW('Sanitation Data'!E24)),NA())</f>
        <v>#N/A</v>
      </c>
      <c r="AI30" s="104" t="e">
        <f ca="true">+IF(AND(ISNUMBER(OFFSET('Sanitation Data'!$E$12,0,10*ROW('Sanitation Data'!E24))),'Data Summary'!CX30="Yes"),OFFSET('Sanitation Data'!$E$12,0,10*ROW('Sanitation Data'!E24)),NA())</f>
        <v>#N/A</v>
      </c>
      <c r="AJ30" s="104" t="e">
        <f ca="true">+IF(AND(ISNUMBER(OFFSET('Sanitation Data'!$E$13,0,10*ROW('Sanitation Data'!E24))),'Data Summary'!CY30="Yes"),OFFSET('Sanitation Data'!$E$13,0,10*ROW('Sanitation Data'!E24)),NA())</f>
        <v>#N/A</v>
      </c>
      <c r="AK30" s="104" t="e">
        <f ca="true">+IF(AND(ISNUMBER(OFFSET('Sanitation Data'!$F$5,0,10*ROW('Sanitation Data'!F24))),'Data Summary'!CZ30="Yes"),100-OFFSET('Sanitation Data'!$F$5,0,10*ROW('Sanitation Data'!F24)),NA())</f>
        <v>#N/A</v>
      </c>
      <c r="AL30" s="104" t="e">
        <f ca="true">+IF(AND(ISNUMBER(OFFSET('Sanitation Data'!$F$7,0,10*ROW('Sanitation Data'!F24))),'Data Summary'!DA30="Yes"),OFFSET('Sanitation Data'!$F$7,0,10*ROW('Sanitation Data'!F24)),NA())</f>
        <v>#N/A</v>
      </c>
      <c r="AM30" s="104" t="e">
        <f ca="true">+IF(AND(ISNUMBER(OFFSET('Sanitation Data'!$F$11,0,10*ROW('Sanitation Data'!F24))),'Data Summary'!DB30="Yes"),OFFSET('Sanitation Data'!$F$11,0,10*ROW('Sanitation Data'!F24)),NA())</f>
        <v>#N/A</v>
      </c>
      <c r="AN30" s="104" t="e">
        <f ca="true">+IF(AND(ISNUMBER(OFFSET('Sanitation Data'!$F$12,0,10*ROW('Sanitation Data'!F24))),'Data Summary'!DC30="Yes"),OFFSET('Sanitation Data'!$F$12,0,10*ROW('Sanitation Data'!F24)),NA())</f>
        <v>#N/A</v>
      </c>
      <c r="AO30" s="104" t="e">
        <f ca="true">+IF(AND(ISNUMBER(OFFSET('Sanitation Data'!$F$13,0,10*ROW('Sanitation Data'!F24))),'Data Summary'!DD30="Yes"),OFFSET('Sanitation Data'!$F$13,0,10*ROW('Sanitation Data'!F24)),NA())</f>
        <v>#N/A</v>
      </c>
      <c r="AP30" s="104" t="e">
        <f ca="true">+IF(AND(ISNUMBER(OFFSET('Sanitation Data'!$G$5,0,10*ROW('Sanitation Data'!G24))),'Data Summary'!DE30="Yes"),100-OFFSET('Sanitation Data'!$G$5,0,10*ROW('Sanitation Data'!G24)),NA())</f>
        <v>#N/A</v>
      </c>
      <c r="AQ30" s="104" t="e">
        <f ca="true">+IF(AND(ISNUMBER(OFFSET('Sanitation Data'!$G$7,0,10*ROW('Sanitation Data'!G24))),'Data Summary'!DF30="Yes"),OFFSET('Sanitation Data'!$G$7,0,10*ROW('Sanitation Data'!G24)),NA())</f>
        <v>#N/A</v>
      </c>
      <c r="AR30" s="104" t="e">
        <f ca="true">+IF(AND(ISNUMBER(OFFSET('Sanitation Data'!$G$11,0,10*ROW('Sanitation Data'!G24))),'Data Summary'!DG30="Yes"),OFFSET('Sanitation Data'!$G$11,0,10*ROW('Sanitation Data'!G24)),NA())</f>
        <v>#N/A</v>
      </c>
      <c r="AS30" s="104" t="e">
        <f ca="true">+IF(AND(ISNUMBER(OFFSET('Sanitation Data'!$G$12,0,10*ROW('Sanitation Data'!G24))),'Data Summary'!DH30="Yes"),OFFSET('Sanitation Data'!$G$12,0,10*ROW('Sanitation Data'!G24)),NA())</f>
        <v>#N/A</v>
      </c>
      <c r="AT30" s="104" t="e">
        <f ca="true">+IF(AND(ISNUMBER(OFFSET('Sanitation Data'!$G$13,0,10*ROW('Sanitation Data'!G24))),'Data Summary'!DI30="Yes"),OFFSET('Sanitation Data'!$G$13,0,10*ROW('Sanitation Data'!G24)),NA())</f>
        <v>#N/A</v>
      </c>
      <c r="AU30" s="104" t="e">
        <f ca="true">+IF(AND(ISNUMBER(OFFSET('Sanitation Data'!$H$5,0,10*ROW('Sanitation Data'!H24))),'Data Summary'!DJ30="Yes"),100-OFFSET('Sanitation Data'!$H$5,0,10*ROW('Sanitation Data'!H24)),NA())</f>
        <v>#N/A</v>
      </c>
      <c r="AV30" s="104" t="e">
        <f ca="true">+IF(AND(ISNUMBER(OFFSET('Sanitation Data'!$H$7,0,10*ROW('Sanitation Data'!H24))),'Data Summary'!DK30="Yes"),OFFSET('Sanitation Data'!$H$7,0,10*ROW('Sanitation Data'!H24)),NA())</f>
        <v>#N/A</v>
      </c>
      <c r="AW30" s="104" t="e">
        <f ca="true">+IF(AND(ISNUMBER(OFFSET('Sanitation Data'!$H$11,0,10*ROW('Sanitation Data'!H24))),'Data Summary'!DL30="Yes"),OFFSET('Sanitation Data'!$H$11,0,10*ROW('Sanitation Data'!H24)),NA())</f>
        <v>#N/A</v>
      </c>
      <c r="AX30" s="104" t="e">
        <f ca="true">+IF(AND(ISNUMBER(OFFSET('Sanitation Data'!$H$12,0,10*ROW('Sanitation Data'!H24))),'Data Summary'!DM30="Yes"),OFFSET('Sanitation Data'!$H$12,0,10*ROW('Sanitation Data'!H24)),NA())</f>
        <v>#N/A</v>
      </c>
      <c r="AY30" s="104" t="e">
        <f ca="true">+IF(AND(ISNUMBER(OFFSET('Sanitation Data'!$H$13,0,10*ROW('Sanitation Data'!H24))),'Data Summary'!DN30="Yes"),OFFSET('Sanitation Data'!$H$13,0,10*ROW('Sanitation Data'!H24)),NA())</f>
        <v>#N/A</v>
      </c>
      <c r="AZ30" s="109" t="e">
        <f ca="true">+IF(AND(ISNUMBER(OFFSET('Hygiene Data'!$C$6,0,10*ROW('Hygiene Data'!C24))),'Data Summary'!DO30="Yes"),OFFSET('Hygiene Data'!$C$6,0,10*ROW('Hygiene Data'!C24)),NA())</f>
        <v>#N/A</v>
      </c>
      <c r="BA30" s="109" t="e">
        <f ca="true">+IF(AND(ISNUMBER(OFFSET('Hygiene Data'!$C$8,0,10*ROW('Hygiene Data'!C24))),'Data Summary'!DP30="Yes"),OFFSET('Hygiene Data'!$C$8,0,10*ROW('Hygiene Data'!C24)),NA())</f>
        <v>#N/A</v>
      </c>
      <c r="BB30" s="109" t="e">
        <f ca="true">+IF(AND(ISNUMBER(OFFSET('Hygiene Data'!$C$10,0,10*ROW('Hygiene Data'!C24))),'Data Summary'!DQ30="Yes"),OFFSET('Hygiene Data'!$C$10,0,10*ROW('Hygiene Data'!C24)),NA())</f>
        <v>#N/A</v>
      </c>
      <c r="BC30" s="109" t="e">
        <f ca="true">+IF(AND(ISNUMBER(OFFSET('Hygiene Data'!$D$6,0,10*ROW('Hygiene Data'!D24))),'Data Summary'!DR30="Yes"),OFFSET('Hygiene Data'!$D$6,0,10*ROW('Hygiene Data'!D24)),NA())</f>
        <v>#N/A</v>
      </c>
      <c r="BD30" s="109" t="e">
        <f ca="true">+IF(AND(ISNUMBER(OFFSET('Hygiene Data'!$D$8,0,10*ROW('Hygiene Data'!D24))),'Data Summary'!DS30="Yes"),OFFSET('Hygiene Data'!$D$8,0,10*ROW('Hygiene Data'!D24)),NA())</f>
        <v>#N/A</v>
      </c>
      <c r="BE30" s="109" t="e">
        <f ca="true">+IF(AND(ISNUMBER(OFFSET('Hygiene Data'!$D$10,0,10*ROW('Hygiene Data'!D24))),'Data Summary'!DT30="Yes"),OFFSET('Hygiene Data'!$D$10,0,10*ROW('Hygiene Data'!D24)),NA())</f>
        <v>#N/A</v>
      </c>
      <c r="BF30" s="109" t="e">
        <f ca="true">+IF(AND(ISNUMBER(OFFSET('Hygiene Data'!$E$6,0,10*ROW('Hygiene Data'!E24))),'Data Summary'!DU30="Yes"),OFFSET('Hygiene Data'!$E$6,0,10*ROW('Hygiene Data'!E24)),NA())</f>
        <v>#N/A</v>
      </c>
      <c r="BG30" s="109" t="e">
        <f ca="true">+IF(AND(ISNUMBER(OFFSET('Hygiene Data'!$E$8,0,10*ROW('Hygiene Data'!E24))),'Data Summary'!DV30="Yes"),OFFSET('Hygiene Data'!$E$8,0,10*ROW('Hygiene Data'!E24)),NA())</f>
        <v>#N/A</v>
      </c>
      <c r="BH30" s="109" t="e">
        <f ca="true">+IF(AND(ISNUMBER(OFFSET('Hygiene Data'!$E$10,0,10*ROW('Hygiene Data'!E24))),'Data Summary'!DW30="Yes"),OFFSET('Hygiene Data'!$E$10,0,10*ROW('Hygiene Data'!E24)),NA())</f>
        <v>#N/A</v>
      </c>
      <c r="BI30" s="109" t="e">
        <f ca="true">+IF(AND(ISNUMBER(OFFSET('Hygiene Data'!$F$6,0,10*ROW('Hygiene Data'!F24))),'Data Summary'!DX30="Yes"),OFFSET('Hygiene Data'!$F$6,0,10*ROW('Hygiene Data'!F24)),NA())</f>
        <v>#N/A</v>
      </c>
      <c r="BJ30" s="109" t="e">
        <f ca="true">+IF(AND(ISNUMBER(OFFSET('Hygiene Data'!$F$8,0,10*ROW('Hygiene Data'!F24))),'Data Summary'!DY30="Yes"),OFFSET('Hygiene Data'!$F$8,0,10*ROW('Hygiene Data'!F24)),NA())</f>
        <v>#N/A</v>
      </c>
      <c r="BK30" s="109" t="e">
        <f ca="true">+IF(AND(ISNUMBER(OFFSET('Hygiene Data'!$F$10,0,10*ROW('Hygiene Data'!F24))),'Data Summary'!DZ30="Yes"),OFFSET('Hygiene Data'!$F$10,0,10*ROW('Hygiene Data'!F24)),NA())</f>
        <v>#N/A</v>
      </c>
      <c r="BL30" s="109" t="e">
        <f ca="true">+IF(AND(ISNUMBER(OFFSET('Hygiene Data'!$G$6,0,10*ROW('Hygiene Data'!G24))),'Data Summary'!EA30="Yes"),OFFSET('Hygiene Data'!$G$6,0,10*ROW('Hygiene Data'!G24)),NA())</f>
        <v>#N/A</v>
      </c>
      <c r="BM30" s="109" t="e">
        <f ca="true">+IF(AND(ISNUMBER(OFFSET('Hygiene Data'!$G$8,0,10*ROW('Hygiene Data'!G24))),'Data Summary'!EB30="Yes"),OFFSET('Hygiene Data'!$G$8,0,10*ROW('Hygiene Data'!G24)),NA())</f>
        <v>#N/A</v>
      </c>
      <c r="BN30" s="109" t="e">
        <f ca="true">+IF(AND(ISNUMBER(OFFSET('Hygiene Data'!$G$10,0,10*ROW('Hygiene Data'!G24))),'Data Summary'!EC30="Yes"),OFFSET('Hygiene Data'!$G$10,0,10*ROW('Hygiene Data'!G24)),NA())</f>
        <v>#N/A</v>
      </c>
      <c r="BO30" s="109" t="e">
        <f ca="true">+IF(AND(ISNUMBER(OFFSET('Hygiene Data'!$H$6,0,10*ROW('Hygiene Data'!H24))),'Data Summary'!ED30="Yes"),OFFSET('Hygiene Data'!$H$6,0,10*ROW('Hygiene Data'!H24)),NA())</f>
        <v>#N/A</v>
      </c>
      <c r="BP30" s="109" t="e">
        <f ca="true">+IF(AND(ISNUMBER(OFFSET('Hygiene Data'!$H$8,0,10*ROW('Hygiene Data'!H24))),'Data Summary'!EE30="Yes"),OFFSET('Hygiene Data'!$H$8,0,10*ROW('Hygiene Data'!H24)),NA())</f>
        <v>#N/A</v>
      </c>
      <c r="BQ30" s="109" t="e">
        <f ca="true">+IF(AND(ISNUMBER(OFFSET('Hygiene Data'!$H$10,0,10*ROW('Hygiene Data'!H24))),'Data Summary'!EF30="Yes"),OFFSET('Hygiene Data'!$H$10,0,10*ROW('Hygiene Data'!H24)),NA())</f>
        <v>#N/A</v>
      </c>
    </row>
    <row r="31" x14ac:dyDescent="0.2">
      <c r="A31" s="57" t="e">
        <f ca="true">+IF(OFFSET('Water Data'!$B$1,0,10*ROW('Water Data'!B25))="",NA(),OFFSET('Water Data'!$B$1,0,10*ROW('Water Data'!B25)))</f>
        <v>#N/A</v>
      </c>
      <c r="B31" s="57" t="e">
        <f ca="true">+IF(OFFSET('Water Data'!$A$3,0,10*ROW('Water Data'!A27))="",NA(),OFFSET('Water Data'!$A$3,0,10*ROW('Water Data'!A27)))</f>
        <v>#N/A</v>
      </c>
      <c r="C31" s="57" t="e">
        <f ca="true">+IF(OFFSET('Water Data'!$C$3,0,10*ROW('Water Data'!C27))="",NA(),OFFSET('Water Data'!$C$3,0,10*ROW('Water Data'!C27)))</f>
        <v>#N/A</v>
      </c>
      <c r="D31" s="58" t="e">
        <f ca="true">+IF(AND(ISNUMBER(OFFSET('Water Data'!$C$5,0,10*ROW('Water Data'!C25))),'Data Summary'!BS31="Yes"),100-OFFSET('Water Data'!$C$5,0,10*ROW('Water Data'!C25)),NA())</f>
        <v>#N/A</v>
      </c>
      <c r="E31" s="58" t="e">
        <f ca="true">+IF(AND(ISNUMBER(OFFSET('Water Data'!$C$7,0,10*ROW('Water Data'!C25))),'Data Summary'!BT31="Yes"),OFFSET('Water Data'!$C$7,0,10*ROW('Water Data'!C25)),NA())</f>
        <v>#N/A</v>
      </c>
      <c r="F31" s="58" t="e">
        <f ca="true">+IF(AND(ISNUMBER(OFFSET('Water Data'!$C$10,0,10*ROW('Water Data'!C25))),'Data Summary'!BU31="Yes"),OFFSET('Water Data'!$C$10,0,10*ROW('Water Data'!C25)),NA())</f>
        <v>#N/A</v>
      </c>
      <c r="G31" s="58" t="e">
        <f ca="true">+IF(AND(ISNUMBER(OFFSET('Water Data'!$D$5,0,10*ROW('Water Data'!D25))),'Data Summary'!BV31="Yes"),100-OFFSET('Water Data'!$D$5,0,10*ROW('Water Data'!D25)),NA())</f>
        <v>#N/A</v>
      </c>
      <c r="H31" s="58" t="e">
        <f ca="true">+IF(AND(ISNUMBER(OFFSET('Water Data'!$D$7,0,10*ROW('Water Data'!D25))),'Data Summary'!BW31="Yes"),OFFSET('Water Data'!$D$7,0,10*ROW('Water Data'!D25)),NA())</f>
        <v>#N/A</v>
      </c>
      <c r="I31" s="58" t="e">
        <f ca="true">+IF(AND(ISNUMBER(OFFSET('Water Data'!$D$10,0,10*ROW('Water Data'!D25))),'Data Summary'!BX31="Yes"),OFFSET('Water Data'!$D$10,0,10*ROW('Water Data'!D25)),NA())</f>
        <v>#N/A</v>
      </c>
      <c r="J31" s="58" t="e">
        <f ca="true">+IF(AND(ISNUMBER(OFFSET('Water Data'!$E$5,0,10*ROW('Water Data'!E25))),'Data Summary'!BY31="Yes"),100-OFFSET('Water Data'!$E$5,0,10*ROW('Water Data'!E25)),NA())</f>
        <v>#N/A</v>
      </c>
      <c r="K31" s="58" t="e">
        <f ca="true">+IF(AND(ISNUMBER(OFFSET('Water Data'!$E$7,0,10*ROW('Water Data'!E25))),'Data Summary'!BZ31="Yes"),OFFSET('Water Data'!$E$7,0,10*ROW('Water Data'!E25)),NA())</f>
        <v>#N/A</v>
      </c>
      <c r="L31" s="58" t="e">
        <f ca="true">+IF(AND(ISNUMBER(OFFSET('Water Data'!$E$10,0,10*ROW('Water Data'!E25))),'Data Summary'!CA31="Yes"),OFFSET('Water Data'!$E$10,0,10*ROW('Water Data'!E25)),NA())</f>
        <v>#N/A</v>
      </c>
      <c r="M31" s="58" t="e">
        <f ca="true">+IF(AND(ISNUMBER(OFFSET('Water Data'!$F$5,0,10*ROW('Water Data'!F25))),'Data Summary'!CB31="Yes"),100-OFFSET('Water Data'!$F$5,0,10*ROW('Water Data'!F25)),NA())</f>
        <v>#N/A</v>
      </c>
      <c r="N31" s="58" t="e">
        <f ca="true">+IF(AND(ISNUMBER(OFFSET('Water Data'!$F$7,0,10*ROW('Water Data'!F25))),'Data Summary'!CC31="Yes"),OFFSET('Water Data'!$F$7,0,10*ROW('Water Data'!F25)),NA())</f>
        <v>#N/A</v>
      </c>
      <c r="O31" s="58" t="e">
        <f ca="true">+IF(AND(ISNUMBER(OFFSET('Water Data'!$F$10,0,10*ROW('Water Data'!F25))),'Data Summary'!CD31="Yes"),OFFSET('Water Data'!$F$10,0,10*ROW('Water Data'!F25)),NA())</f>
        <v>#N/A</v>
      </c>
      <c r="P31" s="58" t="e">
        <f ca="true">+IF(AND(ISNUMBER(OFFSET('Water Data'!$G$5,0,10*ROW('Water Data'!G25))),'Data Summary'!CE31="Yes"),100-OFFSET('Water Data'!$G$5,0,10*ROW('Water Data'!G25)),NA())</f>
        <v>#N/A</v>
      </c>
      <c r="Q31" s="58" t="e">
        <f ca="true">+IF(AND(ISNUMBER(OFFSET('Water Data'!$G$7,0,10*ROW('Water Data'!G25))),'Data Summary'!CF31="Yes"),OFFSET('Water Data'!$G$7,0,10*ROW('Water Data'!G25)),NA())</f>
        <v>#N/A</v>
      </c>
      <c r="R31" s="58" t="e">
        <f ca="true">+IF(AND(ISNUMBER(OFFSET('Water Data'!$G$10,0,10*ROW('Water Data'!G25))),'Data Summary'!CG31="Yes"),OFFSET('Water Data'!$G$10,0,10*ROW('Water Data'!G25)),NA())</f>
        <v>#N/A</v>
      </c>
      <c r="S31" s="58" t="e">
        <f ca="true">+IF(AND(ISNUMBER(OFFSET('Water Data'!$H$5,0,10*ROW('Water Data'!H25))),'Data Summary'!CH31="Yes"),100-OFFSET('Water Data'!$H$5,0,10*ROW('Water Data'!H25)),NA())</f>
        <v>#N/A</v>
      </c>
      <c r="T31" s="58" t="e">
        <f ca="true">+IF(AND(ISNUMBER(OFFSET('Water Data'!$H$7,0,10*ROW('Water Data'!H25))),'Data Summary'!CI31="Yes"),OFFSET('Water Data'!$H$7,0,10*ROW('Water Data'!H25)),NA())</f>
        <v>#N/A</v>
      </c>
      <c r="U31" s="58" t="e">
        <f ca="true">+IF(AND(ISNUMBER(OFFSET('Water Data'!$H$10,0,10*ROW('Water Data'!H25))),'Data Summary'!CJ31="Yes"),OFFSET('Water Data'!$H$10,0,10*ROW('Water Data'!H25)),NA())</f>
        <v>#N/A</v>
      </c>
      <c r="V31" s="104" t="e">
        <f ca="true">+IF(AND(ISNUMBER(OFFSET('Sanitation Data'!$C$5,0,10*ROW('Sanitation Data'!C25))),'Data Summary'!CK31="Yes"),100-OFFSET('Sanitation Data'!$C$5,0,10*ROW('Sanitation Data'!C25)),NA())</f>
        <v>#N/A</v>
      </c>
      <c r="W31" s="104" t="e">
        <f ca="true">+IF(AND(ISNUMBER(OFFSET('Sanitation Data'!$C$7,0,10*ROW('Sanitation Data'!C25))),'Data Summary'!CL31="Yes"),OFFSET('Sanitation Data'!$C$7,0,10*ROW('Sanitation Data'!C25)),NA())</f>
        <v>#N/A</v>
      </c>
      <c r="X31" s="104" t="e">
        <f ca="true">+IF(AND(ISNUMBER(OFFSET('Sanitation Data'!$C$11,0,10*ROW('Sanitation Data'!C25))),'Data Summary'!CM31="Yes"),OFFSET('Sanitation Data'!$C$11,0,10*ROW('Sanitation Data'!C25)),NA())</f>
        <v>#N/A</v>
      </c>
      <c r="Y31" s="104" t="e">
        <f ca="true">+IF(AND(ISNUMBER(OFFSET('Sanitation Data'!$C$12,0,10*ROW('Sanitation Data'!C25))),'Data Summary'!CN31="Yes"),OFFSET('Sanitation Data'!$C$12,0,10*ROW('Sanitation Data'!C25)),NA())</f>
        <v>#N/A</v>
      </c>
      <c r="Z31" s="104" t="e">
        <f ca="true">+IF(AND(ISNUMBER(OFFSET('Sanitation Data'!$C$13,0,10*ROW('Sanitation Data'!C25))),'Data Summary'!CO31="Yes"),OFFSET('Sanitation Data'!$C$13,0,10*ROW('Sanitation Data'!C25)),NA())</f>
        <v>#N/A</v>
      </c>
      <c r="AA31" s="104" t="e">
        <f ca="true">+IF(AND(ISNUMBER(OFFSET('Sanitation Data'!$D$5,0,10*ROW('Sanitation Data'!D25))),'Data Summary'!CP31="Yes"),100-OFFSET('Sanitation Data'!$D$5,0,10*ROW('Sanitation Data'!D25)),NA())</f>
        <v>#N/A</v>
      </c>
      <c r="AB31" s="104" t="e">
        <f ca="true">+IF(AND(ISNUMBER(OFFSET('Sanitation Data'!$D$7,0,10*ROW('Sanitation Data'!D25))),'Data Summary'!CQ31="Yes"),OFFSET('Sanitation Data'!$D$7,0,10*ROW('Sanitation Data'!D25)),NA())</f>
        <v>#N/A</v>
      </c>
      <c r="AC31" s="104" t="e">
        <f ca="true">+IF(AND(ISNUMBER(OFFSET('Sanitation Data'!$D$11,0,10*ROW('Sanitation Data'!D25))),'Data Summary'!CR31="Yes"),OFFSET('Sanitation Data'!$D$11,0,10*ROW('Sanitation Data'!D25)),NA())</f>
        <v>#N/A</v>
      </c>
      <c r="AD31" s="104" t="e">
        <f ca="true">+IF(AND(ISNUMBER(OFFSET('Sanitation Data'!$D$12,0,10*ROW('Sanitation Data'!D25))),'Data Summary'!CS31="Yes"),OFFSET('Sanitation Data'!$D$12,0,10*ROW('Sanitation Data'!D25)),NA())</f>
        <v>#N/A</v>
      </c>
      <c r="AE31" s="104" t="e">
        <f ca="true">+IF(AND(ISNUMBER(OFFSET('Sanitation Data'!$D$13,0,10*ROW('Sanitation Data'!D25))),'Data Summary'!CT31="Yes"),OFFSET('Sanitation Data'!$D$13,0,10*ROW('Sanitation Data'!D25)),NA())</f>
        <v>#N/A</v>
      </c>
      <c r="AF31" s="104" t="e">
        <f ca="true">+IF(AND(ISNUMBER(OFFSET('Sanitation Data'!$E$5,0,10*ROW('Sanitation Data'!E25))),'Data Summary'!CU31="Yes"),100-OFFSET('Sanitation Data'!$E$5,0,10*ROW('Sanitation Data'!E25)),NA())</f>
        <v>#N/A</v>
      </c>
      <c r="AG31" s="104" t="e">
        <f ca="true">+IF(AND(ISNUMBER(OFFSET('Sanitation Data'!$E$7,0,10*ROW('Sanitation Data'!E25))),'Data Summary'!CV31="Yes"),OFFSET('Sanitation Data'!$E$7,0,10*ROW('Sanitation Data'!E25)),NA())</f>
        <v>#N/A</v>
      </c>
      <c r="AH31" s="104" t="e">
        <f ca="true">+IF(AND(ISNUMBER(OFFSET('Sanitation Data'!$E$11,0,10*ROW('Sanitation Data'!E25))),'Data Summary'!CW31="Yes"),OFFSET('Sanitation Data'!$E$11,0,10*ROW('Sanitation Data'!E25)),NA())</f>
        <v>#N/A</v>
      </c>
      <c r="AI31" s="104" t="e">
        <f ca="true">+IF(AND(ISNUMBER(OFFSET('Sanitation Data'!$E$12,0,10*ROW('Sanitation Data'!E25))),'Data Summary'!CX31="Yes"),OFFSET('Sanitation Data'!$E$12,0,10*ROW('Sanitation Data'!E25)),NA())</f>
        <v>#N/A</v>
      </c>
      <c r="AJ31" s="104" t="e">
        <f ca="true">+IF(AND(ISNUMBER(OFFSET('Sanitation Data'!$E$13,0,10*ROW('Sanitation Data'!E25))),'Data Summary'!CY31="Yes"),OFFSET('Sanitation Data'!$E$13,0,10*ROW('Sanitation Data'!E25)),NA())</f>
        <v>#N/A</v>
      </c>
      <c r="AK31" s="104" t="e">
        <f ca="true">+IF(AND(ISNUMBER(OFFSET('Sanitation Data'!$F$5,0,10*ROW('Sanitation Data'!F25))),'Data Summary'!CZ31="Yes"),100-OFFSET('Sanitation Data'!$F$5,0,10*ROW('Sanitation Data'!F25)),NA())</f>
        <v>#N/A</v>
      </c>
      <c r="AL31" s="104" t="e">
        <f ca="true">+IF(AND(ISNUMBER(OFFSET('Sanitation Data'!$F$7,0,10*ROW('Sanitation Data'!F25))),'Data Summary'!DA31="Yes"),OFFSET('Sanitation Data'!$F$7,0,10*ROW('Sanitation Data'!F25)),NA())</f>
        <v>#N/A</v>
      </c>
      <c r="AM31" s="104" t="e">
        <f ca="true">+IF(AND(ISNUMBER(OFFSET('Sanitation Data'!$F$11,0,10*ROW('Sanitation Data'!F25))),'Data Summary'!DB31="Yes"),OFFSET('Sanitation Data'!$F$11,0,10*ROW('Sanitation Data'!F25)),NA())</f>
        <v>#N/A</v>
      </c>
      <c r="AN31" s="104" t="e">
        <f ca="true">+IF(AND(ISNUMBER(OFFSET('Sanitation Data'!$F$12,0,10*ROW('Sanitation Data'!F25))),'Data Summary'!DC31="Yes"),OFFSET('Sanitation Data'!$F$12,0,10*ROW('Sanitation Data'!F25)),NA())</f>
        <v>#N/A</v>
      </c>
      <c r="AO31" s="104" t="e">
        <f ca="true">+IF(AND(ISNUMBER(OFFSET('Sanitation Data'!$F$13,0,10*ROW('Sanitation Data'!F25))),'Data Summary'!DD31="Yes"),OFFSET('Sanitation Data'!$F$13,0,10*ROW('Sanitation Data'!F25)),NA())</f>
        <v>#N/A</v>
      </c>
      <c r="AP31" s="104" t="e">
        <f ca="true">+IF(AND(ISNUMBER(OFFSET('Sanitation Data'!$G$5,0,10*ROW('Sanitation Data'!G25))),'Data Summary'!DE31="Yes"),100-OFFSET('Sanitation Data'!$G$5,0,10*ROW('Sanitation Data'!G25)),NA())</f>
        <v>#N/A</v>
      </c>
      <c r="AQ31" s="104" t="e">
        <f ca="true">+IF(AND(ISNUMBER(OFFSET('Sanitation Data'!$G$7,0,10*ROW('Sanitation Data'!G25))),'Data Summary'!DF31="Yes"),OFFSET('Sanitation Data'!$G$7,0,10*ROW('Sanitation Data'!G25)),NA())</f>
        <v>#N/A</v>
      </c>
      <c r="AR31" s="104" t="e">
        <f ca="true">+IF(AND(ISNUMBER(OFFSET('Sanitation Data'!$G$11,0,10*ROW('Sanitation Data'!G25))),'Data Summary'!DG31="Yes"),OFFSET('Sanitation Data'!$G$11,0,10*ROW('Sanitation Data'!G25)),NA())</f>
        <v>#N/A</v>
      </c>
      <c r="AS31" s="104" t="e">
        <f ca="true">+IF(AND(ISNUMBER(OFFSET('Sanitation Data'!$G$12,0,10*ROW('Sanitation Data'!G25))),'Data Summary'!DH31="Yes"),OFFSET('Sanitation Data'!$G$12,0,10*ROW('Sanitation Data'!G25)),NA())</f>
        <v>#N/A</v>
      </c>
      <c r="AT31" s="104" t="e">
        <f ca="true">+IF(AND(ISNUMBER(OFFSET('Sanitation Data'!$G$13,0,10*ROW('Sanitation Data'!G25))),'Data Summary'!DI31="Yes"),OFFSET('Sanitation Data'!$G$13,0,10*ROW('Sanitation Data'!G25)),NA())</f>
        <v>#N/A</v>
      </c>
      <c r="AU31" s="104" t="e">
        <f ca="true">+IF(AND(ISNUMBER(OFFSET('Sanitation Data'!$H$5,0,10*ROW('Sanitation Data'!H25))),'Data Summary'!DJ31="Yes"),100-OFFSET('Sanitation Data'!$H$5,0,10*ROW('Sanitation Data'!H25)),NA())</f>
        <v>#N/A</v>
      </c>
      <c r="AV31" s="104" t="e">
        <f ca="true">+IF(AND(ISNUMBER(OFFSET('Sanitation Data'!$H$7,0,10*ROW('Sanitation Data'!H25))),'Data Summary'!DK31="Yes"),OFFSET('Sanitation Data'!$H$7,0,10*ROW('Sanitation Data'!H25)),NA())</f>
        <v>#N/A</v>
      </c>
      <c r="AW31" s="104" t="e">
        <f ca="true">+IF(AND(ISNUMBER(OFFSET('Sanitation Data'!$H$11,0,10*ROW('Sanitation Data'!H25))),'Data Summary'!DL31="Yes"),OFFSET('Sanitation Data'!$H$11,0,10*ROW('Sanitation Data'!H25)),NA())</f>
        <v>#N/A</v>
      </c>
      <c r="AX31" s="104" t="e">
        <f ca="true">+IF(AND(ISNUMBER(OFFSET('Sanitation Data'!$H$12,0,10*ROW('Sanitation Data'!H25))),'Data Summary'!DM31="Yes"),OFFSET('Sanitation Data'!$H$12,0,10*ROW('Sanitation Data'!H25)),NA())</f>
        <v>#N/A</v>
      </c>
      <c r="AY31" s="104" t="e">
        <f ca="true">+IF(AND(ISNUMBER(OFFSET('Sanitation Data'!$H$13,0,10*ROW('Sanitation Data'!H25))),'Data Summary'!DN31="Yes"),OFFSET('Sanitation Data'!$H$13,0,10*ROW('Sanitation Data'!H25)),NA())</f>
        <v>#N/A</v>
      </c>
      <c r="AZ31" s="109" t="e">
        <f ca="true">+IF(AND(ISNUMBER(OFFSET('Hygiene Data'!$C$6,0,10*ROW('Hygiene Data'!C25))),'Data Summary'!DO31="Yes"),OFFSET('Hygiene Data'!$C$6,0,10*ROW('Hygiene Data'!C25)),NA())</f>
        <v>#N/A</v>
      </c>
      <c r="BA31" s="109" t="e">
        <f ca="true">+IF(AND(ISNUMBER(OFFSET('Hygiene Data'!$C$8,0,10*ROW('Hygiene Data'!C25))),'Data Summary'!DP31="Yes"),OFFSET('Hygiene Data'!$C$8,0,10*ROW('Hygiene Data'!C25)),NA())</f>
        <v>#N/A</v>
      </c>
      <c r="BB31" s="109" t="e">
        <f ca="true">+IF(AND(ISNUMBER(OFFSET('Hygiene Data'!$C$10,0,10*ROW('Hygiene Data'!C25))),'Data Summary'!DQ31="Yes"),OFFSET('Hygiene Data'!$C$10,0,10*ROW('Hygiene Data'!C25)),NA())</f>
        <v>#N/A</v>
      </c>
      <c r="BC31" s="109" t="e">
        <f ca="true">+IF(AND(ISNUMBER(OFFSET('Hygiene Data'!$D$6,0,10*ROW('Hygiene Data'!D25))),'Data Summary'!DR31="Yes"),OFFSET('Hygiene Data'!$D$6,0,10*ROW('Hygiene Data'!D25)),NA())</f>
        <v>#N/A</v>
      </c>
      <c r="BD31" s="109" t="e">
        <f ca="true">+IF(AND(ISNUMBER(OFFSET('Hygiene Data'!$D$8,0,10*ROW('Hygiene Data'!D25))),'Data Summary'!DS31="Yes"),OFFSET('Hygiene Data'!$D$8,0,10*ROW('Hygiene Data'!D25)),NA())</f>
        <v>#N/A</v>
      </c>
      <c r="BE31" s="109" t="e">
        <f ca="true">+IF(AND(ISNUMBER(OFFSET('Hygiene Data'!$D$10,0,10*ROW('Hygiene Data'!D25))),'Data Summary'!DT31="Yes"),OFFSET('Hygiene Data'!$D$10,0,10*ROW('Hygiene Data'!D25)),NA())</f>
        <v>#N/A</v>
      </c>
      <c r="BF31" s="109" t="e">
        <f ca="true">+IF(AND(ISNUMBER(OFFSET('Hygiene Data'!$E$6,0,10*ROW('Hygiene Data'!E25))),'Data Summary'!DU31="Yes"),OFFSET('Hygiene Data'!$E$6,0,10*ROW('Hygiene Data'!E25)),NA())</f>
        <v>#N/A</v>
      </c>
      <c r="BG31" s="109" t="e">
        <f ca="true">+IF(AND(ISNUMBER(OFFSET('Hygiene Data'!$E$8,0,10*ROW('Hygiene Data'!E25))),'Data Summary'!DV31="Yes"),OFFSET('Hygiene Data'!$E$8,0,10*ROW('Hygiene Data'!E25)),NA())</f>
        <v>#N/A</v>
      </c>
      <c r="BH31" s="109" t="e">
        <f ca="true">+IF(AND(ISNUMBER(OFFSET('Hygiene Data'!$E$10,0,10*ROW('Hygiene Data'!E25))),'Data Summary'!DW31="Yes"),OFFSET('Hygiene Data'!$E$10,0,10*ROW('Hygiene Data'!E25)),NA())</f>
        <v>#N/A</v>
      </c>
      <c r="BI31" s="109" t="e">
        <f ca="true">+IF(AND(ISNUMBER(OFFSET('Hygiene Data'!$F$6,0,10*ROW('Hygiene Data'!F25))),'Data Summary'!DX31="Yes"),OFFSET('Hygiene Data'!$F$6,0,10*ROW('Hygiene Data'!F25)),NA())</f>
        <v>#N/A</v>
      </c>
      <c r="BJ31" s="109" t="e">
        <f ca="true">+IF(AND(ISNUMBER(OFFSET('Hygiene Data'!$F$8,0,10*ROW('Hygiene Data'!F25))),'Data Summary'!DY31="Yes"),OFFSET('Hygiene Data'!$F$8,0,10*ROW('Hygiene Data'!F25)),NA())</f>
        <v>#N/A</v>
      </c>
      <c r="BK31" s="109" t="e">
        <f ca="true">+IF(AND(ISNUMBER(OFFSET('Hygiene Data'!$F$10,0,10*ROW('Hygiene Data'!F25))),'Data Summary'!DZ31="Yes"),OFFSET('Hygiene Data'!$F$10,0,10*ROW('Hygiene Data'!F25)),NA())</f>
        <v>#N/A</v>
      </c>
      <c r="BL31" s="109" t="e">
        <f ca="true">+IF(AND(ISNUMBER(OFFSET('Hygiene Data'!$G$6,0,10*ROW('Hygiene Data'!G25))),'Data Summary'!EA31="Yes"),OFFSET('Hygiene Data'!$G$6,0,10*ROW('Hygiene Data'!G25)),NA())</f>
        <v>#N/A</v>
      </c>
      <c r="BM31" s="109" t="e">
        <f ca="true">+IF(AND(ISNUMBER(OFFSET('Hygiene Data'!$G$8,0,10*ROW('Hygiene Data'!G25))),'Data Summary'!EB31="Yes"),OFFSET('Hygiene Data'!$G$8,0,10*ROW('Hygiene Data'!G25)),NA())</f>
        <v>#N/A</v>
      </c>
      <c r="BN31" s="109" t="e">
        <f ca="true">+IF(AND(ISNUMBER(OFFSET('Hygiene Data'!$G$10,0,10*ROW('Hygiene Data'!G25))),'Data Summary'!EC31="Yes"),OFFSET('Hygiene Data'!$G$10,0,10*ROW('Hygiene Data'!G25)),NA())</f>
        <v>#N/A</v>
      </c>
      <c r="BO31" s="109" t="e">
        <f ca="true">+IF(AND(ISNUMBER(OFFSET('Hygiene Data'!$H$6,0,10*ROW('Hygiene Data'!H25))),'Data Summary'!ED31="Yes"),OFFSET('Hygiene Data'!$H$6,0,10*ROW('Hygiene Data'!H25)),NA())</f>
        <v>#N/A</v>
      </c>
      <c r="BP31" s="109" t="e">
        <f ca="true">+IF(AND(ISNUMBER(OFFSET('Hygiene Data'!$H$8,0,10*ROW('Hygiene Data'!H25))),'Data Summary'!EE31="Yes"),OFFSET('Hygiene Data'!$H$8,0,10*ROW('Hygiene Data'!H25)),NA())</f>
        <v>#N/A</v>
      </c>
      <c r="BQ31" s="109" t="e">
        <f ca="true">+IF(AND(ISNUMBER(OFFSET('Hygiene Data'!$H$10,0,10*ROW('Hygiene Data'!H25))),'Data Summary'!EF31="Yes"),OFFSET('Hygiene Data'!$H$10,0,10*ROW('Hygiene Data'!H25)),NA())</f>
        <v>#N/A</v>
      </c>
    </row>
    <row r="32" x14ac:dyDescent="0.2">
      <c r="A32" s="57" t="e">
        <f ca="true">+IF(OFFSET('Water Data'!$B$1,0,10*ROW('Water Data'!B26))="",NA(),OFFSET('Water Data'!$B$1,0,10*ROW('Water Data'!B26)))</f>
        <v>#N/A</v>
      </c>
      <c r="B32" s="57" t="e">
        <f ca="true">+IF(OFFSET('Water Data'!$A$3,0,10*ROW('Water Data'!A29))="",NA(),OFFSET('Water Data'!$A$3,0,10*ROW('Water Data'!A29)))</f>
        <v>#N/A</v>
      </c>
      <c r="C32" s="57" t="e">
        <f ca="true">+IF(OFFSET('Water Data'!$C$3,0,10*ROW('Water Data'!C29))="",NA(),OFFSET('Water Data'!$C$3,0,10*ROW('Water Data'!C29)))</f>
        <v>#N/A</v>
      </c>
      <c r="D32" s="58" t="e">
        <f ca="true">+IF(AND(ISNUMBER(OFFSET('Water Data'!$C$5,0,10*ROW('Water Data'!C26))),'Data Summary'!BS32="Yes"),100-OFFSET('Water Data'!$C$5,0,10*ROW('Water Data'!C26)),NA())</f>
        <v>#N/A</v>
      </c>
      <c r="E32" s="58" t="e">
        <f ca="true">+IF(AND(ISNUMBER(OFFSET('Water Data'!$C$7,0,10*ROW('Water Data'!C26))),'Data Summary'!BT32="Yes"),OFFSET('Water Data'!$C$7,0,10*ROW('Water Data'!C26)),NA())</f>
        <v>#N/A</v>
      </c>
      <c r="F32" s="58" t="e">
        <f ca="true">+IF(AND(ISNUMBER(OFFSET('Water Data'!$C$10,0,10*ROW('Water Data'!C26))),'Data Summary'!BU32="Yes"),OFFSET('Water Data'!$C$10,0,10*ROW('Water Data'!C26)),NA())</f>
        <v>#N/A</v>
      </c>
      <c r="G32" s="58" t="e">
        <f ca="true">+IF(AND(ISNUMBER(OFFSET('Water Data'!$D$5,0,10*ROW('Water Data'!D26))),'Data Summary'!BV32="Yes"),100-OFFSET('Water Data'!$D$5,0,10*ROW('Water Data'!D26)),NA())</f>
        <v>#N/A</v>
      </c>
      <c r="H32" s="58" t="e">
        <f ca="true">+IF(AND(ISNUMBER(OFFSET('Water Data'!$D$7,0,10*ROW('Water Data'!D26))),'Data Summary'!BW32="Yes"),OFFSET('Water Data'!$D$7,0,10*ROW('Water Data'!D26)),NA())</f>
        <v>#N/A</v>
      </c>
      <c r="I32" s="58" t="e">
        <f ca="true">+IF(AND(ISNUMBER(OFFSET('Water Data'!$D$10,0,10*ROW('Water Data'!D26))),'Data Summary'!BX32="Yes"),OFFSET('Water Data'!$D$10,0,10*ROW('Water Data'!D26)),NA())</f>
        <v>#N/A</v>
      </c>
      <c r="J32" s="58" t="e">
        <f ca="true">+IF(AND(ISNUMBER(OFFSET('Water Data'!$E$5,0,10*ROW('Water Data'!E26))),'Data Summary'!BY32="Yes"),100-OFFSET('Water Data'!$E$5,0,10*ROW('Water Data'!E26)),NA())</f>
        <v>#N/A</v>
      </c>
      <c r="K32" s="58" t="e">
        <f ca="true">+IF(AND(ISNUMBER(OFFSET('Water Data'!$E$7,0,10*ROW('Water Data'!E26))),'Data Summary'!BZ32="Yes"),OFFSET('Water Data'!$E$7,0,10*ROW('Water Data'!E26)),NA())</f>
        <v>#N/A</v>
      </c>
      <c r="L32" s="58" t="e">
        <f ca="true">+IF(AND(ISNUMBER(OFFSET('Water Data'!$E$10,0,10*ROW('Water Data'!E26))),'Data Summary'!CA32="Yes"),OFFSET('Water Data'!$E$10,0,10*ROW('Water Data'!E26)),NA())</f>
        <v>#N/A</v>
      </c>
      <c r="M32" s="58" t="e">
        <f ca="true">+IF(AND(ISNUMBER(OFFSET('Water Data'!$F$5,0,10*ROW('Water Data'!F26))),'Data Summary'!CB32="Yes"),100-OFFSET('Water Data'!$F$5,0,10*ROW('Water Data'!F26)),NA())</f>
        <v>#N/A</v>
      </c>
      <c r="N32" s="58" t="e">
        <f ca="true">+IF(AND(ISNUMBER(OFFSET('Water Data'!$F$7,0,10*ROW('Water Data'!F26))),'Data Summary'!CC32="Yes"),OFFSET('Water Data'!$F$7,0,10*ROW('Water Data'!F26)),NA())</f>
        <v>#N/A</v>
      </c>
      <c r="O32" s="58" t="e">
        <f ca="true">+IF(AND(ISNUMBER(OFFSET('Water Data'!$F$10,0,10*ROW('Water Data'!F26))),'Data Summary'!CD32="Yes"),OFFSET('Water Data'!$F$10,0,10*ROW('Water Data'!F26)),NA())</f>
        <v>#N/A</v>
      </c>
      <c r="P32" s="58" t="e">
        <f ca="true">+IF(AND(ISNUMBER(OFFSET('Water Data'!$G$5,0,10*ROW('Water Data'!G26))),'Data Summary'!CE32="Yes"),100-OFFSET('Water Data'!$G$5,0,10*ROW('Water Data'!G26)),NA())</f>
        <v>#N/A</v>
      </c>
      <c r="Q32" s="58" t="e">
        <f ca="true">+IF(AND(ISNUMBER(OFFSET('Water Data'!$G$7,0,10*ROW('Water Data'!G26))),'Data Summary'!CF32="Yes"),OFFSET('Water Data'!$G$7,0,10*ROW('Water Data'!G26)),NA())</f>
        <v>#N/A</v>
      </c>
      <c r="R32" s="58" t="e">
        <f ca="true">+IF(AND(ISNUMBER(OFFSET('Water Data'!$G$10,0,10*ROW('Water Data'!G26))),'Data Summary'!CG32="Yes"),OFFSET('Water Data'!$G$10,0,10*ROW('Water Data'!G26)),NA())</f>
        <v>#N/A</v>
      </c>
      <c r="S32" s="58" t="e">
        <f ca="true">+IF(AND(ISNUMBER(OFFSET('Water Data'!$H$5,0,10*ROW('Water Data'!H26))),'Data Summary'!CH32="Yes"),100-OFFSET('Water Data'!$H$5,0,10*ROW('Water Data'!H26)),NA())</f>
        <v>#N/A</v>
      </c>
      <c r="T32" s="58" t="e">
        <f ca="true">+IF(AND(ISNUMBER(OFFSET('Water Data'!$H$7,0,10*ROW('Water Data'!H26))),'Data Summary'!CI32="Yes"),OFFSET('Water Data'!$H$7,0,10*ROW('Water Data'!H26)),NA())</f>
        <v>#N/A</v>
      </c>
      <c r="U32" s="58" t="e">
        <f ca="true">+IF(AND(ISNUMBER(OFFSET('Water Data'!$H$10,0,10*ROW('Water Data'!H26))),'Data Summary'!CJ32="Yes"),OFFSET('Water Data'!$H$10,0,10*ROW('Water Data'!H26)),NA())</f>
        <v>#N/A</v>
      </c>
      <c r="V32" s="104" t="e">
        <f ca="true">+IF(AND(ISNUMBER(OFFSET('Sanitation Data'!$C$5,0,10*ROW('Sanitation Data'!C26))),'Data Summary'!CK32="Yes"),100-OFFSET('Sanitation Data'!$C$5,0,10*ROW('Sanitation Data'!C26)),NA())</f>
        <v>#N/A</v>
      </c>
      <c r="W32" s="104" t="e">
        <f ca="true">+IF(AND(ISNUMBER(OFFSET('Sanitation Data'!$C$7,0,10*ROW('Sanitation Data'!C26))),'Data Summary'!CL32="Yes"),OFFSET('Sanitation Data'!$C$7,0,10*ROW('Sanitation Data'!C26)),NA())</f>
        <v>#N/A</v>
      </c>
      <c r="X32" s="104" t="e">
        <f ca="true">+IF(AND(ISNUMBER(OFFSET('Sanitation Data'!$C$11,0,10*ROW('Sanitation Data'!C26))),'Data Summary'!CM32="Yes"),OFFSET('Sanitation Data'!$C$11,0,10*ROW('Sanitation Data'!C26)),NA())</f>
        <v>#N/A</v>
      </c>
      <c r="Y32" s="104" t="e">
        <f ca="true">+IF(AND(ISNUMBER(OFFSET('Sanitation Data'!$C$12,0,10*ROW('Sanitation Data'!C26))),'Data Summary'!CN32="Yes"),OFFSET('Sanitation Data'!$C$12,0,10*ROW('Sanitation Data'!C26)),NA())</f>
        <v>#N/A</v>
      </c>
      <c r="Z32" s="104" t="e">
        <f ca="true">+IF(AND(ISNUMBER(OFFSET('Sanitation Data'!$C$13,0,10*ROW('Sanitation Data'!C26))),'Data Summary'!CO32="Yes"),OFFSET('Sanitation Data'!$C$13,0,10*ROW('Sanitation Data'!C26)),NA())</f>
        <v>#N/A</v>
      </c>
      <c r="AA32" s="104" t="e">
        <f ca="true">+IF(AND(ISNUMBER(OFFSET('Sanitation Data'!$D$5,0,10*ROW('Sanitation Data'!D26))),'Data Summary'!CP32="Yes"),100-OFFSET('Sanitation Data'!$D$5,0,10*ROW('Sanitation Data'!D26)),NA())</f>
        <v>#N/A</v>
      </c>
      <c r="AB32" s="104" t="e">
        <f ca="true">+IF(AND(ISNUMBER(OFFSET('Sanitation Data'!$D$7,0,10*ROW('Sanitation Data'!D26))),'Data Summary'!CQ32="Yes"),OFFSET('Sanitation Data'!$D$7,0,10*ROW('Sanitation Data'!D26)),NA())</f>
        <v>#N/A</v>
      </c>
      <c r="AC32" s="104" t="e">
        <f ca="true">+IF(AND(ISNUMBER(OFFSET('Sanitation Data'!$D$11,0,10*ROW('Sanitation Data'!D26))),'Data Summary'!CR32="Yes"),OFFSET('Sanitation Data'!$D$11,0,10*ROW('Sanitation Data'!D26)),NA())</f>
        <v>#N/A</v>
      </c>
      <c r="AD32" s="104" t="e">
        <f ca="true">+IF(AND(ISNUMBER(OFFSET('Sanitation Data'!$D$12,0,10*ROW('Sanitation Data'!D26))),'Data Summary'!CS32="Yes"),OFFSET('Sanitation Data'!$D$12,0,10*ROW('Sanitation Data'!D26)),NA())</f>
        <v>#N/A</v>
      </c>
      <c r="AE32" s="104" t="e">
        <f ca="true">+IF(AND(ISNUMBER(OFFSET('Sanitation Data'!$D$13,0,10*ROW('Sanitation Data'!D26))),'Data Summary'!CT32="Yes"),OFFSET('Sanitation Data'!$D$13,0,10*ROW('Sanitation Data'!D26)),NA())</f>
        <v>#N/A</v>
      </c>
      <c r="AF32" s="104" t="e">
        <f ca="true">+IF(AND(ISNUMBER(OFFSET('Sanitation Data'!$E$5,0,10*ROW('Sanitation Data'!E26))),'Data Summary'!CU32="Yes"),100-OFFSET('Sanitation Data'!$E$5,0,10*ROW('Sanitation Data'!E26)),NA())</f>
        <v>#N/A</v>
      </c>
      <c r="AG32" s="104" t="e">
        <f ca="true">+IF(AND(ISNUMBER(OFFSET('Sanitation Data'!$E$7,0,10*ROW('Sanitation Data'!E26))),'Data Summary'!CV32="Yes"),OFFSET('Sanitation Data'!$E$7,0,10*ROW('Sanitation Data'!E26)),NA())</f>
        <v>#N/A</v>
      </c>
      <c r="AH32" s="104" t="e">
        <f ca="true">+IF(AND(ISNUMBER(OFFSET('Sanitation Data'!$E$11,0,10*ROW('Sanitation Data'!E26))),'Data Summary'!CW32="Yes"),OFFSET('Sanitation Data'!$E$11,0,10*ROW('Sanitation Data'!E26)),NA())</f>
        <v>#N/A</v>
      </c>
      <c r="AI32" s="104" t="e">
        <f ca="true">+IF(AND(ISNUMBER(OFFSET('Sanitation Data'!$E$12,0,10*ROW('Sanitation Data'!E26))),'Data Summary'!CX32="Yes"),OFFSET('Sanitation Data'!$E$12,0,10*ROW('Sanitation Data'!E26)),NA())</f>
        <v>#N/A</v>
      </c>
      <c r="AJ32" s="104" t="e">
        <f ca="true">+IF(AND(ISNUMBER(OFFSET('Sanitation Data'!$E$13,0,10*ROW('Sanitation Data'!E26))),'Data Summary'!CY32="Yes"),OFFSET('Sanitation Data'!$E$13,0,10*ROW('Sanitation Data'!E26)),NA())</f>
        <v>#N/A</v>
      </c>
      <c r="AK32" s="104" t="e">
        <f ca="true">+IF(AND(ISNUMBER(OFFSET('Sanitation Data'!$F$5,0,10*ROW('Sanitation Data'!F26))),'Data Summary'!CZ32="Yes"),100-OFFSET('Sanitation Data'!$F$5,0,10*ROW('Sanitation Data'!F26)),NA())</f>
        <v>#N/A</v>
      </c>
      <c r="AL32" s="104" t="e">
        <f ca="true">+IF(AND(ISNUMBER(OFFSET('Sanitation Data'!$F$7,0,10*ROW('Sanitation Data'!F26))),'Data Summary'!DA32="Yes"),OFFSET('Sanitation Data'!$F$7,0,10*ROW('Sanitation Data'!F26)),NA())</f>
        <v>#N/A</v>
      </c>
      <c r="AM32" s="104" t="e">
        <f ca="true">+IF(AND(ISNUMBER(OFFSET('Sanitation Data'!$F$11,0,10*ROW('Sanitation Data'!F26))),'Data Summary'!DB32="Yes"),OFFSET('Sanitation Data'!$F$11,0,10*ROW('Sanitation Data'!F26)),NA())</f>
        <v>#N/A</v>
      </c>
      <c r="AN32" s="104" t="e">
        <f ca="true">+IF(AND(ISNUMBER(OFFSET('Sanitation Data'!$F$12,0,10*ROW('Sanitation Data'!F26))),'Data Summary'!DC32="Yes"),OFFSET('Sanitation Data'!$F$12,0,10*ROW('Sanitation Data'!F26)),NA())</f>
        <v>#N/A</v>
      </c>
      <c r="AO32" s="104" t="e">
        <f ca="true">+IF(AND(ISNUMBER(OFFSET('Sanitation Data'!$F$13,0,10*ROW('Sanitation Data'!F26))),'Data Summary'!DD32="Yes"),OFFSET('Sanitation Data'!$F$13,0,10*ROW('Sanitation Data'!F26)),NA())</f>
        <v>#N/A</v>
      </c>
      <c r="AP32" s="104" t="e">
        <f ca="true">+IF(AND(ISNUMBER(OFFSET('Sanitation Data'!$G$5,0,10*ROW('Sanitation Data'!G26))),'Data Summary'!DE32="Yes"),100-OFFSET('Sanitation Data'!$G$5,0,10*ROW('Sanitation Data'!G26)),NA())</f>
        <v>#N/A</v>
      </c>
      <c r="AQ32" s="104" t="e">
        <f ca="true">+IF(AND(ISNUMBER(OFFSET('Sanitation Data'!$G$7,0,10*ROW('Sanitation Data'!G26))),'Data Summary'!DF32="Yes"),OFFSET('Sanitation Data'!$G$7,0,10*ROW('Sanitation Data'!G26)),NA())</f>
        <v>#N/A</v>
      </c>
      <c r="AR32" s="104" t="e">
        <f ca="true">+IF(AND(ISNUMBER(OFFSET('Sanitation Data'!$G$11,0,10*ROW('Sanitation Data'!G26))),'Data Summary'!DG32="Yes"),OFFSET('Sanitation Data'!$G$11,0,10*ROW('Sanitation Data'!G26)),NA())</f>
        <v>#N/A</v>
      </c>
      <c r="AS32" s="104" t="e">
        <f ca="true">+IF(AND(ISNUMBER(OFFSET('Sanitation Data'!$G$12,0,10*ROW('Sanitation Data'!G26))),'Data Summary'!DH32="Yes"),OFFSET('Sanitation Data'!$G$12,0,10*ROW('Sanitation Data'!G26)),NA())</f>
        <v>#N/A</v>
      </c>
      <c r="AT32" s="104" t="e">
        <f ca="true">+IF(AND(ISNUMBER(OFFSET('Sanitation Data'!$G$13,0,10*ROW('Sanitation Data'!G26))),'Data Summary'!DI32="Yes"),OFFSET('Sanitation Data'!$G$13,0,10*ROW('Sanitation Data'!G26)),NA())</f>
        <v>#N/A</v>
      </c>
      <c r="AU32" s="104" t="e">
        <f ca="true">+IF(AND(ISNUMBER(OFFSET('Sanitation Data'!$H$5,0,10*ROW('Sanitation Data'!H26))),'Data Summary'!DJ32="Yes"),100-OFFSET('Sanitation Data'!$H$5,0,10*ROW('Sanitation Data'!H26)),NA())</f>
        <v>#N/A</v>
      </c>
      <c r="AV32" s="104" t="e">
        <f ca="true">+IF(AND(ISNUMBER(OFFSET('Sanitation Data'!$H$7,0,10*ROW('Sanitation Data'!H26))),'Data Summary'!DK32="Yes"),OFFSET('Sanitation Data'!$H$7,0,10*ROW('Sanitation Data'!H26)),NA())</f>
        <v>#N/A</v>
      </c>
      <c r="AW32" s="104" t="e">
        <f ca="true">+IF(AND(ISNUMBER(OFFSET('Sanitation Data'!$H$11,0,10*ROW('Sanitation Data'!H26))),'Data Summary'!DL32="Yes"),OFFSET('Sanitation Data'!$H$11,0,10*ROW('Sanitation Data'!H26)),NA())</f>
        <v>#N/A</v>
      </c>
      <c r="AX32" s="104" t="e">
        <f ca="true">+IF(AND(ISNUMBER(OFFSET('Sanitation Data'!$H$12,0,10*ROW('Sanitation Data'!H26))),'Data Summary'!DM32="Yes"),OFFSET('Sanitation Data'!$H$12,0,10*ROW('Sanitation Data'!H26)),NA())</f>
        <v>#N/A</v>
      </c>
      <c r="AY32" s="104" t="e">
        <f ca="true">+IF(AND(ISNUMBER(OFFSET('Sanitation Data'!$H$13,0,10*ROW('Sanitation Data'!H26))),'Data Summary'!DN32="Yes"),OFFSET('Sanitation Data'!$H$13,0,10*ROW('Sanitation Data'!H26)),NA())</f>
        <v>#N/A</v>
      </c>
      <c r="AZ32" s="109" t="e">
        <f ca="true">+IF(AND(ISNUMBER(OFFSET('Hygiene Data'!$C$6,0,10*ROW('Hygiene Data'!C26))),'Data Summary'!DO32="Yes"),OFFSET('Hygiene Data'!$C$6,0,10*ROW('Hygiene Data'!C26)),NA())</f>
        <v>#N/A</v>
      </c>
      <c r="BA32" s="109" t="e">
        <f ca="true">+IF(AND(ISNUMBER(OFFSET('Hygiene Data'!$C$8,0,10*ROW('Hygiene Data'!C26))),'Data Summary'!DP32="Yes"),OFFSET('Hygiene Data'!$C$8,0,10*ROW('Hygiene Data'!C26)),NA())</f>
        <v>#N/A</v>
      </c>
      <c r="BB32" s="109" t="e">
        <f ca="true">+IF(AND(ISNUMBER(OFFSET('Hygiene Data'!$C$10,0,10*ROW('Hygiene Data'!C26))),'Data Summary'!DQ32="Yes"),OFFSET('Hygiene Data'!$C$10,0,10*ROW('Hygiene Data'!C26)),NA())</f>
        <v>#N/A</v>
      </c>
      <c r="BC32" s="109" t="e">
        <f ca="true">+IF(AND(ISNUMBER(OFFSET('Hygiene Data'!$D$6,0,10*ROW('Hygiene Data'!D26))),'Data Summary'!DR32="Yes"),OFFSET('Hygiene Data'!$D$6,0,10*ROW('Hygiene Data'!D26)),NA())</f>
        <v>#N/A</v>
      </c>
      <c r="BD32" s="109" t="e">
        <f ca="true">+IF(AND(ISNUMBER(OFFSET('Hygiene Data'!$D$8,0,10*ROW('Hygiene Data'!D26))),'Data Summary'!DS32="Yes"),OFFSET('Hygiene Data'!$D$8,0,10*ROW('Hygiene Data'!D26)),NA())</f>
        <v>#N/A</v>
      </c>
      <c r="BE32" s="109" t="e">
        <f ca="true">+IF(AND(ISNUMBER(OFFSET('Hygiene Data'!$D$10,0,10*ROW('Hygiene Data'!D26))),'Data Summary'!DT32="Yes"),OFFSET('Hygiene Data'!$D$10,0,10*ROW('Hygiene Data'!D26)),NA())</f>
        <v>#N/A</v>
      </c>
      <c r="BF32" s="109" t="e">
        <f ca="true">+IF(AND(ISNUMBER(OFFSET('Hygiene Data'!$E$6,0,10*ROW('Hygiene Data'!E26))),'Data Summary'!DU32="Yes"),OFFSET('Hygiene Data'!$E$6,0,10*ROW('Hygiene Data'!E26)),NA())</f>
        <v>#N/A</v>
      </c>
      <c r="BG32" s="109" t="e">
        <f ca="true">+IF(AND(ISNUMBER(OFFSET('Hygiene Data'!$E$8,0,10*ROW('Hygiene Data'!E26))),'Data Summary'!DV32="Yes"),OFFSET('Hygiene Data'!$E$8,0,10*ROW('Hygiene Data'!E26)),NA())</f>
        <v>#N/A</v>
      </c>
      <c r="BH32" s="109" t="e">
        <f ca="true">+IF(AND(ISNUMBER(OFFSET('Hygiene Data'!$E$10,0,10*ROW('Hygiene Data'!E26))),'Data Summary'!DW32="Yes"),OFFSET('Hygiene Data'!$E$10,0,10*ROW('Hygiene Data'!E26)),NA())</f>
        <v>#N/A</v>
      </c>
      <c r="BI32" s="109" t="e">
        <f ca="true">+IF(AND(ISNUMBER(OFFSET('Hygiene Data'!$F$6,0,10*ROW('Hygiene Data'!F26))),'Data Summary'!DX32="Yes"),OFFSET('Hygiene Data'!$F$6,0,10*ROW('Hygiene Data'!F26)),NA())</f>
        <v>#N/A</v>
      </c>
      <c r="BJ32" s="109" t="e">
        <f ca="true">+IF(AND(ISNUMBER(OFFSET('Hygiene Data'!$F$8,0,10*ROW('Hygiene Data'!F26))),'Data Summary'!DY32="Yes"),OFFSET('Hygiene Data'!$F$8,0,10*ROW('Hygiene Data'!F26)),NA())</f>
        <v>#N/A</v>
      </c>
      <c r="BK32" s="109" t="e">
        <f ca="true">+IF(AND(ISNUMBER(OFFSET('Hygiene Data'!$F$10,0,10*ROW('Hygiene Data'!F26))),'Data Summary'!DZ32="Yes"),OFFSET('Hygiene Data'!$F$10,0,10*ROW('Hygiene Data'!F26)),NA())</f>
        <v>#N/A</v>
      </c>
      <c r="BL32" s="109" t="e">
        <f ca="true">+IF(AND(ISNUMBER(OFFSET('Hygiene Data'!$G$6,0,10*ROW('Hygiene Data'!G26))),'Data Summary'!EA32="Yes"),OFFSET('Hygiene Data'!$G$6,0,10*ROW('Hygiene Data'!G26)),NA())</f>
        <v>#N/A</v>
      </c>
      <c r="BM32" s="109" t="e">
        <f ca="true">+IF(AND(ISNUMBER(OFFSET('Hygiene Data'!$G$8,0,10*ROW('Hygiene Data'!G26))),'Data Summary'!EB32="Yes"),OFFSET('Hygiene Data'!$G$8,0,10*ROW('Hygiene Data'!G26)),NA())</f>
        <v>#N/A</v>
      </c>
      <c r="BN32" s="109" t="e">
        <f ca="true">+IF(AND(ISNUMBER(OFFSET('Hygiene Data'!$G$10,0,10*ROW('Hygiene Data'!G26))),'Data Summary'!EC32="Yes"),OFFSET('Hygiene Data'!$G$10,0,10*ROW('Hygiene Data'!G26)),NA())</f>
        <v>#N/A</v>
      </c>
      <c r="BO32" s="109" t="e">
        <f ca="true">+IF(AND(ISNUMBER(OFFSET('Hygiene Data'!$H$6,0,10*ROW('Hygiene Data'!H26))),'Data Summary'!ED32="Yes"),OFFSET('Hygiene Data'!$H$6,0,10*ROW('Hygiene Data'!H26)),NA())</f>
        <v>#N/A</v>
      </c>
      <c r="BP32" s="109" t="e">
        <f ca="true">+IF(AND(ISNUMBER(OFFSET('Hygiene Data'!$H$8,0,10*ROW('Hygiene Data'!H26))),'Data Summary'!EE32="Yes"),OFFSET('Hygiene Data'!$H$8,0,10*ROW('Hygiene Data'!H26)),NA())</f>
        <v>#N/A</v>
      </c>
      <c r="BQ32" s="109" t="e">
        <f ca="true">+IF(AND(ISNUMBER(OFFSET('Hygiene Data'!$H$10,0,10*ROW('Hygiene Data'!H26))),'Data Summary'!EF32="Yes"),OFFSET('Hygiene Data'!$H$10,0,10*ROW('Hygiene Data'!H26)),NA())</f>
        <v>#N/A</v>
      </c>
    </row>
    <row r="33" x14ac:dyDescent="0.2">
      <c r="A33" s="57" t="e">
        <f ca="true">+IF(OFFSET('Water Data'!$B$1,0,10*ROW('Water Data'!B27))="",NA(),OFFSET('Water Data'!$B$1,0,10*ROW('Water Data'!B27)))</f>
        <v>#N/A</v>
      </c>
      <c r="B33" s="57" t="e">
        <f ca="true">+IF(OFFSET('Water Data'!$A$3,0,10*ROW('Water Data'!A30))="",NA(),OFFSET('Water Data'!$A$3,0,10*ROW('Water Data'!A30)))</f>
        <v>#N/A</v>
      </c>
      <c r="C33" s="57" t="e">
        <f ca="true">+IF(OFFSET('Water Data'!$C$3,0,10*ROW('Water Data'!C30))="",NA(),OFFSET('Water Data'!$C$3,0,10*ROW('Water Data'!C30)))</f>
        <v>#N/A</v>
      </c>
      <c r="D33" s="58" t="e">
        <f ca="true">+IF(AND(ISNUMBER(OFFSET('Water Data'!$C$5,0,10*ROW('Water Data'!C27))),'Data Summary'!BS33="Yes"),100-OFFSET('Water Data'!$C$5,0,10*ROW('Water Data'!C27)),NA())</f>
        <v>#N/A</v>
      </c>
      <c r="E33" s="58" t="e">
        <f ca="true">+IF(AND(ISNUMBER(OFFSET('Water Data'!$C$7,0,10*ROW('Water Data'!C27))),'Data Summary'!BT33="Yes"),OFFSET('Water Data'!$C$7,0,10*ROW('Water Data'!C27)),NA())</f>
        <v>#N/A</v>
      </c>
      <c r="F33" s="58" t="e">
        <f ca="true">+IF(AND(ISNUMBER(OFFSET('Water Data'!$C$10,0,10*ROW('Water Data'!C27))),'Data Summary'!BU33="Yes"),OFFSET('Water Data'!$C$10,0,10*ROW('Water Data'!C27)),NA())</f>
        <v>#N/A</v>
      </c>
      <c r="G33" s="58" t="e">
        <f ca="true">+IF(AND(ISNUMBER(OFFSET('Water Data'!$D$5,0,10*ROW('Water Data'!D27))),'Data Summary'!BV33="Yes"),100-OFFSET('Water Data'!$D$5,0,10*ROW('Water Data'!D27)),NA())</f>
        <v>#N/A</v>
      </c>
      <c r="H33" s="58" t="e">
        <f ca="true">+IF(AND(ISNUMBER(OFFSET('Water Data'!$D$7,0,10*ROW('Water Data'!D27))),'Data Summary'!BW33="Yes"),OFFSET('Water Data'!$D$7,0,10*ROW('Water Data'!D27)),NA())</f>
        <v>#N/A</v>
      </c>
      <c r="I33" s="58" t="e">
        <f ca="true">+IF(AND(ISNUMBER(OFFSET('Water Data'!$D$10,0,10*ROW('Water Data'!D27))),'Data Summary'!BX33="Yes"),OFFSET('Water Data'!$D$10,0,10*ROW('Water Data'!D27)),NA())</f>
        <v>#N/A</v>
      </c>
      <c r="J33" s="58" t="e">
        <f ca="true">+IF(AND(ISNUMBER(OFFSET('Water Data'!$E$5,0,10*ROW('Water Data'!E27))),'Data Summary'!BY33="Yes"),100-OFFSET('Water Data'!$E$5,0,10*ROW('Water Data'!E27)),NA())</f>
        <v>#N/A</v>
      </c>
      <c r="K33" s="58" t="e">
        <f ca="true">+IF(AND(ISNUMBER(OFFSET('Water Data'!$E$7,0,10*ROW('Water Data'!E27))),'Data Summary'!BZ33="Yes"),OFFSET('Water Data'!$E$7,0,10*ROW('Water Data'!E27)),NA())</f>
        <v>#N/A</v>
      </c>
      <c r="L33" s="58" t="e">
        <f ca="true">+IF(AND(ISNUMBER(OFFSET('Water Data'!$E$10,0,10*ROW('Water Data'!E27))),'Data Summary'!CA33="Yes"),OFFSET('Water Data'!$E$10,0,10*ROW('Water Data'!E27)),NA())</f>
        <v>#N/A</v>
      </c>
      <c r="M33" s="58" t="e">
        <f ca="true">+IF(AND(ISNUMBER(OFFSET('Water Data'!$F$5,0,10*ROW('Water Data'!F27))),'Data Summary'!CB33="Yes"),100-OFFSET('Water Data'!$F$5,0,10*ROW('Water Data'!F27)),NA())</f>
        <v>#N/A</v>
      </c>
      <c r="N33" s="58" t="e">
        <f ca="true">+IF(AND(ISNUMBER(OFFSET('Water Data'!$F$7,0,10*ROW('Water Data'!F27))),'Data Summary'!CC33="Yes"),OFFSET('Water Data'!$F$7,0,10*ROW('Water Data'!F27)),NA())</f>
        <v>#N/A</v>
      </c>
      <c r="O33" s="58" t="e">
        <f ca="true">+IF(AND(ISNUMBER(OFFSET('Water Data'!$F$10,0,10*ROW('Water Data'!F27))),'Data Summary'!CD33="Yes"),OFFSET('Water Data'!$F$10,0,10*ROW('Water Data'!F27)),NA())</f>
        <v>#N/A</v>
      </c>
      <c r="P33" s="58" t="e">
        <f ca="true">+IF(AND(ISNUMBER(OFFSET('Water Data'!$G$5,0,10*ROW('Water Data'!G27))),'Data Summary'!CE33="Yes"),100-OFFSET('Water Data'!$G$5,0,10*ROW('Water Data'!G27)),NA())</f>
        <v>#N/A</v>
      </c>
      <c r="Q33" s="58" t="e">
        <f ca="true">+IF(AND(ISNUMBER(OFFSET('Water Data'!$G$7,0,10*ROW('Water Data'!G27))),'Data Summary'!CF33="Yes"),OFFSET('Water Data'!$G$7,0,10*ROW('Water Data'!G27)),NA())</f>
        <v>#N/A</v>
      </c>
      <c r="R33" s="58" t="e">
        <f ca="true">+IF(AND(ISNUMBER(OFFSET('Water Data'!$G$10,0,10*ROW('Water Data'!G27))),'Data Summary'!CG33="Yes"),OFFSET('Water Data'!$G$10,0,10*ROW('Water Data'!G27)),NA())</f>
        <v>#N/A</v>
      </c>
      <c r="S33" s="58" t="e">
        <f ca="true">+IF(AND(ISNUMBER(OFFSET('Water Data'!$H$5,0,10*ROW('Water Data'!H27))),'Data Summary'!CH33="Yes"),100-OFFSET('Water Data'!$H$5,0,10*ROW('Water Data'!H27)),NA())</f>
        <v>#N/A</v>
      </c>
      <c r="T33" s="58" t="e">
        <f ca="true">+IF(AND(ISNUMBER(OFFSET('Water Data'!$H$7,0,10*ROW('Water Data'!H27))),'Data Summary'!CI33="Yes"),OFFSET('Water Data'!$H$7,0,10*ROW('Water Data'!H27)),NA())</f>
        <v>#N/A</v>
      </c>
      <c r="U33" s="58" t="e">
        <f ca="true">+IF(AND(ISNUMBER(OFFSET('Water Data'!$H$10,0,10*ROW('Water Data'!H27))),'Data Summary'!CJ33="Yes"),OFFSET('Water Data'!$H$10,0,10*ROW('Water Data'!H27)),NA())</f>
        <v>#N/A</v>
      </c>
      <c r="V33" s="104" t="e">
        <f ca="true">+IF(AND(ISNUMBER(OFFSET('Sanitation Data'!$C$5,0,10*ROW('Sanitation Data'!C27))),'Data Summary'!CK33="Yes"),100-OFFSET('Sanitation Data'!$C$5,0,10*ROW('Sanitation Data'!C27)),NA())</f>
        <v>#N/A</v>
      </c>
      <c r="W33" s="104" t="e">
        <f ca="true">+IF(AND(ISNUMBER(OFFSET('Sanitation Data'!$C$7,0,10*ROW('Sanitation Data'!C27))),'Data Summary'!CL33="Yes"),OFFSET('Sanitation Data'!$C$7,0,10*ROW('Sanitation Data'!C27)),NA())</f>
        <v>#N/A</v>
      </c>
      <c r="X33" s="104" t="e">
        <f ca="true">+IF(AND(ISNUMBER(OFFSET('Sanitation Data'!$C$11,0,10*ROW('Sanitation Data'!C27))),'Data Summary'!CM33="Yes"),OFFSET('Sanitation Data'!$C$11,0,10*ROW('Sanitation Data'!C27)),NA())</f>
        <v>#N/A</v>
      </c>
      <c r="Y33" s="104" t="e">
        <f ca="true">+IF(AND(ISNUMBER(OFFSET('Sanitation Data'!$C$12,0,10*ROW('Sanitation Data'!C27))),'Data Summary'!CN33="Yes"),OFFSET('Sanitation Data'!$C$12,0,10*ROW('Sanitation Data'!C27)),NA())</f>
        <v>#N/A</v>
      </c>
      <c r="Z33" s="104" t="e">
        <f ca="true">+IF(AND(ISNUMBER(OFFSET('Sanitation Data'!$C$13,0,10*ROW('Sanitation Data'!C27))),'Data Summary'!CO33="Yes"),OFFSET('Sanitation Data'!$C$13,0,10*ROW('Sanitation Data'!C27)),NA())</f>
        <v>#N/A</v>
      </c>
      <c r="AA33" s="104" t="e">
        <f ca="true">+IF(AND(ISNUMBER(OFFSET('Sanitation Data'!$D$5,0,10*ROW('Sanitation Data'!D27))),'Data Summary'!CP33="Yes"),100-OFFSET('Sanitation Data'!$D$5,0,10*ROW('Sanitation Data'!D27)),NA())</f>
        <v>#N/A</v>
      </c>
      <c r="AB33" s="104" t="e">
        <f ca="true">+IF(AND(ISNUMBER(OFFSET('Sanitation Data'!$D$7,0,10*ROW('Sanitation Data'!D27))),'Data Summary'!CQ33="Yes"),OFFSET('Sanitation Data'!$D$7,0,10*ROW('Sanitation Data'!D27)),NA())</f>
        <v>#N/A</v>
      </c>
      <c r="AC33" s="104" t="e">
        <f ca="true">+IF(AND(ISNUMBER(OFFSET('Sanitation Data'!$D$11,0,10*ROW('Sanitation Data'!D27))),'Data Summary'!CR33="Yes"),OFFSET('Sanitation Data'!$D$11,0,10*ROW('Sanitation Data'!D27)),NA())</f>
        <v>#N/A</v>
      </c>
      <c r="AD33" s="104" t="e">
        <f ca="true">+IF(AND(ISNUMBER(OFFSET('Sanitation Data'!$D$12,0,10*ROW('Sanitation Data'!D27))),'Data Summary'!CS33="Yes"),OFFSET('Sanitation Data'!$D$12,0,10*ROW('Sanitation Data'!D27)),NA())</f>
        <v>#N/A</v>
      </c>
      <c r="AE33" s="104" t="e">
        <f ca="true">+IF(AND(ISNUMBER(OFFSET('Sanitation Data'!$D$13,0,10*ROW('Sanitation Data'!D27))),'Data Summary'!CT33="Yes"),OFFSET('Sanitation Data'!$D$13,0,10*ROW('Sanitation Data'!D27)),NA())</f>
        <v>#N/A</v>
      </c>
      <c r="AF33" s="104" t="e">
        <f ca="true">+IF(AND(ISNUMBER(OFFSET('Sanitation Data'!$E$5,0,10*ROW('Sanitation Data'!E27))),'Data Summary'!CU33="Yes"),100-OFFSET('Sanitation Data'!$E$5,0,10*ROW('Sanitation Data'!E27)),NA())</f>
        <v>#N/A</v>
      </c>
      <c r="AG33" s="104" t="e">
        <f ca="true">+IF(AND(ISNUMBER(OFFSET('Sanitation Data'!$E$7,0,10*ROW('Sanitation Data'!E27))),'Data Summary'!CV33="Yes"),OFFSET('Sanitation Data'!$E$7,0,10*ROW('Sanitation Data'!E27)),NA())</f>
        <v>#N/A</v>
      </c>
      <c r="AH33" s="104" t="e">
        <f ca="true">+IF(AND(ISNUMBER(OFFSET('Sanitation Data'!$E$11,0,10*ROW('Sanitation Data'!E27))),'Data Summary'!CW33="Yes"),OFFSET('Sanitation Data'!$E$11,0,10*ROW('Sanitation Data'!E27)),NA())</f>
        <v>#N/A</v>
      </c>
      <c r="AI33" s="104" t="e">
        <f ca="true">+IF(AND(ISNUMBER(OFFSET('Sanitation Data'!$E$12,0,10*ROW('Sanitation Data'!E27))),'Data Summary'!CX33="Yes"),OFFSET('Sanitation Data'!$E$12,0,10*ROW('Sanitation Data'!E27)),NA())</f>
        <v>#N/A</v>
      </c>
      <c r="AJ33" s="104" t="e">
        <f ca="true">+IF(AND(ISNUMBER(OFFSET('Sanitation Data'!$E$13,0,10*ROW('Sanitation Data'!E27))),'Data Summary'!CY33="Yes"),OFFSET('Sanitation Data'!$E$13,0,10*ROW('Sanitation Data'!E27)),NA())</f>
        <v>#N/A</v>
      </c>
      <c r="AK33" s="104" t="e">
        <f ca="true">+IF(AND(ISNUMBER(OFFSET('Sanitation Data'!$F$5,0,10*ROW('Sanitation Data'!F27))),'Data Summary'!CZ33="Yes"),100-OFFSET('Sanitation Data'!$F$5,0,10*ROW('Sanitation Data'!F27)),NA())</f>
        <v>#N/A</v>
      </c>
      <c r="AL33" s="104" t="e">
        <f ca="true">+IF(AND(ISNUMBER(OFFSET('Sanitation Data'!$F$7,0,10*ROW('Sanitation Data'!F27))),'Data Summary'!DA33="Yes"),OFFSET('Sanitation Data'!$F$7,0,10*ROW('Sanitation Data'!F27)),NA())</f>
        <v>#N/A</v>
      </c>
      <c r="AM33" s="104" t="e">
        <f ca="true">+IF(AND(ISNUMBER(OFFSET('Sanitation Data'!$F$11,0,10*ROW('Sanitation Data'!F27))),'Data Summary'!DB33="Yes"),OFFSET('Sanitation Data'!$F$11,0,10*ROW('Sanitation Data'!F27)),NA())</f>
        <v>#N/A</v>
      </c>
      <c r="AN33" s="104" t="e">
        <f ca="true">+IF(AND(ISNUMBER(OFFSET('Sanitation Data'!$F$12,0,10*ROW('Sanitation Data'!F27))),'Data Summary'!DC33="Yes"),OFFSET('Sanitation Data'!$F$12,0,10*ROW('Sanitation Data'!F27)),NA())</f>
        <v>#N/A</v>
      </c>
      <c r="AO33" s="104" t="e">
        <f ca="true">+IF(AND(ISNUMBER(OFFSET('Sanitation Data'!$F$13,0,10*ROW('Sanitation Data'!F27))),'Data Summary'!DD33="Yes"),OFFSET('Sanitation Data'!$F$13,0,10*ROW('Sanitation Data'!F27)),NA())</f>
        <v>#N/A</v>
      </c>
      <c r="AP33" s="104" t="e">
        <f ca="true">+IF(AND(ISNUMBER(OFFSET('Sanitation Data'!$G$5,0,10*ROW('Sanitation Data'!G27))),'Data Summary'!DE33="Yes"),100-OFFSET('Sanitation Data'!$G$5,0,10*ROW('Sanitation Data'!G27)),NA())</f>
        <v>#N/A</v>
      </c>
      <c r="AQ33" s="104" t="e">
        <f ca="true">+IF(AND(ISNUMBER(OFFSET('Sanitation Data'!$G$7,0,10*ROW('Sanitation Data'!G27))),'Data Summary'!DF33="Yes"),OFFSET('Sanitation Data'!$G$7,0,10*ROW('Sanitation Data'!G27)),NA())</f>
        <v>#N/A</v>
      </c>
      <c r="AR33" s="104" t="e">
        <f ca="true">+IF(AND(ISNUMBER(OFFSET('Sanitation Data'!$G$11,0,10*ROW('Sanitation Data'!G27))),'Data Summary'!DG33="Yes"),OFFSET('Sanitation Data'!$G$11,0,10*ROW('Sanitation Data'!G27)),NA())</f>
        <v>#N/A</v>
      </c>
      <c r="AS33" s="104" t="e">
        <f ca="true">+IF(AND(ISNUMBER(OFFSET('Sanitation Data'!$G$12,0,10*ROW('Sanitation Data'!G27))),'Data Summary'!DH33="Yes"),OFFSET('Sanitation Data'!$G$12,0,10*ROW('Sanitation Data'!G27)),NA())</f>
        <v>#N/A</v>
      </c>
      <c r="AT33" s="104" t="e">
        <f ca="true">+IF(AND(ISNUMBER(OFFSET('Sanitation Data'!$G$13,0,10*ROW('Sanitation Data'!G27))),'Data Summary'!DI33="Yes"),OFFSET('Sanitation Data'!$G$13,0,10*ROW('Sanitation Data'!G27)),NA())</f>
        <v>#N/A</v>
      </c>
      <c r="AU33" s="104" t="e">
        <f ca="true">+IF(AND(ISNUMBER(OFFSET('Sanitation Data'!$H$5,0,10*ROW('Sanitation Data'!H27))),'Data Summary'!DJ33="Yes"),100-OFFSET('Sanitation Data'!$H$5,0,10*ROW('Sanitation Data'!H27)),NA())</f>
        <v>#N/A</v>
      </c>
      <c r="AV33" s="104" t="e">
        <f ca="true">+IF(AND(ISNUMBER(OFFSET('Sanitation Data'!$H$7,0,10*ROW('Sanitation Data'!H27))),'Data Summary'!DK33="Yes"),OFFSET('Sanitation Data'!$H$7,0,10*ROW('Sanitation Data'!H27)),NA())</f>
        <v>#N/A</v>
      </c>
      <c r="AW33" s="104" t="e">
        <f ca="true">+IF(AND(ISNUMBER(OFFSET('Sanitation Data'!$H$11,0,10*ROW('Sanitation Data'!H27))),'Data Summary'!DL33="Yes"),OFFSET('Sanitation Data'!$H$11,0,10*ROW('Sanitation Data'!H27)),NA())</f>
        <v>#N/A</v>
      </c>
      <c r="AX33" s="104" t="e">
        <f ca="true">+IF(AND(ISNUMBER(OFFSET('Sanitation Data'!$H$12,0,10*ROW('Sanitation Data'!H27))),'Data Summary'!DM33="Yes"),OFFSET('Sanitation Data'!$H$12,0,10*ROW('Sanitation Data'!H27)),NA())</f>
        <v>#N/A</v>
      </c>
      <c r="AY33" s="104" t="e">
        <f ca="true">+IF(AND(ISNUMBER(OFFSET('Sanitation Data'!$H$13,0,10*ROW('Sanitation Data'!H27))),'Data Summary'!DN33="Yes"),OFFSET('Sanitation Data'!$H$13,0,10*ROW('Sanitation Data'!H27)),NA())</f>
        <v>#N/A</v>
      </c>
      <c r="AZ33" s="109" t="e">
        <f ca="true">+IF(AND(ISNUMBER(OFFSET('Hygiene Data'!$C$6,0,10*ROW('Hygiene Data'!C27))),'Data Summary'!DO33="Yes"),OFFSET('Hygiene Data'!$C$6,0,10*ROW('Hygiene Data'!C27)),NA())</f>
        <v>#N/A</v>
      </c>
      <c r="BA33" s="109" t="e">
        <f ca="true">+IF(AND(ISNUMBER(OFFSET('Hygiene Data'!$C$8,0,10*ROW('Hygiene Data'!C27))),'Data Summary'!DP33="Yes"),OFFSET('Hygiene Data'!$C$8,0,10*ROW('Hygiene Data'!C27)),NA())</f>
        <v>#N/A</v>
      </c>
      <c r="BB33" s="109" t="e">
        <f ca="true">+IF(AND(ISNUMBER(OFFSET('Hygiene Data'!$C$10,0,10*ROW('Hygiene Data'!C27))),'Data Summary'!DQ33="Yes"),OFFSET('Hygiene Data'!$C$10,0,10*ROW('Hygiene Data'!C27)),NA())</f>
        <v>#N/A</v>
      </c>
      <c r="BC33" s="109" t="e">
        <f ca="true">+IF(AND(ISNUMBER(OFFSET('Hygiene Data'!$D$6,0,10*ROW('Hygiene Data'!D27))),'Data Summary'!DR33="Yes"),OFFSET('Hygiene Data'!$D$6,0,10*ROW('Hygiene Data'!D27)),NA())</f>
        <v>#N/A</v>
      </c>
      <c r="BD33" s="109" t="e">
        <f ca="true">+IF(AND(ISNUMBER(OFFSET('Hygiene Data'!$D$8,0,10*ROW('Hygiene Data'!D27))),'Data Summary'!DS33="Yes"),OFFSET('Hygiene Data'!$D$8,0,10*ROW('Hygiene Data'!D27)),NA())</f>
        <v>#N/A</v>
      </c>
      <c r="BE33" s="109" t="e">
        <f ca="true">+IF(AND(ISNUMBER(OFFSET('Hygiene Data'!$D$10,0,10*ROW('Hygiene Data'!D27))),'Data Summary'!DT33="Yes"),OFFSET('Hygiene Data'!$D$10,0,10*ROW('Hygiene Data'!D27)),NA())</f>
        <v>#N/A</v>
      </c>
      <c r="BF33" s="109" t="e">
        <f ca="true">+IF(AND(ISNUMBER(OFFSET('Hygiene Data'!$E$6,0,10*ROW('Hygiene Data'!E27))),'Data Summary'!DU33="Yes"),OFFSET('Hygiene Data'!$E$6,0,10*ROW('Hygiene Data'!E27)),NA())</f>
        <v>#N/A</v>
      </c>
      <c r="BG33" s="109" t="e">
        <f ca="true">+IF(AND(ISNUMBER(OFFSET('Hygiene Data'!$E$8,0,10*ROW('Hygiene Data'!E27))),'Data Summary'!DV33="Yes"),OFFSET('Hygiene Data'!$E$8,0,10*ROW('Hygiene Data'!E27)),NA())</f>
        <v>#N/A</v>
      </c>
      <c r="BH33" s="109" t="e">
        <f ca="true">+IF(AND(ISNUMBER(OFFSET('Hygiene Data'!$E$10,0,10*ROW('Hygiene Data'!E27))),'Data Summary'!DW33="Yes"),OFFSET('Hygiene Data'!$E$10,0,10*ROW('Hygiene Data'!E27)),NA())</f>
        <v>#N/A</v>
      </c>
      <c r="BI33" s="109" t="e">
        <f ca="true">+IF(AND(ISNUMBER(OFFSET('Hygiene Data'!$F$6,0,10*ROW('Hygiene Data'!F27))),'Data Summary'!DX33="Yes"),OFFSET('Hygiene Data'!$F$6,0,10*ROW('Hygiene Data'!F27)),NA())</f>
        <v>#N/A</v>
      </c>
      <c r="BJ33" s="109" t="e">
        <f ca="true">+IF(AND(ISNUMBER(OFFSET('Hygiene Data'!$F$8,0,10*ROW('Hygiene Data'!F27))),'Data Summary'!DY33="Yes"),OFFSET('Hygiene Data'!$F$8,0,10*ROW('Hygiene Data'!F27)),NA())</f>
        <v>#N/A</v>
      </c>
      <c r="BK33" s="109" t="e">
        <f ca="true">+IF(AND(ISNUMBER(OFFSET('Hygiene Data'!$F$10,0,10*ROW('Hygiene Data'!F27))),'Data Summary'!DZ33="Yes"),OFFSET('Hygiene Data'!$F$10,0,10*ROW('Hygiene Data'!F27)),NA())</f>
        <v>#N/A</v>
      </c>
      <c r="BL33" s="109" t="e">
        <f ca="true">+IF(AND(ISNUMBER(OFFSET('Hygiene Data'!$G$6,0,10*ROW('Hygiene Data'!G27))),'Data Summary'!EA33="Yes"),OFFSET('Hygiene Data'!$G$6,0,10*ROW('Hygiene Data'!G27)),NA())</f>
        <v>#N/A</v>
      </c>
      <c r="BM33" s="109" t="e">
        <f ca="true">+IF(AND(ISNUMBER(OFFSET('Hygiene Data'!$G$8,0,10*ROW('Hygiene Data'!G27))),'Data Summary'!EB33="Yes"),OFFSET('Hygiene Data'!$G$8,0,10*ROW('Hygiene Data'!G27)),NA())</f>
        <v>#N/A</v>
      </c>
      <c r="BN33" s="109" t="e">
        <f ca="true">+IF(AND(ISNUMBER(OFFSET('Hygiene Data'!$G$10,0,10*ROW('Hygiene Data'!G27))),'Data Summary'!EC33="Yes"),OFFSET('Hygiene Data'!$G$10,0,10*ROW('Hygiene Data'!G27)),NA())</f>
        <v>#N/A</v>
      </c>
      <c r="BO33" s="109" t="e">
        <f ca="true">+IF(AND(ISNUMBER(OFFSET('Hygiene Data'!$H$6,0,10*ROW('Hygiene Data'!H27))),'Data Summary'!ED33="Yes"),OFFSET('Hygiene Data'!$H$6,0,10*ROW('Hygiene Data'!H27)),NA())</f>
        <v>#N/A</v>
      </c>
      <c r="BP33" s="109" t="e">
        <f ca="true">+IF(AND(ISNUMBER(OFFSET('Hygiene Data'!$H$8,0,10*ROW('Hygiene Data'!H27))),'Data Summary'!EE33="Yes"),OFFSET('Hygiene Data'!$H$8,0,10*ROW('Hygiene Data'!H27)),NA())</f>
        <v>#N/A</v>
      </c>
      <c r="BQ33" s="109" t="e">
        <f ca="true">+IF(AND(ISNUMBER(OFFSET('Hygiene Data'!$H$10,0,10*ROW('Hygiene Data'!H27))),'Data Summary'!EF33="Yes"),OFFSET('Hygiene Data'!$H$10,0,10*ROW('Hygiene Data'!H27)),NA())</f>
        <v>#N/A</v>
      </c>
    </row>
    <row r="34" x14ac:dyDescent="0.2">
      <c r="A34" s="57" t="e">
        <f ca="true">+IF(OFFSET('Water Data'!$B$1,0,10*ROW('Water Data'!B28))="",NA(),OFFSET('Water Data'!$B$1,0,10*ROW('Water Data'!B28)))</f>
        <v>#N/A</v>
      </c>
      <c r="B34" s="57" t="e">
        <f ca="true">+IF(OFFSET('Water Data'!$A$3,0,10*ROW('Water Data'!A31))="",NA(),OFFSET('Water Data'!$A$3,0,10*ROW('Water Data'!A31)))</f>
        <v>#N/A</v>
      </c>
      <c r="C34" s="57" t="e">
        <f ca="true">+IF(OFFSET('Water Data'!$C$3,0,10*ROW('Water Data'!C31))="",NA(),OFFSET('Water Data'!$C$3,0,10*ROW('Water Data'!C31)))</f>
        <v>#N/A</v>
      </c>
      <c r="D34" s="58" t="e">
        <f ca="true">+IF(AND(ISNUMBER(OFFSET('Water Data'!$C$5,0,10*ROW('Water Data'!C28))),'Data Summary'!BS34="Yes"),100-OFFSET('Water Data'!$C$5,0,10*ROW('Water Data'!C28)),NA())</f>
        <v>#N/A</v>
      </c>
      <c r="E34" s="58" t="e">
        <f ca="true">+IF(AND(ISNUMBER(OFFSET('Water Data'!$C$7,0,10*ROW('Water Data'!C28))),'Data Summary'!BT34="Yes"),OFFSET('Water Data'!$C$7,0,10*ROW('Water Data'!C28)),NA())</f>
        <v>#N/A</v>
      </c>
      <c r="F34" s="58" t="e">
        <f ca="true">+IF(AND(ISNUMBER(OFFSET('Water Data'!$C$10,0,10*ROW('Water Data'!C28))),'Data Summary'!BU34="Yes"),OFFSET('Water Data'!$C$10,0,10*ROW('Water Data'!C28)),NA())</f>
        <v>#N/A</v>
      </c>
      <c r="G34" s="58" t="e">
        <f ca="true">+IF(AND(ISNUMBER(OFFSET('Water Data'!$D$5,0,10*ROW('Water Data'!D28))),'Data Summary'!BV34="Yes"),100-OFFSET('Water Data'!$D$5,0,10*ROW('Water Data'!D28)),NA())</f>
        <v>#N/A</v>
      </c>
      <c r="H34" s="58" t="e">
        <f ca="true">+IF(AND(ISNUMBER(OFFSET('Water Data'!$D$7,0,10*ROW('Water Data'!D28))),'Data Summary'!BW34="Yes"),OFFSET('Water Data'!$D$7,0,10*ROW('Water Data'!D28)),NA())</f>
        <v>#N/A</v>
      </c>
      <c r="I34" s="58" t="e">
        <f ca="true">+IF(AND(ISNUMBER(OFFSET('Water Data'!$D$10,0,10*ROW('Water Data'!D28))),'Data Summary'!BX34="Yes"),OFFSET('Water Data'!$D$10,0,10*ROW('Water Data'!D28)),NA())</f>
        <v>#N/A</v>
      </c>
      <c r="J34" s="58" t="e">
        <f ca="true">+IF(AND(ISNUMBER(OFFSET('Water Data'!$E$5,0,10*ROW('Water Data'!E28))),'Data Summary'!BY34="Yes"),100-OFFSET('Water Data'!$E$5,0,10*ROW('Water Data'!E28)),NA())</f>
        <v>#N/A</v>
      </c>
      <c r="K34" s="58" t="e">
        <f ca="true">+IF(AND(ISNUMBER(OFFSET('Water Data'!$E$7,0,10*ROW('Water Data'!E28))),'Data Summary'!BZ34="Yes"),OFFSET('Water Data'!$E$7,0,10*ROW('Water Data'!E28)),NA())</f>
        <v>#N/A</v>
      </c>
      <c r="L34" s="58" t="e">
        <f ca="true">+IF(AND(ISNUMBER(OFFSET('Water Data'!$E$10,0,10*ROW('Water Data'!E28))),'Data Summary'!CA34="Yes"),OFFSET('Water Data'!$E$10,0,10*ROW('Water Data'!E28)),NA())</f>
        <v>#N/A</v>
      </c>
      <c r="M34" s="58" t="e">
        <f ca="true">+IF(AND(ISNUMBER(OFFSET('Water Data'!$F$5,0,10*ROW('Water Data'!F28))),'Data Summary'!CB34="Yes"),100-OFFSET('Water Data'!$F$5,0,10*ROW('Water Data'!F28)),NA())</f>
        <v>#N/A</v>
      </c>
      <c r="N34" s="58" t="e">
        <f ca="true">+IF(AND(ISNUMBER(OFFSET('Water Data'!$F$7,0,10*ROW('Water Data'!F28))),'Data Summary'!CC34="Yes"),OFFSET('Water Data'!$F$7,0,10*ROW('Water Data'!F28)),NA())</f>
        <v>#N/A</v>
      </c>
      <c r="O34" s="58" t="e">
        <f ca="true">+IF(AND(ISNUMBER(OFFSET('Water Data'!$F$10,0,10*ROW('Water Data'!F28))),'Data Summary'!CD34="Yes"),OFFSET('Water Data'!$F$10,0,10*ROW('Water Data'!F28)),NA())</f>
        <v>#N/A</v>
      </c>
      <c r="P34" s="58" t="e">
        <f ca="true">+IF(AND(ISNUMBER(OFFSET('Water Data'!$G$5,0,10*ROW('Water Data'!G28))),'Data Summary'!CE34="Yes"),100-OFFSET('Water Data'!$G$5,0,10*ROW('Water Data'!G28)),NA())</f>
        <v>#N/A</v>
      </c>
      <c r="Q34" s="58" t="e">
        <f ca="true">+IF(AND(ISNUMBER(OFFSET('Water Data'!$G$7,0,10*ROW('Water Data'!G28))),'Data Summary'!CF34="Yes"),OFFSET('Water Data'!$G$7,0,10*ROW('Water Data'!G28)),NA())</f>
        <v>#N/A</v>
      </c>
      <c r="R34" s="58" t="e">
        <f ca="true">+IF(AND(ISNUMBER(OFFSET('Water Data'!$G$10,0,10*ROW('Water Data'!G28))),'Data Summary'!CG34="Yes"),OFFSET('Water Data'!$G$10,0,10*ROW('Water Data'!G28)),NA())</f>
        <v>#N/A</v>
      </c>
      <c r="S34" s="58" t="e">
        <f ca="true">+IF(AND(ISNUMBER(OFFSET('Water Data'!$H$5,0,10*ROW('Water Data'!H28))),'Data Summary'!CH34="Yes"),100-OFFSET('Water Data'!$H$5,0,10*ROW('Water Data'!H28)),NA())</f>
        <v>#N/A</v>
      </c>
      <c r="T34" s="58" t="e">
        <f ca="true">+IF(AND(ISNUMBER(OFFSET('Water Data'!$H$7,0,10*ROW('Water Data'!H28))),'Data Summary'!CI34="Yes"),OFFSET('Water Data'!$H$7,0,10*ROW('Water Data'!H28)),NA())</f>
        <v>#N/A</v>
      </c>
      <c r="U34" s="58" t="e">
        <f ca="true">+IF(AND(ISNUMBER(OFFSET('Water Data'!$H$10,0,10*ROW('Water Data'!H28))),'Data Summary'!CJ34="Yes"),OFFSET('Water Data'!$H$10,0,10*ROW('Water Data'!H28)),NA())</f>
        <v>#N/A</v>
      </c>
      <c r="V34" s="104" t="e">
        <f ca="true">+IF(AND(ISNUMBER(OFFSET('Sanitation Data'!$C$5,0,10*ROW('Sanitation Data'!C28))),'Data Summary'!CK34="Yes"),100-OFFSET('Sanitation Data'!$C$5,0,10*ROW('Sanitation Data'!C28)),NA())</f>
        <v>#N/A</v>
      </c>
      <c r="W34" s="104" t="e">
        <f ca="true">+IF(AND(ISNUMBER(OFFSET('Sanitation Data'!$C$7,0,10*ROW('Sanitation Data'!C28))),'Data Summary'!CL34="Yes"),OFFSET('Sanitation Data'!$C$7,0,10*ROW('Sanitation Data'!C28)),NA())</f>
        <v>#N/A</v>
      </c>
      <c r="X34" s="104" t="e">
        <f ca="true">+IF(AND(ISNUMBER(OFFSET('Sanitation Data'!$C$11,0,10*ROW('Sanitation Data'!C28))),'Data Summary'!CM34="Yes"),OFFSET('Sanitation Data'!$C$11,0,10*ROW('Sanitation Data'!C28)),NA())</f>
        <v>#N/A</v>
      </c>
      <c r="Y34" s="104" t="e">
        <f ca="true">+IF(AND(ISNUMBER(OFFSET('Sanitation Data'!$C$12,0,10*ROW('Sanitation Data'!C28))),'Data Summary'!CN34="Yes"),OFFSET('Sanitation Data'!$C$12,0,10*ROW('Sanitation Data'!C28)),NA())</f>
        <v>#N/A</v>
      </c>
      <c r="Z34" s="104" t="e">
        <f ca="true">+IF(AND(ISNUMBER(OFFSET('Sanitation Data'!$C$13,0,10*ROW('Sanitation Data'!C28))),'Data Summary'!CO34="Yes"),OFFSET('Sanitation Data'!$C$13,0,10*ROW('Sanitation Data'!C28)),NA())</f>
        <v>#N/A</v>
      </c>
      <c r="AA34" s="104" t="e">
        <f ca="true">+IF(AND(ISNUMBER(OFFSET('Sanitation Data'!$D$5,0,10*ROW('Sanitation Data'!D28))),'Data Summary'!CP34="Yes"),100-OFFSET('Sanitation Data'!$D$5,0,10*ROW('Sanitation Data'!D28)),NA())</f>
        <v>#N/A</v>
      </c>
      <c r="AB34" s="104" t="e">
        <f ca="true">+IF(AND(ISNUMBER(OFFSET('Sanitation Data'!$D$7,0,10*ROW('Sanitation Data'!D28))),'Data Summary'!CQ34="Yes"),OFFSET('Sanitation Data'!$D$7,0,10*ROW('Sanitation Data'!D28)),NA())</f>
        <v>#N/A</v>
      </c>
      <c r="AC34" s="104" t="e">
        <f ca="true">+IF(AND(ISNUMBER(OFFSET('Sanitation Data'!$D$11,0,10*ROW('Sanitation Data'!D28))),'Data Summary'!CR34="Yes"),OFFSET('Sanitation Data'!$D$11,0,10*ROW('Sanitation Data'!D28)),NA())</f>
        <v>#N/A</v>
      </c>
      <c r="AD34" s="104" t="e">
        <f ca="true">+IF(AND(ISNUMBER(OFFSET('Sanitation Data'!$D$12,0,10*ROW('Sanitation Data'!D28))),'Data Summary'!CS34="Yes"),OFFSET('Sanitation Data'!$D$12,0,10*ROW('Sanitation Data'!D28)),NA())</f>
        <v>#N/A</v>
      </c>
      <c r="AE34" s="104" t="e">
        <f ca="true">+IF(AND(ISNUMBER(OFFSET('Sanitation Data'!$D$13,0,10*ROW('Sanitation Data'!D28))),'Data Summary'!CT34="Yes"),OFFSET('Sanitation Data'!$D$13,0,10*ROW('Sanitation Data'!D28)),NA())</f>
        <v>#N/A</v>
      </c>
      <c r="AF34" s="104" t="e">
        <f ca="true">+IF(AND(ISNUMBER(OFFSET('Sanitation Data'!$E$5,0,10*ROW('Sanitation Data'!E28))),'Data Summary'!CU34="Yes"),100-OFFSET('Sanitation Data'!$E$5,0,10*ROW('Sanitation Data'!E28)),NA())</f>
        <v>#N/A</v>
      </c>
      <c r="AG34" s="104" t="e">
        <f ca="true">+IF(AND(ISNUMBER(OFFSET('Sanitation Data'!$E$7,0,10*ROW('Sanitation Data'!E28))),'Data Summary'!CV34="Yes"),OFFSET('Sanitation Data'!$E$7,0,10*ROW('Sanitation Data'!E28)),NA())</f>
        <v>#N/A</v>
      </c>
      <c r="AH34" s="104" t="e">
        <f ca="true">+IF(AND(ISNUMBER(OFFSET('Sanitation Data'!$E$11,0,10*ROW('Sanitation Data'!E28))),'Data Summary'!CW34="Yes"),OFFSET('Sanitation Data'!$E$11,0,10*ROW('Sanitation Data'!E28)),NA())</f>
        <v>#N/A</v>
      </c>
      <c r="AI34" s="104" t="e">
        <f ca="true">+IF(AND(ISNUMBER(OFFSET('Sanitation Data'!$E$12,0,10*ROW('Sanitation Data'!E28))),'Data Summary'!CX34="Yes"),OFFSET('Sanitation Data'!$E$12,0,10*ROW('Sanitation Data'!E28)),NA())</f>
        <v>#N/A</v>
      </c>
      <c r="AJ34" s="104" t="e">
        <f ca="true">+IF(AND(ISNUMBER(OFFSET('Sanitation Data'!$E$13,0,10*ROW('Sanitation Data'!E28))),'Data Summary'!CY34="Yes"),OFFSET('Sanitation Data'!$E$13,0,10*ROW('Sanitation Data'!E28)),NA())</f>
        <v>#N/A</v>
      </c>
      <c r="AK34" s="104" t="e">
        <f ca="true">+IF(AND(ISNUMBER(OFFSET('Sanitation Data'!$F$5,0,10*ROW('Sanitation Data'!F28))),'Data Summary'!CZ34="Yes"),100-OFFSET('Sanitation Data'!$F$5,0,10*ROW('Sanitation Data'!F28)),NA())</f>
        <v>#N/A</v>
      </c>
      <c r="AL34" s="104" t="e">
        <f ca="true">+IF(AND(ISNUMBER(OFFSET('Sanitation Data'!$F$7,0,10*ROW('Sanitation Data'!F28))),'Data Summary'!DA34="Yes"),OFFSET('Sanitation Data'!$F$7,0,10*ROW('Sanitation Data'!F28)),NA())</f>
        <v>#N/A</v>
      </c>
      <c r="AM34" s="104" t="e">
        <f ca="true">+IF(AND(ISNUMBER(OFFSET('Sanitation Data'!$F$11,0,10*ROW('Sanitation Data'!F28))),'Data Summary'!DB34="Yes"),OFFSET('Sanitation Data'!$F$11,0,10*ROW('Sanitation Data'!F28)),NA())</f>
        <v>#N/A</v>
      </c>
      <c r="AN34" s="104" t="e">
        <f ca="true">+IF(AND(ISNUMBER(OFFSET('Sanitation Data'!$F$12,0,10*ROW('Sanitation Data'!F28))),'Data Summary'!DC34="Yes"),OFFSET('Sanitation Data'!$F$12,0,10*ROW('Sanitation Data'!F28)),NA())</f>
        <v>#N/A</v>
      </c>
      <c r="AO34" s="104" t="e">
        <f ca="true">+IF(AND(ISNUMBER(OFFSET('Sanitation Data'!$F$13,0,10*ROW('Sanitation Data'!F28))),'Data Summary'!DD34="Yes"),OFFSET('Sanitation Data'!$F$13,0,10*ROW('Sanitation Data'!F28)),NA())</f>
        <v>#N/A</v>
      </c>
      <c r="AP34" s="104" t="e">
        <f ca="true">+IF(AND(ISNUMBER(OFFSET('Sanitation Data'!$G$5,0,10*ROW('Sanitation Data'!G28))),'Data Summary'!DE34="Yes"),100-OFFSET('Sanitation Data'!$G$5,0,10*ROW('Sanitation Data'!G28)),NA())</f>
        <v>#N/A</v>
      </c>
      <c r="AQ34" s="104" t="e">
        <f ca="true">+IF(AND(ISNUMBER(OFFSET('Sanitation Data'!$G$7,0,10*ROW('Sanitation Data'!G28))),'Data Summary'!DF34="Yes"),OFFSET('Sanitation Data'!$G$7,0,10*ROW('Sanitation Data'!G28)),NA())</f>
        <v>#N/A</v>
      </c>
      <c r="AR34" s="104" t="e">
        <f ca="true">+IF(AND(ISNUMBER(OFFSET('Sanitation Data'!$G$11,0,10*ROW('Sanitation Data'!G28))),'Data Summary'!DG34="Yes"),OFFSET('Sanitation Data'!$G$11,0,10*ROW('Sanitation Data'!G28)),NA())</f>
        <v>#N/A</v>
      </c>
      <c r="AS34" s="104" t="e">
        <f ca="true">+IF(AND(ISNUMBER(OFFSET('Sanitation Data'!$G$12,0,10*ROW('Sanitation Data'!G28))),'Data Summary'!DH34="Yes"),OFFSET('Sanitation Data'!$G$12,0,10*ROW('Sanitation Data'!G28)),NA())</f>
        <v>#N/A</v>
      </c>
      <c r="AT34" s="104" t="e">
        <f ca="true">+IF(AND(ISNUMBER(OFFSET('Sanitation Data'!$G$13,0,10*ROW('Sanitation Data'!G28))),'Data Summary'!DI34="Yes"),OFFSET('Sanitation Data'!$G$13,0,10*ROW('Sanitation Data'!G28)),NA())</f>
        <v>#N/A</v>
      </c>
      <c r="AU34" s="104" t="e">
        <f ca="true">+IF(AND(ISNUMBER(OFFSET('Sanitation Data'!$H$5,0,10*ROW('Sanitation Data'!H28))),'Data Summary'!DJ34="Yes"),100-OFFSET('Sanitation Data'!$H$5,0,10*ROW('Sanitation Data'!H28)),NA())</f>
        <v>#N/A</v>
      </c>
      <c r="AV34" s="104" t="e">
        <f ca="true">+IF(AND(ISNUMBER(OFFSET('Sanitation Data'!$H$7,0,10*ROW('Sanitation Data'!H28))),'Data Summary'!DK34="Yes"),OFFSET('Sanitation Data'!$H$7,0,10*ROW('Sanitation Data'!H28)),NA())</f>
        <v>#N/A</v>
      </c>
      <c r="AW34" s="104" t="e">
        <f ca="true">+IF(AND(ISNUMBER(OFFSET('Sanitation Data'!$H$11,0,10*ROW('Sanitation Data'!H28))),'Data Summary'!DL34="Yes"),OFFSET('Sanitation Data'!$H$11,0,10*ROW('Sanitation Data'!H28)),NA())</f>
        <v>#N/A</v>
      </c>
      <c r="AX34" s="104" t="e">
        <f ca="true">+IF(AND(ISNUMBER(OFFSET('Sanitation Data'!$H$12,0,10*ROW('Sanitation Data'!H28))),'Data Summary'!DM34="Yes"),OFFSET('Sanitation Data'!$H$12,0,10*ROW('Sanitation Data'!H28)),NA())</f>
        <v>#N/A</v>
      </c>
      <c r="AY34" s="104" t="e">
        <f ca="true">+IF(AND(ISNUMBER(OFFSET('Sanitation Data'!$H$13,0,10*ROW('Sanitation Data'!H28))),'Data Summary'!DN34="Yes"),OFFSET('Sanitation Data'!$H$13,0,10*ROW('Sanitation Data'!H28)),NA())</f>
        <v>#N/A</v>
      </c>
      <c r="AZ34" s="109" t="e">
        <f ca="true">+IF(AND(ISNUMBER(OFFSET('Hygiene Data'!$C$6,0,10*ROW('Hygiene Data'!C28))),'Data Summary'!DO34="Yes"),OFFSET('Hygiene Data'!$C$6,0,10*ROW('Hygiene Data'!C28)),NA())</f>
        <v>#N/A</v>
      </c>
      <c r="BA34" s="109" t="e">
        <f ca="true">+IF(AND(ISNUMBER(OFFSET('Hygiene Data'!$C$8,0,10*ROW('Hygiene Data'!C28))),'Data Summary'!DP34="Yes"),OFFSET('Hygiene Data'!$C$8,0,10*ROW('Hygiene Data'!C28)),NA())</f>
        <v>#N/A</v>
      </c>
      <c r="BB34" s="109" t="e">
        <f ca="true">+IF(AND(ISNUMBER(OFFSET('Hygiene Data'!$C$10,0,10*ROW('Hygiene Data'!C28))),'Data Summary'!DQ34="Yes"),OFFSET('Hygiene Data'!$C$10,0,10*ROW('Hygiene Data'!C28)),NA())</f>
        <v>#N/A</v>
      </c>
      <c r="BC34" s="109" t="e">
        <f ca="true">+IF(AND(ISNUMBER(OFFSET('Hygiene Data'!$D$6,0,10*ROW('Hygiene Data'!D28))),'Data Summary'!DR34="Yes"),OFFSET('Hygiene Data'!$D$6,0,10*ROW('Hygiene Data'!D28)),NA())</f>
        <v>#N/A</v>
      </c>
      <c r="BD34" s="109" t="e">
        <f ca="true">+IF(AND(ISNUMBER(OFFSET('Hygiene Data'!$D$8,0,10*ROW('Hygiene Data'!D28))),'Data Summary'!DS34="Yes"),OFFSET('Hygiene Data'!$D$8,0,10*ROW('Hygiene Data'!D28)),NA())</f>
        <v>#N/A</v>
      </c>
      <c r="BE34" s="109" t="e">
        <f ca="true">+IF(AND(ISNUMBER(OFFSET('Hygiene Data'!$D$10,0,10*ROW('Hygiene Data'!D28))),'Data Summary'!DT34="Yes"),OFFSET('Hygiene Data'!$D$10,0,10*ROW('Hygiene Data'!D28)),NA())</f>
        <v>#N/A</v>
      </c>
      <c r="BF34" s="109" t="e">
        <f ca="true">+IF(AND(ISNUMBER(OFFSET('Hygiene Data'!$E$6,0,10*ROW('Hygiene Data'!E28))),'Data Summary'!DU34="Yes"),OFFSET('Hygiene Data'!$E$6,0,10*ROW('Hygiene Data'!E28)),NA())</f>
        <v>#N/A</v>
      </c>
      <c r="BG34" s="109" t="e">
        <f ca="true">+IF(AND(ISNUMBER(OFFSET('Hygiene Data'!$E$8,0,10*ROW('Hygiene Data'!E28))),'Data Summary'!DV34="Yes"),OFFSET('Hygiene Data'!$E$8,0,10*ROW('Hygiene Data'!E28)),NA())</f>
        <v>#N/A</v>
      </c>
      <c r="BH34" s="109" t="e">
        <f ca="true">+IF(AND(ISNUMBER(OFFSET('Hygiene Data'!$E$10,0,10*ROW('Hygiene Data'!E28))),'Data Summary'!DW34="Yes"),OFFSET('Hygiene Data'!$E$10,0,10*ROW('Hygiene Data'!E28)),NA())</f>
        <v>#N/A</v>
      </c>
      <c r="BI34" s="109" t="e">
        <f ca="true">+IF(AND(ISNUMBER(OFFSET('Hygiene Data'!$F$6,0,10*ROW('Hygiene Data'!F28))),'Data Summary'!DX34="Yes"),OFFSET('Hygiene Data'!$F$6,0,10*ROW('Hygiene Data'!F28)),NA())</f>
        <v>#N/A</v>
      </c>
      <c r="BJ34" s="109" t="e">
        <f ca="true">+IF(AND(ISNUMBER(OFFSET('Hygiene Data'!$F$8,0,10*ROW('Hygiene Data'!F28))),'Data Summary'!DY34="Yes"),OFFSET('Hygiene Data'!$F$8,0,10*ROW('Hygiene Data'!F28)),NA())</f>
        <v>#N/A</v>
      </c>
      <c r="BK34" s="109" t="e">
        <f ca="true">+IF(AND(ISNUMBER(OFFSET('Hygiene Data'!$F$10,0,10*ROW('Hygiene Data'!F28))),'Data Summary'!DZ34="Yes"),OFFSET('Hygiene Data'!$F$10,0,10*ROW('Hygiene Data'!F28)),NA())</f>
        <v>#N/A</v>
      </c>
      <c r="BL34" s="109" t="e">
        <f ca="true">+IF(AND(ISNUMBER(OFFSET('Hygiene Data'!$G$6,0,10*ROW('Hygiene Data'!G28))),'Data Summary'!EA34="Yes"),OFFSET('Hygiene Data'!$G$6,0,10*ROW('Hygiene Data'!G28)),NA())</f>
        <v>#N/A</v>
      </c>
      <c r="BM34" s="109" t="e">
        <f ca="true">+IF(AND(ISNUMBER(OFFSET('Hygiene Data'!$G$8,0,10*ROW('Hygiene Data'!G28))),'Data Summary'!EB34="Yes"),OFFSET('Hygiene Data'!$G$8,0,10*ROW('Hygiene Data'!G28)),NA())</f>
        <v>#N/A</v>
      </c>
      <c r="BN34" s="109" t="e">
        <f ca="true">+IF(AND(ISNUMBER(OFFSET('Hygiene Data'!$G$10,0,10*ROW('Hygiene Data'!G28))),'Data Summary'!EC34="Yes"),OFFSET('Hygiene Data'!$G$10,0,10*ROW('Hygiene Data'!G28)),NA())</f>
        <v>#N/A</v>
      </c>
      <c r="BO34" s="109" t="e">
        <f ca="true">+IF(AND(ISNUMBER(OFFSET('Hygiene Data'!$H$6,0,10*ROW('Hygiene Data'!H28))),'Data Summary'!ED34="Yes"),OFFSET('Hygiene Data'!$H$6,0,10*ROW('Hygiene Data'!H28)),NA())</f>
        <v>#N/A</v>
      </c>
      <c r="BP34" s="109" t="e">
        <f ca="true">+IF(AND(ISNUMBER(OFFSET('Hygiene Data'!$H$8,0,10*ROW('Hygiene Data'!H28))),'Data Summary'!EE34="Yes"),OFFSET('Hygiene Data'!$H$8,0,10*ROW('Hygiene Data'!H28)),NA())</f>
        <v>#N/A</v>
      </c>
      <c r="BQ34" s="109" t="e">
        <f ca="true">+IF(AND(ISNUMBER(OFFSET('Hygiene Data'!$H$10,0,10*ROW('Hygiene Data'!H28))),'Data Summary'!EF34="Yes"),OFFSET('Hygiene Data'!$H$10,0,10*ROW('Hygiene Data'!H28)),NA())</f>
        <v>#N/A</v>
      </c>
    </row>
    <row r="35" x14ac:dyDescent="0.2">
      <c r="A35" s="57" t="e">
        <f ca="true">+IF(OFFSET('Water Data'!$B$1,0,10*ROW('Water Data'!B29))="",NA(),OFFSET('Water Data'!$B$1,0,10*ROW('Water Data'!B29)))</f>
        <v>#N/A</v>
      </c>
      <c r="B35" s="57" t="e">
        <f ca="true">+IF(OFFSET('Water Data'!$A$3,0,10*ROW('Water Data'!A32))="",NA(),OFFSET('Water Data'!$A$3,0,10*ROW('Water Data'!A32)))</f>
        <v>#N/A</v>
      </c>
      <c r="C35" s="57" t="e">
        <f ca="true">+IF(OFFSET('Water Data'!$C$3,0,10*ROW('Water Data'!C32))="",NA(),OFFSET('Water Data'!$C$3,0,10*ROW('Water Data'!C32)))</f>
        <v>#N/A</v>
      </c>
      <c r="D35" s="58" t="e">
        <f ca="true">+IF(AND(ISNUMBER(OFFSET('Water Data'!$C$5,0,10*ROW('Water Data'!C29))),'Data Summary'!BS35="Yes"),100-OFFSET('Water Data'!$C$5,0,10*ROW('Water Data'!C29)),NA())</f>
        <v>#N/A</v>
      </c>
      <c r="E35" s="58" t="e">
        <f ca="true">+IF(AND(ISNUMBER(OFFSET('Water Data'!$C$7,0,10*ROW('Water Data'!C29))),'Data Summary'!BT35="Yes"),OFFSET('Water Data'!$C$7,0,10*ROW('Water Data'!C29)),NA())</f>
        <v>#N/A</v>
      </c>
      <c r="F35" s="58" t="e">
        <f ca="true">+IF(AND(ISNUMBER(OFFSET('Water Data'!$C$10,0,10*ROW('Water Data'!C29))),'Data Summary'!BU35="Yes"),OFFSET('Water Data'!$C$10,0,10*ROW('Water Data'!C29)),NA())</f>
        <v>#N/A</v>
      </c>
      <c r="G35" s="58" t="e">
        <f ca="true">+IF(AND(ISNUMBER(OFFSET('Water Data'!$D$5,0,10*ROW('Water Data'!D29))),'Data Summary'!BV35="Yes"),100-OFFSET('Water Data'!$D$5,0,10*ROW('Water Data'!D29)),NA())</f>
        <v>#N/A</v>
      </c>
      <c r="H35" s="58" t="e">
        <f ca="true">+IF(AND(ISNUMBER(OFFSET('Water Data'!$D$7,0,10*ROW('Water Data'!D29))),'Data Summary'!BW35="Yes"),OFFSET('Water Data'!$D$7,0,10*ROW('Water Data'!D29)),NA())</f>
        <v>#N/A</v>
      </c>
      <c r="I35" s="58" t="e">
        <f ca="true">+IF(AND(ISNUMBER(OFFSET('Water Data'!$D$10,0,10*ROW('Water Data'!D29))),'Data Summary'!BX35="Yes"),OFFSET('Water Data'!$D$10,0,10*ROW('Water Data'!D29)),NA())</f>
        <v>#N/A</v>
      </c>
      <c r="J35" s="58" t="e">
        <f ca="true">+IF(AND(ISNUMBER(OFFSET('Water Data'!$E$5,0,10*ROW('Water Data'!E29))),'Data Summary'!BY35="Yes"),100-OFFSET('Water Data'!$E$5,0,10*ROW('Water Data'!E29)),NA())</f>
        <v>#N/A</v>
      </c>
      <c r="K35" s="58" t="e">
        <f ca="true">+IF(AND(ISNUMBER(OFFSET('Water Data'!$E$7,0,10*ROW('Water Data'!E29))),'Data Summary'!BZ35="Yes"),OFFSET('Water Data'!$E$7,0,10*ROW('Water Data'!E29)),NA())</f>
        <v>#N/A</v>
      </c>
      <c r="L35" s="58" t="e">
        <f ca="true">+IF(AND(ISNUMBER(OFFSET('Water Data'!$E$10,0,10*ROW('Water Data'!E29))),'Data Summary'!CA35="Yes"),OFFSET('Water Data'!$E$10,0,10*ROW('Water Data'!E29)),NA())</f>
        <v>#N/A</v>
      </c>
      <c r="M35" s="58" t="e">
        <f ca="true">+IF(AND(ISNUMBER(OFFSET('Water Data'!$F$5,0,10*ROW('Water Data'!F29))),'Data Summary'!CB35="Yes"),100-OFFSET('Water Data'!$F$5,0,10*ROW('Water Data'!F29)),NA())</f>
        <v>#N/A</v>
      </c>
      <c r="N35" s="58" t="e">
        <f ca="true">+IF(AND(ISNUMBER(OFFSET('Water Data'!$F$7,0,10*ROW('Water Data'!F29))),'Data Summary'!CC35="Yes"),OFFSET('Water Data'!$F$7,0,10*ROW('Water Data'!F29)),NA())</f>
        <v>#N/A</v>
      </c>
      <c r="O35" s="58" t="e">
        <f ca="true">+IF(AND(ISNUMBER(OFFSET('Water Data'!$F$10,0,10*ROW('Water Data'!F29))),'Data Summary'!CD35="Yes"),OFFSET('Water Data'!$F$10,0,10*ROW('Water Data'!F29)),NA())</f>
        <v>#N/A</v>
      </c>
      <c r="P35" s="58" t="e">
        <f ca="true">+IF(AND(ISNUMBER(OFFSET('Water Data'!$G$5,0,10*ROW('Water Data'!G29))),'Data Summary'!CE35="Yes"),100-OFFSET('Water Data'!$G$5,0,10*ROW('Water Data'!G29)),NA())</f>
        <v>#N/A</v>
      </c>
      <c r="Q35" s="58" t="e">
        <f ca="true">+IF(AND(ISNUMBER(OFFSET('Water Data'!$G$7,0,10*ROW('Water Data'!G29))),'Data Summary'!CF35="Yes"),OFFSET('Water Data'!$G$7,0,10*ROW('Water Data'!G29)),NA())</f>
        <v>#N/A</v>
      </c>
      <c r="R35" s="58" t="e">
        <f ca="true">+IF(AND(ISNUMBER(OFFSET('Water Data'!$G$10,0,10*ROW('Water Data'!G29))),'Data Summary'!CG35="Yes"),OFFSET('Water Data'!$G$10,0,10*ROW('Water Data'!G29)),NA())</f>
        <v>#N/A</v>
      </c>
      <c r="S35" s="58" t="e">
        <f ca="true">+IF(AND(ISNUMBER(OFFSET('Water Data'!$H$5,0,10*ROW('Water Data'!H29))),'Data Summary'!CH35="Yes"),100-OFFSET('Water Data'!$H$5,0,10*ROW('Water Data'!H29)),NA())</f>
        <v>#N/A</v>
      </c>
      <c r="T35" s="58" t="e">
        <f ca="true">+IF(AND(ISNUMBER(OFFSET('Water Data'!$H$7,0,10*ROW('Water Data'!H29))),'Data Summary'!CI35="Yes"),OFFSET('Water Data'!$H$7,0,10*ROW('Water Data'!H29)),NA())</f>
        <v>#N/A</v>
      </c>
      <c r="U35" s="58" t="e">
        <f ca="true">+IF(AND(ISNUMBER(OFFSET('Water Data'!$H$10,0,10*ROW('Water Data'!H29))),'Data Summary'!CJ35="Yes"),OFFSET('Water Data'!$H$10,0,10*ROW('Water Data'!H29)),NA())</f>
        <v>#N/A</v>
      </c>
      <c r="V35" s="104" t="e">
        <f ca="true">+IF(AND(ISNUMBER(OFFSET('Sanitation Data'!$C$5,0,10*ROW('Sanitation Data'!C29))),'Data Summary'!CK35="Yes"),100-OFFSET('Sanitation Data'!$C$5,0,10*ROW('Sanitation Data'!C29)),NA())</f>
        <v>#N/A</v>
      </c>
      <c r="W35" s="104" t="e">
        <f ca="true">+IF(AND(ISNUMBER(OFFSET('Sanitation Data'!$C$7,0,10*ROW('Sanitation Data'!C29))),'Data Summary'!CL35="Yes"),OFFSET('Sanitation Data'!$C$7,0,10*ROW('Sanitation Data'!C29)),NA())</f>
        <v>#N/A</v>
      </c>
      <c r="X35" s="104" t="e">
        <f ca="true">+IF(AND(ISNUMBER(OFFSET('Sanitation Data'!$C$11,0,10*ROW('Sanitation Data'!C29))),'Data Summary'!CM35="Yes"),OFFSET('Sanitation Data'!$C$11,0,10*ROW('Sanitation Data'!C29)),NA())</f>
        <v>#N/A</v>
      </c>
      <c r="Y35" s="104" t="e">
        <f ca="true">+IF(AND(ISNUMBER(OFFSET('Sanitation Data'!$C$12,0,10*ROW('Sanitation Data'!C29))),'Data Summary'!CN35="Yes"),OFFSET('Sanitation Data'!$C$12,0,10*ROW('Sanitation Data'!C29)),NA())</f>
        <v>#N/A</v>
      </c>
      <c r="Z35" s="104" t="e">
        <f ca="true">+IF(AND(ISNUMBER(OFFSET('Sanitation Data'!$C$13,0,10*ROW('Sanitation Data'!C29))),'Data Summary'!CO35="Yes"),OFFSET('Sanitation Data'!$C$13,0,10*ROW('Sanitation Data'!C29)),NA())</f>
        <v>#N/A</v>
      </c>
      <c r="AA35" s="104" t="e">
        <f ca="true">+IF(AND(ISNUMBER(OFFSET('Sanitation Data'!$D$5,0,10*ROW('Sanitation Data'!D29))),'Data Summary'!CP35="Yes"),100-OFFSET('Sanitation Data'!$D$5,0,10*ROW('Sanitation Data'!D29)),NA())</f>
        <v>#N/A</v>
      </c>
      <c r="AB35" s="104" t="e">
        <f ca="true">+IF(AND(ISNUMBER(OFFSET('Sanitation Data'!$D$7,0,10*ROW('Sanitation Data'!D29))),'Data Summary'!CQ35="Yes"),OFFSET('Sanitation Data'!$D$7,0,10*ROW('Sanitation Data'!D29)),NA())</f>
        <v>#N/A</v>
      </c>
      <c r="AC35" s="104" t="e">
        <f ca="true">+IF(AND(ISNUMBER(OFFSET('Sanitation Data'!$D$11,0,10*ROW('Sanitation Data'!D29))),'Data Summary'!CR35="Yes"),OFFSET('Sanitation Data'!$D$11,0,10*ROW('Sanitation Data'!D29)),NA())</f>
        <v>#N/A</v>
      </c>
      <c r="AD35" s="104" t="e">
        <f ca="true">+IF(AND(ISNUMBER(OFFSET('Sanitation Data'!$D$12,0,10*ROW('Sanitation Data'!D29))),'Data Summary'!CS35="Yes"),OFFSET('Sanitation Data'!$D$12,0,10*ROW('Sanitation Data'!D29)),NA())</f>
        <v>#N/A</v>
      </c>
      <c r="AE35" s="104" t="e">
        <f ca="true">+IF(AND(ISNUMBER(OFFSET('Sanitation Data'!$D$13,0,10*ROW('Sanitation Data'!D29))),'Data Summary'!CT35="Yes"),OFFSET('Sanitation Data'!$D$13,0,10*ROW('Sanitation Data'!D29)),NA())</f>
        <v>#N/A</v>
      </c>
      <c r="AF35" s="104" t="e">
        <f ca="true">+IF(AND(ISNUMBER(OFFSET('Sanitation Data'!$E$5,0,10*ROW('Sanitation Data'!E29))),'Data Summary'!CU35="Yes"),100-OFFSET('Sanitation Data'!$E$5,0,10*ROW('Sanitation Data'!E29)),NA())</f>
        <v>#N/A</v>
      </c>
      <c r="AG35" s="104" t="e">
        <f ca="true">+IF(AND(ISNUMBER(OFFSET('Sanitation Data'!$E$7,0,10*ROW('Sanitation Data'!E29))),'Data Summary'!CV35="Yes"),OFFSET('Sanitation Data'!$E$7,0,10*ROW('Sanitation Data'!E29)),NA())</f>
        <v>#N/A</v>
      </c>
      <c r="AH35" s="104" t="e">
        <f ca="true">+IF(AND(ISNUMBER(OFFSET('Sanitation Data'!$E$11,0,10*ROW('Sanitation Data'!E29))),'Data Summary'!CW35="Yes"),OFFSET('Sanitation Data'!$E$11,0,10*ROW('Sanitation Data'!E29)),NA())</f>
        <v>#N/A</v>
      </c>
      <c r="AI35" s="104" t="e">
        <f ca="true">+IF(AND(ISNUMBER(OFFSET('Sanitation Data'!$E$12,0,10*ROW('Sanitation Data'!E29))),'Data Summary'!CX35="Yes"),OFFSET('Sanitation Data'!$E$12,0,10*ROW('Sanitation Data'!E29)),NA())</f>
        <v>#N/A</v>
      </c>
      <c r="AJ35" s="104" t="e">
        <f ca="true">+IF(AND(ISNUMBER(OFFSET('Sanitation Data'!$E$13,0,10*ROW('Sanitation Data'!E29))),'Data Summary'!CY35="Yes"),OFFSET('Sanitation Data'!$E$13,0,10*ROW('Sanitation Data'!E29)),NA())</f>
        <v>#N/A</v>
      </c>
      <c r="AK35" s="104" t="e">
        <f ca="true">+IF(AND(ISNUMBER(OFFSET('Sanitation Data'!$F$5,0,10*ROW('Sanitation Data'!F29))),'Data Summary'!CZ35="Yes"),100-OFFSET('Sanitation Data'!$F$5,0,10*ROW('Sanitation Data'!F29)),NA())</f>
        <v>#N/A</v>
      </c>
      <c r="AL35" s="104" t="e">
        <f ca="true">+IF(AND(ISNUMBER(OFFSET('Sanitation Data'!$F$7,0,10*ROW('Sanitation Data'!F29))),'Data Summary'!DA35="Yes"),OFFSET('Sanitation Data'!$F$7,0,10*ROW('Sanitation Data'!F29)),NA())</f>
        <v>#N/A</v>
      </c>
      <c r="AM35" s="104" t="e">
        <f ca="true">+IF(AND(ISNUMBER(OFFSET('Sanitation Data'!$F$11,0,10*ROW('Sanitation Data'!F29))),'Data Summary'!DB35="Yes"),OFFSET('Sanitation Data'!$F$11,0,10*ROW('Sanitation Data'!F29)),NA())</f>
        <v>#N/A</v>
      </c>
      <c r="AN35" s="104" t="e">
        <f ca="true">+IF(AND(ISNUMBER(OFFSET('Sanitation Data'!$F$12,0,10*ROW('Sanitation Data'!F29))),'Data Summary'!DC35="Yes"),OFFSET('Sanitation Data'!$F$12,0,10*ROW('Sanitation Data'!F29)),NA())</f>
        <v>#N/A</v>
      </c>
      <c r="AO35" s="104" t="e">
        <f ca="true">+IF(AND(ISNUMBER(OFFSET('Sanitation Data'!$F$13,0,10*ROW('Sanitation Data'!F29))),'Data Summary'!DD35="Yes"),OFFSET('Sanitation Data'!$F$13,0,10*ROW('Sanitation Data'!F29)),NA())</f>
        <v>#N/A</v>
      </c>
      <c r="AP35" s="104" t="e">
        <f ca="true">+IF(AND(ISNUMBER(OFFSET('Sanitation Data'!$G$5,0,10*ROW('Sanitation Data'!G29))),'Data Summary'!DE35="Yes"),100-OFFSET('Sanitation Data'!$G$5,0,10*ROW('Sanitation Data'!G29)),NA())</f>
        <v>#N/A</v>
      </c>
      <c r="AQ35" s="104" t="e">
        <f ca="true">+IF(AND(ISNUMBER(OFFSET('Sanitation Data'!$G$7,0,10*ROW('Sanitation Data'!G29))),'Data Summary'!DF35="Yes"),OFFSET('Sanitation Data'!$G$7,0,10*ROW('Sanitation Data'!G29)),NA())</f>
        <v>#N/A</v>
      </c>
      <c r="AR35" s="104" t="e">
        <f ca="true">+IF(AND(ISNUMBER(OFFSET('Sanitation Data'!$G$11,0,10*ROW('Sanitation Data'!G29))),'Data Summary'!DG35="Yes"),OFFSET('Sanitation Data'!$G$11,0,10*ROW('Sanitation Data'!G29)),NA())</f>
        <v>#N/A</v>
      </c>
      <c r="AS35" s="104" t="e">
        <f ca="true">+IF(AND(ISNUMBER(OFFSET('Sanitation Data'!$G$12,0,10*ROW('Sanitation Data'!G29))),'Data Summary'!DH35="Yes"),OFFSET('Sanitation Data'!$G$12,0,10*ROW('Sanitation Data'!G29)),NA())</f>
        <v>#N/A</v>
      </c>
      <c r="AT35" s="104" t="e">
        <f ca="true">+IF(AND(ISNUMBER(OFFSET('Sanitation Data'!$G$13,0,10*ROW('Sanitation Data'!G29))),'Data Summary'!DI35="Yes"),OFFSET('Sanitation Data'!$G$13,0,10*ROW('Sanitation Data'!G29)),NA())</f>
        <v>#N/A</v>
      </c>
      <c r="AU35" s="104" t="e">
        <f ca="true">+IF(AND(ISNUMBER(OFFSET('Sanitation Data'!$H$5,0,10*ROW('Sanitation Data'!H29))),'Data Summary'!DJ35="Yes"),100-OFFSET('Sanitation Data'!$H$5,0,10*ROW('Sanitation Data'!H29)),NA())</f>
        <v>#N/A</v>
      </c>
      <c r="AV35" s="104" t="e">
        <f ca="true">+IF(AND(ISNUMBER(OFFSET('Sanitation Data'!$H$7,0,10*ROW('Sanitation Data'!H29))),'Data Summary'!DK35="Yes"),OFFSET('Sanitation Data'!$H$7,0,10*ROW('Sanitation Data'!H29)),NA())</f>
        <v>#N/A</v>
      </c>
      <c r="AW35" s="104" t="e">
        <f ca="true">+IF(AND(ISNUMBER(OFFSET('Sanitation Data'!$H$11,0,10*ROW('Sanitation Data'!H29))),'Data Summary'!DL35="Yes"),OFFSET('Sanitation Data'!$H$11,0,10*ROW('Sanitation Data'!H29)),NA())</f>
        <v>#N/A</v>
      </c>
      <c r="AX35" s="104" t="e">
        <f ca="true">+IF(AND(ISNUMBER(OFFSET('Sanitation Data'!$H$12,0,10*ROW('Sanitation Data'!H29))),'Data Summary'!DM35="Yes"),OFFSET('Sanitation Data'!$H$12,0,10*ROW('Sanitation Data'!H29)),NA())</f>
        <v>#N/A</v>
      </c>
      <c r="AY35" s="104" t="e">
        <f ca="true">+IF(AND(ISNUMBER(OFFSET('Sanitation Data'!$H$13,0,10*ROW('Sanitation Data'!H29))),'Data Summary'!DN35="Yes"),OFFSET('Sanitation Data'!$H$13,0,10*ROW('Sanitation Data'!H29)),NA())</f>
        <v>#N/A</v>
      </c>
      <c r="AZ35" s="109" t="e">
        <f ca="true">+IF(AND(ISNUMBER(OFFSET('Hygiene Data'!$C$6,0,10*ROW('Hygiene Data'!C29))),'Data Summary'!DO35="Yes"),OFFSET('Hygiene Data'!$C$6,0,10*ROW('Hygiene Data'!C29)),NA())</f>
        <v>#N/A</v>
      </c>
      <c r="BA35" s="109" t="e">
        <f ca="true">+IF(AND(ISNUMBER(OFFSET('Hygiene Data'!$C$8,0,10*ROW('Hygiene Data'!C29))),'Data Summary'!DP35="Yes"),OFFSET('Hygiene Data'!$C$8,0,10*ROW('Hygiene Data'!C29)),NA())</f>
        <v>#N/A</v>
      </c>
      <c r="BB35" s="109" t="e">
        <f ca="true">+IF(AND(ISNUMBER(OFFSET('Hygiene Data'!$C$10,0,10*ROW('Hygiene Data'!C29))),'Data Summary'!DQ35="Yes"),OFFSET('Hygiene Data'!$C$10,0,10*ROW('Hygiene Data'!C29)),NA())</f>
        <v>#N/A</v>
      </c>
      <c r="BC35" s="109" t="e">
        <f ca="true">+IF(AND(ISNUMBER(OFFSET('Hygiene Data'!$D$6,0,10*ROW('Hygiene Data'!D29))),'Data Summary'!DR35="Yes"),OFFSET('Hygiene Data'!$D$6,0,10*ROW('Hygiene Data'!D29)),NA())</f>
        <v>#N/A</v>
      </c>
      <c r="BD35" s="109" t="e">
        <f ca="true">+IF(AND(ISNUMBER(OFFSET('Hygiene Data'!$D$8,0,10*ROW('Hygiene Data'!D29))),'Data Summary'!DS35="Yes"),OFFSET('Hygiene Data'!$D$8,0,10*ROW('Hygiene Data'!D29)),NA())</f>
        <v>#N/A</v>
      </c>
      <c r="BE35" s="109" t="e">
        <f ca="true">+IF(AND(ISNUMBER(OFFSET('Hygiene Data'!$D$10,0,10*ROW('Hygiene Data'!D29))),'Data Summary'!DT35="Yes"),OFFSET('Hygiene Data'!$D$10,0,10*ROW('Hygiene Data'!D29)),NA())</f>
        <v>#N/A</v>
      </c>
      <c r="BF35" s="109" t="e">
        <f ca="true">+IF(AND(ISNUMBER(OFFSET('Hygiene Data'!$E$6,0,10*ROW('Hygiene Data'!E29))),'Data Summary'!DU35="Yes"),OFFSET('Hygiene Data'!$E$6,0,10*ROW('Hygiene Data'!E29)),NA())</f>
        <v>#N/A</v>
      </c>
      <c r="BG35" s="109" t="e">
        <f ca="true">+IF(AND(ISNUMBER(OFFSET('Hygiene Data'!$E$8,0,10*ROW('Hygiene Data'!E29))),'Data Summary'!DV35="Yes"),OFFSET('Hygiene Data'!$E$8,0,10*ROW('Hygiene Data'!E29)),NA())</f>
        <v>#N/A</v>
      </c>
      <c r="BH35" s="109" t="e">
        <f ca="true">+IF(AND(ISNUMBER(OFFSET('Hygiene Data'!$E$10,0,10*ROW('Hygiene Data'!E29))),'Data Summary'!DW35="Yes"),OFFSET('Hygiene Data'!$E$10,0,10*ROW('Hygiene Data'!E29)),NA())</f>
        <v>#N/A</v>
      </c>
      <c r="BI35" s="109" t="e">
        <f ca="true">+IF(AND(ISNUMBER(OFFSET('Hygiene Data'!$F$6,0,10*ROW('Hygiene Data'!F29))),'Data Summary'!DX35="Yes"),OFFSET('Hygiene Data'!$F$6,0,10*ROW('Hygiene Data'!F29)),NA())</f>
        <v>#N/A</v>
      </c>
      <c r="BJ35" s="109" t="e">
        <f ca="true">+IF(AND(ISNUMBER(OFFSET('Hygiene Data'!$F$8,0,10*ROW('Hygiene Data'!F29))),'Data Summary'!DY35="Yes"),OFFSET('Hygiene Data'!$F$8,0,10*ROW('Hygiene Data'!F29)),NA())</f>
        <v>#N/A</v>
      </c>
      <c r="BK35" s="109" t="e">
        <f ca="true">+IF(AND(ISNUMBER(OFFSET('Hygiene Data'!$F$10,0,10*ROW('Hygiene Data'!F29))),'Data Summary'!DZ35="Yes"),OFFSET('Hygiene Data'!$F$10,0,10*ROW('Hygiene Data'!F29)),NA())</f>
        <v>#N/A</v>
      </c>
      <c r="BL35" s="109" t="e">
        <f ca="true">+IF(AND(ISNUMBER(OFFSET('Hygiene Data'!$G$6,0,10*ROW('Hygiene Data'!G29))),'Data Summary'!EA35="Yes"),OFFSET('Hygiene Data'!$G$6,0,10*ROW('Hygiene Data'!G29)),NA())</f>
        <v>#N/A</v>
      </c>
      <c r="BM35" s="109" t="e">
        <f ca="true">+IF(AND(ISNUMBER(OFFSET('Hygiene Data'!$G$8,0,10*ROW('Hygiene Data'!G29))),'Data Summary'!EB35="Yes"),OFFSET('Hygiene Data'!$G$8,0,10*ROW('Hygiene Data'!G29)),NA())</f>
        <v>#N/A</v>
      </c>
      <c r="BN35" s="109" t="e">
        <f ca="true">+IF(AND(ISNUMBER(OFFSET('Hygiene Data'!$G$10,0,10*ROW('Hygiene Data'!G29))),'Data Summary'!EC35="Yes"),OFFSET('Hygiene Data'!$G$10,0,10*ROW('Hygiene Data'!G29)),NA())</f>
        <v>#N/A</v>
      </c>
      <c r="BO35" s="109" t="e">
        <f ca="true">+IF(AND(ISNUMBER(OFFSET('Hygiene Data'!$H$6,0,10*ROW('Hygiene Data'!H29))),'Data Summary'!ED35="Yes"),OFFSET('Hygiene Data'!$H$6,0,10*ROW('Hygiene Data'!H29)),NA())</f>
        <v>#N/A</v>
      </c>
      <c r="BP35" s="109" t="e">
        <f ca="true">+IF(AND(ISNUMBER(OFFSET('Hygiene Data'!$H$8,0,10*ROW('Hygiene Data'!H29))),'Data Summary'!EE35="Yes"),OFFSET('Hygiene Data'!$H$8,0,10*ROW('Hygiene Data'!H29)),NA())</f>
        <v>#N/A</v>
      </c>
      <c r="BQ35" s="109" t="e">
        <f ca="true">+IF(AND(ISNUMBER(OFFSET('Hygiene Data'!$H$10,0,10*ROW('Hygiene Data'!H29))),'Data Summary'!EF35="Yes"),OFFSET('Hygiene Data'!$H$10,0,10*ROW('Hygiene Data'!H29)),NA())</f>
        <v>#N/A</v>
      </c>
    </row>
    <row r="36" x14ac:dyDescent="0.2">
      <c r="A36" s="57" t="e">
        <f ca="true">+IF(OFFSET('Water Data'!$B$1,0,10*ROW('Water Data'!B30))="",NA(),OFFSET('Water Data'!$B$1,0,10*ROW('Water Data'!B30)))</f>
        <v>#N/A</v>
      </c>
      <c r="B36" s="57" t="e">
        <f ca="true">+IF(OFFSET('Water Data'!$A$3,0,10*ROW('Water Data'!A33))="",NA(),OFFSET('Water Data'!$A$3,0,10*ROW('Water Data'!A33)))</f>
        <v>#N/A</v>
      </c>
      <c r="C36" s="57" t="e">
        <f ca="true">+IF(OFFSET('Water Data'!$C$3,0,10*ROW('Water Data'!C33))="",NA(),OFFSET('Water Data'!$C$3,0,10*ROW('Water Data'!C33)))</f>
        <v>#N/A</v>
      </c>
      <c r="D36" s="58" t="e">
        <f ca="true">+IF(AND(ISNUMBER(OFFSET('Water Data'!$C$5,0,10*ROW('Water Data'!C30))),'Data Summary'!BS36="Yes"),100-OFFSET('Water Data'!$C$5,0,10*ROW('Water Data'!C30)),NA())</f>
        <v>#N/A</v>
      </c>
      <c r="E36" s="58" t="e">
        <f ca="true">+IF(AND(ISNUMBER(OFFSET('Water Data'!$C$7,0,10*ROW('Water Data'!C30))),'Data Summary'!BT36="Yes"),OFFSET('Water Data'!$C$7,0,10*ROW('Water Data'!C30)),NA())</f>
        <v>#N/A</v>
      </c>
      <c r="F36" s="58" t="e">
        <f ca="true">+IF(AND(ISNUMBER(OFFSET('Water Data'!$C$10,0,10*ROW('Water Data'!C30))),'Data Summary'!BU36="Yes"),OFFSET('Water Data'!$C$10,0,10*ROW('Water Data'!C30)),NA())</f>
        <v>#N/A</v>
      </c>
      <c r="G36" s="58" t="e">
        <f ca="true">+IF(AND(ISNUMBER(OFFSET('Water Data'!$D$5,0,10*ROW('Water Data'!D30))),'Data Summary'!BV36="Yes"),100-OFFSET('Water Data'!$D$5,0,10*ROW('Water Data'!D30)),NA())</f>
        <v>#N/A</v>
      </c>
      <c r="H36" s="58" t="e">
        <f ca="true">+IF(AND(ISNUMBER(OFFSET('Water Data'!$D$7,0,10*ROW('Water Data'!D30))),'Data Summary'!BW36="Yes"),OFFSET('Water Data'!$D$7,0,10*ROW('Water Data'!D30)),NA())</f>
        <v>#N/A</v>
      </c>
      <c r="I36" s="58" t="e">
        <f ca="true">+IF(AND(ISNUMBER(OFFSET('Water Data'!$D$10,0,10*ROW('Water Data'!D30))),'Data Summary'!BX36="Yes"),OFFSET('Water Data'!$D$10,0,10*ROW('Water Data'!D30)),NA())</f>
        <v>#N/A</v>
      </c>
      <c r="J36" s="58" t="e">
        <f ca="true">+IF(AND(ISNUMBER(OFFSET('Water Data'!$E$5,0,10*ROW('Water Data'!E30))),'Data Summary'!BY36="Yes"),100-OFFSET('Water Data'!$E$5,0,10*ROW('Water Data'!E30)),NA())</f>
        <v>#N/A</v>
      </c>
      <c r="K36" s="58" t="e">
        <f ca="true">+IF(AND(ISNUMBER(OFFSET('Water Data'!$E$7,0,10*ROW('Water Data'!E30))),'Data Summary'!BZ36="Yes"),OFFSET('Water Data'!$E$7,0,10*ROW('Water Data'!E30)),NA())</f>
        <v>#N/A</v>
      </c>
      <c r="L36" s="58" t="e">
        <f ca="true">+IF(AND(ISNUMBER(OFFSET('Water Data'!$E$10,0,10*ROW('Water Data'!E30))),'Data Summary'!CA36="Yes"),OFFSET('Water Data'!$E$10,0,10*ROW('Water Data'!E30)),NA())</f>
        <v>#N/A</v>
      </c>
      <c r="M36" s="58" t="e">
        <f ca="true">+IF(AND(ISNUMBER(OFFSET('Water Data'!$F$5,0,10*ROW('Water Data'!F30))),'Data Summary'!CB36="Yes"),100-OFFSET('Water Data'!$F$5,0,10*ROW('Water Data'!F30)),NA())</f>
        <v>#N/A</v>
      </c>
      <c r="N36" s="58" t="e">
        <f ca="true">+IF(AND(ISNUMBER(OFFSET('Water Data'!$F$7,0,10*ROW('Water Data'!F30))),'Data Summary'!CC36="Yes"),OFFSET('Water Data'!$F$7,0,10*ROW('Water Data'!F30)),NA())</f>
        <v>#N/A</v>
      </c>
      <c r="O36" s="58" t="e">
        <f ca="true">+IF(AND(ISNUMBER(OFFSET('Water Data'!$F$10,0,10*ROW('Water Data'!F30))),'Data Summary'!CD36="Yes"),OFFSET('Water Data'!$F$10,0,10*ROW('Water Data'!F30)),NA())</f>
        <v>#N/A</v>
      </c>
      <c r="P36" s="58" t="e">
        <f ca="true">+IF(AND(ISNUMBER(OFFSET('Water Data'!$G$5,0,10*ROW('Water Data'!G30))),'Data Summary'!CE36="Yes"),100-OFFSET('Water Data'!$G$5,0,10*ROW('Water Data'!G30)),NA())</f>
        <v>#N/A</v>
      </c>
      <c r="Q36" s="58" t="e">
        <f ca="true">+IF(AND(ISNUMBER(OFFSET('Water Data'!$G$7,0,10*ROW('Water Data'!G30))),'Data Summary'!CF36="Yes"),OFFSET('Water Data'!$G$7,0,10*ROW('Water Data'!G30)),NA())</f>
        <v>#N/A</v>
      </c>
      <c r="R36" s="58" t="e">
        <f ca="true">+IF(AND(ISNUMBER(OFFSET('Water Data'!$G$10,0,10*ROW('Water Data'!G30))),'Data Summary'!CG36="Yes"),OFFSET('Water Data'!$G$10,0,10*ROW('Water Data'!G30)),NA())</f>
        <v>#N/A</v>
      </c>
      <c r="S36" s="58" t="e">
        <f ca="true">+IF(AND(ISNUMBER(OFFSET('Water Data'!$H$5,0,10*ROW('Water Data'!H30))),'Data Summary'!CH36="Yes"),100-OFFSET('Water Data'!$H$5,0,10*ROW('Water Data'!H30)),NA())</f>
        <v>#N/A</v>
      </c>
      <c r="T36" s="58" t="e">
        <f ca="true">+IF(AND(ISNUMBER(OFFSET('Water Data'!$H$7,0,10*ROW('Water Data'!H30))),'Data Summary'!CI36="Yes"),OFFSET('Water Data'!$H$7,0,10*ROW('Water Data'!H30)),NA())</f>
        <v>#N/A</v>
      </c>
      <c r="U36" s="58" t="e">
        <f ca="true">+IF(AND(ISNUMBER(OFFSET('Water Data'!$H$10,0,10*ROW('Water Data'!H30))),'Data Summary'!CJ36="Yes"),OFFSET('Water Data'!$H$10,0,10*ROW('Water Data'!H30)),NA())</f>
        <v>#N/A</v>
      </c>
      <c r="V36" s="104" t="e">
        <f ca="true">+IF(AND(ISNUMBER(OFFSET('Sanitation Data'!$C$5,0,10*ROW('Sanitation Data'!C30))),'Data Summary'!CK36="Yes"),100-OFFSET('Sanitation Data'!$C$5,0,10*ROW('Sanitation Data'!C30)),NA())</f>
        <v>#N/A</v>
      </c>
      <c r="W36" s="104" t="e">
        <f ca="true">+IF(AND(ISNUMBER(OFFSET('Sanitation Data'!$C$7,0,10*ROW('Sanitation Data'!C30))),'Data Summary'!CL36="Yes"),OFFSET('Sanitation Data'!$C$7,0,10*ROW('Sanitation Data'!C30)),NA())</f>
        <v>#N/A</v>
      </c>
      <c r="X36" s="104" t="e">
        <f ca="true">+IF(AND(ISNUMBER(OFFSET('Sanitation Data'!$C$11,0,10*ROW('Sanitation Data'!C30))),'Data Summary'!CM36="Yes"),OFFSET('Sanitation Data'!$C$11,0,10*ROW('Sanitation Data'!C30)),NA())</f>
        <v>#N/A</v>
      </c>
      <c r="Y36" s="104" t="e">
        <f ca="true">+IF(AND(ISNUMBER(OFFSET('Sanitation Data'!$C$12,0,10*ROW('Sanitation Data'!C30))),'Data Summary'!CN36="Yes"),OFFSET('Sanitation Data'!$C$12,0,10*ROW('Sanitation Data'!C30)),NA())</f>
        <v>#N/A</v>
      </c>
      <c r="Z36" s="104" t="e">
        <f ca="true">+IF(AND(ISNUMBER(OFFSET('Sanitation Data'!$C$13,0,10*ROW('Sanitation Data'!C30))),'Data Summary'!CO36="Yes"),OFFSET('Sanitation Data'!$C$13,0,10*ROW('Sanitation Data'!C30)),NA())</f>
        <v>#N/A</v>
      </c>
      <c r="AA36" s="104" t="e">
        <f ca="true">+IF(AND(ISNUMBER(OFFSET('Sanitation Data'!$D$5,0,10*ROW('Sanitation Data'!D30))),'Data Summary'!CP36="Yes"),100-OFFSET('Sanitation Data'!$D$5,0,10*ROW('Sanitation Data'!D30)),NA())</f>
        <v>#N/A</v>
      </c>
      <c r="AB36" s="104" t="e">
        <f ca="true">+IF(AND(ISNUMBER(OFFSET('Sanitation Data'!$D$7,0,10*ROW('Sanitation Data'!D30))),'Data Summary'!CQ36="Yes"),OFFSET('Sanitation Data'!$D$7,0,10*ROW('Sanitation Data'!D30)),NA())</f>
        <v>#N/A</v>
      </c>
      <c r="AC36" s="104" t="e">
        <f ca="true">+IF(AND(ISNUMBER(OFFSET('Sanitation Data'!$D$11,0,10*ROW('Sanitation Data'!D30))),'Data Summary'!CR36="Yes"),OFFSET('Sanitation Data'!$D$11,0,10*ROW('Sanitation Data'!D30)),NA())</f>
        <v>#N/A</v>
      </c>
      <c r="AD36" s="104" t="e">
        <f ca="true">+IF(AND(ISNUMBER(OFFSET('Sanitation Data'!$D$12,0,10*ROW('Sanitation Data'!D30))),'Data Summary'!CS36="Yes"),OFFSET('Sanitation Data'!$D$12,0,10*ROW('Sanitation Data'!D30)),NA())</f>
        <v>#N/A</v>
      </c>
      <c r="AE36" s="104" t="e">
        <f ca="true">+IF(AND(ISNUMBER(OFFSET('Sanitation Data'!$D$13,0,10*ROW('Sanitation Data'!D30))),'Data Summary'!CT36="Yes"),OFFSET('Sanitation Data'!$D$13,0,10*ROW('Sanitation Data'!D30)),NA())</f>
        <v>#N/A</v>
      </c>
      <c r="AF36" s="104" t="e">
        <f ca="true">+IF(AND(ISNUMBER(OFFSET('Sanitation Data'!$E$5,0,10*ROW('Sanitation Data'!E30))),'Data Summary'!CU36="Yes"),100-OFFSET('Sanitation Data'!$E$5,0,10*ROW('Sanitation Data'!E30)),NA())</f>
        <v>#N/A</v>
      </c>
      <c r="AG36" s="104" t="e">
        <f ca="true">+IF(AND(ISNUMBER(OFFSET('Sanitation Data'!$E$7,0,10*ROW('Sanitation Data'!E30))),'Data Summary'!CV36="Yes"),OFFSET('Sanitation Data'!$E$7,0,10*ROW('Sanitation Data'!E30)),NA())</f>
        <v>#N/A</v>
      </c>
      <c r="AH36" s="104" t="e">
        <f ca="true">+IF(AND(ISNUMBER(OFFSET('Sanitation Data'!$E$11,0,10*ROW('Sanitation Data'!E30))),'Data Summary'!CW36="Yes"),OFFSET('Sanitation Data'!$E$11,0,10*ROW('Sanitation Data'!E30)),NA())</f>
        <v>#N/A</v>
      </c>
      <c r="AI36" s="104" t="e">
        <f ca="true">+IF(AND(ISNUMBER(OFFSET('Sanitation Data'!$E$12,0,10*ROW('Sanitation Data'!E30))),'Data Summary'!CX36="Yes"),OFFSET('Sanitation Data'!$E$12,0,10*ROW('Sanitation Data'!E30)),NA())</f>
        <v>#N/A</v>
      </c>
      <c r="AJ36" s="104" t="e">
        <f ca="true">+IF(AND(ISNUMBER(OFFSET('Sanitation Data'!$E$13,0,10*ROW('Sanitation Data'!E30))),'Data Summary'!CY36="Yes"),OFFSET('Sanitation Data'!$E$13,0,10*ROW('Sanitation Data'!E30)),NA())</f>
        <v>#N/A</v>
      </c>
      <c r="AK36" s="104" t="e">
        <f ca="true">+IF(AND(ISNUMBER(OFFSET('Sanitation Data'!$F$5,0,10*ROW('Sanitation Data'!F30))),'Data Summary'!CZ36="Yes"),100-OFFSET('Sanitation Data'!$F$5,0,10*ROW('Sanitation Data'!F30)),NA())</f>
        <v>#N/A</v>
      </c>
      <c r="AL36" s="104" t="e">
        <f ca="true">+IF(AND(ISNUMBER(OFFSET('Sanitation Data'!$F$7,0,10*ROW('Sanitation Data'!F30))),'Data Summary'!DA36="Yes"),OFFSET('Sanitation Data'!$F$7,0,10*ROW('Sanitation Data'!F30)),NA())</f>
        <v>#N/A</v>
      </c>
      <c r="AM36" s="104" t="e">
        <f ca="true">+IF(AND(ISNUMBER(OFFSET('Sanitation Data'!$F$11,0,10*ROW('Sanitation Data'!F30))),'Data Summary'!DB36="Yes"),OFFSET('Sanitation Data'!$F$11,0,10*ROW('Sanitation Data'!F30)),NA())</f>
        <v>#N/A</v>
      </c>
      <c r="AN36" s="104" t="e">
        <f ca="true">+IF(AND(ISNUMBER(OFFSET('Sanitation Data'!$F$12,0,10*ROW('Sanitation Data'!F30))),'Data Summary'!DC36="Yes"),OFFSET('Sanitation Data'!$F$12,0,10*ROW('Sanitation Data'!F30)),NA())</f>
        <v>#N/A</v>
      </c>
      <c r="AO36" s="104" t="e">
        <f ca="true">+IF(AND(ISNUMBER(OFFSET('Sanitation Data'!$F$13,0,10*ROW('Sanitation Data'!F30))),'Data Summary'!DD36="Yes"),OFFSET('Sanitation Data'!$F$13,0,10*ROW('Sanitation Data'!F30)),NA())</f>
        <v>#N/A</v>
      </c>
      <c r="AP36" s="104" t="e">
        <f ca="true">+IF(AND(ISNUMBER(OFFSET('Sanitation Data'!$G$5,0,10*ROW('Sanitation Data'!G30))),'Data Summary'!DE36="Yes"),100-OFFSET('Sanitation Data'!$G$5,0,10*ROW('Sanitation Data'!G30)),NA())</f>
        <v>#N/A</v>
      </c>
      <c r="AQ36" s="104" t="e">
        <f ca="true">+IF(AND(ISNUMBER(OFFSET('Sanitation Data'!$G$7,0,10*ROW('Sanitation Data'!G30))),'Data Summary'!DF36="Yes"),OFFSET('Sanitation Data'!$G$7,0,10*ROW('Sanitation Data'!G30)),NA())</f>
        <v>#N/A</v>
      </c>
      <c r="AR36" s="104" t="e">
        <f ca="true">+IF(AND(ISNUMBER(OFFSET('Sanitation Data'!$G$11,0,10*ROW('Sanitation Data'!G30))),'Data Summary'!DG36="Yes"),OFFSET('Sanitation Data'!$G$11,0,10*ROW('Sanitation Data'!G30)),NA())</f>
        <v>#N/A</v>
      </c>
      <c r="AS36" s="104" t="e">
        <f ca="true">+IF(AND(ISNUMBER(OFFSET('Sanitation Data'!$G$12,0,10*ROW('Sanitation Data'!G30))),'Data Summary'!DH36="Yes"),OFFSET('Sanitation Data'!$G$12,0,10*ROW('Sanitation Data'!G30)),NA())</f>
        <v>#N/A</v>
      </c>
      <c r="AT36" s="104" t="e">
        <f ca="true">+IF(AND(ISNUMBER(OFFSET('Sanitation Data'!$G$13,0,10*ROW('Sanitation Data'!G30))),'Data Summary'!DI36="Yes"),OFFSET('Sanitation Data'!$G$13,0,10*ROW('Sanitation Data'!G30)),NA())</f>
        <v>#N/A</v>
      </c>
      <c r="AU36" s="104" t="e">
        <f ca="true">+IF(AND(ISNUMBER(OFFSET('Sanitation Data'!$H$5,0,10*ROW('Sanitation Data'!H30))),'Data Summary'!DJ36="Yes"),100-OFFSET('Sanitation Data'!$H$5,0,10*ROW('Sanitation Data'!H30)),NA())</f>
        <v>#N/A</v>
      </c>
      <c r="AV36" s="104" t="e">
        <f ca="true">+IF(AND(ISNUMBER(OFFSET('Sanitation Data'!$H$7,0,10*ROW('Sanitation Data'!H30))),'Data Summary'!DK36="Yes"),OFFSET('Sanitation Data'!$H$7,0,10*ROW('Sanitation Data'!H30)),NA())</f>
        <v>#N/A</v>
      </c>
      <c r="AW36" s="104" t="e">
        <f ca="true">+IF(AND(ISNUMBER(OFFSET('Sanitation Data'!$H$11,0,10*ROW('Sanitation Data'!H30))),'Data Summary'!DL36="Yes"),OFFSET('Sanitation Data'!$H$11,0,10*ROW('Sanitation Data'!H30)),NA())</f>
        <v>#N/A</v>
      </c>
      <c r="AX36" s="104" t="e">
        <f ca="true">+IF(AND(ISNUMBER(OFFSET('Sanitation Data'!$H$12,0,10*ROW('Sanitation Data'!H30))),'Data Summary'!DM36="Yes"),OFFSET('Sanitation Data'!$H$12,0,10*ROW('Sanitation Data'!H30)),NA())</f>
        <v>#N/A</v>
      </c>
      <c r="AY36" s="104" t="e">
        <f ca="true">+IF(AND(ISNUMBER(OFFSET('Sanitation Data'!$H$13,0,10*ROW('Sanitation Data'!H30))),'Data Summary'!DN36="Yes"),OFFSET('Sanitation Data'!$H$13,0,10*ROW('Sanitation Data'!H30)),NA())</f>
        <v>#N/A</v>
      </c>
      <c r="AZ36" s="109" t="e">
        <f ca="true">+IF(AND(ISNUMBER(OFFSET('Hygiene Data'!$C$6,0,10*ROW('Hygiene Data'!C30))),'Data Summary'!DO36="Yes"),OFFSET('Hygiene Data'!$C$6,0,10*ROW('Hygiene Data'!C30)),NA())</f>
        <v>#N/A</v>
      </c>
      <c r="BA36" s="109" t="e">
        <f ca="true">+IF(AND(ISNUMBER(OFFSET('Hygiene Data'!$C$8,0,10*ROW('Hygiene Data'!C30))),'Data Summary'!DP36="Yes"),OFFSET('Hygiene Data'!$C$8,0,10*ROW('Hygiene Data'!C30)),NA())</f>
        <v>#N/A</v>
      </c>
      <c r="BB36" s="109" t="e">
        <f ca="true">+IF(AND(ISNUMBER(OFFSET('Hygiene Data'!$C$10,0,10*ROW('Hygiene Data'!C30))),'Data Summary'!DQ36="Yes"),OFFSET('Hygiene Data'!$C$10,0,10*ROW('Hygiene Data'!C30)),NA())</f>
        <v>#N/A</v>
      </c>
      <c r="BC36" s="109" t="e">
        <f ca="true">+IF(AND(ISNUMBER(OFFSET('Hygiene Data'!$D$6,0,10*ROW('Hygiene Data'!D30))),'Data Summary'!DR36="Yes"),OFFSET('Hygiene Data'!$D$6,0,10*ROW('Hygiene Data'!D30)),NA())</f>
        <v>#N/A</v>
      </c>
      <c r="BD36" s="109" t="e">
        <f ca="true">+IF(AND(ISNUMBER(OFFSET('Hygiene Data'!$D$8,0,10*ROW('Hygiene Data'!D30))),'Data Summary'!DS36="Yes"),OFFSET('Hygiene Data'!$D$8,0,10*ROW('Hygiene Data'!D30)),NA())</f>
        <v>#N/A</v>
      </c>
      <c r="BE36" s="109" t="e">
        <f ca="true">+IF(AND(ISNUMBER(OFFSET('Hygiene Data'!$D$10,0,10*ROW('Hygiene Data'!D30))),'Data Summary'!DT36="Yes"),OFFSET('Hygiene Data'!$D$10,0,10*ROW('Hygiene Data'!D30)),NA())</f>
        <v>#N/A</v>
      </c>
      <c r="BF36" s="109" t="e">
        <f ca="true">+IF(AND(ISNUMBER(OFFSET('Hygiene Data'!$E$6,0,10*ROW('Hygiene Data'!E30))),'Data Summary'!DU36="Yes"),OFFSET('Hygiene Data'!$E$6,0,10*ROW('Hygiene Data'!E30)),NA())</f>
        <v>#N/A</v>
      </c>
      <c r="BG36" s="109" t="e">
        <f ca="true">+IF(AND(ISNUMBER(OFFSET('Hygiene Data'!$E$8,0,10*ROW('Hygiene Data'!E30))),'Data Summary'!DV36="Yes"),OFFSET('Hygiene Data'!$E$8,0,10*ROW('Hygiene Data'!E30)),NA())</f>
        <v>#N/A</v>
      </c>
      <c r="BH36" s="109" t="e">
        <f ca="true">+IF(AND(ISNUMBER(OFFSET('Hygiene Data'!$E$10,0,10*ROW('Hygiene Data'!E30))),'Data Summary'!DW36="Yes"),OFFSET('Hygiene Data'!$E$10,0,10*ROW('Hygiene Data'!E30)),NA())</f>
        <v>#N/A</v>
      </c>
      <c r="BI36" s="109" t="e">
        <f ca="true">+IF(AND(ISNUMBER(OFFSET('Hygiene Data'!$F$6,0,10*ROW('Hygiene Data'!F30))),'Data Summary'!DX36="Yes"),OFFSET('Hygiene Data'!$F$6,0,10*ROW('Hygiene Data'!F30)),NA())</f>
        <v>#N/A</v>
      </c>
      <c r="BJ36" s="109" t="e">
        <f ca="true">+IF(AND(ISNUMBER(OFFSET('Hygiene Data'!$F$8,0,10*ROW('Hygiene Data'!F30))),'Data Summary'!DY36="Yes"),OFFSET('Hygiene Data'!$F$8,0,10*ROW('Hygiene Data'!F30)),NA())</f>
        <v>#N/A</v>
      </c>
      <c r="BK36" s="109" t="e">
        <f ca="true">+IF(AND(ISNUMBER(OFFSET('Hygiene Data'!$F$10,0,10*ROW('Hygiene Data'!F30))),'Data Summary'!DZ36="Yes"),OFFSET('Hygiene Data'!$F$10,0,10*ROW('Hygiene Data'!F30)),NA())</f>
        <v>#N/A</v>
      </c>
      <c r="BL36" s="109" t="e">
        <f ca="true">+IF(AND(ISNUMBER(OFFSET('Hygiene Data'!$G$6,0,10*ROW('Hygiene Data'!G30))),'Data Summary'!EA36="Yes"),OFFSET('Hygiene Data'!$G$6,0,10*ROW('Hygiene Data'!G30)),NA())</f>
        <v>#N/A</v>
      </c>
      <c r="BM36" s="109" t="e">
        <f ca="true">+IF(AND(ISNUMBER(OFFSET('Hygiene Data'!$G$8,0,10*ROW('Hygiene Data'!G30))),'Data Summary'!EB36="Yes"),OFFSET('Hygiene Data'!$G$8,0,10*ROW('Hygiene Data'!G30)),NA())</f>
        <v>#N/A</v>
      </c>
      <c r="BN36" s="109" t="e">
        <f ca="true">+IF(AND(ISNUMBER(OFFSET('Hygiene Data'!$G$10,0,10*ROW('Hygiene Data'!G30))),'Data Summary'!EC36="Yes"),OFFSET('Hygiene Data'!$G$10,0,10*ROW('Hygiene Data'!G30)),NA())</f>
        <v>#N/A</v>
      </c>
      <c r="BO36" s="109" t="e">
        <f ca="true">+IF(AND(ISNUMBER(OFFSET('Hygiene Data'!$H$6,0,10*ROW('Hygiene Data'!H30))),'Data Summary'!ED36="Yes"),OFFSET('Hygiene Data'!$H$6,0,10*ROW('Hygiene Data'!H30)),NA())</f>
        <v>#N/A</v>
      </c>
      <c r="BP36" s="109" t="e">
        <f ca="true">+IF(AND(ISNUMBER(OFFSET('Hygiene Data'!$H$8,0,10*ROW('Hygiene Data'!H30))),'Data Summary'!EE36="Yes"),OFFSET('Hygiene Data'!$H$8,0,10*ROW('Hygiene Data'!H30)),NA())</f>
        <v>#N/A</v>
      </c>
      <c r="BQ36" s="109" t="e">
        <f ca="true">+IF(AND(ISNUMBER(OFFSET('Hygiene Data'!$H$10,0,10*ROW('Hygiene Data'!H30))),'Data Summary'!EF36="Yes"),OFFSET('Hygiene Data'!$H$10,0,10*ROW('Hygiene Data'!H30)),NA())</f>
        <v>#N/A</v>
      </c>
    </row>
    <row r="37" x14ac:dyDescent="0.2">
      <c r="A37" s="57" t="e">
        <f ca="true">+IF(OFFSET('Water Data'!$B$1,0,10*ROW('Water Data'!B31))="",NA(),OFFSET('Water Data'!$B$1,0,10*ROW('Water Data'!B31)))</f>
        <v>#N/A</v>
      </c>
      <c r="B37" s="57" t="e">
        <f ca="true">+IF(OFFSET('Water Data'!$A$3,0,10*ROW('Water Data'!A34))="",NA(),OFFSET('Water Data'!$A$3,0,10*ROW('Water Data'!A34)))</f>
        <v>#N/A</v>
      </c>
      <c r="C37" s="57" t="e">
        <f ca="true">+IF(OFFSET('Water Data'!$C$3,0,10*ROW('Water Data'!C34))="",NA(),OFFSET('Water Data'!$C$3,0,10*ROW('Water Data'!C34)))</f>
        <v>#N/A</v>
      </c>
      <c r="D37" s="58" t="e">
        <f ca="true">+IF(AND(ISNUMBER(OFFSET('Water Data'!$C$5,0,10*ROW('Water Data'!C31))),'Data Summary'!BS37="Yes"),100-OFFSET('Water Data'!$C$5,0,10*ROW('Water Data'!C31)),NA())</f>
        <v>#N/A</v>
      </c>
      <c r="E37" s="58" t="e">
        <f ca="true">+IF(AND(ISNUMBER(OFFSET('Water Data'!$C$7,0,10*ROW('Water Data'!C31))),'Data Summary'!BT37="Yes"),OFFSET('Water Data'!$C$7,0,10*ROW('Water Data'!C31)),NA())</f>
        <v>#N/A</v>
      </c>
      <c r="F37" s="58" t="e">
        <f ca="true">+IF(AND(ISNUMBER(OFFSET('Water Data'!$C$10,0,10*ROW('Water Data'!C31))),'Data Summary'!BU37="Yes"),OFFSET('Water Data'!$C$10,0,10*ROW('Water Data'!C31)),NA())</f>
        <v>#N/A</v>
      </c>
      <c r="G37" s="58" t="e">
        <f ca="true">+IF(AND(ISNUMBER(OFFSET('Water Data'!$D$5,0,10*ROW('Water Data'!D31))),'Data Summary'!BV37="Yes"),100-OFFSET('Water Data'!$D$5,0,10*ROW('Water Data'!D31)),NA())</f>
        <v>#N/A</v>
      </c>
      <c r="H37" s="58" t="e">
        <f ca="true">+IF(AND(ISNUMBER(OFFSET('Water Data'!$D$7,0,10*ROW('Water Data'!D31))),'Data Summary'!BW37="Yes"),OFFSET('Water Data'!$D$7,0,10*ROW('Water Data'!D31)),NA())</f>
        <v>#N/A</v>
      </c>
      <c r="I37" s="58" t="e">
        <f ca="true">+IF(AND(ISNUMBER(OFFSET('Water Data'!$D$10,0,10*ROW('Water Data'!D31))),'Data Summary'!BX37="Yes"),OFFSET('Water Data'!$D$10,0,10*ROW('Water Data'!D31)),NA())</f>
        <v>#N/A</v>
      </c>
      <c r="J37" s="58" t="e">
        <f ca="true">+IF(AND(ISNUMBER(OFFSET('Water Data'!$E$5,0,10*ROW('Water Data'!E31))),'Data Summary'!BY37="Yes"),100-OFFSET('Water Data'!$E$5,0,10*ROW('Water Data'!E31)),NA())</f>
        <v>#N/A</v>
      </c>
      <c r="K37" s="58" t="e">
        <f ca="true">+IF(AND(ISNUMBER(OFFSET('Water Data'!$E$7,0,10*ROW('Water Data'!E31))),'Data Summary'!BZ37="Yes"),OFFSET('Water Data'!$E$7,0,10*ROW('Water Data'!E31)),NA())</f>
        <v>#N/A</v>
      </c>
      <c r="L37" s="58" t="e">
        <f ca="true">+IF(AND(ISNUMBER(OFFSET('Water Data'!$E$10,0,10*ROW('Water Data'!E31))),'Data Summary'!CA37="Yes"),OFFSET('Water Data'!$E$10,0,10*ROW('Water Data'!E31)),NA())</f>
        <v>#N/A</v>
      </c>
      <c r="M37" s="58" t="e">
        <f ca="true">+IF(AND(ISNUMBER(OFFSET('Water Data'!$F$5,0,10*ROW('Water Data'!F31))),'Data Summary'!CB37="Yes"),100-OFFSET('Water Data'!$F$5,0,10*ROW('Water Data'!F31)),NA())</f>
        <v>#N/A</v>
      </c>
      <c r="N37" s="58" t="e">
        <f ca="true">+IF(AND(ISNUMBER(OFFSET('Water Data'!$F$7,0,10*ROW('Water Data'!F31))),'Data Summary'!CC37="Yes"),OFFSET('Water Data'!$F$7,0,10*ROW('Water Data'!F31)),NA())</f>
        <v>#N/A</v>
      </c>
      <c r="O37" s="58" t="e">
        <f ca="true">+IF(AND(ISNUMBER(OFFSET('Water Data'!$F$10,0,10*ROW('Water Data'!F31))),'Data Summary'!CD37="Yes"),OFFSET('Water Data'!$F$10,0,10*ROW('Water Data'!F31)),NA())</f>
        <v>#N/A</v>
      </c>
      <c r="P37" s="58" t="e">
        <f ca="true">+IF(AND(ISNUMBER(OFFSET('Water Data'!$G$5,0,10*ROW('Water Data'!G31))),'Data Summary'!CE37="Yes"),100-OFFSET('Water Data'!$G$5,0,10*ROW('Water Data'!G31)),NA())</f>
        <v>#N/A</v>
      </c>
      <c r="Q37" s="58" t="e">
        <f ca="true">+IF(AND(ISNUMBER(OFFSET('Water Data'!$G$7,0,10*ROW('Water Data'!G31))),'Data Summary'!CF37="Yes"),OFFSET('Water Data'!$G$7,0,10*ROW('Water Data'!G31)),NA())</f>
        <v>#N/A</v>
      </c>
      <c r="R37" s="58" t="e">
        <f ca="true">+IF(AND(ISNUMBER(OFFSET('Water Data'!$G$10,0,10*ROW('Water Data'!G31))),'Data Summary'!CG37="Yes"),OFFSET('Water Data'!$G$10,0,10*ROW('Water Data'!G31)),NA())</f>
        <v>#N/A</v>
      </c>
      <c r="S37" s="58" t="e">
        <f ca="true">+IF(AND(ISNUMBER(OFFSET('Water Data'!$H$5,0,10*ROW('Water Data'!H31))),'Data Summary'!CH37="Yes"),100-OFFSET('Water Data'!$H$5,0,10*ROW('Water Data'!H31)),NA())</f>
        <v>#N/A</v>
      </c>
      <c r="T37" s="58" t="e">
        <f ca="true">+IF(AND(ISNUMBER(OFFSET('Water Data'!$H$7,0,10*ROW('Water Data'!H31))),'Data Summary'!CI37="Yes"),OFFSET('Water Data'!$H$7,0,10*ROW('Water Data'!H31)),NA())</f>
        <v>#N/A</v>
      </c>
      <c r="U37" s="58" t="e">
        <f ca="true">+IF(AND(ISNUMBER(OFFSET('Water Data'!$H$10,0,10*ROW('Water Data'!H31))),'Data Summary'!CJ37="Yes"),OFFSET('Water Data'!$H$10,0,10*ROW('Water Data'!H31)),NA())</f>
        <v>#N/A</v>
      </c>
      <c r="V37" s="104" t="e">
        <f ca="true">+IF(AND(ISNUMBER(OFFSET('Sanitation Data'!$C$5,0,10*ROW('Sanitation Data'!C31))),'Data Summary'!CK37="Yes"),100-OFFSET('Sanitation Data'!$C$5,0,10*ROW('Sanitation Data'!C31)),NA())</f>
        <v>#N/A</v>
      </c>
      <c r="W37" s="104" t="e">
        <f ca="true">+IF(AND(ISNUMBER(OFFSET('Sanitation Data'!$C$7,0,10*ROW('Sanitation Data'!C31))),'Data Summary'!CL37="Yes"),OFFSET('Sanitation Data'!$C$7,0,10*ROW('Sanitation Data'!C31)),NA())</f>
        <v>#N/A</v>
      </c>
      <c r="X37" s="104" t="e">
        <f ca="true">+IF(AND(ISNUMBER(OFFSET('Sanitation Data'!$C$11,0,10*ROW('Sanitation Data'!C31))),'Data Summary'!CM37="Yes"),OFFSET('Sanitation Data'!$C$11,0,10*ROW('Sanitation Data'!C31)),NA())</f>
        <v>#N/A</v>
      </c>
      <c r="Y37" s="104" t="e">
        <f ca="true">+IF(AND(ISNUMBER(OFFSET('Sanitation Data'!$C$12,0,10*ROW('Sanitation Data'!C31))),'Data Summary'!CN37="Yes"),OFFSET('Sanitation Data'!$C$12,0,10*ROW('Sanitation Data'!C31)),NA())</f>
        <v>#N/A</v>
      </c>
      <c r="Z37" s="104" t="e">
        <f ca="true">+IF(AND(ISNUMBER(OFFSET('Sanitation Data'!$C$13,0,10*ROW('Sanitation Data'!C31))),'Data Summary'!CO37="Yes"),OFFSET('Sanitation Data'!$C$13,0,10*ROW('Sanitation Data'!C31)),NA())</f>
        <v>#N/A</v>
      </c>
      <c r="AA37" s="104" t="e">
        <f ca="true">+IF(AND(ISNUMBER(OFFSET('Sanitation Data'!$D$5,0,10*ROW('Sanitation Data'!D31))),'Data Summary'!CP37="Yes"),100-OFFSET('Sanitation Data'!$D$5,0,10*ROW('Sanitation Data'!D31)),NA())</f>
        <v>#N/A</v>
      </c>
      <c r="AB37" s="104" t="e">
        <f ca="true">+IF(AND(ISNUMBER(OFFSET('Sanitation Data'!$D$7,0,10*ROW('Sanitation Data'!D31))),'Data Summary'!CQ37="Yes"),OFFSET('Sanitation Data'!$D$7,0,10*ROW('Sanitation Data'!D31)),NA())</f>
        <v>#N/A</v>
      </c>
      <c r="AC37" s="104" t="e">
        <f ca="true">+IF(AND(ISNUMBER(OFFSET('Sanitation Data'!$D$11,0,10*ROW('Sanitation Data'!D31))),'Data Summary'!CR37="Yes"),OFFSET('Sanitation Data'!$D$11,0,10*ROW('Sanitation Data'!D31)),NA())</f>
        <v>#N/A</v>
      </c>
      <c r="AD37" s="104" t="e">
        <f ca="true">+IF(AND(ISNUMBER(OFFSET('Sanitation Data'!$D$12,0,10*ROW('Sanitation Data'!D31))),'Data Summary'!CS37="Yes"),OFFSET('Sanitation Data'!$D$12,0,10*ROW('Sanitation Data'!D31)),NA())</f>
        <v>#N/A</v>
      </c>
      <c r="AE37" s="104" t="e">
        <f ca="true">+IF(AND(ISNUMBER(OFFSET('Sanitation Data'!$D$13,0,10*ROW('Sanitation Data'!D31))),'Data Summary'!CT37="Yes"),OFFSET('Sanitation Data'!$D$13,0,10*ROW('Sanitation Data'!D31)),NA())</f>
        <v>#N/A</v>
      </c>
      <c r="AF37" s="104" t="e">
        <f ca="true">+IF(AND(ISNUMBER(OFFSET('Sanitation Data'!$E$5,0,10*ROW('Sanitation Data'!E31))),'Data Summary'!CU37="Yes"),100-OFFSET('Sanitation Data'!$E$5,0,10*ROW('Sanitation Data'!E31)),NA())</f>
        <v>#N/A</v>
      </c>
      <c r="AG37" s="104" t="e">
        <f ca="true">+IF(AND(ISNUMBER(OFFSET('Sanitation Data'!$E$7,0,10*ROW('Sanitation Data'!E31))),'Data Summary'!CV37="Yes"),OFFSET('Sanitation Data'!$E$7,0,10*ROW('Sanitation Data'!E31)),NA())</f>
        <v>#N/A</v>
      </c>
      <c r="AH37" s="104" t="e">
        <f ca="true">+IF(AND(ISNUMBER(OFFSET('Sanitation Data'!$E$11,0,10*ROW('Sanitation Data'!E31))),'Data Summary'!CW37="Yes"),OFFSET('Sanitation Data'!$E$11,0,10*ROW('Sanitation Data'!E31)),NA())</f>
        <v>#N/A</v>
      </c>
      <c r="AI37" s="104" t="e">
        <f ca="true">+IF(AND(ISNUMBER(OFFSET('Sanitation Data'!$E$12,0,10*ROW('Sanitation Data'!E31))),'Data Summary'!CX37="Yes"),OFFSET('Sanitation Data'!$E$12,0,10*ROW('Sanitation Data'!E31)),NA())</f>
        <v>#N/A</v>
      </c>
      <c r="AJ37" s="104" t="e">
        <f ca="true">+IF(AND(ISNUMBER(OFFSET('Sanitation Data'!$E$13,0,10*ROW('Sanitation Data'!E31))),'Data Summary'!CY37="Yes"),OFFSET('Sanitation Data'!$E$13,0,10*ROW('Sanitation Data'!E31)),NA())</f>
        <v>#N/A</v>
      </c>
      <c r="AK37" s="104" t="e">
        <f ca="true">+IF(AND(ISNUMBER(OFFSET('Sanitation Data'!$F$5,0,10*ROW('Sanitation Data'!F31))),'Data Summary'!CZ37="Yes"),100-OFFSET('Sanitation Data'!$F$5,0,10*ROW('Sanitation Data'!F31)),NA())</f>
        <v>#N/A</v>
      </c>
      <c r="AL37" s="104" t="e">
        <f ca="true">+IF(AND(ISNUMBER(OFFSET('Sanitation Data'!$F$7,0,10*ROW('Sanitation Data'!F31))),'Data Summary'!DA37="Yes"),OFFSET('Sanitation Data'!$F$7,0,10*ROW('Sanitation Data'!F31)),NA())</f>
        <v>#N/A</v>
      </c>
      <c r="AM37" s="104" t="e">
        <f ca="true">+IF(AND(ISNUMBER(OFFSET('Sanitation Data'!$F$11,0,10*ROW('Sanitation Data'!F31))),'Data Summary'!DB37="Yes"),OFFSET('Sanitation Data'!$F$11,0,10*ROW('Sanitation Data'!F31)),NA())</f>
        <v>#N/A</v>
      </c>
      <c r="AN37" s="104" t="e">
        <f ca="true">+IF(AND(ISNUMBER(OFFSET('Sanitation Data'!$F$12,0,10*ROW('Sanitation Data'!F31))),'Data Summary'!DC37="Yes"),OFFSET('Sanitation Data'!$F$12,0,10*ROW('Sanitation Data'!F31)),NA())</f>
        <v>#N/A</v>
      </c>
      <c r="AO37" s="104" t="e">
        <f ca="true">+IF(AND(ISNUMBER(OFFSET('Sanitation Data'!$F$13,0,10*ROW('Sanitation Data'!F31))),'Data Summary'!DD37="Yes"),OFFSET('Sanitation Data'!$F$13,0,10*ROW('Sanitation Data'!F31)),NA())</f>
        <v>#N/A</v>
      </c>
      <c r="AP37" s="104" t="e">
        <f ca="true">+IF(AND(ISNUMBER(OFFSET('Sanitation Data'!$G$5,0,10*ROW('Sanitation Data'!G31))),'Data Summary'!DE37="Yes"),100-OFFSET('Sanitation Data'!$G$5,0,10*ROW('Sanitation Data'!G31)),NA())</f>
        <v>#N/A</v>
      </c>
      <c r="AQ37" s="104" t="e">
        <f ca="true">+IF(AND(ISNUMBER(OFFSET('Sanitation Data'!$G$7,0,10*ROW('Sanitation Data'!G31))),'Data Summary'!DF37="Yes"),OFFSET('Sanitation Data'!$G$7,0,10*ROW('Sanitation Data'!G31)),NA())</f>
        <v>#N/A</v>
      </c>
      <c r="AR37" s="104" t="e">
        <f ca="true">+IF(AND(ISNUMBER(OFFSET('Sanitation Data'!$G$11,0,10*ROW('Sanitation Data'!G31))),'Data Summary'!DG37="Yes"),OFFSET('Sanitation Data'!$G$11,0,10*ROW('Sanitation Data'!G31)),NA())</f>
        <v>#N/A</v>
      </c>
      <c r="AS37" s="104" t="e">
        <f ca="true">+IF(AND(ISNUMBER(OFFSET('Sanitation Data'!$G$12,0,10*ROW('Sanitation Data'!G31))),'Data Summary'!DH37="Yes"),OFFSET('Sanitation Data'!$G$12,0,10*ROW('Sanitation Data'!G31)),NA())</f>
        <v>#N/A</v>
      </c>
      <c r="AT37" s="104" t="e">
        <f ca="true">+IF(AND(ISNUMBER(OFFSET('Sanitation Data'!$G$13,0,10*ROW('Sanitation Data'!G31))),'Data Summary'!DI37="Yes"),OFFSET('Sanitation Data'!$G$13,0,10*ROW('Sanitation Data'!G31)),NA())</f>
        <v>#N/A</v>
      </c>
      <c r="AU37" s="104" t="e">
        <f ca="true">+IF(AND(ISNUMBER(OFFSET('Sanitation Data'!$H$5,0,10*ROW('Sanitation Data'!H31))),'Data Summary'!DJ37="Yes"),100-OFFSET('Sanitation Data'!$H$5,0,10*ROW('Sanitation Data'!H31)),NA())</f>
        <v>#N/A</v>
      </c>
      <c r="AV37" s="104" t="e">
        <f ca="true">+IF(AND(ISNUMBER(OFFSET('Sanitation Data'!$H$7,0,10*ROW('Sanitation Data'!H31))),'Data Summary'!DK37="Yes"),OFFSET('Sanitation Data'!$H$7,0,10*ROW('Sanitation Data'!H31)),NA())</f>
        <v>#N/A</v>
      </c>
      <c r="AW37" s="104" t="e">
        <f ca="true">+IF(AND(ISNUMBER(OFFSET('Sanitation Data'!$H$11,0,10*ROW('Sanitation Data'!H31))),'Data Summary'!DL37="Yes"),OFFSET('Sanitation Data'!$H$11,0,10*ROW('Sanitation Data'!H31)),NA())</f>
        <v>#N/A</v>
      </c>
      <c r="AX37" s="104" t="e">
        <f ca="true">+IF(AND(ISNUMBER(OFFSET('Sanitation Data'!$H$12,0,10*ROW('Sanitation Data'!H31))),'Data Summary'!DM37="Yes"),OFFSET('Sanitation Data'!$H$12,0,10*ROW('Sanitation Data'!H31)),NA())</f>
        <v>#N/A</v>
      </c>
      <c r="AY37" s="104" t="e">
        <f ca="true">+IF(AND(ISNUMBER(OFFSET('Sanitation Data'!$H$13,0,10*ROW('Sanitation Data'!H31))),'Data Summary'!DN37="Yes"),OFFSET('Sanitation Data'!$H$13,0,10*ROW('Sanitation Data'!H31)),NA())</f>
        <v>#N/A</v>
      </c>
      <c r="AZ37" s="109" t="e">
        <f ca="true">+IF(AND(ISNUMBER(OFFSET('Hygiene Data'!$C$6,0,10*ROW('Hygiene Data'!C31))),'Data Summary'!DO37="Yes"),OFFSET('Hygiene Data'!$C$6,0,10*ROW('Hygiene Data'!C31)),NA())</f>
        <v>#N/A</v>
      </c>
      <c r="BA37" s="109" t="e">
        <f ca="true">+IF(AND(ISNUMBER(OFFSET('Hygiene Data'!$C$8,0,10*ROW('Hygiene Data'!C31))),'Data Summary'!DP37="Yes"),OFFSET('Hygiene Data'!$C$8,0,10*ROW('Hygiene Data'!C31)),NA())</f>
        <v>#N/A</v>
      </c>
      <c r="BB37" s="109" t="e">
        <f ca="true">+IF(AND(ISNUMBER(OFFSET('Hygiene Data'!$C$10,0,10*ROW('Hygiene Data'!C31))),'Data Summary'!DQ37="Yes"),OFFSET('Hygiene Data'!$C$10,0,10*ROW('Hygiene Data'!C31)),NA())</f>
        <v>#N/A</v>
      </c>
      <c r="BC37" s="109" t="e">
        <f ca="true">+IF(AND(ISNUMBER(OFFSET('Hygiene Data'!$D$6,0,10*ROW('Hygiene Data'!D31))),'Data Summary'!DR37="Yes"),OFFSET('Hygiene Data'!$D$6,0,10*ROW('Hygiene Data'!D31)),NA())</f>
        <v>#N/A</v>
      </c>
      <c r="BD37" s="109" t="e">
        <f ca="true">+IF(AND(ISNUMBER(OFFSET('Hygiene Data'!$D$8,0,10*ROW('Hygiene Data'!D31))),'Data Summary'!DS37="Yes"),OFFSET('Hygiene Data'!$D$8,0,10*ROW('Hygiene Data'!D31)),NA())</f>
        <v>#N/A</v>
      </c>
      <c r="BE37" s="109" t="e">
        <f ca="true">+IF(AND(ISNUMBER(OFFSET('Hygiene Data'!$D$10,0,10*ROW('Hygiene Data'!D31))),'Data Summary'!DT37="Yes"),OFFSET('Hygiene Data'!$D$10,0,10*ROW('Hygiene Data'!D31)),NA())</f>
        <v>#N/A</v>
      </c>
      <c r="BF37" s="109" t="e">
        <f ca="true">+IF(AND(ISNUMBER(OFFSET('Hygiene Data'!$E$6,0,10*ROW('Hygiene Data'!E31))),'Data Summary'!DU37="Yes"),OFFSET('Hygiene Data'!$E$6,0,10*ROW('Hygiene Data'!E31)),NA())</f>
        <v>#N/A</v>
      </c>
      <c r="BG37" s="109" t="e">
        <f ca="true">+IF(AND(ISNUMBER(OFFSET('Hygiene Data'!$E$8,0,10*ROW('Hygiene Data'!E31))),'Data Summary'!DV37="Yes"),OFFSET('Hygiene Data'!$E$8,0,10*ROW('Hygiene Data'!E31)),NA())</f>
        <v>#N/A</v>
      </c>
      <c r="BH37" s="109" t="e">
        <f ca="true">+IF(AND(ISNUMBER(OFFSET('Hygiene Data'!$E$10,0,10*ROW('Hygiene Data'!E31))),'Data Summary'!DW37="Yes"),OFFSET('Hygiene Data'!$E$10,0,10*ROW('Hygiene Data'!E31)),NA())</f>
        <v>#N/A</v>
      </c>
      <c r="BI37" s="109" t="e">
        <f ca="true">+IF(AND(ISNUMBER(OFFSET('Hygiene Data'!$F$6,0,10*ROW('Hygiene Data'!F31))),'Data Summary'!DX37="Yes"),OFFSET('Hygiene Data'!$F$6,0,10*ROW('Hygiene Data'!F31)),NA())</f>
        <v>#N/A</v>
      </c>
      <c r="BJ37" s="109" t="e">
        <f ca="true">+IF(AND(ISNUMBER(OFFSET('Hygiene Data'!$F$8,0,10*ROW('Hygiene Data'!F31))),'Data Summary'!DY37="Yes"),OFFSET('Hygiene Data'!$F$8,0,10*ROW('Hygiene Data'!F31)),NA())</f>
        <v>#N/A</v>
      </c>
      <c r="BK37" s="109" t="e">
        <f ca="true">+IF(AND(ISNUMBER(OFFSET('Hygiene Data'!$F$10,0,10*ROW('Hygiene Data'!F31))),'Data Summary'!DZ37="Yes"),OFFSET('Hygiene Data'!$F$10,0,10*ROW('Hygiene Data'!F31)),NA())</f>
        <v>#N/A</v>
      </c>
      <c r="BL37" s="109" t="e">
        <f ca="true">+IF(AND(ISNUMBER(OFFSET('Hygiene Data'!$G$6,0,10*ROW('Hygiene Data'!G31))),'Data Summary'!EA37="Yes"),OFFSET('Hygiene Data'!$G$6,0,10*ROW('Hygiene Data'!G31)),NA())</f>
        <v>#N/A</v>
      </c>
      <c r="BM37" s="109" t="e">
        <f ca="true">+IF(AND(ISNUMBER(OFFSET('Hygiene Data'!$G$8,0,10*ROW('Hygiene Data'!G31))),'Data Summary'!EB37="Yes"),OFFSET('Hygiene Data'!$G$8,0,10*ROW('Hygiene Data'!G31)),NA())</f>
        <v>#N/A</v>
      </c>
      <c r="BN37" s="109" t="e">
        <f ca="true">+IF(AND(ISNUMBER(OFFSET('Hygiene Data'!$G$10,0,10*ROW('Hygiene Data'!G31))),'Data Summary'!EC37="Yes"),OFFSET('Hygiene Data'!$G$10,0,10*ROW('Hygiene Data'!G31)),NA())</f>
        <v>#N/A</v>
      </c>
      <c r="BO37" s="109" t="e">
        <f ca="true">+IF(AND(ISNUMBER(OFFSET('Hygiene Data'!$H$6,0,10*ROW('Hygiene Data'!H31))),'Data Summary'!ED37="Yes"),OFFSET('Hygiene Data'!$H$6,0,10*ROW('Hygiene Data'!H31)),NA())</f>
        <v>#N/A</v>
      </c>
      <c r="BP37" s="109" t="e">
        <f ca="true">+IF(AND(ISNUMBER(OFFSET('Hygiene Data'!$H$8,0,10*ROW('Hygiene Data'!H31))),'Data Summary'!EE37="Yes"),OFFSET('Hygiene Data'!$H$8,0,10*ROW('Hygiene Data'!H31)),NA())</f>
        <v>#N/A</v>
      </c>
      <c r="BQ37" s="109" t="e">
        <f ca="true">+IF(AND(ISNUMBER(OFFSET('Hygiene Data'!$H$10,0,10*ROW('Hygiene Data'!H31))),'Data Summary'!EF37="Yes"),OFFSET('Hygiene Data'!$H$10,0,10*ROW('Hygiene Data'!H31)),NA())</f>
        <v>#N/A</v>
      </c>
    </row>
    <row r="38" x14ac:dyDescent="0.2">
      <c r="A38" s="57" t="e">
        <f ca="true">+IF(OFFSET('Water Data'!$B$1,0,10*ROW('Water Data'!B32))="",NA(),OFFSET('Water Data'!$B$1,0,10*ROW('Water Data'!B32)))</f>
        <v>#N/A</v>
      </c>
      <c r="B38" s="57" t="e">
        <f ca="true">+IF(OFFSET('Water Data'!$A$3,0,10*ROW('Water Data'!A35))="",NA(),OFFSET('Water Data'!$A$3,0,10*ROW('Water Data'!A35)))</f>
        <v>#N/A</v>
      </c>
      <c r="C38" s="57" t="e">
        <f ca="true">+IF(OFFSET('Water Data'!$C$3,0,10*ROW('Water Data'!C35))="",NA(),OFFSET('Water Data'!$C$3,0,10*ROW('Water Data'!C35)))</f>
        <v>#N/A</v>
      </c>
      <c r="D38" s="58" t="e">
        <f ca="true">+IF(AND(ISNUMBER(OFFSET('Water Data'!$C$5,0,10*ROW('Water Data'!C32))),'Data Summary'!BS38="Yes"),100-OFFSET('Water Data'!$C$5,0,10*ROW('Water Data'!C32)),NA())</f>
        <v>#N/A</v>
      </c>
      <c r="E38" s="58" t="e">
        <f ca="true">+IF(AND(ISNUMBER(OFFSET('Water Data'!$C$7,0,10*ROW('Water Data'!C32))),'Data Summary'!BT38="Yes"),OFFSET('Water Data'!$C$7,0,10*ROW('Water Data'!C32)),NA())</f>
        <v>#N/A</v>
      </c>
      <c r="F38" s="58" t="e">
        <f ca="true">+IF(AND(ISNUMBER(OFFSET('Water Data'!$C$10,0,10*ROW('Water Data'!C32))),'Data Summary'!BU38="Yes"),OFFSET('Water Data'!$C$10,0,10*ROW('Water Data'!C32)),NA())</f>
        <v>#N/A</v>
      </c>
      <c r="G38" s="58" t="e">
        <f ca="true">+IF(AND(ISNUMBER(OFFSET('Water Data'!$D$5,0,10*ROW('Water Data'!D32))),'Data Summary'!BV38="Yes"),100-OFFSET('Water Data'!$D$5,0,10*ROW('Water Data'!D32)),NA())</f>
        <v>#N/A</v>
      </c>
      <c r="H38" s="58" t="e">
        <f ca="true">+IF(AND(ISNUMBER(OFFSET('Water Data'!$D$7,0,10*ROW('Water Data'!D32))),'Data Summary'!BW38="Yes"),OFFSET('Water Data'!$D$7,0,10*ROW('Water Data'!D32)),NA())</f>
        <v>#N/A</v>
      </c>
      <c r="I38" s="58" t="e">
        <f ca="true">+IF(AND(ISNUMBER(OFFSET('Water Data'!$D$10,0,10*ROW('Water Data'!D32))),'Data Summary'!BX38="Yes"),OFFSET('Water Data'!$D$10,0,10*ROW('Water Data'!D32)),NA())</f>
        <v>#N/A</v>
      </c>
      <c r="J38" s="58" t="e">
        <f ca="true">+IF(AND(ISNUMBER(OFFSET('Water Data'!$E$5,0,10*ROW('Water Data'!E32))),'Data Summary'!BY38="Yes"),100-OFFSET('Water Data'!$E$5,0,10*ROW('Water Data'!E32)),NA())</f>
        <v>#N/A</v>
      </c>
      <c r="K38" s="58" t="e">
        <f ca="true">+IF(AND(ISNUMBER(OFFSET('Water Data'!$E$7,0,10*ROW('Water Data'!E32))),'Data Summary'!BZ38="Yes"),OFFSET('Water Data'!$E$7,0,10*ROW('Water Data'!E32)),NA())</f>
        <v>#N/A</v>
      </c>
      <c r="L38" s="58" t="e">
        <f ca="true">+IF(AND(ISNUMBER(OFFSET('Water Data'!$E$10,0,10*ROW('Water Data'!E32))),'Data Summary'!CA38="Yes"),OFFSET('Water Data'!$E$10,0,10*ROW('Water Data'!E32)),NA())</f>
        <v>#N/A</v>
      </c>
      <c r="M38" s="58" t="e">
        <f ca="true">+IF(AND(ISNUMBER(OFFSET('Water Data'!$F$5,0,10*ROW('Water Data'!F32))),'Data Summary'!CB38="Yes"),100-OFFSET('Water Data'!$F$5,0,10*ROW('Water Data'!F32)),NA())</f>
        <v>#N/A</v>
      </c>
      <c r="N38" s="58" t="e">
        <f ca="true">+IF(AND(ISNUMBER(OFFSET('Water Data'!$F$7,0,10*ROW('Water Data'!F32))),'Data Summary'!CC38="Yes"),OFFSET('Water Data'!$F$7,0,10*ROW('Water Data'!F32)),NA())</f>
        <v>#N/A</v>
      </c>
      <c r="O38" s="58" t="e">
        <f ca="true">+IF(AND(ISNUMBER(OFFSET('Water Data'!$F$10,0,10*ROW('Water Data'!F32))),'Data Summary'!CD38="Yes"),OFFSET('Water Data'!$F$10,0,10*ROW('Water Data'!F32)),NA())</f>
        <v>#N/A</v>
      </c>
      <c r="P38" s="58" t="e">
        <f ca="true">+IF(AND(ISNUMBER(OFFSET('Water Data'!$G$5,0,10*ROW('Water Data'!G32))),'Data Summary'!CE38="Yes"),100-OFFSET('Water Data'!$G$5,0,10*ROW('Water Data'!G32)),NA())</f>
        <v>#N/A</v>
      </c>
      <c r="Q38" s="58" t="e">
        <f ca="true">+IF(AND(ISNUMBER(OFFSET('Water Data'!$G$7,0,10*ROW('Water Data'!G32))),'Data Summary'!CF38="Yes"),OFFSET('Water Data'!$G$7,0,10*ROW('Water Data'!G32)),NA())</f>
        <v>#N/A</v>
      </c>
      <c r="R38" s="58" t="e">
        <f ca="true">+IF(AND(ISNUMBER(OFFSET('Water Data'!$G$10,0,10*ROW('Water Data'!G32))),'Data Summary'!CG38="Yes"),OFFSET('Water Data'!$G$10,0,10*ROW('Water Data'!G32)),NA())</f>
        <v>#N/A</v>
      </c>
      <c r="S38" s="58" t="e">
        <f ca="true">+IF(AND(ISNUMBER(OFFSET('Water Data'!$H$5,0,10*ROW('Water Data'!H32))),'Data Summary'!CH38="Yes"),100-OFFSET('Water Data'!$H$5,0,10*ROW('Water Data'!H32)),NA())</f>
        <v>#N/A</v>
      </c>
      <c r="T38" s="58" t="e">
        <f ca="true">+IF(AND(ISNUMBER(OFFSET('Water Data'!$H$7,0,10*ROW('Water Data'!H32))),'Data Summary'!CI38="Yes"),OFFSET('Water Data'!$H$7,0,10*ROW('Water Data'!H32)),NA())</f>
        <v>#N/A</v>
      </c>
      <c r="U38" s="58" t="e">
        <f ca="true">+IF(AND(ISNUMBER(OFFSET('Water Data'!$H$10,0,10*ROW('Water Data'!H32))),'Data Summary'!CJ38="Yes"),OFFSET('Water Data'!$H$10,0,10*ROW('Water Data'!H32)),NA())</f>
        <v>#N/A</v>
      </c>
      <c r="V38" s="104" t="e">
        <f ca="true">+IF(AND(ISNUMBER(OFFSET('Sanitation Data'!$C$5,0,10*ROW('Sanitation Data'!C32))),'Data Summary'!CK38="Yes"),100-OFFSET('Sanitation Data'!$C$5,0,10*ROW('Sanitation Data'!C32)),NA())</f>
        <v>#N/A</v>
      </c>
      <c r="W38" s="104" t="e">
        <f ca="true">+IF(AND(ISNUMBER(OFFSET('Sanitation Data'!$C$7,0,10*ROW('Sanitation Data'!C32))),'Data Summary'!CL38="Yes"),OFFSET('Sanitation Data'!$C$7,0,10*ROW('Sanitation Data'!C32)),NA())</f>
        <v>#N/A</v>
      </c>
      <c r="X38" s="104" t="e">
        <f ca="true">+IF(AND(ISNUMBER(OFFSET('Sanitation Data'!$C$11,0,10*ROW('Sanitation Data'!C32))),'Data Summary'!CM38="Yes"),OFFSET('Sanitation Data'!$C$11,0,10*ROW('Sanitation Data'!C32)),NA())</f>
        <v>#N/A</v>
      </c>
      <c r="Y38" s="104" t="e">
        <f ca="true">+IF(AND(ISNUMBER(OFFSET('Sanitation Data'!$C$12,0,10*ROW('Sanitation Data'!C32))),'Data Summary'!CN38="Yes"),OFFSET('Sanitation Data'!$C$12,0,10*ROW('Sanitation Data'!C32)),NA())</f>
        <v>#N/A</v>
      </c>
      <c r="Z38" s="104" t="e">
        <f ca="true">+IF(AND(ISNUMBER(OFFSET('Sanitation Data'!$C$13,0,10*ROW('Sanitation Data'!C32))),'Data Summary'!CO38="Yes"),OFFSET('Sanitation Data'!$C$13,0,10*ROW('Sanitation Data'!C32)),NA())</f>
        <v>#N/A</v>
      </c>
      <c r="AA38" s="104" t="e">
        <f ca="true">+IF(AND(ISNUMBER(OFFSET('Sanitation Data'!$D$5,0,10*ROW('Sanitation Data'!D32))),'Data Summary'!CP38="Yes"),100-OFFSET('Sanitation Data'!$D$5,0,10*ROW('Sanitation Data'!D32)),NA())</f>
        <v>#N/A</v>
      </c>
      <c r="AB38" s="104" t="e">
        <f ca="true">+IF(AND(ISNUMBER(OFFSET('Sanitation Data'!$D$7,0,10*ROW('Sanitation Data'!D32))),'Data Summary'!CQ38="Yes"),OFFSET('Sanitation Data'!$D$7,0,10*ROW('Sanitation Data'!D32)),NA())</f>
        <v>#N/A</v>
      </c>
      <c r="AC38" s="104" t="e">
        <f ca="true">+IF(AND(ISNUMBER(OFFSET('Sanitation Data'!$D$11,0,10*ROW('Sanitation Data'!D32))),'Data Summary'!CR38="Yes"),OFFSET('Sanitation Data'!$D$11,0,10*ROW('Sanitation Data'!D32)),NA())</f>
        <v>#N/A</v>
      </c>
      <c r="AD38" s="104" t="e">
        <f ca="true">+IF(AND(ISNUMBER(OFFSET('Sanitation Data'!$D$12,0,10*ROW('Sanitation Data'!D32))),'Data Summary'!CS38="Yes"),OFFSET('Sanitation Data'!$D$12,0,10*ROW('Sanitation Data'!D32)),NA())</f>
        <v>#N/A</v>
      </c>
      <c r="AE38" s="104" t="e">
        <f ca="true">+IF(AND(ISNUMBER(OFFSET('Sanitation Data'!$D$13,0,10*ROW('Sanitation Data'!D32))),'Data Summary'!CT38="Yes"),OFFSET('Sanitation Data'!$D$13,0,10*ROW('Sanitation Data'!D32)),NA())</f>
        <v>#N/A</v>
      </c>
      <c r="AF38" s="104" t="e">
        <f ca="true">+IF(AND(ISNUMBER(OFFSET('Sanitation Data'!$E$5,0,10*ROW('Sanitation Data'!E32))),'Data Summary'!CU38="Yes"),100-OFFSET('Sanitation Data'!$E$5,0,10*ROW('Sanitation Data'!E32)),NA())</f>
        <v>#N/A</v>
      </c>
      <c r="AG38" s="104" t="e">
        <f ca="true">+IF(AND(ISNUMBER(OFFSET('Sanitation Data'!$E$7,0,10*ROW('Sanitation Data'!E32))),'Data Summary'!CV38="Yes"),OFFSET('Sanitation Data'!$E$7,0,10*ROW('Sanitation Data'!E32)),NA())</f>
        <v>#N/A</v>
      </c>
      <c r="AH38" s="104" t="e">
        <f ca="true">+IF(AND(ISNUMBER(OFFSET('Sanitation Data'!$E$11,0,10*ROW('Sanitation Data'!E32))),'Data Summary'!CW38="Yes"),OFFSET('Sanitation Data'!$E$11,0,10*ROW('Sanitation Data'!E32)),NA())</f>
        <v>#N/A</v>
      </c>
      <c r="AI38" s="104" t="e">
        <f ca="true">+IF(AND(ISNUMBER(OFFSET('Sanitation Data'!$E$12,0,10*ROW('Sanitation Data'!E32))),'Data Summary'!CX38="Yes"),OFFSET('Sanitation Data'!$E$12,0,10*ROW('Sanitation Data'!E32)),NA())</f>
        <v>#N/A</v>
      </c>
      <c r="AJ38" s="104" t="e">
        <f ca="true">+IF(AND(ISNUMBER(OFFSET('Sanitation Data'!$E$13,0,10*ROW('Sanitation Data'!E32))),'Data Summary'!CY38="Yes"),OFFSET('Sanitation Data'!$E$13,0,10*ROW('Sanitation Data'!E32)),NA())</f>
        <v>#N/A</v>
      </c>
      <c r="AK38" s="104" t="e">
        <f ca="true">+IF(AND(ISNUMBER(OFFSET('Sanitation Data'!$F$5,0,10*ROW('Sanitation Data'!F32))),'Data Summary'!CZ38="Yes"),100-OFFSET('Sanitation Data'!$F$5,0,10*ROW('Sanitation Data'!F32)),NA())</f>
        <v>#N/A</v>
      </c>
      <c r="AL38" s="104" t="e">
        <f ca="true">+IF(AND(ISNUMBER(OFFSET('Sanitation Data'!$F$7,0,10*ROW('Sanitation Data'!F32))),'Data Summary'!DA38="Yes"),OFFSET('Sanitation Data'!$F$7,0,10*ROW('Sanitation Data'!F32)),NA())</f>
        <v>#N/A</v>
      </c>
      <c r="AM38" s="104" t="e">
        <f ca="true">+IF(AND(ISNUMBER(OFFSET('Sanitation Data'!$F$11,0,10*ROW('Sanitation Data'!F32))),'Data Summary'!DB38="Yes"),OFFSET('Sanitation Data'!$F$11,0,10*ROW('Sanitation Data'!F32)),NA())</f>
        <v>#N/A</v>
      </c>
      <c r="AN38" s="104" t="e">
        <f ca="true">+IF(AND(ISNUMBER(OFFSET('Sanitation Data'!$F$12,0,10*ROW('Sanitation Data'!F32))),'Data Summary'!DC38="Yes"),OFFSET('Sanitation Data'!$F$12,0,10*ROW('Sanitation Data'!F32)),NA())</f>
        <v>#N/A</v>
      </c>
      <c r="AO38" s="104" t="e">
        <f ca="true">+IF(AND(ISNUMBER(OFFSET('Sanitation Data'!$F$13,0,10*ROW('Sanitation Data'!F32))),'Data Summary'!DD38="Yes"),OFFSET('Sanitation Data'!$F$13,0,10*ROW('Sanitation Data'!F32)),NA())</f>
        <v>#N/A</v>
      </c>
      <c r="AP38" s="104" t="e">
        <f ca="true">+IF(AND(ISNUMBER(OFFSET('Sanitation Data'!$G$5,0,10*ROW('Sanitation Data'!G32))),'Data Summary'!DE38="Yes"),100-OFFSET('Sanitation Data'!$G$5,0,10*ROW('Sanitation Data'!G32)),NA())</f>
        <v>#N/A</v>
      </c>
      <c r="AQ38" s="104" t="e">
        <f ca="true">+IF(AND(ISNUMBER(OFFSET('Sanitation Data'!$G$7,0,10*ROW('Sanitation Data'!G32))),'Data Summary'!DF38="Yes"),OFFSET('Sanitation Data'!$G$7,0,10*ROW('Sanitation Data'!G32)),NA())</f>
        <v>#N/A</v>
      </c>
      <c r="AR38" s="104" t="e">
        <f ca="true">+IF(AND(ISNUMBER(OFFSET('Sanitation Data'!$G$11,0,10*ROW('Sanitation Data'!G32))),'Data Summary'!DG38="Yes"),OFFSET('Sanitation Data'!$G$11,0,10*ROW('Sanitation Data'!G32)),NA())</f>
        <v>#N/A</v>
      </c>
      <c r="AS38" s="104" t="e">
        <f ca="true">+IF(AND(ISNUMBER(OFFSET('Sanitation Data'!$G$12,0,10*ROW('Sanitation Data'!G32))),'Data Summary'!DH38="Yes"),OFFSET('Sanitation Data'!$G$12,0,10*ROW('Sanitation Data'!G32)),NA())</f>
        <v>#N/A</v>
      </c>
      <c r="AT38" s="104" t="e">
        <f ca="true">+IF(AND(ISNUMBER(OFFSET('Sanitation Data'!$G$13,0,10*ROW('Sanitation Data'!G32))),'Data Summary'!DI38="Yes"),OFFSET('Sanitation Data'!$G$13,0,10*ROW('Sanitation Data'!G32)),NA())</f>
        <v>#N/A</v>
      </c>
      <c r="AU38" s="104" t="e">
        <f ca="true">+IF(AND(ISNUMBER(OFFSET('Sanitation Data'!$H$5,0,10*ROW('Sanitation Data'!H32))),'Data Summary'!DJ38="Yes"),100-OFFSET('Sanitation Data'!$H$5,0,10*ROW('Sanitation Data'!H32)),NA())</f>
        <v>#N/A</v>
      </c>
      <c r="AV38" s="104" t="e">
        <f ca="true">+IF(AND(ISNUMBER(OFFSET('Sanitation Data'!$H$7,0,10*ROW('Sanitation Data'!H32))),'Data Summary'!DK38="Yes"),OFFSET('Sanitation Data'!$H$7,0,10*ROW('Sanitation Data'!H32)),NA())</f>
        <v>#N/A</v>
      </c>
      <c r="AW38" s="104" t="e">
        <f ca="true">+IF(AND(ISNUMBER(OFFSET('Sanitation Data'!$H$11,0,10*ROW('Sanitation Data'!H32))),'Data Summary'!DL38="Yes"),OFFSET('Sanitation Data'!$H$11,0,10*ROW('Sanitation Data'!H32)),NA())</f>
        <v>#N/A</v>
      </c>
      <c r="AX38" s="104" t="e">
        <f ca="true">+IF(AND(ISNUMBER(OFFSET('Sanitation Data'!$H$12,0,10*ROW('Sanitation Data'!H32))),'Data Summary'!DM38="Yes"),OFFSET('Sanitation Data'!$H$12,0,10*ROW('Sanitation Data'!H32)),NA())</f>
        <v>#N/A</v>
      </c>
      <c r="AY38" s="104" t="e">
        <f ca="true">+IF(AND(ISNUMBER(OFFSET('Sanitation Data'!$H$13,0,10*ROW('Sanitation Data'!H32))),'Data Summary'!DN38="Yes"),OFFSET('Sanitation Data'!$H$13,0,10*ROW('Sanitation Data'!H32)),NA())</f>
        <v>#N/A</v>
      </c>
      <c r="AZ38" s="109" t="e">
        <f ca="true">+IF(AND(ISNUMBER(OFFSET('Hygiene Data'!$C$6,0,10*ROW('Hygiene Data'!C32))),'Data Summary'!DO38="Yes"),OFFSET('Hygiene Data'!$C$6,0,10*ROW('Hygiene Data'!C32)),NA())</f>
        <v>#N/A</v>
      </c>
      <c r="BA38" s="109" t="e">
        <f ca="true">+IF(AND(ISNUMBER(OFFSET('Hygiene Data'!$C$8,0,10*ROW('Hygiene Data'!C32))),'Data Summary'!DP38="Yes"),OFFSET('Hygiene Data'!$C$8,0,10*ROW('Hygiene Data'!C32)),NA())</f>
        <v>#N/A</v>
      </c>
      <c r="BB38" s="109" t="e">
        <f ca="true">+IF(AND(ISNUMBER(OFFSET('Hygiene Data'!$C$10,0,10*ROW('Hygiene Data'!C32))),'Data Summary'!DQ38="Yes"),OFFSET('Hygiene Data'!$C$10,0,10*ROW('Hygiene Data'!C32)),NA())</f>
        <v>#N/A</v>
      </c>
      <c r="BC38" s="109" t="e">
        <f ca="true">+IF(AND(ISNUMBER(OFFSET('Hygiene Data'!$D$6,0,10*ROW('Hygiene Data'!D32))),'Data Summary'!DR38="Yes"),OFFSET('Hygiene Data'!$D$6,0,10*ROW('Hygiene Data'!D32)),NA())</f>
        <v>#N/A</v>
      </c>
      <c r="BD38" s="109" t="e">
        <f ca="true">+IF(AND(ISNUMBER(OFFSET('Hygiene Data'!$D$8,0,10*ROW('Hygiene Data'!D32))),'Data Summary'!DS38="Yes"),OFFSET('Hygiene Data'!$D$8,0,10*ROW('Hygiene Data'!D32)),NA())</f>
        <v>#N/A</v>
      </c>
      <c r="BE38" s="109" t="e">
        <f ca="true">+IF(AND(ISNUMBER(OFFSET('Hygiene Data'!$D$10,0,10*ROW('Hygiene Data'!D32))),'Data Summary'!DT38="Yes"),OFFSET('Hygiene Data'!$D$10,0,10*ROW('Hygiene Data'!D32)),NA())</f>
        <v>#N/A</v>
      </c>
      <c r="BF38" s="109" t="e">
        <f ca="true">+IF(AND(ISNUMBER(OFFSET('Hygiene Data'!$E$6,0,10*ROW('Hygiene Data'!E32))),'Data Summary'!DU38="Yes"),OFFSET('Hygiene Data'!$E$6,0,10*ROW('Hygiene Data'!E32)),NA())</f>
        <v>#N/A</v>
      </c>
      <c r="BG38" s="109" t="e">
        <f ca="true">+IF(AND(ISNUMBER(OFFSET('Hygiene Data'!$E$8,0,10*ROW('Hygiene Data'!E32))),'Data Summary'!DV38="Yes"),OFFSET('Hygiene Data'!$E$8,0,10*ROW('Hygiene Data'!E32)),NA())</f>
        <v>#N/A</v>
      </c>
      <c r="BH38" s="109" t="e">
        <f ca="true">+IF(AND(ISNUMBER(OFFSET('Hygiene Data'!$E$10,0,10*ROW('Hygiene Data'!E32))),'Data Summary'!DW38="Yes"),OFFSET('Hygiene Data'!$E$10,0,10*ROW('Hygiene Data'!E32)),NA())</f>
        <v>#N/A</v>
      </c>
      <c r="BI38" s="109" t="e">
        <f ca="true">+IF(AND(ISNUMBER(OFFSET('Hygiene Data'!$F$6,0,10*ROW('Hygiene Data'!F32))),'Data Summary'!DX38="Yes"),OFFSET('Hygiene Data'!$F$6,0,10*ROW('Hygiene Data'!F32)),NA())</f>
        <v>#N/A</v>
      </c>
      <c r="BJ38" s="109" t="e">
        <f ca="true">+IF(AND(ISNUMBER(OFFSET('Hygiene Data'!$F$8,0,10*ROW('Hygiene Data'!F32))),'Data Summary'!DY38="Yes"),OFFSET('Hygiene Data'!$F$8,0,10*ROW('Hygiene Data'!F32)),NA())</f>
        <v>#N/A</v>
      </c>
      <c r="BK38" s="109" t="e">
        <f ca="true">+IF(AND(ISNUMBER(OFFSET('Hygiene Data'!$F$10,0,10*ROW('Hygiene Data'!F32))),'Data Summary'!DZ38="Yes"),OFFSET('Hygiene Data'!$F$10,0,10*ROW('Hygiene Data'!F32)),NA())</f>
        <v>#N/A</v>
      </c>
      <c r="BL38" s="109" t="e">
        <f ca="true">+IF(AND(ISNUMBER(OFFSET('Hygiene Data'!$G$6,0,10*ROW('Hygiene Data'!G32))),'Data Summary'!EA38="Yes"),OFFSET('Hygiene Data'!$G$6,0,10*ROW('Hygiene Data'!G32)),NA())</f>
        <v>#N/A</v>
      </c>
      <c r="BM38" s="109" t="e">
        <f ca="true">+IF(AND(ISNUMBER(OFFSET('Hygiene Data'!$G$8,0,10*ROW('Hygiene Data'!G32))),'Data Summary'!EB38="Yes"),OFFSET('Hygiene Data'!$G$8,0,10*ROW('Hygiene Data'!G32)),NA())</f>
        <v>#N/A</v>
      </c>
      <c r="BN38" s="109" t="e">
        <f ca="true">+IF(AND(ISNUMBER(OFFSET('Hygiene Data'!$G$10,0,10*ROW('Hygiene Data'!G32))),'Data Summary'!EC38="Yes"),OFFSET('Hygiene Data'!$G$10,0,10*ROW('Hygiene Data'!G32)),NA())</f>
        <v>#N/A</v>
      </c>
      <c r="BO38" s="109" t="e">
        <f ca="true">+IF(AND(ISNUMBER(OFFSET('Hygiene Data'!$H$6,0,10*ROW('Hygiene Data'!H32))),'Data Summary'!ED38="Yes"),OFFSET('Hygiene Data'!$H$6,0,10*ROW('Hygiene Data'!H32)),NA())</f>
        <v>#N/A</v>
      </c>
      <c r="BP38" s="109" t="e">
        <f ca="true">+IF(AND(ISNUMBER(OFFSET('Hygiene Data'!$H$8,0,10*ROW('Hygiene Data'!H32))),'Data Summary'!EE38="Yes"),OFFSET('Hygiene Data'!$H$8,0,10*ROW('Hygiene Data'!H32)),NA())</f>
        <v>#N/A</v>
      </c>
      <c r="BQ38" s="109" t="e">
        <f ca="true">+IF(AND(ISNUMBER(OFFSET('Hygiene Data'!$H$10,0,10*ROW('Hygiene Data'!H32))),'Data Summary'!EF38="Yes"),OFFSET('Hygiene Data'!$H$10,0,10*ROW('Hygiene Data'!H32)),NA())</f>
        <v>#N/A</v>
      </c>
    </row>
    <row r="39" x14ac:dyDescent="0.2">
      <c r="A39" s="57" t="e">
        <f ca="true">+IF(OFFSET('Water Data'!$B$1,0,10*ROW('Water Data'!B33))="",NA(),OFFSET('Water Data'!$B$1,0,10*ROW('Water Data'!B33)))</f>
        <v>#N/A</v>
      </c>
      <c r="B39" s="57" t="e">
        <f ca="true">+IF(OFFSET('Water Data'!$A$3,0,10*ROW('Water Data'!A36))="",NA(),OFFSET('Water Data'!$A$3,0,10*ROW('Water Data'!A36)))</f>
        <v>#N/A</v>
      </c>
      <c r="C39" s="57" t="e">
        <f ca="true">+IF(OFFSET('Water Data'!$C$3,0,10*ROW('Water Data'!C36))="",NA(),OFFSET('Water Data'!$C$3,0,10*ROW('Water Data'!C36)))</f>
        <v>#N/A</v>
      </c>
      <c r="D39" s="58" t="e">
        <f ca="true">+IF(AND(ISNUMBER(OFFSET('Water Data'!$C$5,0,10*ROW('Water Data'!C33))),'Data Summary'!BS39="Yes"),100-OFFSET('Water Data'!$C$5,0,10*ROW('Water Data'!C33)),NA())</f>
        <v>#N/A</v>
      </c>
      <c r="E39" s="58" t="e">
        <f ca="true">+IF(AND(ISNUMBER(OFFSET('Water Data'!$C$7,0,10*ROW('Water Data'!C33))),'Data Summary'!BT39="Yes"),OFFSET('Water Data'!$C$7,0,10*ROW('Water Data'!C33)),NA())</f>
        <v>#N/A</v>
      </c>
      <c r="F39" s="58" t="e">
        <f ca="true">+IF(AND(ISNUMBER(OFFSET('Water Data'!$C$10,0,10*ROW('Water Data'!C33))),'Data Summary'!BU39="Yes"),OFFSET('Water Data'!$C$10,0,10*ROW('Water Data'!C33)),NA())</f>
        <v>#N/A</v>
      </c>
      <c r="G39" s="58" t="e">
        <f ca="true">+IF(AND(ISNUMBER(OFFSET('Water Data'!$D$5,0,10*ROW('Water Data'!D33))),'Data Summary'!BV39="Yes"),100-OFFSET('Water Data'!$D$5,0,10*ROW('Water Data'!D33)),NA())</f>
        <v>#N/A</v>
      </c>
      <c r="H39" s="58" t="e">
        <f ca="true">+IF(AND(ISNUMBER(OFFSET('Water Data'!$D$7,0,10*ROW('Water Data'!D33))),'Data Summary'!BW39="Yes"),OFFSET('Water Data'!$D$7,0,10*ROW('Water Data'!D33)),NA())</f>
        <v>#N/A</v>
      </c>
      <c r="I39" s="58" t="e">
        <f ca="true">+IF(AND(ISNUMBER(OFFSET('Water Data'!$D$10,0,10*ROW('Water Data'!D33))),'Data Summary'!BX39="Yes"),OFFSET('Water Data'!$D$10,0,10*ROW('Water Data'!D33)),NA())</f>
        <v>#N/A</v>
      </c>
      <c r="J39" s="58" t="e">
        <f ca="true">+IF(AND(ISNUMBER(OFFSET('Water Data'!$E$5,0,10*ROW('Water Data'!E33))),'Data Summary'!BY39="Yes"),100-OFFSET('Water Data'!$E$5,0,10*ROW('Water Data'!E33)),NA())</f>
        <v>#N/A</v>
      </c>
      <c r="K39" s="58" t="e">
        <f ca="true">+IF(AND(ISNUMBER(OFFSET('Water Data'!$E$7,0,10*ROW('Water Data'!E33))),'Data Summary'!BZ39="Yes"),OFFSET('Water Data'!$E$7,0,10*ROW('Water Data'!E33)),NA())</f>
        <v>#N/A</v>
      </c>
      <c r="L39" s="58" t="e">
        <f ca="true">+IF(AND(ISNUMBER(OFFSET('Water Data'!$E$10,0,10*ROW('Water Data'!E33))),'Data Summary'!CA39="Yes"),OFFSET('Water Data'!$E$10,0,10*ROW('Water Data'!E33)),NA())</f>
        <v>#N/A</v>
      </c>
      <c r="M39" s="58" t="e">
        <f ca="true">+IF(AND(ISNUMBER(OFFSET('Water Data'!$F$5,0,10*ROW('Water Data'!F33))),'Data Summary'!CB39="Yes"),100-OFFSET('Water Data'!$F$5,0,10*ROW('Water Data'!F33)),NA())</f>
        <v>#N/A</v>
      </c>
      <c r="N39" s="58" t="e">
        <f ca="true">+IF(AND(ISNUMBER(OFFSET('Water Data'!$F$7,0,10*ROW('Water Data'!F33))),'Data Summary'!CC39="Yes"),OFFSET('Water Data'!$F$7,0,10*ROW('Water Data'!F33)),NA())</f>
        <v>#N/A</v>
      </c>
      <c r="O39" s="58" t="e">
        <f ca="true">+IF(AND(ISNUMBER(OFFSET('Water Data'!$F$10,0,10*ROW('Water Data'!F33))),'Data Summary'!CD39="Yes"),OFFSET('Water Data'!$F$10,0,10*ROW('Water Data'!F33)),NA())</f>
        <v>#N/A</v>
      </c>
      <c r="P39" s="58" t="e">
        <f ca="true">+IF(AND(ISNUMBER(OFFSET('Water Data'!$G$5,0,10*ROW('Water Data'!G33))),'Data Summary'!CE39="Yes"),100-OFFSET('Water Data'!$G$5,0,10*ROW('Water Data'!G33)),NA())</f>
        <v>#N/A</v>
      </c>
      <c r="Q39" s="58" t="e">
        <f ca="true">+IF(AND(ISNUMBER(OFFSET('Water Data'!$G$7,0,10*ROW('Water Data'!G33))),'Data Summary'!CF39="Yes"),OFFSET('Water Data'!$G$7,0,10*ROW('Water Data'!G33)),NA())</f>
        <v>#N/A</v>
      </c>
      <c r="R39" s="58" t="e">
        <f ca="true">+IF(AND(ISNUMBER(OFFSET('Water Data'!$G$10,0,10*ROW('Water Data'!G33))),'Data Summary'!CG39="Yes"),OFFSET('Water Data'!$G$10,0,10*ROW('Water Data'!G33)),NA())</f>
        <v>#N/A</v>
      </c>
      <c r="S39" s="58" t="e">
        <f ca="true">+IF(AND(ISNUMBER(OFFSET('Water Data'!$H$5,0,10*ROW('Water Data'!H33))),'Data Summary'!CH39="Yes"),100-OFFSET('Water Data'!$H$5,0,10*ROW('Water Data'!H33)),NA())</f>
        <v>#N/A</v>
      </c>
      <c r="T39" s="58" t="e">
        <f ca="true">+IF(AND(ISNUMBER(OFFSET('Water Data'!$H$7,0,10*ROW('Water Data'!H33))),'Data Summary'!CI39="Yes"),OFFSET('Water Data'!$H$7,0,10*ROW('Water Data'!H33)),NA())</f>
        <v>#N/A</v>
      </c>
      <c r="U39" s="58" t="e">
        <f ca="true">+IF(AND(ISNUMBER(OFFSET('Water Data'!$H$10,0,10*ROW('Water Data'!H33))),'Data Summary'!CJ39="Yes"),OFFSET('Water Data'!$H$10,0,10*ROW('Water Data'!H33)),NA())</f>
        <v>#N/A</v>
      </c>
      <c r="V39" s="104" t="e">
        <f ca="true">+IF(AND(ISNUMBER(OFFSET('Sanitation Data'!$C$5,0,10*ROW('Sanitation Data'!C33))),'Data Summary'!CK39="Yes"),100-OFFSET('Sanitation Data'!$C$5,0,10*ROW('Sanitation Data'!C33)),NA())</f>
        <v>#N/A</v>
      </c>
      <c r="W39" s="104" t="e">
        <f ca="true">+IF(AND(ISNUMBER(OFFSET('Sanitation Data'!$C$7,0,10*ROW('Sanitation Data'!C33))),'Data Summary'!CL39="Yes"),OFFSET('Sanitation Data'!$C$7,0,10*ROW('Sanitation Data'!C33)),NA())</f>
        <v>#N/A</v>
      </c>
      <c r="X39" s="104" t="e">
        <f ca="true">+IF(AND(ISNUMBER(OFFSET('Sanitation Data'!$C$11,0,10*ROW('Sanitation Data'!C33))),'Data Summary'!CM39="Yes"),OFFSET('Sanitation Data'!$C$11,0,10*ROW('Sanitation Data'!C33)),NA())</f>
        <v>#N/A</v>
      </c>
      <c r="Y39" s="104" t="e">
        <f ca="true">+IF(AND(ISNUMBER(OFFSET('Sanitation Data'!$C$12,0,10*ROW('Sanitation Data'!C33))),'Data Summary'!CN39="Yes"),OFFSET('Sanitation Data'!$C$12,0,10*ROW('Sanitation Data'!C33)),NA())</f>
        <v>#N/A</v>
      </c>
      <c r="Z39" s="104" t="e">
        <f ca="true">+IF(AND(ISNUMBER(OFFSET('Sanitation Data'!$C$13,0,10*ROW('Sanitation Data'!C33))),'Data Summary'!CO39="Yes"),OFFSET('Sanitation Data'!$C$13,0,10*ROW('Sanitation Data'!C33)),NA())</f>
        <v>#N/A</v>
      </c>
      <c r="AA39" s="104" t="e">
        <f ca="true">+IF(AND(ISNUMBER(OFFSET('Sanitation Data'!$D$5,0,10*ROW('Sanitation Data'!D33))),'Data Summary'!CP39="Yes"),100-OFFSET('Sanitation Data'!$D$5,0,10*ROW('Sanitation Data'!D33)),NA())</f>
        <v>#N/A</v>
      </c>
      <c r="AB39" s="104" t="e">
        <f ca="true">+IF(AND(ISNUMBER(OFFSET('Sanitation Data'!$D$7,0,10*ROW('Sanitation Data'!D33))),'Data Summary'!CQ39="Yes"),OFFSET('Sanitation Data'!$D$7,0,10*ROW('Sanitation Data'!D33)),NA())</f>
        <v>#N/A</v>
      </c>
      <c r="AC39" s="104" t="e">
        <f ca="true">+IF(AND(ISNUMBER(OFFSET('Sanitation Data'!$D$11,0,10*ROW('Sanitation Data'!D33))),'Data Summary'!CR39="Yes"),OFFSET('Sanitation Data'!$D$11,0,10*ROW('Sanitation Data'!D33)),NA())</f>
        <v>#N/A</v>
      </c>
      <c r="AD39" s="104" t="e">
        <f ca="true">+IF(AND(ISNUMBER(OFFSET('Sanitation Data'!$D$12,0,10*ROW('Sanitation Data'!D33))),'Data Summary'!CS39="Yes"),OFFSET('Sanitation Data'!$D$12,0,10*ROW('Sanitation Data'!D33)),NA())</f>
        <v>#N/A</v>
      </c>
      <c r="AE39" s="104" t="e">
        <f ca="true">+IF(AND(ISNUMBER(OFFSET('Sanitation Data'!$D$13,0,10*ROW('Sanitation Data'!D33))),'Data Summary'!CT39="Yes"),OFFSET('Sanitation Data'!$D$13,0,10*ROW('Sanitation Data'!D33)),NA())</f>
        <v>#N/A</v>
      </c>
      <c r="AF39" s="104" t="e">
        <f ca="true">+IF(AND(ISNUMBER(OFFSET('Sanitation Data'!$E$5,0,10*ROW('Sanitation Data'!E33))),'Data Summary'!CU39="Yes"),100-OFFSET('Sanitation Data'!$E$5,0,10*ROW('Sanitation Data'!E33)),NA())</f>
        <v>#N/A</v>
      </c>
      <c r="AG39" s="104" t="e">
        <f ca="true">+IF(AND(ISNUMBER(OFFSET('Sanitation Data'!$E$7,0,10*ROW('Sanitation Data'!E33))),'Data Summary'!CV39="Yes"),OFFSET('Sanitation Data'!$E$7,0,10*ROW('Sanitation Data'!E33)),NA())</f>
        <v>#N/A</v>
      </c>
      <c r="AH39" s="104" t="e">
        <f ca="true">+IF(AND(ISNUMBER(OFFSET('Sanitation Data'!$E$11,0,10*ROW('Sanitation Data'!E33))),'Data Summary'!CW39="Yes"),OFFSET('Sanitation Data'!$E$11,0,10*ROW('Sanitation Data'!E33)),NA())</f>
        <v>#N/A</v>
      </c>
      <c r="AI39" s="104" t="e">
        <f ca="true">+IF(AND(ISNUMBER(OFFSET('Sanitation Data'!$E$12,0,10*ROW('Sanitation Data'!E33))),'Data Summary'!CX39="Yes"),OFFSET('Sanitation Data'!$E$12,0,10*ROW('Sanitation Data'!E33)),NA())</f>
        <v>#N/A</v>
      </c>
      <c r="AJ39" s="104" t="e">
        <f ca="true">+IF(AND(ISNUMBER(OFFSET('Sanitation Data'!$E$13,0,10*ROW('Sanitation Data'!E33))),'Data Summary'!CY39="Yes"),OFFSET('Sanitation Data'!$E$13,0,10*ROW('Sanitation Data'!E33)),NA())</f>
        <v>#N/A</v>
      </c>
      <c r="AK39" s="104" t="e">
        <f ca="true">+IF(AND(ISNUMBER(OFFSET('Sanitation Data'!$F$5,0,10*ROW('Sanitation Data'!F33))),'Data Summary'!CZ39="Yes"),100-OFFSET('Sanitation Data'!$F$5,0,10*ROW('Sanitation Data'!F33)),NA())</f>
        <v>#N/A</v>
      </c>
      <c r="AL39" s="104" t="e">
        <f ca="true">+IF(AND(ISNUMBER(OFFSET('Sanitation Data'!$F$7,0,10*ROW('Sanitation Data'!F33))),'Data Summary'!DA39="Yes"),OFFSET('Sanitation Data'!$F$7,0,10*ROW('Sanitation Data'!F33)),NA())</f>
        <v>#N/A</v>
      </c>
      <c r="AM39" s="104" t="e">
        <f ca="true">+IF(AND(ISNUMBER(OFFSET('Sanitation Data'!$F$11,0,10*ROW('Sanitation Data'!F33))),'Data Summary'!DB39="Yes"),OFFSET('Sanitation Data'!$F$11,0,10*ROW('Sanitation Data'!F33)),NA())</f>
        <v>#N/A</v>
      </c>
      <c r="AN39" s="104" t="e">
        <f ca="true">+IF(AND(ISNUMBER(OFFSET('Sanitation Data'!$F$12,0,10*ROW('Sanitation Data'!F33))),'Data Summary'!DC39="Yes"),OFFSET('Sanitation Data'!$F$12,0,10*ROW('Sanitation Data'!F33)),NA())</f>
        <v>#N/A</v>
      </c>
      <c r="AO39" s="104" t="e">
        <f ca="true">+IF(AND(ISNUMBER(OFFSET('Sanitation Data'!$F$13,0,10*ROW('Sanitation Data'!F33))),'Data Summary'!DD39="Yes"),OFFSET('Sanitation Data'!$F$13,0,10*ROW('Sanitation Data'!F33)),NA())</f>
        <v>#N/A</v>
      </c>
      <c r="AP39" s="104" t="e">
        <f ca="true">+IF(AND(ISNUMBER(OFFSET('Sanitation Data'!$G$5,0,10*ROW('Sanitation Data'!G33))),'Data Summary'!DE39="Yes"),100-OFFSET('Sanitation Data'!$G$5,0,10*ROW('Sanitation Data'!G33)),NA())</f>
        <v>#N/A</v>
      </c>
      <c r="AQ39" s="104" t="e">
        <f ca="true">+IF(AND(ISNUMBER(OFFSET('Sanitation Data'!$G$7,0,10*ROW('Sanitation Data'!G33))),'Data Summary'!DF39="Yes"),OFFSET('Sanitation Data'!$G$7,0,10*ROW('Sanitation Data'!G33)),NA())</f>
        <v>#N/A</v>
      </c>
      <c r="AR39" s="104" t="e">
        <f ca="true">+IF(AND(ISNUMBER(OFFSET('Sanitation Data'!$G$11,0,10*ROW('Sanitation Data'!G33))),'Data Summary'!DG39="Yes"),OFFSET('Sanitation Data'!$G$11,0,10*ROW('Sanitation Data'!G33)),NA())</f>
        <v>#N/A</v>
      </c>
      <c r="AS39" s="104" t="e">
        <f ca="true">+IF(AND(ISNUMBER(OFFSET('Sanitation Data'!$G$12,0,10*ROW('Sanitation Data'!G33))),'Data Summary'!DH39="Yes"),OFFSET('Sanitation Data'!$G$12,0,10*ROW('Sanitation Data'!G33)),NA())</f>
        <v>#N/A</v>
      </c>
      <c r="AT39" s="104" t="e">
        <f ca="true">+IF(AND(ISNUMBER(OFFSET('Sanitation Data'!$G$13,0,10*ROW('Sanitation Data'!G33))),'Data Summary'!DI39="Yes"),OFFSET('Sanitation Data'!$G$13,0,10*ROW('Sanitation Data'!G33)),NA())</f>
        <v>#N/A</v>
      </c>
      <c r="AU39" s="104" t="e">
        <f ca="true">+IF(AND(ISNUMBER(OFFSET('Sanitation Data'!$H$5,0,10*ROW('Sanitation Data'!H33))),'Data Summary'!DJ39="Yes"),100-OFFSET('Sanitation Data'!$H$5,0,10*ROW('Sanitation Data'!H33)),NA())</f>
        <v>#N/A</v>
      </c>
      <c r="AV39" s="104" t="e">
        <f ca="true">+IF(AND(ISNUMBER(OFFSET('Sanitation Data'!$H$7,0,10*ROW('Sanitation Data'!H33))),'Data Summary'!DK39="Yes"),OFFSET('Sanitation Data'!$H$7,0,10*ROW('Sanitation Data'!H33)),NA())</f>
        <v>#N/A</v>
      </c>
      <c r="AW39" s="104" t="e">
        <f ca="true">+IF(AND(ISNUMBER(OFFSET('Sanitation Data'!$H$11,0,10*ROW('Sanitation Data'!H33))),'Data Summary'!DL39="Yes"),OFFSET('Sanitation Data'!$H$11,0,10*ROW('Sanitation Data'!H33)),NA())</f>
        <v>#N/A</v>
      </c>
      <c r="AX39" s="104" t="e">
        <f ca="true">+IF(AND(ISNUMBER(OFFSET('Sanitation Data'!$H$12,0,10*ROW('Sanitation Data'!H33))),'Data Summary'!DM39="Yes"),OFFSET('Sanitation Data'!$H$12,0,10*ROW('Sanitation Data'!H33)),NA())</f>
        <v>#N/A</v>
      </c>
      <c r="AY39" s="104" t="e">
        <f ca="true">+IF(AND(ISNUMBER(OFFSET('Sanitation Data'!$H$13,0,10*ROW('Sanitation Data'!H33))),'Data Summary'!DN39="Yes"),OFFSET('Sanitation Data'!$H$13,0,10*ROW('Sanitation Data'!H33)),NA())</f>
        <v>#N/A</v>
      </c>
      <c r="AZ39" s="109" t="e">
        <f ca="true">+IF(AND(ISNUMBER(OFFSET('Hygiene Data'!$C$6,0,10*ROW('Hygiene Data'!C33))),'Data Summary'!DO39="Yes"),OFFSET('Hygiene Data'!$C$6,0,10*ROW('Hygiene Data'!C33)),NA())</f>
        <v>#N/A</v>
      </c>
      <c r="BA39" s="109" t="e">
        <f ca="true">+IF(AND(ISNUMBER(OFFSET('Hygiene Data'!$C$8,0,10*ROW('Hygiene Data'!C33))),'Data Summary'!DP39="Yes"),OFFSET('Hygiene Data'!$C$8,0,10*ROW('Hygiene Data'!C33)),NA())</f>
        <v>#N/A</v>
      </c>
      <c r="BB39" s="109" t="e">
        <f ca="true">+IF(AND(ISNUMBER(OFFSET('Hygiene Data'!$C$10,0,10*ROW('Hygiene Data'!C33))),'Data Summary'!DQ39="Yes"),OFFSET('Hygiene Data'!$C$10,0,10*ROW('Hygiene Data'!C33)),NA())</f>
        <v>#N/A</v>
      </c>
      <c r="BC39" s="109" t="e">
        <f ca="true">+IF(AND(ISNUMBER(OFFSET('Hygiene Data'!$D$6,0,10*ROW('Hygiene Data'!D33))),'Data Summary'!DR39="Yes"),OFFSET('Hygiene Data'!$D$6,0,10*ROW('Hygiene Data'!D33)),NA())</f>
        <v>#N/A</v>
      </c>
      <c r="BD39" s="109" t="e">
        <f ca="true">+IF(AND(ISNUMBER(OFFSET('Hygiene Data'!$D$8,0,10*ROW('Hygiene Data'!D33))),'Data Summary'!DS39="Yes"),OFFSET('Hygiene Data'!$D$8,0,10*ROW('Hygiene Data'!D33)),NA())</f>
        <v>#N/A</v>
      </c>
      <c r="BE39" s="109" t="e">
        <f ca="true">+IF(AND(ISNUMBER(OFFSET('Hygiene Data'!$D$10,0,10*ROW('Hygiene Data'!D33))),'Data Summary'!DT39="Yes"),OFFSET('Hygiene Data'!$D$10,0,10*ROW('Hygiene Data'!D33)),NA())</f>
        <v>#N/A</v>
      </c>
      <c r="BF39" s="109" t="e">
        <f ca="true">+IF(AND(ISNUMBER(OFFSET('Hygiene Data'!$E$6,0,10*ROW('Hygiene Data'!E33))),'Data Summary'!DU39="Yes"),OFFSET('Hygiene Data'!$E$6,0,10*ROW('Hygiene Data'!E33)),NA())</f>
        <v>#N/A</v>
      </c>
      <c r="BG39" s="109" t="e">
        <f ca="true">+IF(AND(ISNUMBER(OFFSET('Hygiene Data'!$E$8,0,10*ROW('Hygiene Data'!E33))),'Data Summary'!DV39="Yes"),OFFSET('Hygiene Data'!$E$8,0,10*ROW('Hygiene Data'!E33)),NA())</f>
        <v>#N/A</v>
      </c>
      <c r="BH39" s="109" t="e">
        <f ca="true">+IF(AND(ISNUMBER(OFFSET('Hygiene Data'!$E$10,0,10*ROW('Hygiene Data'!E33))),'Data Summary'!DW39="Yes"),OFFSET('Hygiene Data'!$E$10,0,10*ROW('Hygiene Data'!E33)),NA())</f>
        <v>#N/A</v>
      </c>
      <c r="BI39" s="109" t="e">
        <f ca="true">+IF(AND(ISNUMBER(OFFSET('Hygiene Data'!$F$6,0,10*ROW('Hygiene Data'!F33))),'Data Summary'!DX39="Yes"),OFFSET('Hygiene Data'!$F$6,0,10*ROW('Hygiene Data'!F33)),NA())</f>
        <v>#N/A</v>
      </c>
      <c r="BJ39" s="109" t="e">
        <f ca="true">+IF(AND(ISNUMBER(OFFSET('Hygiene Data'!$F$8,0,10*ROW('Hygiene Data'!F33))),'Data Summary'!DY39="Yes"),OFFSET('Hygiene Data'!$F$8,0,10*ROW('Hygiene Data'!F33)),NA())</f>
        <v>#N/A</v>
      </c>
      <c r="BK39" s="109" t="e">
        <f ca="true">+IF(AND(ISNUMBER(OFFSET('Hygiene Data'!$F$10,0,10*ROW('Hygiene Data'!F33))),'Data Summary'!DZ39="Yes"),OFFSET('Hygiene Data'!$F$10,0,10*ROW('Hygiene Data'!F33)),NA())</f>
        <v>#N/A</v>
      </c>
      <c r="BL39" s="109" t="e">
        <f ca="true">+IF(AND(ISNUMBER(OFFSET('Hygiene Data'!$G$6,0,10*ROW('Hygiene Data'!G33))),'Data Summary'!EA39="Yes"),OFFSET('Hygiene Data'!$G$6,0,10*ROW('Hygiene Data'!G33)),NA())</f>
        <v>#N/A</v>
      </c>
      <c r="BM39" s="109" t="e">
        <f ca="true">+IF(AND(ISNUMBER(OFFSET('Hygiene Data'!$G$8,0,10*ROW('Hygiene Data'!G33))),'Data Summary'!EB39="Yes"),OFFSET('Hygiene Data'!$G$8,0,10*ROW('Hygiene Data'!G33)),NA())</f>
        <v>#N/A</v>
      </c>
      <c r="BN39" s="109" t="e">
        <f ca="true">+IF(AND(ISNUMBER(OFFSET('Hygiene Data'!$G$10,0,10*ROW('Hygiene Data'!G33))),'Data Summary'!EC39="Yes"),OFFSET('Hygiene Data'!$G$10,0,10*ROW('Hygiene Data'!G33)),NA())</f>
        <v>#N/A</v>
      </c>
      <c r="BO39" s="109" t="e">
        <f ca="true">+IF(AND(ISNUMBER(OFFSET('Hygiene Data'!$H$6,0,10*ROW('Hygiene Data'!H33))),'Data Summary'!ED39="Yes"),OFFSET('Hygiene Data'!$H$6,0,10*ROW('Hygiene Data'!H33)),NA())</f>
        <v>#N/A</v>
      </c>
      <c r="BP39" s="109" t="e">
        <f ca="true">+IF(AND(ISNUMBER(OFFSET('Hygiene Data'!$H$8,0,10*ROW('Hygiene Data'!H33))),'Data Summary'!EE39="Yes"),OFFSET('Hygiene Data'!$H$8,0,10*ROW('Hygiene Data'!H33)),NA())</f>
        <v>#N/A</v>
      </c>
      <c r="BQ39" s="109" t="e">
        <f ca="true">+IF(AND(ISNUMBER(OFFSET('Hygiene Data'!$H$10,0,10*ROW('Hygiene Data'!H33))),'Data Summary'!EF39="Yes"),OFFSET('Hygiene Data'!$H$10,0,10*ROW('Hygiene Data'!H33)),NA())</f>
        <v>#N/A</v>
      </c>
    </row>
    <row r="40" x14ac:dyDescent="0.2">
      <c r="A40" s="57" t="e">
        <f ca="true">+IF(OFFSET('Water Data'!$B$1,0,10*ROW('Water Data'!B34))="",NA(),OFFSET('Water Data'!$B$1,0,10*ROW('Water Data'!B34)))</f>
        <v>#N/A</v>
      </c>
      <c r="B40" s="57" t="e">
        <f ca="true">+IF(OFFSET('Water Data'!$A$3,0,10*ROW('Water Data'!A37))="",NA(),OFFSET('Water Data'!$A$3,0,10*ROW('Water Data'!A37)))</f>
        <v>#N/A</v>
      </c>
      <c r="C40" s="57" t="e">
        <f ca="true">+IF(OFFSET('Water Data'!$C$3,0,10*ROW('Water Data'!C37))="",NA(),OFFSET('Water Data'!$C$3,0,10*ROW('Water Data'!C37)))</f>
        <v>#N/A</v>
      </c>
      <c r="D40" s="58" t="e">
        <f ca="true">+IF(AND(ISNUMBER(OFFSET('Water Data'!$C$5,0,10*ROW('Water Data'!C34))),'Data Summary'!BS40="Yes"),100-OFFSET('Water Data'!$C$5,0,10*ROW('Water Data'!C34)),NA())</f>
        <v>#N/A</v>
      </c>
      <c r="E40" s="58" t="e">
        <f ca="true">+IF(AND(ISNUMBER(OFFSET('Water Data'!$C$7,0,10*ROW('Water Data'!C34))),'Data Summary'!BT40="Yes"),OFFSET('Water Data'!$C$7,0,10*ROW('Water Data'!C34)),NA())</f>
        <v>#N/A</v>
      </c>
      <c r="F40" s="58" t="e">
        <f ca="true">+IF(AND(ISNUMBER(OFFSET('Water Data'!$C$10,0,10*ROW('Water Data'!C34))),'Data Summary'!BU40="Yes"),OFFSET('Water Data'!$C$10,0,10*ROW('Water Data'!C34)),NA())</f>
        <v>#N/A</v>
      </c>
      <c r="G40" s="58" t="e">
        <f ca="true">+IF(AND(ISNUMBER(OFFSET('Water Data'!$D$5,0,10*ROW('Water Data'!D34))),'Data Summary'!BV40="Yes"),100-OFFSET('Water Data'!$D$5,0,10*ROW('Water Data'!D34)),NA())</f>
        <v>#N/A</v>
      </c>
      <c r="H40" s="58" t="e">
        <f ca="true">+IF(AND(ISNUMBER(OFFSET('Water Data'!$D$7,0,10*ROW('Water Data'!D34))),'Data Summary'!BW40="Yes"),OFFSET('Water Data'!$D$7,0,10*ROW('Water Data'!D34)),NA())</f>
        <v>#N/A</v>
      </c>
      <c r="I40" s="58" t="e">
        <f ca="true">+IF(AND(ISNUMBER(OFFSET('Water Data'!$D$10,0,10*ROW('Water Data'!D34))),'Data Summary'!BX40="Yes"),OFFSET('Water Data'!$D$10,0,10*ROW('Water Data'!D34)),NA())</f>
        <v>#N/A</v>
      </c>
      <c r="J40" s="58" t="e">
        <f ca="true">+IF(AND(ISNUMBER(OFFSET('Water Data'!$E$5,0,10*ROW('Water Data'!E34))),'Data Summary'!BY40="Yes"),100-OFFSET('Water Data'!$E$5,0,10*ROW('Water Data'!E34)),NA())</f>
        <v>#N/A</v>
      </c>
      <c r="K40" s="58" t="e">
        <f ca="true">+IF(AND(ISNUMBER(OFFSET('Water Data'!$E$7,0,10*ROW('Water Data'!E34))),'Data Summary'!BZ40="Yes"),OFFSET('Water Data'!$E$7,0,10*ROW('Water Data'!E34)),NA())</f>
        <v>#N/A</v>
      </c>
      <c r="L40" s="58" t="e">
        <f ca="true">+IF(AND(ISNUMBER(OFFSET('Water Data'!$E$10,0,10*ROW('Water Data'!E34))),'Data Summary'!CA40="Yes"),OFFSET('Water Data'!$E$10,0,10*ROW('Water Data'!E34)),NA())</f>
        <v>#N/A</v>
      </c>
      <c r="M40" s="58" t="e">
        <f ca="true">+IF(AND(ISNUMBER(OFFSET('Water Data'!$F$5,0,10*ROW('Water Data'!F34))),'Data Summary'!CB40="Yes"),100-OFFSET('Water Data'!$F$5,0,10*ROW('Water Data'!F34)),NA())</f>
        <v>#N/A</v>
      </c>
      <c r="N40" s="58" t="e">
        <f ca="true">+IF(AND(ISNUMBER(OFFSET('Water Data'!$F$7,0,10*ROW('Water Data'!F34))),'Data Summary'!CC40="Yes"),OFFSET('Water Data'!$F$7,0,10*ROW('Water Data'!F34)),NA())</f>
        <v>#N/A</v>
      </c>
      <c r="O40" s="58" t="e">
        <f ca="true">+IF(AND(ISNUMBER(OFFSET('Water Data'!$F$10,0,10*ROW('Water Data'!F34))),'Data Summary'!CD40="Yes"),OFFSET('Water Data'!$F$10,0,10*ROW('Water Data'!F34)),NA())</f>
        <v>#N/A</v>
      </c>
      <c r="P40" s="58" t="e">
        <f ca="true">+IF(AND(ISNUMBER(OFFSET('Water Data'!$G$5,0,10*ROW('Water Data'!G34))),'Data Summary'!CE40="Yes"),100-OFFSET('Water Data'!$G$5,0,10*ROW('Water Data'!G34)),NA())</f>
        <v>#N/A</v>
      </c>
      <c r="Q40" s="58" t="e">
        <f ca="true">+IF(AND(ISNUMBER(OFFSET('Water Data'!$G$7,0,10*ROW('Water Data'!G34))),'Data Summary'!CF40="Yes"),OFFSET('Water Data'!$G$7,0,10*ROW('Water Data'!G34)),NA())</f>
        <v>#N/A</v>
      </c>
      <c r="R40" s="58" t="e">
        <f ca="true">+IF(AND(ISNUMBER(OFFSET('Water Data'!$G$10,0,10*ROW('Water Data'!G34))),'Data Summary'!CG40="Yes"),OFFSET('Water Data'!$G$10,0,10*ROW('Water Data'!G34)),NA())</f>
        <v>#N/A</v>
      </c>
      <c r="S40" s="58" t="e">
        <f ca="true">+IF(AND(ISNUMBER(OFFSET('Water Data'!$H$5,0,10*ROW('Water Data'!H34))),'Data Summary'!CH40="Yes"),100-OFFSET('Water Data'!$H$5,0,10*ROW('Water Data'!H34)),NA())</f>
        <v>#N/A</v>
      </c>
      <c r="T40" s="58" t="e">
        <f ca="true">+IF(AND(ISNUMBER(OFFSET('Water Data'!$H$7,0,10*ROW('Water Data'!H34))),'Data Summary'!CI40="Yes"),OFFSET('Water Data'!$H$7,0,10*ROW('Water Data'!H34)),NA())</f>
        <v>#N/A</v>
      </c>
      <c r="U40" s="58" t="e">
        <f ca="true">+IF(AND(ISNUMBER(OFFSET('Water Data'!$H$10,0,10*ROW('Water Data'!H34))),'Data Summary'!CJ40="Yes"),OFFSET('Water Data'!$H$10,0,10*ROW('Water Data'!H34)),NA())</f>
        <v>#N/A</v>
      </c>
      <c r="V40" s="104" t="e">
        <f ca="true">+IF(AND(ISNUMBER(OFFSET('Sanitation Data'!$C$5,0,10*ROW('Sanitation Data'!C34))),'Data Summary'!CK40="Yes"),100-OFFSET('Sanitation Data'!$C$5,0,10*ROW('Sanitation Data'!C34)),NA())</f>
        <v>#N/A</v>
      </c>
      <c r="W40" s="104" t="e">
        <f ca="true">+IF(AND(ISNUMBER(OFFSET('Sanitation Data'!$C$7,0,10*ROW('Sanitation Data'!C34))),'Data Summary'!CL40="Yes"),OFFSET('Sanitation Data'!$C$7,0,10*ROW('Sanitation Data'!C34)),NA())</f>
        <v>#N/A</v>
      </c>
      <c r="X40" s="104" t="e">
        <f ca="true">+IF(AND(ISNUMBER(OFFSET('Sanitation Data'!$C$11,0,10*ROW('Sanitation Data'!C34))),'Data Summary'!CM40="Yes"),OFFSET('Sanitation Data'!$C$11,0,10*ROW('Sanitation Data'!C34)),NA())</f>
        <v>#N/A</v>
      </c>
      <c r="Y40" s="104" t="e">
        <f ca="true">+IF(AND(ISNUMBER(OFFSET('Sanitation Data'!$C$12,0,10*ROW('Sanitation Data'!C34))),'Data Summary'!CN40="Yes"),OFFSET('Sanitation Data'!$C$12,0,10*ROW('Sanitation Data'!C34)),NA())</f>
        <v>#N/A</v>
      </c>
      <c r="Z40" s="104" t="e">
        <f ca="true">+IF(AND(ISNUMBER(OFFSET('Sanitation Data'!$C$13,0,10*ROW('Sanitation Data'!C34))),'Data Summary'!CO40="Yes"),OFFSET('Sanitation Data'!$C$13,0,10*ROW('Sanitation Data'!C34)),NA())</f>
        <v>#N/A</v>
      </c>
      <c r="AA40" s="104" t="e">
        <f ca="true">+IF(AND(ISNUMBER(OFFSET('Sanitation Data'!$D$5,0,10*ROW('Sanitation Data'!D34))),'Data Summary'!CP40="Yes"),100-OFFSET('Sanitation Data'!$D$5,0,10*ROW('Sanitation Data'!D34)),NA())</f>
        <v>#N/A</v>
      </c>
      <c r="AB40" s="104" t="e">
        <f ca="true">+IF(AND(ISNUMBER(OFFSET('Sanitation Data'!$D$7,0,10*ROW('Sanitation Data'!D34))),'Data Summary'!CQ40="Yes"),OFFSET('Sanitation Data'!$D$7,0,10*ROW('Sanitation Data'!D34)),NA())</f>
        <v>#N/A</v>
      </c>
      <c r="AC40" s="104" t="e">
        <f ca="true">+IF(AND(ISNUMBER(OFFSET('Sanitation Data'!$D$11,0,10*ROW('Sanitation Data'!D34))),'Data Summary'!CR40="Yes"),OFFSET('Sanitation Data'!$D$11,0,10*ROW('Sanitation Data'!D34)),NA())</f>
        <v>#N/A</v>
      </c>
      <c r="AD40" s="104" t="e">
        <f ca="true">+IF(AND(ISNUMBER(OFFSET('Sanitation Data'!$D$12,0,10*ROW('Sanitation Data'!D34))),'Data Summary'!CS40="Yes"),OFFSET('Sanitation Data'!$D$12,0,10*ROW('Sanitation Data'!D34)),NA())</f>
        <v>#N/A</v>
      </c>
      <c r="AE40" s="104" t="e">
        <f ca="true">+IF(AND(ISNUMBER(OFFSET('Sanitation Data'!$D$13,0,10*ROW('Sanitation Data'!D34))),'Data Summary'!CT40="Yes"),OFFSET('Sanitation Data'!$D$13,0,10*ROW('Sanitation Data'!D34)),NA())</f>
        <v>#N/A</v>
      </c>
      <c r="AF40" s="104" t="e">
        <f ca="true">+IF(AND(ISNUMBER(OFFSET('Sanitation Data'!$E$5,0,10*ROW('Sanitation Data'!E34))),'Data Summary'!CU40="Yes"),100-OFFSET('Sanitation Data'!$E$5,0,10*ROW('Sanitation Data'!E34)),NA())</f>
        <v>#N/A</v>
      </c>
      <c r="AG40" s="104" t="e">
        <f ca="true">+IF(AND(ISNUMBER(OFFSET('Sanitation Data'!$E$7,0,10*ROW('Sanitation Data'!E34))),'Data Summary'!CV40="Yes"),OFFSET('Sanitation Data'!$E$7,0,10*ROW('Sanitation Data'!E34)),NA())</f>
        <v>#N/A</v>
      </c>
      <c r="AH40" s="104" t="e">
        <f ca="true">+IF(AND(ISNUMBER(OFFSET('Sanitation Data'!$E$11,0,10*ROW('Sanitation Data'!E34))),'Data Summary'!CW40="Yes"),OFFSET('Sanitation Data'!$E$11,0,10*ROW('Sanitation Data'!E34)),NA())</f>
        <v>#N/A</v>
      </c>
      <c r="AI40" s="104" t="e">
        <f ca="true">+IF(AND(ISNUMBER(OFFSET('Sanitation Data'!$E$12,0,10*ROW('Sanitation Data'!E34))),'Data Summary'!CX40="Yes"),OFFSET('Sanitation Data'!$E$12,0,10*ROW('Sanitation Data'!E34)),NA())</f>
        <v>#N/A</v>
      </c>
      <c r="AJ40" s="104" t="e">
        <f ca="true">+IF(AND(ISNUMBER(OFFSET('Sanitation Data'!$E$13,0,10*ROW('Sanitation Data'!E34))),'Data Summary'!CY40="Yes"),OFFSET('Sanitation Data'!$E$13,0,10*ROW('Sanitation Data'!E34)),NA())</f>
        <v>#N/A</v>
      </c>
      <c r="AK40" s="104" t="e">
        <f ca="true">+IF(AND(ISNUMBER(OFFSET('Sanitation Data'!$F$5,0,10*ROW('Sanitation Data'!F34))),'Data Summary'!CZ40="Yes"),100-OFFSET('Sanitation Data'!$F$5,0,10*ROW('Sanitation Data'!F34)),NA())</f>
        <v>#N/A</v>
      </c>
      <c r="AL40" s="104" t="e">
        <f ca="true">+IF(AND(ISNUMBER(OFFSET('Sanitation Data'!$F$7,0,10*ROW('Sanitation Data'!F34))),'Data Summary'!DA40="Yes"),OFFSET('Sanitation Data'!$F$7,0,10*ROW('Sanitation Data'!F34)),NA())</f>
        <v>#N/A</v>
      </c>
      <c r="AM40" s="104" t="e">
        <f ca="true">+IF(AND(ISNUMBER(OFFSET('Sanitation Data'!$F$11,0,10*ROW('Sanitation Data'!F34))),'Data Summary'!DB40="Yes"),OFFSET('Sanitation Data'!$F$11,0,10*ROW('Sanitation Data'!F34)),NA())</f>
        <v>#N/A</v>
      </c>
      <c r="AN40" s="104" t="e">
        <f ca="true">+IF(AND(ISNUMBER(OFFSET('Sanitation Data'!$F$12,0,10*ROW('Sanitation Data'!F34))),'Data Summary'!DC40="Yes"),OFFSET('Sanitation Data'!$F$12,0,10*ROW('Sanitation Data'!F34)),NA())</f>
        <v>#N/A</v>
      </c>
      <c r="AO40" s="104" t="e">
        <f ca="true">+IF(AND(ISNUMBER(OFFSET('Sanitation Data'!$F$13,0,10*ROW('Sanitation Data'!F34))),'Data Summary'!DD40="Yes"),OFFSET('Sanitation Data'!$F$13,0,10*ROW('Sanitation Data'!F34)),NA())</f>
        <v>#N/A</v>
      </c>
      <c r="AP40" s="104" t="e">
        <f ca="true">+IF(AND(ISNUMBER(OFFSET('Sanitation Data'!$G$5,0,10*ROW('Sanitation Data'!G34))),'Data Summary'!DE40="Yes"),100-OFFSET('Sanitation Data'!$G$5,0,10*ROW('Sanitation Data'!G34)),NA())</f>
        <v>#N/A</v>
      </c>
      <c r="AQ40" s="104" t="e">
        <f ca="true">+IF(AND(ISNUMBER(OFFSET('Sanitation Data'!$G$7,0,10*ROW('Sanitation Data'!G34))),'Data Summary'!DF40="Yes"),OFFSET('Sanitation Data'!$G$7,0,10*ROW('Sanitation Data'!G34)),NA())</f>
        <v>#N/A</v>
      </c>
      <c r="AR40" s="104" t="e">
        <f ca="true">+IF(AND(ISNUMBER(OFFSET('Sanitation Data'!$G$11,0,10*ROW('Sanitation Data'!G34))),'Data Summary'!DG40="Yes"),OFFSET('Sanitation Data'!$G$11,0,10*ROW('Sanitation Data'!G34)),NA())</f>
        <v>#N/A</v>
      </c>
      <c r="AS40" s="104" t="e">
        <f ca="true">+IF(AND(ISNUMBER(OFFSET('Sanitation Data'!$G$12,0,10*ROW('Sanitation Data'!G34))),'Data Summary'!DH40="Yes"),OFFSET('Sanitation Data'!$G$12,0,10*ROW('Sanitation Data'!G34)),NA())</f>
        <v>#N/A</v>
      </c>
      <c r="AT40" s="104" t="e">
        <f ca="true">+IF(AND(ISNUMBER(OFFSET('Sanitation Data'!$G$13,0,10*ROW('Sanitation Data'!G34))),'Data Summary'!DI40="Yes"),OFFSET('Sanitation Data'!$G$13,0,10*ROW('Sanitation Data'!G34)),NA())</f>
        <v>#N/A</v>
      </c>
      <c r="AU40" s="104" t="e">
        <f ca="true">+IF(AND(ISNUMBER(OFFSET('Sanitation Data'!$H$5,0,10*ROW('Sanitation Data'!H34))),'Data Summary'!DJ40="Yes"),100-OFFSET('Sanitation Data'!$H$5,0,10*ROW('Sanitation Data'!H34)),NA())</f>
        <v>#N/A</v>
      </c>
      <c r="AV40" s="104" t="e">
        <f ca="true">+IF(AND(ISNUMBER(OFFSET('Sanitation Data'!$H$7,0,10*ROW('Sanitation Data'!H34))),'Data Summary'!DK40="Yes"),OFFSET('Sanitation Data'!$H$7,0,10*ROW('Sanitation Data'!H34)),NA())</f>
        <v>#N/A</v>
      </c>
      <c r="AW40" s="104" t="e">
        <f ca="true">+IF(AND(ISNUMBER(OFFSET('Sanitation Data'!$H$11,0,10*ROW('Sanitation Data'!H34))),'Data Summary'!DL40="Yes"),OFFSET('Sanitation Data'!$H$11,0,10*ROW('Sanitation Data'!H34)),NA())</f>
        <v>#N/A</v>
      </c>
      <c r="AX40" s="104" t="e">
        <f ca="true">+IF(AND(ISNUMBER(OFFSET('Sanitation Data'!$H$12,0,10*ROW('Sanitation Data'!H34))),'Data Summary'!DM40="Yes"),OFFSET('Sanitation Data'!$H$12,0,10*ROW('Sanitation Data'!H34)),NA())</f>
        <v>#N/A</v>
      </c>
      <c r="AY40" s="104" t="e">
        <f ca="true">+IF(AND(ISNUMBER(OFFSET('Sanitation Data'!$H$13,0,10*ROW('Sanitation Data'!H34))),'Data Summary'!DN40="Yes"),OFFSET('Sanitation Data'!$H$13,0,10*ROW('Sanitation Data'!H34)),NA())</f>
        <v>#N/A</v>
      </c>
      <c r="AZ40" s="109" t="e">
        <f ca="true">+IF(AND(ISNUMBER(OFFSET('Hygiene Data'!$C$6,0,10*ROW('Hygiene Data'!C34))),'Data Summary'!DO40="Yes"),OFFSET('Hygiene Data'!$C$6,0,10*ROW('Hygiene Data'!C34)),NA())</f>
        <v>#N/A</v>
      </c>
      <c r="BA40" s="109" t="e">
        <f ca="true">+IF(AND(ISNUMBER(OFFSET('Hygiene Data'!$C$8,0,10*ROW('Hygiene Data'!C34))),'Data Summary'!DP40="Yes"),OFFSET('Hygiene Data'!$C$8,0,10*ROW('Hygiene Data'!C34)),NA())</f>
        <v>#N/A</v>
      </c>
      <c r="BB40" s="109" t="e">
        <f ca="true">+IF(AND(ISNUMBER(OFFSET('Hygiene Data'!$C$10,0,10*ROW('Hygiene Data'!C34))),'Data Summary'!DQ40="Yes"),OFFSET('Hygiene Data'!$C$10,0,10*ROW('Hygiene Data'!C34)),NA())</f>
        <v>#N/A</v>
      </c>
      <c r="BC40" s="109" t="e">
        <f ca="true">+IF(AND(ISNUMBER(OFFSET('Hygiene Data'!$D$6,0,10*ROW('Hygiene Data'!D34))),'Data Summary'!DR40="Yes"),OFFSET('Hygiene Data'!$D$6,0,10*ROW('Hygiene Data'!D34)),NA())</f>
        <v>#N/A</v>
      </c>
      <c r="BD40" s="109" t="e">
        <f ca="true">+IF(AND(ISNUMBER(OFFSET('Hygiene Data'!$D$8,0,10*ROW('Hygiene Data'!D34))),'Data Summary'!DS40="Yes"),OFFSET('Hygiene Data'!$D$8,0,10*ROW('Hygiene Data'!D34)),NA())</f>
        <v>#N/A</v>
      </c>
      <c r="BE40" s="109" t="e">
        <f ca="true">+IF(AND(ISNUMBER(OFFSET('Hygiene Data'!$D$10,0,10*ROW('Hygiene Data'!D34))),'Data Summary'!DT40="Yes"),OFFSET('Hygiene Data'!$D$10,0,10*ROW('Hygiene Data'!D34)),NA())</f>
        <v>#N/A</v>
      </c>
      <c r="BF40" s="109" t="e">
        <f ca="true">+IF(AND(ISNUMBER(OFFSET('Hygiene Data'!$E$6,0,10*ROW('Hygiene Data'!E34))),'Data Summary'!DU40="Yes"),OFFSET('Hygiene Data'!$E$6,0,10*ROW('Hygiene Data'!E34)),NA())</f>
        <v>#N/A</v>
      </c>
      <c r="BG40" s="109" t="e">
        <f ca="true">+IF(AND(ISNUMBER(OFFSET('Hygiene Data'!$E$8,0,10*ROW('Hygiene Data'!E34))),'Data Summary'!DV40="Yes"),OFFSET('Hygiene Data'!$E$8,0,10*ROW('Hygiene Data'!E34)),NA())</f>
        <v>#N/A</v>
      </c>
      <c r="BH40" s="109" t="e">
        <f ca="true">+IF(AND(ISNUMBER(OFFSET('Hygiene Data'!$E$10,0,10*ROW('Hygiene Data'!E34))),'Data Summary'!DW40="Yes"),OFFSET('Hygiene Data'!$E$10,0,10*ROW('Hygiene Data'!E34)),NA())</f>
        <v>#N/A</v>
      </c>
      <c r="BI40" s="109" t="e">
        <f ca="true">+IF(AND(ISNUMBER(OFFSET('Hygiene Data'!$F$6,0,10*ROW('Hygiene Data'!F34))),'Data Summary'!DX40="Yes"),OFFSET('Hygiene Data'!$F$6,0,10*ROW('Hygiene Data'!F34)),NA())</f>
        <v>#N/A</v>
      </c>
      <c r="BJ40" s="109" t="e">
        <f ca="true">+IF(AND(ISNUMBER(OFFSET('Hygiene Data'!$F$8,0,10*ROW('Hygiene Data'!F34))),'Data Summary'!DY40="Yes"),OFFSET('Hygiene Data'!$F$8,0,10*ROW('Hygiene Data'!F34)),NA())</f>
        <v>#N/A</v>
      </c>
      <c r="BK40" s="109" t="e">
        <f ca="true">+IF(AND(ISNUMBER(OFFSET('Hygiene Data'!$F$10,0,10*ROW('Hygiene Data'!F34))),'Data Summary'!DZ40="Yes"),OFFSET('Hygiene Data'!$F$10,0,10*ROW('Hygiene Data'!F34)),NA())</f>
        <v>#N/A</v>
      </c>
      <c r="BL40" s="109" t="e">
        <f ca="true">+IF(AND(ISNUMBER(OFFSET('Hygiene Data'!$G$6,0,10*ROW('Hygiene Data'!G34))),'Data Summary'!EA40="Yes"),OFFSET('Hygiene Data'!$G$6,0,10*ROW('Hygiene Data'!G34)),NA())</f>
        <v>#N/A</v>
      </c>
      <c r="BM40" s="109" t="e">
        <f ca="true">+IF(AND(ISNUMBER(OFFSET('Hygiene Data'!$G$8,0,10*ROW('Hygiene Data'!G34))),'Data Summary'!EB40="Yes"),OFFSET('Hygiene Data'!$G$8,0,10*ROW('Hygiene Data'!G34)),NA())</f>
        <v>#N/A</v>
      </c>
      <c r="BN40" s="109" t="e">
        <f ca="true">+IF(AND(ISNUMBER(OFFSET('Hygiene Data'!$G$10,0,10*ROW('Hygiene Data'!G34))),'Data Summary'!EC40="Yes"),OFFSET('Hygiene Data'!$G$10,0,10*ROW('Hygiene Data'!G34)),NA())</f>
        <v>#N/A</v>
      </c>
      <c r="BO40" s="109" t="e">
        <f ca="true">+IF(AND(ISNUMBER(OFFSET('Hygiene Data'!$H$6,0,10*ROW('Hygiene Data'!H34))),'Data Summary'!ED40="Yes"),OFFSET('Hygiene Data'!$H$6,0,10*ROW('Hygiene Data'!H34)),NA())</f>
        <v>#N/A</v>
      </c>
      <c r="BP40" s="109" t="e">
        <f ca="true">+IF(AND(ISNUMBER(OFFSET('Hygiene Data'!$H$8,0,10*ROW('Hygiene Data'!H34))),'Data Summary'!EE40="Yes"),OFFSET('Hygiene Data'!$H$8,0,10*ROW('Hygiene Data'!H34)),NA())</f>
        <v>#N/A</v>
      </c>
      <c r="BQ40" s="109" t="e">
        <f ca="true">+IF(AND(ISNUMBER(OFFSET('Hygiene Data'!$H$10,0,10*ROW('Hygiene Data'!H34))),'Data Summary'!EF40="Yes"),OFFSET('Hygiene Data'!$H$10,0,10*ROW('Hygiene Data'!H34)),NA())</f>
        <v>#N/A</v>
      </c>
    </row>
    <row r="41" x14ac:dyDescent="0.2">
      <c r="A41" s="57" t="e">
        <f ca="true">+IF(OFFSET('Water Data'!$B$1,0,10*ROW('Water Data'!B35))="",NA(),OFFSET('Water Data'!$B$1,0,10*ROW('Water Data'!B35)))</f>
        <v>#N/A</v>
      </c>
      <c r="B41" s="57" t="e">
        <f ca="true">+IF(OFFSET('Water Data'!$A$3,0,10*ROW('Water Data'!A38))="",NA(),OFFSET('Water Data'!$A$3,0,10*ROW('Water Data'!A38)))</f>
        <v>#N/A</v>
      </c>
      <c r="C41" s="57" t="e">
        <f ca="true">+IF(OFFSET('Water Data'!$C$3,0,10*ROW('Water Data'!C38))="",NA(),OFFSET('Water Data'!$C$3,0,10*ROW('Water Data'!C38)))</f>
        <v>#N/A</v>
      </c>
      <c r="D41" s="58" t="e">
        <f ca="true">+IF(AND(ISNUMBER(OFFSET('Water Data'!$C$5,0,10*ROW('Water Data'!C35))),'Data Summary'!BS41="Yes"),100-OFFSET('Water Data'!$C$5,0,10*ROW('Water Data'!C35)),NA())</f>
        <v>#N/A</v>
      </c>
      <c r="E41" s="58" t="e">
        <f ca="true">+IF(AND(ISNUMBER(OFFSET('Water Data'!$C$7,0,10*ROW('Water Data'!C35))),'Data Summary'!BT41="Yes"),OFFSET('Water Data'!$C$7,0,10*ROW('Water Data'!C35)),NA())</f>
        <v>#N/A</v>
      </c>
      <c r="F41" s="58" t="e">
        <f ca="true">+IF(AND(ISNUMBER(OFFSET('Water Data'!$C$10,0,10*ROW('Water Data'!C35))),'Data Summary'!BU41="Yes"),OFFSET('Water Data'!$C$10,0,10*ROW('Water Data'!C35)),NA())</f>
        <v>#N/A</v>
      </c>
      <c r="G41" s="58" t="e">
        <f ca="true">+IF(AND(ISNUMBER(OFFSET('Water Data'!$D$5,0,10*ROW('Water Data'!D35))),'Data Summary'!BV41="Yes"),100-OFFSET('Water Data'!$D$5,0,10*ROW('Water Data'!D35)),NA())</f>
        <v>#N/A</v>
      </c>
      <c r="H41" s="58" t="e">
        <f ca="true">+IF(AND(ISNUMBER(OFFSET('Water Data'!$D$7,0,10*ROW('Water Data'!D35))),'Data Summary'!BW41="Yes"),OFFSET('Water Data'!$D$7,0,10*ROW('Water Data'!D35)),NA())</f>
        <v>#N/A</v>
      </c>
      <c r="I41" s="58" t="e">
        <f ca="true">+IF(AND(ISNUMBER(OFFSET('Water Data'!$D$10,0,10*ROW('Water Data'!D35))),'Data Summary'!BX41="Yes"),OFFSET('Water Data'!$D$10,0,10*ROW('Water Data'!D35)),NA())</f>
        <v>#N/A</v>
      </c>
      <c r="J41" s="58" t="e">
        <f ca="true">+IF(AND(ISNUMBER(OFFSET('Water Data'!$E$5,0,10*ROW('Water Data'!E35))),'Data Summary'!BY41="Yes"),100-OFFSET('Water Data'!$E$5,0,10*ROW('Water Data'!E35)),NA())</f>
        <v>#N/A</v>
      </c>
      <c r="K41" s="58" t="e">
        <f ca="true">+IF(AND(ISNUMBER(OFFSET('Water Data'!$E$7,0,10*ROW('Water Data'!E35))),'Data Summary'!BZ41="Yes"),OFFSET('Water Data'!$E$7,0,10*ROW('Water Data'!E35)),NA())</f>
        <v>#N/A</v>
      </c>
      <c r="L41" s="58" t="e">
        <f ca="true">+IF(AND(ISNUMBER(OFFSET('Water Data'!$E$10,0,10*ROW('Water Data'!E35))),'Data Summary'!CA41="Yes"),OFFSET('Water Data'!$E$10,0,10*ROW('Water Data'!E35)),NA())</f>
        <v>#N/A</v>
      </c>
      <c r="M41" s="58" t="e">
        <f ca="true">+IF(AND(ISNUMBER(OFFSET('Water Data'!$F$5,0,10*ROW('Water Data'!F35))),'Data Summary'!CB41="Yes"),100-OFFSET('Water Data'!$F$5,0,10*ROW('Water Data'!F35)),NA())</f>
        <v>#N/A</v>
      </c>
      <c r="N41" s="58" t="e">
        <f ca="true">+IF(AND(ISNUMBER(OFFSET('Water Data'!$F$7,0,10*ROW('Water Data'!F35))),'Data Summary'!CC41="Yes"),OFFSET('Water Data'!$F$7,0,10*ROW('Water Data'!F35)),NA())</f>
        <v>#N/A</v>
      </c>
      <c r="O41" s="58" t="e">
        <f ca="true">+IF(AND(ISNUMBER(OFFSET('Water Data'!$F$10,0,10*ROW('Water Data'!F35))),'Data Summary'!CD41="Yes"),OFFSET('Water Data'!$F$10,0,10*ROW('Water Data'!F35)),NA())</f>
        <v>#N/A</v>
      </c>
      <c r="P41" s="58" t="e">
        <f ca="true">+IF(AND(ISNUMBER(OFFSET('Water Data'!$G$5,0,10*ROW('Water Data'!G35))),'Data Summary'!CE41="Yes"),100-OFFSET('Water Data'!$G$5,0,10*ROW('Water Data'!G35)),NA())</f>
        <v>#N/A</v>
      </c>
      <c r="Q41" s="58" t="e">
        <f ca="true">+IF(AND(ISNUMBER(OFFSET('Water Data'!$G$7,0,10*ROW('Water Data'!G35))),'Data Summary'!CF41="Yes"),OFFSET('Water Data'!$G$7,0,10*ROW('Water Data'!G35)),NA())</f>
        <v>#N/A</v>
      </c>
      <c r="R41" s="58" t="e">
        <f ca="true">+IF(AND(ISNUMBER(OFFSET('Water Data'!$G$10,0,10*ROW('Water Data'!G35))),'Data Summary'!CG41="Yes"),OFFSET('Water Data'!$G$10,0,10*ROW('Water Data'!G35)),NA())</f>
        <v>#N/A</v>
      </c>
      <c r="S41" s="58" t="e">
        <f ca="true">+IF(AND(ISNUMBER(OFFSET('Water Data'!$H$5,0,10*ROW('Water Data'!H35))),'Data Summary'!CH41="Yes"),100-OFFSET('Water Data'!$H$5,0,10*ROW('Water Data'!H35)),NA())</f>
        <v>#N/A</v>
      </c>
      <c r="T41" s="58" t="e">
        <f ca="true">+IF(AND(ISNUMBER(OFFSET('Water Data'!$H$7,0,10*ROW('Water Data'!H35))),'Data Summary'!CI41="Yes"),OFFSET('Water Data'!$H$7,0,10*ROW('Water Data'!H35)),NA())</f>
        <v>#N/A</v>
      </c>
      <c r="U41" s="58" t="e">
        <f ca="true">+IF(AND(ISNUMBER(OFFSET('Water Data'!$H$10,0,10*ROW('Water Data'!H35))),'Data Summary'!CJ41="Yes"),OFFSET('Water Data'!$H$10,0,10*ROW('Water Data'!H35)),NA())</f>
        <v>#N/A</v>
      </c>
      <c r="V41" s="104" t="e">
        <f ca="true">+IF(AND(ISNUMBER(OFFSET('Sanitation Data'!$C$5,0,10*ROW('Sanitation Data'!C35))),'Data Summary'!CK41="Yes"),100-OFFSET('Sanitation Data'!$C$5,0,10*ROW('Sanitation Data'!C35)),NA())</f>
        <v>#N/A</v>
      </c>
      <c r="W41" s="104" t="e">
        <f ca="true">+IF(AND(ISNUMBER(OFFSET('Sanitation Data'!$C$7,0,10*ROW('Sanitation Data'!C35))),'Data Summary'!CL41="Yes"),OFFSET('Sanitation Data'!$C$7,0,10*ROW('Sanitation Data'!C35)),NA())</f>
        <v>#N/A</v>
      </c>
      <c r="X41" s="104" t="e">
        <f ca="true">+IF(AND(ISNUMBER(OFFSET('Sanitation Data'!$C$11,0,10*ROW('Sanitation Data'!C35))),'Data Summary'!CM41="Yes"),OFFSET('Sanitation Data'!$C$11,0,10*ROW('Sanitation Data'!C35)),NA())</f>
        <v>#N/A</v>
      </c>
      <c r="Y41" s="104" t="e">
        <f ca="true">+IF(AND(ISNUMBER(OFFSET('Sanitation Data'!$C$12,0,10*ROW('Sanitation Data'!C35))),'Data Summary'!CN41="Yes"),OFFSET('Sanitation Data'!$C$12,0,10*ROW('Sanitation Data'!C35)),NA())</f>
        <v>#N/A</v>
      </c>
      <c r="Z41" s="104" t="e">
        <f ca="true">+IF(AND(ISNUMBER(OFFSET('Sanitation Data'!$C$13,0,10*ROW('Sanitation Data'!C35))),'Data Summary'!CO41="Yes"),OFFSET('Sanitation Data'!$C$13,0,10*ROW('Sanitation Data'!C35)),NA())</f>
        <v>#N/A</v>
      </c>
      <c r="AA41" s="104" t="e">
        <f ca="true">+IF(AND(ISNUMBER(OFFSET('Sanitation Data'!$D$5,0,10*ROW('Sanitation Data'!D35))),'Data Summary'!CP41="Yes"),100-OFFSET('Sanitation Data'!$D$5,0,10*ROW('Sanitation Data'!D35)),NA())</f>
        <v>#N/A</v>
      </c>
      <c r="AB41" s="104" t="e">
        <f ca="true">+IF(AND(ISNUMBER(OFFSET('Sanitation Data'!$D$7,0,10*ROW('Sanitation Data'!D35))),'Data Summary'!CQ41="Yes"),OFFSET('Sanitation Data'!$D$7,0,10*ROW('Sanitation Data'!D35)),NA())</f>
        <v>#N/A</v>
      </c>
      <c r="AC41" s="104" t="e">
        <f ca="true">+IF(AND(ISNUMBER(OFFSET('Sanitation Data'!$D$11,0,10*ROW('Sanitation Data'!D35))),'Data Summary'!CR41="Yes"),OFFSET('Sanitation Data'!$D$11,0,10*ROW('Sanitation Data'!D35)),NA())</f>
        <v>#N/A</v>
      </c>
      <c r="AD41" s="104" t="e">
        <f ca="true">+IF(AND(ISNUMBER(OFFSET('Sanitation Data'!$D$12,0,10*ROW('Sanitation Data'!D35))),'Data Summary'!CS41="Yes"),OFFSET('Sanitation Data'!$D$12,0,10*ROW('Sanitation Data'!D35)),NA())</f>
        <v>#N/A</v>
      </c>
      <c r="AE41" s="104" t="e">
        <f ca="true">+IF(AND(ISNUMBER(OFFSET('Sanitation Data'!$D$13,0,10*ROW('Sanitation Data'!D35))),'Data Summary'!CT41="Yes"),OFFSET('Sanitation Data'!$D$13,0,10*ROW('Sanitation Data'!D35)),NA())</f>
        <v>#N/A</v>
      </c>
      <c r="AF41" s="104" t="e">
        <f ca="true">+IF(AND(ISNUMBER(OFFSET('Sanitation Data'!$E$5,0,10*ROW('Sanitation Data'!E35))),'Data Summary'!CU41="Yes"),100-OFFSET('Sanitation Data'!$E$5,0,10*ROW('Sanitation Data'!E35)),NA())</f>
        <v>#N/A</v>
      </c>
      <c r="AG41" s="104" t="e">
        <f ca="true">+IF(AND(ISNUMBER(OFFSET('Sanitation Data'!$E$7,0,10*ROW('Sanitation Data'!E35))),'Data Summary'!CV41="Yes"),OFFSET('Sanitation Data'!$E$7,0,10*ROW('Sanitation Data'!E35)),NA())</f>
        <v>#N/A</v>
      </c>
      <c r="AH41" s="104" t="e">
        <f ca="true">+IF(AND(ISNUMBER(OFFSET('Sanitation Data'!$E$11,0,10*ROW('Sanitation Data'!E35))),'Data Summary'!CW41="Yes"),OFFSET('Sanitation Data'!$E$11,0,10*ROW('Sanitation Data'!E35)),NA())</f>
        <v>#N/A</v>
      </c>
      <c r="AI41" s="104" t="e">
        <f ca="true">+IF(AND(ISNUMBER(OFFSET('Sanitation Data'!$E$12,0,10*ROW('Sanitation Data'!E35))),'Data Summary'!CX41="Yes"),OFFSET('Sanitation Data'!$E$12,0,10*ROW('Sanitation Data'!E35)),NA())</f>
        <v>#N/A</v>
      </c>
      <c r="AJ41" s="104" t="e">
        <f ca="true">+IF(AND(ISNUMBER(OFFSET('Sanitation Data'!$E$13,0,10*ROW('Sanitation Data'!E35))),'Data Summary'!CY41="Yes"),OFFSET('Sanitation Data'!$E$13,0,10*ROW('Sanitation Data'!E35)),NA())</f>
        <v>#N/A</v>
      </c>
      <c r="AK41" s="104" t="e">
        <f ca="true">+IF(AND(ISNUMBER(OFFSET('Sanitation Data'!$F$5,0,10*ROW('Sanitation Data'!F35))),'Data Summary'!CZ41="Yes"),100-OFFSET('Sanitation Data'!$F$5,0,10*ROW('Sanitation Data'!F35)),NA())</f>
        <v>#N/A</v>
      </c>
      <c r="AL41" s="104" t="e">
        <f ca="true">+IF(AND(ISNUMBER(OFFSET('Sanitation Data'!$F$7,0,10*ROW('Sanitation Data'!F35))),'Data Summary'!DA41="Yes"),OFFSET('Sanitation Data'!$F$7,0,10*ROW('Sanitation Data'!F35)),NA())</f>
        <v>#N/A</v>
      </c>
      <c r="AM41" s="104" t="e">
        <f ca="true">+IF(AND(ISNUMBER(OFFSET('Sanitation Data'!$F$11,0,10*ROW('Sanitation Data'!F35))),'Data Summary'!DB41="Yes"),OFFSET('Sanitation Data'!$F$11,0,10*ROW('Sanitation Data'!F35)),NA())</f>
        <v>#N/A</v>
      </c>
      <c r="AN41" s="104" t="e">
        <f ca="true">+IF(AND(ISNUMBER(OFFSET('Sanitation Data'!$F$12,0,10*ROW('Sanitation Data'!F35))),'Data Summary'!DC41="Yes"),OFFSET('Sanitation Data'!$F$12,0,10*ROW('Sanitation Data'!F35)),NA())</f>
        <v>#N/A</v>
      </c>
      <c r="AO41" s="104" t="e">
        <f ca="true">+IF(AND(ISNUMBER(OFFSET('Sanitation Data'!$F$13,0,10*ROW('Sanitation Data'!F35))),'Data Summary'!DD41="Yes"),OFFSET('Sanitation Data'!$F$13,0,10*ROW('Sanitation Data'!F35)),NA())</f>
        <v>#N/A</v>
      </c>
      <c r="AP41" s="104" t="e">
        <f ca="true">+IF(AND(ISNUMBER(OFFSET('Sanitation Data'!$G$5,0,10*ROW('Sanitation Data'!G35))),'Data Summary'!DE41="Yes"),100-OFFSET('Sanitation Data'!$G$5,0,10*ROW('Sanitation Data'!G35)),NA())</f>
        <v>#N/A</v>
      </c>
      <c r="AQ41" s="104" t="e">
        <f ca="true">+IF(AND(ISNUMBER(OFFSET('Sanitation Data'!$G$7,0,10*ROW('Sanitation Data'!G35))),'Data Summary'!DF41="Yes"),OFFSET('Sanitation Data'!$G$7,0,10*ROW('Sanitation Data'!G35)),NA())</f>
        <v>#N/A</v>
      </c>
      <c r="AR41" s="104" t="e">
        <f ca="true">+IF(AND(ISNUMBER(OFFSET('Sanitation Data'!$G$11,0,10*ROW('Sanitation Data'!G35))),'Data Summary'!DG41="Yes"),OFFSET('Sanitation Data'!$G$11,0,10*ROW('Sanitation Data'!G35)),NA())</f>
        <v>#N/A</v>
      </c>
      <c r="AS41" s="104" t="e">
        <f ca="true">+IF(AND(ISNUMBER(OFFSET('Sanitation Data'!$G$12,0,10*ROW('Sanitation Data'!G35))),'Data Summary'!DH41="Yes"),OFFSET('Sanitation Data'!$G$12,0,10*ROW('Sanitation Data'!G35)),NA())</f>
        <v>#N/A</v>
      </c>
      <c r="AT41" s="104" t="e">
        <f ca="true">+IF(AND(ISNUMBER(OFFSET('Sanitation Data'!$G$13,0,10*ROW('Sanitation Data'!G35))),'Data Summary'!DI41="Yes"),OFFSET('Sanitation Data'!$G$13,0,10*ROW('Sanitation Data'!G35)),NA())</f>
        <v>#N/A</v>
      </c>
      <c r="AU41" s="104" t="e">
        <f ca="true">+IF(AND(ISNUMBER(OFFSET('Sanitation Data'!$H$5,0,10*ROW('Sanitation Data'!H35))),'Data Summary'!DJ41="Yes"),100-OFFSET('Sanitation Data'!$H$5,0,10*ROW('Sanitation Data'!H35)),NA())</f>
        <v>#N/A</v>
      </c>
      <c r="AV41" s="104" t="e">
        <f ca="true">+IF(AND(ISNUMBER(OFFSET('Sanitation Data'!$H$7,0,10*ROW('Sanitation Data'!H35))),'Data Summary'!DK41="Yes"),OFFSET('Sanitation Data'!$H$7,0,10*ROW('Sanitation Data'!H35)),NA())</f>
        <v>#N/A</v>
      </c>
      <c r="AW41" s="104" t="e">
        <f ca="true">+IF(AND(ISNUMBER(OFFSET('Sanitation Data'!$H$11,0,10*ROW('Sanitation Data'!H35))),'Data Summary'!DL41="Yes"),OFFSET('Sanitation Data'!$H$11,0,10*ROW('Sanitation Data'!H35)),NA())</f>
        <v>#N/A</v>
      </c>
      <c r="AX41" s="104" t="e">
        <f ca="true">+IF(AND(ISNUMBER(OFFSET('Sanitation Data'!$H$12,0,10*ROW('Sanitation Data'!H35))),'Data Summary'!DM41="Yes"),OFFSET('Sanitation Data'!$H$12,0,10*ROW('Sanitation Data'!H35)),NA())</f>
        <v>#N/A</v>
      </c>
      <c r="AY41" s="104" t="e">
        <f ca="true">+IF(AND(ISNUMBER(OFFSET('Sanitation Data'!$H$13,0,10*ROW('Sanitation Data'!H35))),'Data Summary'!DN41="Yes"),OFFSET('Sanitation Data'!$H$13,0,10*ROW('Sanitation Data'!H35)),NA())</f>
        <v>#N/A</v>
      </c>
      <c r="AZ41" s="109" t="e">
        <f ca="true">+IF(AND(ISNUMBER(OFFSET('Hygiene Data'!$C$6,0,10*ROW('Hygiene Data'!C35))),'Data Summary'!DO41="Yes"),OFFSET('Hygiene Data'!$C$6,0,10*ROW('Hygiene Data'!C35)),NA())</f>
        <v>#N/A</v>
      </c>
      <c r="BA41" s="109" t="e">
        <f ca="true">+IF(AND(ISNUMBER(OFFSET('Hygiene Data'!$C$8,0,10*ROW('Hygiene Data'!C35))),'Data Summary'!DP41="Yes"),OFFSET('Hygiene Data'!$C$8,0,10*ROW('Hygiene Data'!C35)),NA())</f>
        <v>#N/A</v>
      </c>
      <c r="BB41" s="109" t="e">
        <f ca="true">+IF(AND(ISNUMBER(OFFSET('Hygiene Data'!$C$10,0,10*ROW('Hygiene Data'!C35))),'Data Summary'!DQ41="Yes"),OFFSET('Hygiene Data'!$C$10,0,10*ROW('Hygiene Data'!C35)),NA())</f>
        <v>#N/A</v>
      </c>
      <c r="BC41" s="109" t="e">
        <f ca="true">+IF(AND(ISNUMBER(OFFSET('Hygiene Data'!$D$6,0,10*ROW('Hygiene Data'!D35))),'Data Summary'!DR41="Yes"),OFFSET('Hygiene Data'!$D$6,0,10*ROW('Hygiene Data'!D35)),NA())</f>
        <v>#N/A</v>
      </c>
      <c r="BD41" s="109" t="e">
        <f ca="true">+IF(AND(ISNUMBER(OFFSET('Hygiene Data'!$D$8,0,10*ROW('Hygiene Data'!D35))),'Data Summary'!DS41="Yes"),OFFSET('Hygiene Data'!$D$8,0,10*ROW('Hygiene Data'!D35)),NA())</f>
        <v>#N/A</v>
      </c>
      <c r="BE41" s="109" t="e">
        <f ca="true">+IF(AND(ISNUMBER(OFFSET('Hygiene Data'!$D$10,0,10*ROW('Hygiene Data'!D35))),'Data Summary'!DT41="Yes"),OFFSET('Hygiene Data'!$D$10,0,10*ROW('Hygiene Data'!D35)),NA())</f>
        <v>#N/A</v>
      </c>
      <c r="BF41" s="109" t="e">
        <f ca="true">+IF(AND(ISNUMBER(OFFSET('Hygiene Data'!$E$6,0,10*ROW('Hygiene Data'!E35))),'Data Summary'!DU41="Yes"),OFFSET('Hygiene Data'!$E$6,0,10*ROW('Hygiene Data'!E35)),NA())</f>
        <v>#N/A</v>
      </c>
      <c r="BG41" s="109" t="e">
        <f ca="true">+IF(AND(ISNUMBER(OFFSET('Hygiene Data'!$E$8,0,10*ROW('Hygiene Data'!E35))),'Data Summary'!DV41="Yes"),OFFSET('Hygiene Data'!$E$8,0,10*ROW('Hygiene Data'!E35)),NA())</f>
        <v>#N/A</v>
      </c>
      <c r="BH41" s="109" t="e">
        <f ca="true">+IF(AND(ISNUMBER(OFFSET('Hygiene Data'!$E$10,0,10*ROW('Hygiene Data'!E35))),'Data Summary'!DW41="Yes"),OFFSET('Hygiene Data'!$E$10,0,10*ROW('Hygiene Data'!E35)),NA())</f>
        <v>#N/A</v>
      </c>
      <c r="BI41" s="109" t="e">
        <f ca="true">+IF(AND(ISNUMBER(OFFSET('Hygiene Data'!$F$6,0,10*ROW('Hygiene Data'!F35))),'Data Summary'!DX41="Yes"),OFFSET('Hygiene Data'!$F$6,0,10*ROW('Hygiene Data'!F35)),NA())</f>
        <v>#N/A</v>
      </c>
      <c r="BJ41" s="109" t="e">
        <f ca="true">+IF(AND(ISNUMBER(OFFSET('Hygiene Data'!$F$8,0,10*ROW('Hygiene Data'!F35))),'Data Summary'!DY41="Yes"),OFFSET('Hygiene Data'!$F$8,0,10*ROW('Hygiene Data'!F35)),NA())</f>
        <v>#N/A</v>
      </c>
      <c r="BK41" s="109" t="e">
        <f ca="true">+IF(AND(ISNUMBER(OFFSET('Hygiene Data'!$F$10,0,10*ROW('Hygiene Data'!F35))),'Data Summary'!DZ41="Yes"),OFFSET('Hygiene Data'!$F$10,0,10*ROW('Hygiene Data'!F35)),NA())</f>
        <v>#N/A</v>
      </c>
      <c r="BL41" s="109" t="e">
        <f ca="true">+IF(AND(ISNUMBER(OFFSET('Hygiene Data'!$G$6,0,10*ROW('Hygiene Data'!G35))),'Data Summary'!EA41="Yes"),OFFSET('Hygiene Data'!$G$6,0,10*ROW('Hygiene Data'!G35)),NA())</f>
        <v>#N/A</v>
      </c>
      <c r="BM41" s="109" t="e">
        <f ca="true">+IF(AND(ISNUMBER(OFFSET('Hygiene Data'!$G$8,0,10*ROW('Hygiene Data'!G35))),'Data Summary'!EB41="Yes"),OFFSET('Hygiene Data'!$G$8,0,10*ROW('Hygiene Data'!G35)),NA())</f>
        <v>#N/A</v>
      </c>
      <c r="BN41" s="109" t="e">
        <f ca="true">+IF(AND(ISNUMBER(OFFSET('Hygiene Data'!$G$10,0,10*ROW('Hygiene Data'!G35))),'Data Summary'!EC41="Yes"),OFFSET('Hygiene Data'!$G$10,0,10*ROW('Hygiene Data'!G35)),NA())</f>
        <v>#N/A</v>
      </c>
      <c r="BO41" s="109" t="e">
        <f ca="true">+IF(AND(ISNUMBER(OFFSET('Hygiene Data'!$H$6,0,10*ROW('Hygiene Data'!H35))),'Data Summary'!ED41="Yes"),OFFSET('Hygiene Data'!$H$6,0,10*ROW('Hygiene Data'!H35)),NA())</f>
        <v>#N/A</v>
      </c>
      <c r="BP41" s="109" t="e">
        <f ca="true">+IF(AND(ISNUMBER(OFFSET('Hygiene Data'!$H$8,0,10*ROW('Hygiene Data'!H35))),'Data Summary'!EE41="Yes"),OFFSET('Hygiene Data'!$H$8,0,10*ROW('Hygiene Data'!H35)),NA())</f>
        <v>#N/A</v>
      </c>
      <c r="BQ41" s="109" t="e">
        <f ca="true">+IF(AND(ISNUMBER(OFFSET('Hygiene Data'!$H$10,0,10*ROW('Hygiene Data'!H35))),'Data Summary'!EF41="Yes"),OFFSET('Hygiene Data'!$H$10,0,10*ROW('Hygiene Data'!H35)),NA())</f>
        <v>#N/A</v>
      </c>
    </row>
    <row r="42" x14ac:dyDescent="0.2">
      <c r="A42" s="57" t="e">
        <f ca="true">+IF(OFFSET('Water Data'!$B$1,0,10*ROW('Water Data'!B36))="",NA(),OFFSET('Water Data'!$B$1,0,10*ROW('Water Data'!B36)))</f>
        <v>#N/A</v>
      </c>
      <c r="B42" s="57" t="e">
        <f ca="true">+IF(OFFSET('Water Data'!$A$3,0,10*ROW('Water Data'!A39))="",NA(),OFFSET('Water Data'!$A$3,0,10*ROW('Water Data'!A39)))</f>
        <v>#N/A</v>
      </c>
      <c r="C42" s="57" t="e">
        <f ca="true">+IF(OFFSET('Water Data'!$C$3,0,10*ROW('Water Data'!C39))="",NA(),OFFSET('Water Data'!$C$3,0,10*ROW('Water Data'!C39)))</f>
        <v>#N/A</v>
      </c>
      <c r="D42" s="58" t="e">
        <f ca="true">+IF(AND(ISNUMBER(OFFSET('Water Data'!$C$5,0,10*ROW('Water Data'!C36))),'Data Summary'!BS42="Yes"),100-OFFSET('Water Data'!$C$5,0,10*ROW('Water Data'!C36)),NA())</f>
        <v>#N/A</v>
      </c>
      <c r="E42" s="58" t="e">
        <f ca="true">+IF(AND(ISNUMBER(OFFSET('Water Data'!$C$7,0,10*ROW('Water Data'!C36))),'Data Summary'!BT42="Yes"),OFFSET('Water Data'!$C$7,0,10*ROW('Water Data'!C36)),NA())</f>
        <v>#N/A</v>
      </c>
      <c r="F42" s="58" t="e">
        <f ca="true">+IF(AND(ISNUMBER(OFFSET('Water Data'!$C$10,0,10*ROW('Water Data'!C36))),'Data Summary'!BU42="Yes"),OFFSET('Water Data'!$C$10,0,10*ROW('Water Data'!C36)),NA())</f>
        <v>#N/A</v>
      </c>
      <c r="G42" s="58" t="e">
        <f ca="true">+IF(AND(ISNUMBER(OFFSET('Water Data'!$D$5,0,10*ROW('Water Data'!D36))),'Data Summary'!BV42="Yes"),100-OFFSET('Water Data'!$D$5,0,10*ROW('Water Data'!D36)),NA())</f>
        <v>#N/A</v>
      </c>
      <c r="H42" s="58" t="e">
        <f ca="true">+IF(AND(ISNUMBER(OFFSET('Water Data'!$D$7,0,10*ROW('Water Data'!D36))),'Data Summary'!BW42="Yes"),OFFSET('Water Data'!$D$7,0,10*ROW('Water Data'!D36)),NA())</f>
        <v>#N/A</v>
      </c>
      <c r="I42" s="58" t="e">
        <f ca="true">+IF(AND(ISNUMBER(OFFSET('Water Data'!$D$10,0,10*ROW('Water Data'!D36))),'Data Summary'!BX42="Yes"),OFFSET('Water Data'!$D$10,0,10*ROW('Water Data'!D36)),NA())</f>
        <v>#N/A</v>
      </c>
      <c r="J42" s="58" t="e">
        <f ca="true">+IF(AND(ISNUMBER(OFFSET('Water Data'!$E$5,0,10*ROW('Water Data'!E36))),'Data Summary'!BY42="Yes"),100-OFFSET('Water Data'!$E$5,0,10*ROW('Water Data'!E36)),NA())</f>
        <v>#N/A</v>
      </c>
      <c r="K42" s="58" t="e">
        <f ca="true">+IF(AND(ISNUMBER(OFFSET('Water Data'!$E$7,0,10*ROW('Water Data'!E36))),'Data Summary'!BZ42="Yes"),OFFSET('Water Data'!$E$7,0,10*ROW('Water Data'!E36)),NA())</f>
        <v>#N/A</v>
      </c>
      <c r="L42" s="58" t="e">
        <f ca="true">+IF(AND(ISNUMBER(OFFSET('Water Data'!$E$10,0,10*ROW('Water Data'!E36))),'Data Summary'!CA42="Yes"),OFFSET('Water Data'!$E$10,0,10*ROW('Water Data'!E36)),NA())</f>
        <v>#N/A</v>
      </c>
      <c r="M42" s="58" t="e">
        <f ca="true">+IF(AND(ISNUMBER(OFFSET('Water Data'!$F$5,0,10*ROW('Water Data'!F36))),'Data Summary'!CB42="Yes"),100-OFFSET('Water Data'!$F$5,0,10*ROW('Water Data'!F36)),NA())</f>
        <v>#N/A</v>
      </c>
      <c r="N42" s="58" t="e">
        <f ca="true">+IF(AND(ISNUMBER(OFFSET('Water Data'!$F$7,0,10*ROW('Water Data'!F36))),'Data Summary'!CC42="Yes"),OFFSET('Water Data'!$F$7,0,10*ROW('Water Data'!F36)),NA())</f>
        <v>#N/A</v>
      </c>
      <c r="O42" s="58" t="e">
        <f ca="true">+IF(AND(ISNUMBER(OFFSET('Water Data'!$F$10,0,10*ROW('Water Data'!F36))),'Data Summary'!CD42="Yes"),OFFSET('Water Data'!$F$10,0,10*ROW('Water Data'!F36)),NA())</f>
        <v>#N/A</v>
      </c>
      <c r="P42" s="58" t="e">
        <f ca="true">+IF(AND(ISNUMBER(OFFSET('Water Data'!$G$5,0,10*ROW('Water Data'!G36))),'Data Summary'!CE42="Yes"),100-OFFSET('Water Data'!$G$5,0,10*ROW('Water Data'!G36)),NA())</f>
        <v>#N/A</v>
      </c>
      <c r="Q42" s="58" t="e">
        <f ca="true">+IF(AND(ISNUMBER(OFFSET('Water Data'!$G$7,0,10*ROW('Water Data'!G36))),'Data Summary'!CF42="Yes"),OFFSET('Water Data'!$G$7,0,10*ROW('Water Data'!G36)),NA())</f>
        <v>#N/A</v>
      </c>
      <c r="R42" s="58" t="e">
        <f ca="true">+IF(AND(ISNUMBER(OFFSET('Water Data'!$G$10,0,10*ROW('Water Data'!G36))),'Data Summary'!CG42="Yes"),OFFSET('Water Data'!$G$10,0,10*ROW('Water Data'!G36)),NA())</f>
        <v>#N/A</v>
      </c>
      <c r="S42" s="58" t="e">
        <f ca="true">+IF(AND(ISNUMBER(OFFSET('Water Data'!$H$5,0,10*ROW('Water Data'!H36))),'Data Summary'!CH42="Yes"),100-OFFSET('Water Data'!$H$5,0,10*ROW('Water Data'!H36)),NA())</f>
        <v>#N/A</v>
      </c>
      <c r="T42" s="58" t="e">
        <f ca="true">+IF(AND(ISNUMBER(OFFSET('Water Data'!$H$7,0,10*ROW('Water Data'!H36))),'Data Summary'!CI42="Yes"),OFFSET('Water Data'!$H$7,0,10*ROW('Water Data'!H36)),NA())</f>
        <v>#N/A</v>
      </c>
      <c r="U42" s="58" t="e">
        <f ca="true">+IF(AND(ISNUMBER(OFFSET('Water Data'!$H$10,0,10*ROW('Water Data'!H36))),'Data Summary'!CJ42="Yes"),OFFSET('Water Data'!$H$10,0,10*ROW('Water Data'!H36)),NA())</f>
        <v>#N/A</v>
      </c>
      <c r="V42" s="104" t="e">
        <f ca="true">+IF(AND(ISNUMBER(OFFSET('Sanitation Data'!$C$5,0,10*ROW('Sanitation Data'!C36))),'Data Summary'!CK42="Yes"),100-OFFSET('Sanitation Data'!$C$5,0,10*ROW('Sanitation Data'!C36)),NA())</f>
        <v>#N/A</v>
      </c>
      <c r="W42" s="104" t="e">
        <f ca="true">+IF(AND(ISNUMBER(OFFSET('Sanitation Data'!$C$7,0,10*ROW('Sanitation Data'!C36))),'Data Summary'!CL42="Yes"),OFFSET('Sanitation Data'!$C$7,0,10*ROW('Sanitation Data'!C36)),NA())</f>
        <v>#N/A</v>
      </c>
      <c r="X42" s="104" t="e">
        <f ca="true">+IF(AND(ISNUMBER(OFFSET('Sanitation Data'!$C$11,0,10*ROW('Sanitation Data'!C36))),'Data Summary'!CM42="Yes"),OFFSET('Sanitation Data'!$C$11,0,10*ROW('Sanitation Data'!C36)),NA())</f>
        <v>#N/A</v>
      </c>
      <c r="Y42" s="104" t="e">
        <f ca="true">+IF(AND(ISNUMBER(OFFSET('Sanitation Data'!$C$12,0,10*ROW('Sanitation Data'!C36))),'Data Summary'!CN42="Yes"),OFFSET('Sanitation Data'!$C$12,0,10*ROW('Sanitation Data'!C36)),NA())</f>
        <v>#N/A</v>
      </c>
      <c r="Z42" s="104" t="e">
        <f ca="true">+IF(AND(ISNUMBER(OFFSET('Sanitation Data'!$C$13,0,10*ROW('Sanitation Data'!C36))),'Data Summary'!CO42="Yes"),OFFSET('Sanitation Data'!$C$13,0,10*ROW('Sanitation Data'!C36)),NA())</f>
        <v>#N/A</v>
      </c>
      <c r="AA42" s="104" t="e">
        <f ca="true">+IF(AND(ISNUMBER(OFFSET('Sanitation Data'!$D$5,0,10*ROW('Sanitation Data'!D36))),'Data Summary'!CP42="Yes"),100-OFFSET('Sanitation Data'!$D$5,0,10*ROW('Sanitation Data'!D36)),NA())</f>
        <v>#N/A</v>
      </c>
      <c r="AB42" s="104" t="e">
        <f ca="true">+IF(AND(ISNUMBER(OFFSET('Sanitation Data'!$D$7,0,10*ROW('Sanitation Data'!D36))),'Data Summary'!CQ42="Yes"),OFFSET('Sanitation Data'!$D$7,0,10*ROW('Sanitation Data'!D36)),NA())</f>
        <v>#N/A</v>
      </c>
      <c r="AC42" s="104" t="e">
        <f ca="true">+IF(AND(ISNUMBER(OFFSET('Sanitation Data'!$D$11,0,10*ROW('Sanitation Data'!D36))),'Data Summary'!CR42="Yes"),OFFSET('Sanitation Data'!$D$11,0,10*ROW('Sanitation Data'!D36)),NA())</f>
        <v>#N/A</v>
      </c>
      <c r="AD42" s="104" t="e">
        <f ca="true">+IF(AND(ISNUMBER(OFFSET('Sanitation Data'!$D$12,0,10*ROW('Sanitation Data'!D36))),'Data Summary'!CS42="Yes"),OFFSET('Sanitation Data'!$D$12,0,10*ROW('Sanitation Data'!D36)),NA())</f>
        <v>#N/A</v>
      </c>
      <c r="AE42" s="104" t="e">
        <f ca="true">+IF(AND(ISNUMBER(OFFSET('Sanitation Data'!$D$13,0,10*ROW('Sanitation Data'!D36))),'Data Summary'!CT42="Yes"),OFFSET('Sanitation Data'!$D$13,0,10*ROW('Sanitation Data'!D36)),NA())</f>
        <v>#N/A</v>
      </c>
      <c r="AF42" s="104" t="e">
        <f ca="true">+IF(AND(ISNUMBER(OFFSET('Sanitation Data'!$E$5,0,10*ROW('Sanitation Data'!E36))),'Data Summary'!CU42="Yes"),100-OFFSET('Sanitation Data'!$E$5,0,10*ROW('Sanitation Data'!E36)),NA())</f>
        <v>#N/A</v>
      </c>
      <c r="AG42" s="104" t="e">
        <f ca="true">+IF(AND(ISNUMBER(OFFSET('Sanitation Data'!$E$7,0,10*ROW('Sanitation Data'!E36))),'Data Summary'!CV42="Yes"),OFFSET('Sanitation Data'!$E$7,0,10*ROW('Sanitation Data'!E36)),NA())</f>
        <v>#N/A</v>
      </c>
      <c r="AH42" s="104" t="e">
        <f ca="true">+IF(AND(ISNUMBER(OFFSET('Sanitation Data'!$E$11,0,10*ROW('Sanitation Data'!E36))),'Data Summary'!CW42="Yes"),OFFSET('Sanitation Data'!$E$11,0,10*ROW('Sanitation Data'!E36)),NA())</f>
        <v>#N/A</v>
      </c>
      <c r="AI42" s="104" t="e">
        <f ca="true">+IF(AND(ISNUMBER(OFFSET('Sanitation Data'!$E$12,0,10*ROW('Sanitation Data'!E36))),'Data Summary'!CX42="Yes"),OFFSET('Sanitation Data'!$E$12,0,10*ROW('Sanitation Data'!E36)),NA())</f>
        <v>#N/A</v>
      </c>
      <c r="AJ42" s="104" t="e">
        <f ca="true">+IF(AND(ISNUMBER(OFFSET('Sanitation Data'!$E$13,0,10*ROW('Sanitation Data'!E36))),'Data Summary'!CY42="Yes"),OFFSET('Sanitation Data'!$E$13,0,10*ROW('Sanitation Data'!E36)),NA())</f>
        <v>#N/A</v>
      </c>
      <c r="AK42" s="104" t="e">
        <f ca="true">+IF(AND(ISNUMBER(OFFSET('Sanitation Data'!$F$5,0,10*ROW('Sanitation Data'!F36))),'Data Summary'!CZ42="Yes"),100-OFFSET('Sanitation Data'!$F$5,0,10*ROW('Sanitation Data'!F36)),NA())</f>
        <v>#N/A</v>
      </c>
      <c r="AL42" s="104" t="e">
        <f ca="true">+IF(AND(ISNUMBER(OFFSET('Sanitation Data'!$F$7,0,10*ROW('Sanitation Data'!F36))),'Data Summary'!DA42="Yes"),OFFSET('Sanitation Data'!$F$7,0,10*ROW('Sanitation Data'!F36)),NA())</f>
        <v>#N/A</v>
      </c>
      <c r="AM42" s="104" t="e">
        <f ca="true">+IF(AND(ISNUMBER(OFFSET('Sanitation Data'!$F$11,0,10*ROW('Sanitation Data'!F36))),'Data Summary'!DB42="Yes"),OFFSET('Sanitation Data'!$F$11,0,10*ROW('Sanitation Data'!F36)),NA())</f>
        <v>#N/A</v>
      </c>
      <c r="AN42" s="104" t="e">
        <f ca="true">+IF(AND(ISNUMBER(OFFSET('Sanitation Data'!$F$12,0,10*ROW('Sanitation Data'!F36))),'Data Summary'!DC42="Yes"),OFFSET('Sanitation Data'!$F$12,0,10*ROW('Sanitation Data'!F36)),NA())</f>
        <v>#N/A</v>
      </c>
      <c r="AO42" s="104" t="e">
        <f ca="true">+IF(AND(ISNUMBER(OFFSET('Sanitation Data'!$F$13,0,10*ROW('Sanitation Data'!F36))),'Data Summary'!DD42="Yes"),OFFSET('Sanitation Data'!$F$13,0,10*ROW('Sanitation Data'!F36)),NA())</f>
        <v>#N/A</v>
      </c>
      <c r="AP42" s="104" t="e">
        <f ca="true">+IF(AND(ISNUMBER(OFFSET('Sanitation Data'!$G$5,0,10*ROW('Sanitation Data'!G36))),'Data Summary'!DE42="Yes"),100-OFFSET('Sanitation Data'!$G$5,0,10*ROW('Sanitation Data'!G36)),NA())</f>
        <v>#N/A</v>
      </c>
      <c r="AQ42" s="104" t="e">
        <f ca="true">+IF(AND(ISNUMBER(OFFSET('Sanitation Data'!$G$7,0,10*ROW('Sanitation Data'!G36))),'Data Summary'!DF42="Yes"),OFFSET('Sanitation Data'!$G$7,0,10*ROW('Sanitation Data'!G36)),NA())</f>
        <v>#N/A</v>
      </c>
      <c r="AR42" s="104" t="e">
        <f ca="true">+IF(AND(ISNUMBER(OFFSET('Sanitation Data'!$G$11,0,10*ROW('Sanitation Data'!G36))),'Data Summary'!DG42="Yes"),OFFSET('Sanitation Data'!$G$11,0,10*ROW('Sanitation Data'!G36)),NA())</f>
        <v>#N/A</v>
      </c>
      <c r="AS42" s="104" t="e">
        <f ca="true">+IF(AND(ISNUMBER(OFFSET('Sanitation Data'!$G$12,0,10*ROW('Sanitation Data'!G36))),'Data Summary'!DH42="Yes"),OFFSET('Sanitation Data'!$G$12,0,10*ROW('Sanitation Data'!G36)),NA())</f>
        <v>#N/A</v>
      </c>
      <c r="AT42" s="104" t="e">
        <f ca="true">+IF(AND(ISNUMBER(OFFSET('Sanitation Data'!$G$13,0,10*ROW('Sanitation Data'!G36))),'Data Summary'!DI42="Yes"),OFFSET('Sanitation Data'!$G$13,0,10*ROW('Sanitation Data'!G36)),NA())</f>
        <v>#N/A</v>
      </c>
      <c r="AU42" s="104" t="e">
        <f ca="true">+IF(AND(ISNUMBER(OFFSET('Sanitation Data'!$H$5,0,10*ROW('Sanitation Data'!H36))),'Data Summary'!DJ42="Yes"),100-OFFSET('Sanitation Data'!$H$5,0,10*ROW('Sanitation Data'!H36)),NA())</f>
        <v>#N/A</v>
      </c>
      <c r="AV42" s="104" t="e">
        <f ca="true">+IF(AND(ISNUMBER(OFFSET('Sanitation Data'!$H$7,0,10*ROW('Sanitation Data'!H36))),'Data Summary'!DK42="Yes"),OFFSET('Sanitation Data'!$H$7,0,10*ROW('Sanitation Data'!H36)),NA())</f>
        <v>#N/A</v>
      </c>
      <c r="AW42" s="104" t="e">
        <f ca="true">+IF(AND(ISNUMBER(OFFSET('Sanitation Data'!$H$11,0,10*ROW('Sanitation Data'!H36))),'Data Summary'!DL42="Yes"),OFFSET('Sanitation Data'!$H$11,0,10*ROW('Sanitation Data'!H36)),NA())</f>
        <v>#N/A</v>
      </c>
      <c r="AX42" s="104" t="e">
        <f ca="true">+IF(AND(ISNUMBER(OFFSET('Sanitation Data'!$H$12,0,10*ROW('Sanitation Data'!H36))),'Data Summary'!DM42="Yes"),OFFSET('Sanitation Data'!$H$12,0,10*ROW('Sanitation Data'!H36)),NA())</f>
        <v>#N/A</v>
      </c>
      <c r="AY42" s="104" t="e">
        <f ca="true">+IF(AND(ISNUMBER(OFFSET('Sanitation Data'!$H$13,0,10*ROW('Sanitation Data'!H36))),'Data Summary'!DN42="Yes"),OFFSET('Sanitation Data'!$H$13,0,10*ROW('Sanitation Data'!H36)),NA())</f>
        <v>#N/A</v>
      </c>
      <c r="AZ42" s="109" t="e">
        <f ca="true">+IF(AND(ISNUMBER(OFFSET('Hygiene Data'!$C$6,0,10*ROW('Hygiene Data'!C36))),'Data Summary'!DO42="Yes"),OFFSET('Hygiene Data'!$C$6,0,10*ROW('Hygiene Data'!C36)),NA())</f>
        <v>#N/A</v>
      </c>
      <c r="BA42" s="109" t="e">
        <f ca="true">+IF(AND(ISNUMBER(OFFSET('Hygiene Data'!$C$8,0,10*ROW('Hygiene Data'!C36))),'Data Summary'!DP42="Yes"),OFFSET('Hygiene Data'!$C$8,0,10*ROW('Hygiene Data'!C36)),NA())</f>
        <v>#N/A</v>
      </c>
      <c r="BB42" s="109" t="e">
        <f ca="true">+IF(AND(ISNUMBER(OFFSET('Hygiene Data'!$C$10,0,10*ROW('Hygiene Data'!C36))),'Data Summary'!DQ42="Yes"),OFFSET('Hygiene Data'!$C$10,0,10*ROW('Hygiene Data'!C36)),NA())</f>
        <v>#N/A</v>
      </c>
      <c r="BC42" s="109" t="e">
        <f ca="true">+IF(AND(ISNUMBER(OFFSET('Hygiene Data'!$D$6,0,10*ROW('Hygiene Data'!D36))),'Data Summary'!DR42="Yes"),OFFSET('Hygiene Data'!$D$6,0,10*ROW('Hygiene Data'!D36)),NA())</f>
        <v>#N/A</v>
      </c>
      <c r="BD42" s="109" t="e">
        <f ca="true">+IF(AND(ISNUMBER(OFFSET('Hygiene Data'!$D$8,0,10*ROW('Hygiene Data'!D36))),'Data Summary'!DS42="Yes"),OFFSET('Hygiene Data'!$D$8,0,10*ROW('Hygiene Data'!D36)),NA())</f>
        <v>#N/A</v>
      </c>
      <c r="BE42" s="109" t="e">
        <f ca="true">+IF(AND(ISNUMBER(OFFSET('Hygiene Data'!$D$10,0,10*ROW('Hygiene Data'!D36))),'Data Summary'!DT42="Yes"),OFFSET('Hygiene Data'!$D$10,0,10*ROW('Hygiene Data'!D36)),NA())</f>
        <v>#N/A</v>
      </c>
      <c r="BF42" s="109" t="e">
        <f ca="true">+IF(AND(ISNUMBER(OFFSET('Hygiene Data'!$E$6,0,10*ROW('Hygiene Data'!E36))),'Data Summary'!DU42="Yes"),OFFSET('Hygiene Data'!$E$6,0,10*ROW('Hygiene Data'!E36)),NA())</f>
        <v>#N/A</v>
      </c>
      <c r="BG42" s="109" t="e">
        <f ca="true">+IF(AND(ISNUMBER(OFFSET('Hygiene Data'!$E$8,0,10*ROW('Hygiene Data'!E36))),'Data Summary'!DV42="Yes"),OFFSET('Hygiene Data'!$E$8,0,10*ROW('Hygiene Data'!E36)),NA())</f>
        <v>#N/A</v>
      </c>
      <c r="BH42" s="109" t="e">
        <f ca="true">+IF(AND(ISNUMBER(OFFSET('Hygiene Data'!$E$10,0,10*ROW('Hygiene Data'!E36))),'Data Summary'!DW42="Yes"),OFFSET('Hygiene Data'!$E$10,0,10*ROW('Hygiene Data'!E36)),NA())</f>
        <v>#N/A</v>
      </c>
      <c r="BI42" s="109" t="e">
        <f ca="true">+IF(AND(ISNUMBER(OFFSET('Hygiene Data'!$F$6,0,10*ROW('Hygiene Data'!F36))),'Data Summary'!DX42="Yes"),OFFSET('Hygiene Data'!$F$6,0,10*ROW('Hygiene Data'!F36)),NA())</f>
        <v>#N/A</v>
      </c>
      <c r="BJ42" s="109" t="e">
        <f ca="true">+IF(AND(ISNUMBER(OFFSET('Hygiene Data'!$F$8,0,10*ROW('Hygiene Data'!F36))),'Data Summary'!DY42="Yes"),OFFSET('Hygiene Data'!$F$8,0,10*ROW('Hygiene Data'!F36)),NA())</f>
        <v>#N/A</v>
      </c>
      <c r="BK42" s="109" t="e">
        <f ca="true">+IF(AND(ISNUMBER(OFFSET('Hygiene Data'!$F$10,0,10*ROW('Hygiene Data'!F36))),'Data Summary'!DZ42="Yes"),OFFSET('Hygiene Data'!$F$10,0,10*ROW('Hygiene Data'!F36)),NA())</f>
        <v>#N/A</v>
      </c>
      <c r="BL42" s="109" t="e">
        <f ca="true">+IF(AND(ISNUMBER(OFFSET('Hygiene Data'!$G$6,0,10*ROW('Hygiene Data'!G36))),'Data Summary'!EA42="Yes"),OFFSET('Hygiene Data'!$G$6,0,10*ROW('Hygiene Data'!G36)),NA())</f>
        <v>#N/A</v>
      </c>
      <c r="BM42" s="109" t="e">
        <f ca="true">+IF(AND(ISNUMBER(OFFSET('Hygiene Data'!$G$8,0,10*ROW('Hygiene Data'!G36))),'Data Summary'!EB42="Yes"),OFFSET('Hygiene Data'!$G$8,0,10*ROW('Hygiene Data'!G36)),NA())</f>
        <v>#N/A</v>
      </c>
      <c r="BN42" s="109" t="e">
        <f ca="true">+IF(AND(ISNUMBER(OFFSET('Hygiene Data'!$G$10,0,10*ROW('Hygiene Data'!G36))),'Data Summary'!EC42="Yes"),OFFSET('Hygiene Data'!$G$10,0,10*ROW('Hygiene Data'!G36)),NA())</f>
        <v>#N/A</v>
      </c>
      <c r="BO42" s="109" t="e">
        <f ca="true">+IF(AND(ISNUMBER(OFFSET('Hygiene Data'!$H$6,0,10*ROW('Hygiene Data'!H36))),'Data Summary'!ED42="Yes"),OFFSET('Hygiene Data'!$H$6,0,10*ROW('Hygiene Data'!H36)),NA())</f>
        <v>#N/A</v>
      </c>
      <c r="BP42" s="109" t="e">
        <f ca="true">+IF(AND(ISNUMBER(OFFSET('Hygiene Data'!$H$8,0,10*ROW('Hygiene Data'!H36))),'Data Summary'!EE42="Yes"),OFFSET('Hygiene Data'!$H$8,0,10*ROW('Hygiene Data'!H36)),NA())</f>
        <v>#N/A</v>
      </c>
      <c r="BQ42" s="109" t="e">
        <f ca="true">+IF(AND(ISNUMBER(OFFSET('Hygiene Data'!$H$10,0,10*ROW('Hygiene Data'!H36))),'Data Summary'!EF42="Yes"),OFFSET('Hygiene Data'!$H$10,0,10*ROW('Hygiene Data'!H36)),NA())</f>
        <v>#N/A</v>
      </c>
    </row>
    <row r="43" x14ac:dyDescent="0.2">
      <c r="A43" s="57" t="e">
        <f ca="true">+IF(OFFSET('Water Data'!$B$1,0,10*ROW('Water Data'!B37))="",NA(),OFFSET('Water Data'!$B$1,0,10*ROW('Water Data'!B37)))</f>
        <v>#N/A</v>
      </c>
      <c r="B43" s="57" t="e">
        <f ca="true">+IF(OFFSET('Water Data'!$A$3,0,10*ROW('Water Data'!A40))="",NA(),OFFSET('Water Data'!$A$3,0,10*ROW('Water Data'!A40)))</f>
        <v>#N/A</v>
      </c>
      <c r="C43" s="57" t="e">
        <f ca="true">+IF(OFFSET('Water Data'!$C$3,0,10*ROW('Water Data'!C40))="",NA(),OFFSET('Water Data'!$C$3,0,10*ROW('Water Data'!C40)))</f>
        <v>#N/A</v>
      </c>
      <c r="D43" s="58" t="e">
        <f ca="true">+IF(AND(ISNUMBER(OFFSET('Water Data'!$C$5,0,10*ROW('Water Data'!C37))),'Data Summary'!BS43="Yes"),100-OFFSET('Water Data'!$C$5,0,10*ROW('Water Data'!C37)),NA())</f>
        <v>#N/A</v>
      </c>
      <c r="E43" s="58" t="e">
        <f ca="true">+IF(AND(ISNUMBER(OFFSET('Water Data'!$C$7,0,10*ROW('Water Data'!C37))),'Data Summary'!BT43="Yes"),OFFSET('Water Data'!$C$7,0,10*ROW('Water Data'!C37)),NA())</f>
        <v>#N/A</v>
      </c>
      <c r="F43" s="58" t="e">
        <f ca="true">+IF(AND(ISNUMBER(OFFSET('Water Data'!$C$10,0,10*ROW('Water Data'!C37))),'Data Summary'!BU43="Yes"),OFFSET('Water Data'!$C$10,0,10*ROW('Water Data'!C37)),NA())</f>
        <v>#N/A</v>
      </c>
      <c r="G43" s="58" t="e">
        <f ca="true">+IF(AND(ISNUMBER(OFFSET('Water Data'!$D$5,0,10*ROW('Water Data'!D37))),'Data Summary'!BV43="Yes"),100-OFFSET('Water Data'!$D$5,0,10*ROW('Water Data'!D37)),NA())</f>
        <v>#N/A</v>
      </c>
      <c r="H43" s="58" t="e">
        <f ca="true">+IF(AND(ISNUMBER(OFFSET('Water Data'!$D$7,0,10*ROW('Water Data'!D37))),'Data Summary'!BW43="Yes"),OFFSET('Water Data'!$D$7,0,10*ROW('Water Data'!D37)),NA())</f>
        <v>#N/A</v>
      </c>
      <c r="I43" s="58" t="e">
        <f ca="true">+IF(AND(ISNUMBER(OFFSET('Water Data'!$D$10,0,10*ROW('Water Data'!D37))),'Data Summary'!BX43="Yes"),OFFSET('Water Data'!$D$10,0,10*ROW('Water Data'!D37)),NA())</f>
        <v>#N/A</v>
      </c>
      <c r="J43" s="58" t="e">
        <f ca="true">+IF(AND(ISNUMBER(OFFSET('Water Data'!$E$5,0,10*ROW('Water Data'!E37))),'Data Summary'!BY43="Yes"),100-OFFSET('Water Data'!$E$5,0,10*ROW('Water Data'!E37)),NA())</f>
        <v>#N/A</v>
      </c>
      <c r="K43" s="58" t="e">
        <f ca="true">+IF(AND(ISNUMBER(OFFSET('Water Data'!$E$7,0,10*ROW('Water Data'!E37))),'Data Summary'!BZ43="Yes"),OFFSET('Water Data'!$E$7,0,10*ROW('Water Data'!E37)),NA())</f>
        <v>#N/A</v>
      </c>
      <c r="L43" s="58" t="e">
        <f ca="true">+IF(AND(ISNUMBER(OFFSET('Water Data'!$E$10,0,10*ROW('Water Data'!E37))),'Data Summary'!CA43="Yes"),OFFSET('Water Data'!$E$10,0,10*ROW('Water Data'!E37)),NA())</f>
        <v>#N/A</v>
      </c>
      <c r="M43" s="58" t="e">
        <f ca="true">+IF(AND(ISNUMBER(OFFSET('Water Data'!$F$5,0,10*ROW('Water Data'!F37))),'Data Summary'!CB43="Yes"),100-OFFSET('Water Data'!$F$5,0,10*ROW('Water Data'!F37)),NA())</f>
        <v>#N/A</v>
      </c>
      <c r="N43" s="58" t="e">
        <f ca="true">+IF(AND(ISNUMBER(OFFSET('Water Data'!$F$7,0,10*ROW('Water Data'!F37))),'Data Summary'!CC43="Yes"),OFFSET('Water Data'!$F$7,0,10*ROW('Water Data'!F37)),NA())</f>
        <v>#N/A</v>
      </c>
      <c r="O43" s="58" t="e">
        <f ca="true">+IF(AND(ISNUMBER(OFFSET('Water Data'!$F$10,0,10*ROW('Water Data'!F37))),'Data Summary'!CD43="Yes"),OFFSET('Water Data'!$F$10,0,10*ROW('Water Data'!F37)),NA())</f>
        <v>#N/A</v>
      </c>
      <c r="P43" s="58" t="e">
        <f ca="true">+IF(AND(ISNUMBER(OFFSET('Water Data'!$G$5,0,10*ROW('Water Data'!G37))),'Data Summary'!CE43="Yes"),100-OFFSET('Water Data'!$G$5,0,10*ROW('Water Data'!G37)),NA())</f>
        <v>#N/A</v>
      </c>
      <c r="Q43" s="58" t="e">
        <f ca="true">+IF(AND(ISNUMBER(OFFSET('Water Data'!$G$7,0,10*ROW('Water Data'!G37))),'Data Summary'!CF43="Yes"),OFFSET('Water Data'!$G$7,0,10*ROW('Water Data'!G37)),NA())</f>
        <v>#N/A</v>
      </c>
      <c r="R43" s="58" t="e">
        <f ca="true">+IF(AND(ISNUMBER(OFFSET('Water Data'!$G$10,0,10*ROW('Water Data'!G37))),'Data Summary'!CG43="Yes"),OFFSET('Water Data'!$G$10,0,10*ROW('Water Data'!G37)),NA())</f>
        <v>#N/A</v>
      </c>
      <c r="S43" s="58" t="e">
        <f ca="true">+IF(AND(ISNUMBER(OFFSET('Water Data'!$H$5,0,10*ROW('Water Data'!H37))),'Data Summary'!CH43="Yes"),100-OFFSET('Water Data'!$H$5,0,10*ROW('Water Data'!H37)),NA())</f>
        <v>#N/A</v>
      </c>
      <c r="T43" s="58" t="e">
        <f ca="true">+IF(AND(ISNUMBER(OFFSET('Water Data'!$H$7,0,10*ROW('Water Data'!H37))),'Data Summary'!CI43="Yes"),OFFSET('Water Data'!$H$7,0,10*ROW('Water Data'!H37)),NA())</f>
        <v>#N/A</v>
      </c>
      <c r="U43" s="58" t="e">
        <f ca="true">+IF(AND(ISNUMBER(OFFSET('Water Data'!$H$10,0,10*ROW('Water Data'!H37))),'Data Summary'!CJ43="Yes"),OFFSET('Water Data'!$H$10,0,10*ROW('Water Data'!H37)),NA())</f>
        <v>#N/A</v>
      </c>
      <c r="V43" s="104" t="e">
        <f ca="true">+IF(AND(ISNUMBER(OFFSET('Sanitation Data'!$C$5,0,10*ROW('Sanitation Data'!C37))),'Data Summary'!CK43="Yes"),100-OFFSET('Sanitation Data'!$C$5,0,10*ROW('Sanitation Data'!C37)),NA())</f>
        <v>#N/A</v>
      </c>
      <c r="W43" s="104" t="e">
        <f ca="true">+IF(AND(ISNUMBER(OFFSET('Sanitation Data'!$C$7,0,10*ROW('Sanitation Data'!C37))),'Data Summary'!CL43="Yes"),OFFSET('Sanitation Data'!$C$7,0,10*ROW('Sanitation Data'!C37)),NA())</f>
        <v>#N/A</v>
      </c>
      <c r="X43" s="104" t="e">
        <f ca="true">+IF(AND(ISNUMBER(OFFSET('Sanitation Data'!$C$11,0,10*ROW('Sanitation Data'!C37))),'Data Summary'!CM43="Yes"),OFFSET('Sanitation Data'!$C$11,0,10*ROW('Sanitation Data'!C37)),NA())</f>
        <v>#N/A</v>
      </c>
      <c r="Y43" s="104" t="e">
        <f ca="true">+IF(AND(ISNUMBER(OFFSET('Sanitation Data'!$C$12,0,10*ROW('Sanitation Data'!C37))),'Data Summary'!CN43="Yes"),OFFSET('Sanitation Data'!$C$12,0,10*ROW('Sanitation Data'!C37)),NA())</f>
        <v>#N/A</v>
      </c>
      <c r="Z43" s="104" t="e">
        <f ca="true">+IF(AND(ISNUMBER(OFFSET('Sanitation Data'!$C$13,0,10*ROW('Sanitation Data'!C37))),'Data Summary'!CO43="Yes"),OFFSET('Sanitation Data'!$C$13,0,10*ROW('Sanitation Data'!C37)),NA())</f>
        <v>#N/A</v>
      </c>
      <c r="AA43" s="104" t="e">
        <f ca="true">+IF(AND(ISNUMBER(OFFSET('Sanitation Data'!$D$5,0,10*ROW('Sanitation Data'!D37))),'Data Summary'!CP43="Yes"),100-OFFSET('Sanitation Data'!$D$5,0,10*ROW('Sanitation Data'!D37)),NA())</f>
        <v>#N/A</v>
      </c>
      <c r="AB43" s="104" t="e">
        <f ca="true">+IF(AND(ISNUMBER(OFFSET('Sanitation Data'!$D$7,0,10*ROW('Sanitation Data'!D37))),'Data Summary'!CQ43="Yes"),OFFSET('Sanitation Data'!$D$7,0,10*ROW('Sanitation Data'!D37)),NA())</f>
        <v>#N/A</v>
      </c>
      <c r="AC43" s="104" t="e">
        <f ca="true">+IF(AND(ISNUMBER(OFFSET('Sanitation Data'!$D$11,0,10*ROW('Sanitation Data'!D37))),'Data Summary'!CR43="Yes"),OFFSET('Sanitation Data'!$D$11,0,10*ROW('Sanitation Data'!D37)),NA())</f>
        <v>#N/A</v>
      </c>
      <c r="AD43" s="104" t="e">
        <f ca="true">+IF(AND(ISNUMBER(OFFSET('Sanitation Data'!$D$12,0,10*ROW('Sanitation Data'!D37))),'Data Summary'!CS43="Yes"),OFFSET('Sanitation Data'!$D$12,0,10*ROW('Sanitation Data'!D37)),NA())</f>
        <v>#N/A</v>
      </c>
      <c r="AE43" s="104" t="e">
        <f ca="true">+IF(AND(ISNUMBER(OFFSET('Sanitation Data'!$D$13,0,10*ROW('Sanitation Data'!D37))),'Data Summary'!CT43="Yes"),OFFSET('Sanitation Data'!$D$13,0,10*ROW('Sanitation Data'!D37)),NA())</f>
        <v>#N/A</v>
      </c>
      <c r="AF43" s="104" t="e">
        <f ca="true">+IF(AND(ISNUMBER(OFFSET('Sanitation Data'!$E$5,0,10*ROW('Sanitation Data'!E37))),'Data Summary'!CU43="Yes"),100-OFFSET('Sanitation Data'!$E$5,0,10*ROW('Sanitation Data'!E37)),NA())</f>
        <v>#N/A</v>
      </c>
      <c r="AG43" s="104" t="e">
        <f ca="true">+IF(AND(ISNUMBER(OFFSET('Sanitation Data'!$E$7,0,10*ROW('Sanitation Data'!E37))),'Data Summary'!CV43="Yes"),OFFSET('Sanitation Data'!$E$7,0,10*ROW('Sanitation Data'!E37)),NA())</f>
        <v>#N/A</v>
      </c>
      <c r="AH43" s="104" t="e">
        <f ca="true">+IF(AND(ISNUMBER(OFFSET('Sanitation Data'!$E$11,0,10*ROW('Sanitation Data'!E37))),'Data Summary'!CW43="Yes"),OFFSET('Sanitation Data'!$E$11,0,10*ROW('Sanitation Data'!E37)),NA())</f>
        <v>#N/A</v>
      </c>
      <c r="AI43" s="104" t="e">
        <f ca="true">+IF(AND(ISNUMBER(OFFSET('Sanitation Data'!$E$12,0,10*ROW('Sanitation Data'!E37))),'Data Summary'!CX43="Yes"),OFFSET('Sanitation Data'!$E$12,0,10*ROW('Sanitation Data'!E37)),NA())</f>
        <v>#N/A</v>
      </c>
      <c r="AJ43" s="104" t="e">
        <f ca="true">+IF(AND(ISNUMBER(OFFSET('Sanitation Data'!$E$13,0,10*ROW('Sanitation Data'!E37))),'Data Summary'!CY43="Yes"),OFFSET('Sanitation Data'!$E$13,0,10*ROW('Sanitation Data'!E37)),NA())</f>
        <v>#N/A</v>
      </c>
      <c r="AK43" s="104" t="e">
        <f ca="true">+IF(AND(ISNUMBER(OFFSET('Sanitation Data'!$F$5,0,10*ROW('Sanitation Data'!F37))),'Data Summary'!CZ43="Yes"),100-OFFSET('Sanitation Data'!$F$5,0,10*ROW('Sanitation Data'!F37)),NA())</f>
        <v>#N/A</v>
      </c>
      <c r="AL43" s="104" t="e">
        <f ca="true">+IF(AND(ISNUMBER(OFFSET('Sanitation Data'!$F$7,0,10*ROW('Sanitation Data'!F37))),'Data Summary'!DA43="Yes"),OFFSET('Sanitation Data'!$F$7,0,10*ROW('Sanitation Data'!F37)),NA())</f>
        <v>#N/A</v>
      </c>
      <c r="AM43" s="104" t="e">
        <f ca="true">+IF(AND(ISNUMBER(OFFSET('Sanitation Data'!$F$11,0,10*ROW('Sanitation Data'!F37))),'Data Summary'!DB43="Yes"),OFFSET('Sanitation Data'!$F$11,0,10*ROW('Sanitation Data'!F37)),NA())</f>
        <v>#N/A</v>
      </c>
      <c r="AN43" s="104" t="e">
        <f ca="true">+IF(AND(ISNUMBER(OFFSET('Sanitation Data'!$F$12,0,10*ROW('Sanitation Data'!F37))),'Data Summary'!DC43="Yes"),OFFSET('Sanitation Data'!$F$12,0,10*ROW('Sanitation Data'!F37)),NA())</f>
        <v>#N/A</v>
      </c>
      <c r="AO43" s="104" t="e">
        <f ca="true">+IF(AND(ISNUMBER(OFFSET('Sanitation Data'!$F$13,0,10*ROW('Sanitation Data'!F37))),'Data Summary'!DD43="Yes"),OFFSET('Sanitation Data'!$F$13,0,10*ROW('Sanitation Data'!F37)),NA())</f>
        <v>#N/A</v>
      </c>
      <c r="AP43" s="104" t="e">
        <f ca="true">+IF(AND(ISNUMBER(OFFSET('Sanitation Data'!$G$5,0,10*ROW('Sanitation Data'!G37))),'Data Summary'!DE43="Yes"),100-OFFSET('Sanitation Data'!$G$5,0,10*ROW('Sanitation Data'!G37)),NA())</f>
        <v>#N/A</v>
      </c>
      <c r="AQ43" s="104" t="e">
        <f ca="true">+IF(AND(ISNUMBER(OFFSET('Sanitation Data'!$G$7,0,10*ROW('Sanitation Data'!G37))),'Data Summary'!DF43="Yes"),OFFSET('Sanitation Data'!$G$7,0,10*ROW('Sanitation Data'!G37)),NA())</f>
        <v>#N/A</v>
      </c>
      <c r="AR43" s="104" t="e">
        <f ca="true">+IF(AND(ISNUMBER(OFFSET('Sanitation Data'!$G$11,0,10*ROW('Sanitation Data'!G37))),'Data Summary'!DG43="Yes"),OFFSET('Sanitation Data'!$G$11,0,10*ROW('Sanitation Data'!G37)),NA())</f>
        <v>#N/A</v>
      </c>
      <c r="AS43" s="104" t="e">
        <f ca="true">+IF(AND(ISNUMBER(OFFSET('Sanitation Data'!$G$12,0,10*ROW('Sanitation Data'!G37))),'Data Summary'!DH43="Yes"),OFFSET('Sanitation Data'!$G$12,0,10*ROW('Sanitation Data'!G37)),NA())</f>
        <v>#N/A</v>
      </c>
      <c r="AT43" s="104" t="e">
        <f ca="true">+IF(AND(ISNUMBER(OFFSET('Sanitation Data'!$G$13,0,10*ROW('Sanitation Data'!G37))),'Data Summary'!DI43="Yes"),OFFSET('Sanitation Data'!$G$13,0,10*ROW('Sanitation Data'!G37)),NA())</f>
        <v>#N/A</v>
      </c>
      <c r="AU43" s="104" t="e">
        <f ca="true">+IF(AND(ISNUMBER(OFFSET('Sanitation Data'!$H$5,0,10*ROW('Sanitation Data'!H37))),'Data Summary'!DJ43="Yes"),100-OFFSET('Sanitation Data'!$H$5,0,10*ROW('Sanitation Data'!H37)),NA())</f>
        <v>#N/A</v>
      </c>
      <c r="AV43" s="104" t="e">
        <f ca="true">+IF(AND(ISNUMBER(OFFSET('Sanitation Data'!$H$7,0,10*ROW('Sanitation Data'!H37))),'Data Summary'!DK43="Yes"),OFFSET('Sanitation Data'!$H$7,0,10*ROW('Sanitation Data'!H37)),NA())</f>
        <v>#N/A</v>
      </c>
      <c r="AW43" s="104" t="e">
        <f ca="true">+IF(AND(ISNUMBER(OFFSET('Sanitation Data'!$H$11,0,10*ROW('Sanitation Data'!H37))),'Data Summary'!DL43="Yes"),OFFSET('Sanitation Data'!$H$11,0,10*ROW('Sanitation Data'!H37)),NA())</f>
        <v>#N/A</v>
      </c>
      <c r="AX43" s="104" t="e">
        <f ca="true">+IF(AND(ISNUMBER(OFFSET('Sanitation Data'!$H$12,0,10*ROW('Sanitation Data'!H37))),'Data Summary'!DM43="Yes"),OFFSET('Sanitation Data'!$H$12,0,10*ROW('Sanitation Data'!H37)),NA())</f>
        <v>#N/A</v>
      </c>
      <c r="AY43" s="104" t="e">
        <f ca="true">+IF(AND(ISNUMBER(OFFSET('Sanitation Data'!$H$13,0,10*ROW('Sanitation Data'!H37))),'Data Summary'!DN43="Yes"),OFFSET('Sanitation Data'!$H$13,0,10*ROW('Sanitation Data'!H37)),NA())</f>
        <v>#N/A</v>
      </c>
      <c r="AZ43" s="109" t="e">
        <f ca="true">+IF(AND(ISNUMBER(OFFSET('Hygiene Data'!$C$6,0,10*ROW('Hygiene Data'!C37))),'Data Summary'!DO43="Yes"),OFFSET('Hygiene Data'!$C$6,0,10*ROW('Hygiene Data'!C37)),NA())</f>
        <v>#N/A</v>
      </c>
      <c r="BA43" s="109" t="e">
        <f ca="true">+IF(AND(ISNUMBER(OFFSET('Hygiene Data'!$C$8,0,10*ROW('Hygiene Data'!C37))),'Data Summary'!DP43="Yes"),OFFSET('Hygiene Data'!$C$8,0,10*ROW('Hygiene Data'!C37)),NA())</f>
        <v>#N/A</v>
      </c>
      <c r="BB43" s="109" t="e">
        <f ca="true">+IF(AND(ISNUMBER(OFFSET('Hygiene Data'!$C$10,0,10*ROW('Hygiene Data'!C37))),'Data Summary'!DQ43="Yes"),OFFSET('Hygiene Data'!$C$10,0,10*ROW('Hygiene Data'!C37)),NA())</f>
        <v>#N/A</v>
      </c>
      <c r="BC43" s="109" t="e">
        <f ca="true">+IF(AND(ISNUMBER(OFFSET('Hygiene Data'!$D$6,0,10*ROW('Hygiene Data'!D37))),'Data Summary'!DR43="Yes"),OFFSET('Hygiene Data'!$D$6,0,10*ROW('Hygiene Data'!D37)),NA())</f>
        <v>#N/A</v>
      </c>
      <c r="BD43" s="109" t="e">
        <f ca="true">+IF(AND(ISNUMBER(OFFSET('Hygiene Data'!$D$8,0,10*ROW('Hygiene Data'!D37))),'Data Summary'!DS43="Yes"),OFFSET('Hygiene Data'!$D$8,0,10*ROW('Hygiene Data'!D37)),NA())</f>
        <v>#N/A</v>
      </c>
      <c r="BE43" s="109" t="e">
        <f ca="true">+IF(AND(ISNUMBER(OFFSET('Hygiene Data'!$D$10,0,10*ROW('Hygiene Data'!D37))),'Data Summary'!DT43="Yes"),OFFSET('Hygiene Data'!$D$10,0,10*ROW('Hygiene Data'!D37)),NA())</f>
        <v>#N/A</v>
      </c>
      <c r="BF43" s="109" t="e">
        <f ca="true">+IF(AND(ISNUMBER(OFFSET('Hygiene Data'!$E$6,0,10*ROW('Hygiene Data'!E37))),'Data Summary'!DU43="Yes"),OFFSET('Hygiene Data'!$E$6,0,10*ROW('Hygiene Data'!E37)),NA())</f>
        <v>#N/A</v>
      </c>
      <c r="BG43" s="109" t="e">
        <f ca="true">+IF(AND(ISNUMBER(OFFSET('Hygiene Data'!$E$8,0,10*ROW('Hygiene Data'!E37))),'Data Summary'!DV43="Yes"),OFFSET('Hygiene Data'!$E$8,0,10*ROW('Hygiene Data'!E37)),NA())</f>
        <v>#N/A</v>
      </c>
      <c r="BH43" s="109" t="e">
        <f ca="true">+IF(AND(ISNUMBER(OFFSET('Hygiene Data'!$E$10,0,10*ROW('Hygiene Data'!E37))),'Data Summary'!DW43="Yes"),OFFSET('Hygiene Data'!$E$10,0,10*ROW('Hygiene Data'!E37)),NA())</f>
        <v>#N/A</v>
      </c>
      <c r="BI43" s="109" t="e">
        <f ca="true">+IF(AND(ISNUMBER(OFFSET('Hygiene Data'!$F$6,0,10*ROW('Hygiene Data'!F37))),'Data Summary'!DX43="Yes"),OFFSET('Hygiene Data'!$F$6,0,10*ROW('Hygiene Data'!F37)),NA())</f>
        <v>#N/A</v>
      </c>
      <c r="BJ43" s="109" t="e">
        <f ca="true">+IF(AND(ISNUMBER(OFFSET('Hygiene Data'!$F$8,0,10*ROW('Hygiene Data'!F37))),'Data Summary'!DY43="Yes"),OFFSET('Hygiene Data'!$F$8,0,10*ROW('Hygiene Data'!F37)),NA())</f>
        <v>#N/A</v>
      </c>
      <c r="BK43" s="109" t="e">
        <f ca="true">+IF(AND(ISNUMBER(OFFSET('Hygiene Data'!$F$10,0,10*ROW('Hygiene Data'!F37))),'Data Summary'!DZ43="Yes"),OFFSET('Hygiene Data'!$F$10,0,10*ROW('Hygiene Data'!F37)),NA())</f>
        <v>#N/A</v>
      </c>
      <c r="BL43" s="109" t="e">
        <f ca="true">+IF(AND(ISNUMBER(OFFSET('Hygiene Data'!$G$6,0,10*ROW('Hygiene Data'!G37))),'Data Summary'!EA43="Yes"),OFFSET('Hygiene Data'!$G$6,0,10*ROW('Hygiene Data'!G37)),NA())</f>
        <v>#N/A</v>
      </c>
      <c r="BM43" s="109" t="e">
        <f ca="true">+IF(AND(ISNUMBER(OFFSET('Hygiene Data'!$G$8,0,10*ROW('Hygiene Data'!G37))),'Data Summary'!EB43="Yes"),OFFSET('Hygiene Data'!$G$8,0,10*ROW('Hygiene Data'!G37)),NA())</f>
        <v>#N/A</v>
      </c>
      <c r="BN43" s="109" t="e">
        <f ca="true">+IF(AND(ISNUMBER(OFFSET('Hygiene Data'!$G$10,0,10*ROW('Hygiene Data'!G37))),'Data Summary'!EC43="Yes"),OFFSET('Hygiene Data'!$G$10,0,10*ROW('Hygiene Data'!G37)),NA())</f>
        <v>#N/A</v>
      </c>
      <c r="BO43" s="109" t="e">
        <f ca="true">+IF(AND(ISNUMBER(OFFSET('Hygiene Data'!$H$6,0,10*ROW('Hygiene Data'!H37))),'Data Summary'!ED43="Yes"),OFFSET('Hygiene Data'!$H$6,0,10*ROW('Hygiene Data'!H37)),NA())</f>
        <v>#N/A</v>
      </c>
      <c r="BP43" s="109" t="e">
        <f ca="true">+IF(AND(ISNUMBER(OFFSET('Hygiene Data'!$H$8,0,10*ROW('Hygiene Data'!H37))),'Data Summary'!EE43="Yes"),OFFSET('Hygiene Data'!$H$8,0,10*ROW('Hygiene Data'!H37)),NA())</f>
        <v>#N/A</v>
      </c>
      <c r="BQ43" s="109" t="e">
        <f ca="true">+IF(AND(ISNUMBER(OFFSET('Hygiene Data'!$H$10,0,10*ROW('Hygiene Data'!H37))),'Data Summary'!EF43="Yes"),OFFSET('Hygiene Data'!$H$10,0,10*ROW('Hygiene Data'!H37)),NA())</f>
        <v>#N/A</v>
      </c>
    </row>
    <row r="44" x14ac:dyDescent="0.2">
      <c r="A44" s="57" t="e">
        <f ca="true">+IF(OFFSET('Water Data'!$B$1,0,10*ROW('Water Data'!B38))="",NA(),OFFSET('Water Data'!$B$1,0,10*ROW('Water Data'!B38)))</f>
        <v>#N/A</v>
      </c>
      <c r="B44" s="57" t="e">
        <f ca="true">+IF(OFFSET('Water Data'!$A$3,0,10*ROW('Water Data'!A41))="",NA(),OFFSET('Water Data'!$A$3,0,10*ROW('Water Data'!A41)))</f>
        <v>#N/A</v>
      </c>
      <c r="C44" s="57" t="e">
        <f ca="true">+IF(OFFSET('Water Data'!$C$3,0,10*ROW('Water Data'!C41))="",NA(),OFFSET('Water Data'!$C$3,0,10*ROW('Water Data'!C41)))</f>
        <v>#N/A</v>
      </c>
      <c r="D44" s="58" t="e">
        <f ca="true">+IF(AND(ISNUMBER(OFFSET('Water Data'!$C$5,0,10*ROW('Water Data'!C38))),'Data Summary'!BS44="Yes"),100-OFFSET('Water Data'!$C$5,0,10*ROW('Water Data'!C38)),NA())</f>
        <v>#N/A</v>
      </c>
      <c r="E44" s="58" t="e">
        <f ca="true">+IF(AND(ISNUMBER(OFFSET('Water Data'!$C$7,0,10*ROW('Water Data'!C38))),'Data Summary'!BT44="Yes"),OFFSET('Water Data'!$C$7,0,10*ROW('Water Data'!C38)),NA())</f>
        <v>#N/A</v>
      </c>
      <c r="F44" s="58" t="e">
        <f ca="true">+IF(AND(ISNUMBER(OFFSET('Water Data'!$C$10,0,10*ROW('Water Data'!C38))),'Data Summary'!BU44="Yes"),OFFSET('Water Data'!$C$10,0,10*ROW('Water Data'!C38)),NA())</f>
        <v>#N/A</v>
      </c>
      <c r="G44" s="58" t="e">
        <f ca="true">+IF(AND(ISNUMBER(OFFSET('Water Data'!$D$5,0,10*ROW('Water Data'!D38))),'Data Summary'!BV44="Yes"),100-OFFSET('Water Data'!$D$5,0,10*ROW('Water Data'!D38)),NA())</f>
        <v>#N/A</v>
      </c>
      <c r="H44" s="58" t="e">
        <f ca="true">+IF(AND(ISNUMBER(OFFSET('Water Data'!$D$7,0,10*ROW('Water Data'!D38))),'Data Summary'!BW44="Yes"),OFFSET('Water Data'!$D$7,0,10*ROW('Water Data'!D38)),NA())</f>
        <v>#N/A</v>
      </c>
      <c r="I44" s="58" t="e">
        <f ca="true">+IF(AND(ISNUMBER(OFFSET('Water Data'!$D$10,0,10*ROW('Water Data'!D38))),'Data Summary'!BX44="Yes"),OFFSET('Water Data'!$D$10,0,10*ROW('Water Data'!D38)),NA())</f>
        <v>#N/A</v>
      </c>
      <c r="J44" s="58" t="e">
        <f ca="true">+IF(AND(ISNUMBER(OFFSET('Water Data'!$E$5,0,10*ROW('Water Data'!E38))),'Data Summary'!BY44="Yes"),100-OFFSET('Water Data'!$E$5,0,10*ROW('Water Data'!E38)),NA())</f>
        <v>#N/A</v>
      </c>
      <c r="K44" s="58" t="e">
        <f ca="true">+IF(AND(ISNUMBER(OFFSET('Water Data'!$E$7,0,10*ROW('Water Data'!E38))),'Data Summary'!BZ44="Yes"),OFFSET('Water Data'!$E$7,0,10*ROW('Water Data'!E38)),NA())</f>
        <v>#N/A</v>
      </c>
      <c r="L44" s="58" t="e">
        <f ca="true">+IF(AND(ISNUMBER(OFFSET('Water Data'!$E$10,0,10*ROW('Water Data'!E38))),'Data Summary'!CA44="Yes"),OFFSET('Water Data'!$E$10,0,10*ROW('Water Data'!E38)),NA())</f>
        <v>#N/A</v>
      </c>
      <c r="M44" s="58" t="e">
        <f ca="true">+IF(AND(ISNUMBER(OFFSET('Water Data'!$F$5,0,10*ROW('Water Data'!F38))),'Data Summary'!CB44="Yes"),100-OFFSET('Water Data'!$F$5,0,10*ROW('Water Data'!F38)),NA())</f>
        <v>#N/A</v>
      </c>
      <c r="N44" s="58" t="e">
        <f ca="true">+IF(AND(ISNUMBER(OFFSET('Water Data'!$F$7,0,10*ROW('Water Data'!F38))),'Data Summary'!CC44="Yes"),OFFSET('Water Data'!$F$7,0,10*ROW('Water Data'!F38)),NA())</f>
        <v>#N/A</v>
      </c>
      <c r="O44" s="58" t="e">
        <f ca="true">+IF(AND(ISNUMBER(OFFSET('Water Data'!$F$10,0,10*ROW('Water Data'!F38))),'Data Summary'!CD44="Yes"),OFFSET('Water Data'!$F$10,0,10*ROW('Water Data'!F38)),NA())</f>
        <v>#N/A</v>
      </c>
      <c r="P44" s="58" t="e">
        <f ca="true">+IF(AND(ISNUMBER(OFFSET('Water Data'!$G$5,0,10*ROW('Water Data'!G38))),'Data Summary'!CE44="Yes"),100-OFFSET('Water Data'!$G$5,0,10*ROW('Water Data'!G38)),NA())</f>
        <v>#N/A</v>
      </c>
      <c r="Q44" s="58" t="e">
        <f ca="true">+IF(AND(ISNUMBER(OFFSET('Water Data'!$G$7,0,10*ROW('Water Data'!G38))),'Data Summary'!CF44="Yes"),OFFSET('Water Data'!$G$7,0,10*ROW('Water Data'!G38)),NA())</f>
        <v>#N/A</v>
      </c>
      <c r="R44" s="58" t="e">
        <f ca="true">+IF(AND(ISNUMBER(OFFSET('Water Data'!$G$10,0,10*ROW('Water Data'!G38))),'Data Summary'!CG44="Yes"),OFFSET('Water Data'!$G$10,0,10*ROW('Water Data'!G38)),NA())</f>
        <v>#N/A</v>
      </c>
      <c r="S44" s="58" t="e">
        <f ca="true">+IF(AND(ISNUMBER(OFFSET('Water Data'!$H$5,0,10*ROW('Water Data'!H38))),'Data Summary'!CH44="Yes"),100-OFFSET('Water Data'!$H$5,0,10*ROW('Water Data'!H38)),NA())</f>
        <v>#N/A</v>
      </c>
      <c r="T44" s="58" t="e">
        <f ca="true">+IF(AND(ISNUMBER(OFFSET('Water Data'!$H$7,0,10*ROW('Water Data'!H38))),'Data Summary'!CI44="Yes"),OFFSET('Water Data'!$H$7,0,10*ROW('Water Data'!H38)),NA())</f>
        <v>#N/A</v>
      </c>
      <c r="U44" s="58" t="e">
        <f ca="true">+IF(AND(ISNUMBER(OFFSET('Water Data'!$H$10,0,10*ROW('Water Data'!H38))),'Data Summary'!CJ44="Yes"),OFFSET('Water Data'!$H$10,0,10*ROW('Water Data'!H38)),NA())</f>
        <v>#N/A</v>
      </c>
      <c r="V44" s="104" t="e">
        <f ca="true">+IF(AND(ISNUMBER(OFFSET('Sanitation Data'!$C$5,0,10*ROW('Sanitation Data'!C38))),'Data Summary'!CK44="Yes"),100-OFFSET('Sanitation Data'!$C$5,0,10*ROW('Sanitation Data'!C38)),NA())</f>
        <v>#N/A</v>
      </c>
      <c r="W44" s="104" t="e">
        <f ca="true">+IF(AND(ISNUMBER(OFFSET('Sanitation Data'!$C$7,0,10*ROW('Sanitation Data'!C38))),'Data Summary'!CL44="Yes"),OFFSET('Sanitation Data'!$C$7,0,10*ROW('Sanitation Data'!C38)),NA())</f>
        <v>#N/A</v>
      </c>
      <c r="X44" s="104" t="e">
        <f ca="true">+IF(AND(ISNUMBER(OFFSET('Sanitation Data'!$C$11,0,10*ROW('Sanitation Data'!C38))),'Data Summary'!CM44="Yes"),OFFSET('Sanitation Data'!$C$11,0,10*ROW('Sanitation Data'!C38)),NA())</f>
        <v>#N/A</v>
      </c>
      <c r="Y44" s="104" t="e">
        <f ca="true">+IF(AND(ISNUMBER(OFFSET('Sanitation Data'!$C$12,0,10*ROW('Sanitation Data'!C38))),'Data Summary'!CN44="Yes"),OFFSET('Sanitation Data'!$C$12,0,10*ROW('Sanitation Data'!C38)),NA())</f>
        <v>#N/A</v>
      </c>
      <c r="Z44" s="104" t="e">
        <f ca="true">+IF(AND(ISNUMBER(OFFSET('Sanitation Data'!$C$13,0,10*ROW('Sanitation Data'!C38))),'Data Summary'!CO44="Yes"),OFFSET('Sanitation Data'!$C$13,0,10*ROW('Sanitation Data'!C38)),NA())</f>
        <v>#N/A</v>
      </c>
      <c r="AA44" s="104" t="e">
        <f ca="true">+IF(AND(ISNUMBER(OFFSET('Sanitation Data'!$D$5,0,10*ROW('Sanitation Data'!D38))),'Data Summary'!CP44="Yes"),100-OFFSET('Sanitation Data'!$D$5,0,10*ROW('Sanitation Data'!D38)),NA())</f>
        <v>#N/A</v>
      </c>
      <c r="AB44" s="104" t="e">
        <f ca="true">+IF(AND(ISNUMBER(OFFSET('Sanitation Data'!$D$7,0,10*ROW('Sanitation Data'!D38))),'Data Summary'!CQ44="Yes"),OFFSET('Sanitation Data'!$D$7,0,10*ROW('Sanitation Data'!D38)),NA())</f>
        <v>#N/A</v>
      </c>
      <c r="AC44" s="104" t="e">
        <f ca="true">+IF(AND(ISNUMBER(OFFSET('Sanitation Data'!$D$11,0,10*ROW('Sanitation Data'!D38))),'Data Summary'!CR44="Yes"),OFFSET('Sanitation Data'!$D$11,0,10*ROW('Sanitation Data'!D38)),NA())</f>
        <v>#N/A</v>
      </c>
      <c r="AD44" s="104" t="e">
        <f ca="true">+IF(AND(ISNUMBER(OFFSET('Sanitation Data'!$D$12,0,10*ROW('Sanitation Data'!D38))),'Data Summary'!CS44="Yes"),OFFSET('Sanitation Data'!$D$12,0,10*ROW('Sanitation Data'!D38)),NA())</f>
        <v>#N/A</v>
      </c>
      <c r="AE44" s="104" t="e">
        <f ca="true">+IF(AND(ISNUMBER(OFFSET('Sanitation Data'!$D$13,0,10*ROW('Sanitation Data'!D38))),'Data Summary'!CT44="Yes"),OFFSET('Sanitation Data'!$D$13,0,10*ROW('Sanitation Data'!D38)),NA())</f>
        <v>#N/A</v>
      </c>
      <c r="AF44" s="104" t="e">
        <f ca="true">+IF(AND(ISNUMBER(OFFSET('Sanitation Data'!$E$5,0,10*ROW('Sanitation Data'!E38))),'Data Summary'!CU44="Yes"),100-OFFSET('Sanitation Data'!$E$5,0,10*ROW('Sanitation Data'!E38)),NA())</f>
        <v>#N/A</v>
      </c>
      <c r="AG44" s="104" t="e">
        <f ca="true">+IF(AND(ISNUMBER(OFFSET('Sanitation Data'!$E$7,0,10*ROW('Sanitation Data'!E38))),'Data Summary'!CV44="Yes"),OFFSET('Sanitation Data'!$E$7,0,10*ROW('Sanitation Data'!E38)),NA())</f>
        <v>#N/A</v>
      </c>
      <c r="AH44" s="104" t="e">
        <f ca="true">+IF(AND(ISNUMBER(OFFSET('Sanitation Data'!$E$11,0,10*ROW('Sanitation Data'!E38))),'Data Summary'!CW44="Yes"),OFFSET('Sanitation Data'!$E$11,0,10*ROW('Sanitation Data'!E38)),NA())</f>
        <v>#N/A</v>
      </c>
      <c r="AI44" s="104" t="e">
        <f ca="true">+IF(AND(ISNUMBER(OFFSET('Sanitation Data'!$E$12,0,10*ROW('Sanitation Data'!E38))),'Data Summary'!CX44="Yes"),OFFSET('Sanitation Data'!$E$12,0,10*ROW('Sanitation Data'!E38)),NA())</f>
        <v>#N/A</v>
      </c>
      <c r="AJ44" s="104" t="e">
        <f ca="true">+IF(AND(ISNUMBER(OFFSET('Sanitation Data'!$E$13,0,10*ROW('Sanitation Data'!E38))),'Data Summary'!CY44="Yes"),OFFSET('Sanitation Data'!$E$13,0,10*ROW('Sanitation Data'!E38)),NA())</f>
        <v>#N/A</v>
      </c>
      <c r="AK44" s="104" t="e">
        <f ca="true">+IF(AND(ISNUMBER(OFFSET('Sanitation Data'!$F$5,0,10*ROW('Sanitation Data'!F38))),'Data Summary'!CZ44="Yes"),100-OFFSET('Sanitation Data'!$F$5,0,10*ROW('Sanitation Data'!F38)),NA())</f>
        <v>#N/A</v>
      </c>
      <c r="AL44" s="104" t="e">
        <f ca="true">+IF(AND(ISNUMBER(OFFSET('Sanitation Data'!$F$7,0,10*ROW('Sanitation Data'!F38))),'Data Summary'!DA44="Yes"),OFFSET('Sanitation Data'!$F$7,0,10*ROW('Sanitation Data'!F38)),NA())</f>
        <v>#N/A</v>
      </c>
      <c r="AM44" s="104" t="e">
        <f ca="true">+IF(AND(ISNUMBER(OFFSET('Sanitation Data'!$F$11,0,10*ROW('Sanitation Data'!F38))),'Data Summary'!DB44="Yes"),OFFSET('Sanitation Data'!$F$11,0,10*ROW('Sanitation Data'!F38)),NA())</f>
        <v>#N/A</v>
      </c>
      <c r="AN44" s="104" t="e">
        <f ca="true">+IF(AND(ISNUMBER(OFFSET('Sanitation Data'!$F$12,0,10*ROW('Sanitation Data'!F38))),'Data Summary'!DC44="Yes"),OFFSET('Sanitation Data'!$F$12,0,10*ROW('Sanitation Data'!F38)),NA())</f>
        <v>#N/A</v>
      </c>
      <c r="AO44" s="104" t="e">
        <f ca="true">+IF(AND(ISNUMBER(OFFSET('Sanitation Data'!$F$13,0,10*ROW('Sanitation Data'!F38))),'Data Summary'!DD44="Yes"),OFFSET('Sanitation Data'!$F$13,0,10*ROW('Sanitation Data'!F38)),NA())</f>
        <v>#N/A</v>
      </c>
      <c r="AP44" s="104" t="e">
        <f ca="true">+IF(AND(ISNUMBER(OFFSET('Sanitation Data'!$G$5,0,10*ROW('Sanitation Data'!G38))),'Data Summary'!DE44="Yes"),100-OFFSET('Sanitation Data'!$G$5,0,10*ROW('Sanitation Data'!G38)),NA())</f>
        <v>#N/A</v>
      </c>
      <c r="AQ44" s="104" t="e">
        <f ca="true">+IF(AND(ISNUMBER(OFFSET('Sanitation Data'!$G$7,0,10*ROW('Sanitation Data'!G38))),'Data Summary'!DF44="Yes"),OFFSET('Sanitation Data'!$G$7,0,10*ROW('Sanitation Data'!G38)),NA())</f>
        <v>#N/A</v>
      </c>
      <c r="AR44" s="104" t="e">
        <f ca="true">+IF(AND(ISNUMBER(OFFSET('Sanitation Data'!$G$11,0,10*ROW('Sanitation Data'!G38))),'Data Summary'!DG44="Yes"),OFFSET('Sanitation Data'!$G$11,0,10*ROW('Sanitation Data'!G38)),NA())</f>
        <v>#N/A</v>
      </c>
      <c r="AS44" s="104" t="e">
        <f ca="true">+IF(AND(ISNUMBER(OFFSET('Sanitation Data'!$G$12,0,10*ROW('Sanitation Data'!G38))),'Data Summary'!DH44="Yes"),OFFSET('Sanitation Data'!$G$12,0,10*ROW('Sanitation Data'!G38)),NA())</f>
        <v>#N/A</v>
      </c>
      <c r="AT44" s="104" t="e">
        <f ca="true">+IF(AND(ISNUMBER(OFFSET('Sanitation Data'!$G$13,0,10*ROW('Sanitation Data'!G38))),'Data Summary'!DI44="Yes"),OFFSET('Sanitation Data'!$G$13,0,10*ROW('Sanitation Data'!G38)),NA())</f>
        <v>#N/A</v>
      </c>
      <c r="AU44" s="104" t="e">
        <f ca="true">+IF(AND(ISNUMBER(OFFSET('Sanitation Data'!$H$5,0,10*ROW('Sanitation Data'!H38))),'Data Summary'!DJ44="Yes"),100-OFFSET('Sanitation Data'!$H$5,0,10*ROW('Sanitation Data'!H38)),NA())</f>
        <v>#N/A</v>
      </c>
      <c r="AV44" s="104" t="e">
        <f ca="true">+IF(AND(ISNUMBER(OFFSET('Sanitation Data'!$H$7,0,10*ROW('Sanitation Data'!H38))),'Data Summary'!DK44="Yes"),OFFSET('Sanitation Data'!$H$7,0,10*ROW('Sanitation Data'!H38)),NA())</f>
        <v>#N/A</v>
      </c>
      <c r="AW44" s="104" t="e">
        <f ca="true">+IF(AND(ISNUMBER(OFFSET('Sanitation Data'!$H$11,0,10*ROW('Sanitation Data'!H38))),'Data Summary'!DL44="Yes"),OFFSET('Sanitation Data'!$H$11,0,10*ROW('Sanitation Data'!H38)),NA())</f>
        <v>#N/A</v>
      </c>
      <c r="AX44" s="104" t="e">
        <f ca="true">+IF(AND(ISNUMBER(OFFSET('Sanitation Data'!$H$12,0,10*ROW('Sanitation Data'!H38))),'Data Summary'!DM44="Yes"),OFFSET('Sanitation Data'!$H$12,0,10*ROW('Sanitation Data'!H38)),NA())</f>
        <v>#N/A</v>
      </c>
      <c r="AY44" s="104" t="e">
        <f ca="true">+IF(AND(ISNUMBER(OFFSET('Sanitation Data'!$H$13,0,10*ROW('Sanitation Data'!H38))),'Data Summary'!DN44="Yes"),OFFSET('Sanitation Data'!$H$13,0,10*ROW('Sanitation Data'!H38)),NA())</f>
        <v>#N/A</v>
      </c>
      <c r="AZ44" s="109" t="e">
        <f ca="true">+IF(AND(ISNUMBER(OFFSET('Hygiene Data'!$C$6,0,10*ROW('Hygiene Data'!C38))),'Data Summary'!DO44="Yes"),OFFSET('Hygiene Data'!$C$6,0,10*ROW('Hygiene Data'!C38)),NA())</f>
        <v>#N/A</v>
      </c>
      <c r="BA44" s="109" t="e">
        <f ca="true">+IF(AND(ISNUMBER(OFFSET('Hygiene Data'!$C$8,0,10*ROW('Hygiene Data'!C38))),'Data Summary'!DP44="Yes"),OFFSET('Hygiene Data'!$C$8,0,10*ROW('Hygiene Data'!C38)),NA())</f>
        <v>#N/A</v>
      </c>
      <c r="BB44" s="109" t="e">
        <f ca="true">+IF(AND(ISNUMBER(OFFSET('Hygiene Data'!$C$10,0,10*ROW('Hygiene Data'!C38))),'Data Summary'!DQ44="Yes"),OFFSET('Hygiene Data'!$C$10,0,10*ROW('Hygiene Data'!C38)),NA())</f>
        <v>#N/A</v>
      </c>
      <c r="BC44" s="109" t="e">
        <f ca="true">+IF(AND(ISNUMBER(OFFSET('Hygiene Data'!$D$6,0,10*ROW('Hygiene Data'!D38))),'Data Summary'!DR44="Yes"),OFFSET('Hygiene Data'!$D$6,0,10*ROW('Hygiene Data'!D38)),NA())</f>
        <v>#N/A</v>
      </c>
      <c r="BD44" s="109" t="e">
        <f ca="true">+IF(AND(ISNUMBER(OFFSET('Hygiene Data'!$D$8,0,10*ROW('Hygiene Data'!D38))),'Data Summary'!DS44="Yes"),OFFSET('Hygiene Data'!$D$8,0,10*ROW('Hygiene Data'!D38)),NA())</f>
        <v>#N/A</v>
      </c>
      <c r="BE44" s="109" t="e">
        <f ca="true">+IF(AND(ISNUMBER(OFFSET('Hygiene Data'!$D$10,0,10*ROW('Hygiene Data'!D38))),'Data Summary'!DT44="Yes"),OFFSET('Hygiene Data'!$D$10,0,10*ROW('Hygiene Data'!D38)),NA())</f>
        <v>#N/A</v>
      </c>
      <c r="BF44" s="109" t="e">
        <f ca="true">+IF(AND(ISNUMBER(OFFSET('Hygiene Data'!$E$6,0,10*ROW('Hygiene Data'!E38))),'Data Summary'!DU44="Yes"),OFFSET('Hygiene Data'!$E$6,0,10*ROW('Hygiene Data'!E38)),NA())</f>
        <v>#N/A</v>
      </c>
      <c r="BG44" s="109" t="e">
        <f ca="true">+IF(AND(ISNUMBER(OFFSET('Hygiene Data'!$E$8,0,10*ROW('Hygiene Data'!E38))),'Data Summary'!DV44="Yes"),OFFSET('Hygiene Data'!$E$8,0,10*ROW('Hygiene Data'!E38)),NA())</f>
        <v>#N/A</v>
      </c>
      <c r="BH44" s="109" t="e">
        <f ca="true">+IF(AND(ISNUMBER(OFFSET('Hygiene Data'!$E$10,0,10*ROW('Hygiene Data'!E38))),'Data Summary'!DW44="Yes"),OFFSET('Hygiene Data'!$E$10,0,10*ROW('Hygiene Data'!E38)),NA())</f>
        <v>#N/A</v>
      </c>
      <c r="BI44" s="109" t="e">
        <f ca="true">+IF(AND(ISNUMBER(OFFSET('Hygiene Data'!$F$6,0,10*ROW('Hygiene Data'!F38))),'Data Summary'!DX44="Yes"),OFFSET('Hygiene Data'!$F$6,0,10*ROW('Hygiene Data'!F38)),NA())</f>
        <v>#N/A</v>
      </c>
      <c r="BJ44" s="109" t="e">
        <f ca="true">+IF(AND(ISNUMBER(OFFSET('Hygiene Data'!$F$8,0,10*ROW('Hygiene Data'!F38))),'Data Summary'!DY44="Yes"),OFFSET('Hygiene Data'!$F$8,0,10*ROW('Hygiene Data'!F38)),NA())</f>
        <v>#N/A</v>
      </c>
      <c r="BK44" s="109" t="e">
        <f ca="true">+IF(AND(ISNUMBER(OFFSET('Hygiene Data'!$F$10,0,10*ROW('Hygiene Data'!F38))),'Data Summary'!DZ44="Yes"),OFFSET('Hygiene Data'!$F$10,0,10*ROW('Hygiene Data'!F38)),NA())</f>
        <v>#N/A</v>
      </c>
      <c r="BL44" s="109" t="e">
        <f ca="true">+IF(AND(ISNUMBER(OFFSET('Hygiene Data'!$G$6,0,10*ROW('Hygiene Data'!G38))),'Data Summary'!EA44="Yes"),OFFSET('Hygiene Data'!$G$6,0,10*ROW('Hygiene Data'!G38)),NA())</f>
        <v>#N/A</v>
      </c>
      <c r="BM44" s="109" t="e">
        <f ca="true">+IF(AND(ISNUMBER(OFFSET('Hygiene Data'!$G$8,0,10*ROW('Hygiene Data'!G38))),'Data Summary'!EB44="Yes"),OFFSET('Hygiene Data'!$G$8,0,10*ROW('Hygiene Data'!G38)),NA())</f>
        <v>#N/A</v>
      </c>
      <c r="BN44" s="109" t="e">
        <f ca="true">+IF(AND(ISNUMBER(OFFSET('Hygiene Data'!$G$10,0,10*ROW('Hygiene Data'!G38))),'Data Summary'!EC44="Yes"),OFFSET('Hygiene Data'!$G$10,0,10*ROW('Hygiene Data'!G38)),NA())</f>
        <v>#N/A</v>
      </c>
      <c r="BO44" s="109" t="e">
        <f ca="true">+IF(AND(ISNUMBER(OFFSET('Hygiene Data'!$H$6,0,10*ROW('Hygiene Data'!H38))),'Data Summary'!ED44="Yes"),OFFSET('Hygiene Data'!$H$6,0,10*ROW('Hygiene Data'!H38)),NA())</f>
        <v>#N/A</v>
      </c>
      <c r="BP44" s="109" t="e">
        <f ca="true">+IF(AND(ISNUMBER(OFFSET('Hygiene Data'!$H$8,0,10*ROW('Hygiene Data'!H38))),'Data Summary'!EE44="Yes"),OFFSET('Hygiene Data'!$H$8,0,10*ROW('Hygiene Data'!H38)),NA())</f>
        <v>#N/A</v>
      </c>
      <c r="BQ44" s="109" t="e">
        <f ca="true">+IF(AND(ISNUMBER(OFFSET('Hygiene Data'!$H$10,0,10*ROW('Hygiene Data'!H38))),'Data Summary'!EF44="Yes"),OFFSET('Hygiene Data'!$H$10,0,10*ROW('Hygiene Data'!H38)),NA())</f>
        <v>#N/A</v>
      </c>
    </row>
    <row r="45" x14ac:dyDescent="0.2">
      <c r="A45" s="57" t="e">
        <f ca="true">+IF(OFFSET('Water Data'!$B$1,0,10*ROW('Water Data'!B39))="",NA(),OFFSET('Water Data'!$B$1,0,10*ROW('Water Data'!B39)))</f>
        <v>#N/A</v>
      </c>
      <c r="B45" s="57" t="e">
        <f ca="true">+IF(OFFSET('Water Data'!$A$3,0,10*ROW('Water Data'!A42))="",NA(),OFFSET('Water Data'!$A$3,0,10*ROW('Water Data'!A42)))</f>
        <v>#N/A</v>
      </c>
      <c r="C45" s="57" t="e">
        <f ca="true">+IF(OFFSET('Water Data'!$C$3,0,10*ROW('Water Data'!C42))="",NA(),OFFSET('Water Data'!$C$3,0,10*ROW('Water Data'!C42)))</f>
        <v>#N/A</v>
      </c>
      <c r="D45" s="58" t="e">
        <f ca="true">+IF(AND(ISNUMBER(OFFSET('Water Data'!$C$5,0,10*ROW('Water Data'!C39))),'Data Summary'!BS45="Yes"),100-OFFSET('Water Data'!$C$5,0,10*ROW('Water Data'!C39)),NA())</f>
        <v>#N/A</v>
      </c>
      <c r="E45" s="58" t="e">
        <f ca="true">+IF(AND(ISNUMBER(OFFSET('Water Data'!$C$7,0,10*ROW('Water Data'!C39))),'Data Summary'!BT45="Yes"),OFFSET('Water Data'!$C$7,0,10*ROW('Water Data'!C39)),NA())</f>
        <v>#N/A</v>
      </c>
      <c r="F45" s="58" t="e">
        <f ca="true">+IF(AND(ISNUMBER(OFFSET('Water Data'!$C$10,0,10*ROW('Water Data'!C39))),'Data Summary'!BU45="Yes"),OFFSET('Water Data'!$C$10,0,10*ROW('Water Data'!C39)),NA())</f>
        <v>#N/A</v>
      </c>
      <c r="G45" s="58" t="e">
        <f ca="true">+IF(AND(ISNUMBER(OFFSET('Water Data'!$D$5,0,10*ROW('Water Data'!D39))),'Data Summary'!BV45="Yes"),100-OFFSET('Water Data'!$D$5,0,10*ROW('Water Data'!D39)),NA())</f>
        <v>#N/A</v>
      </c>
      <c r="H45" s="58" t="e">
        <f ca="true">+IF(AND(ISNUMBER(OFFSET('Water Data'!$D$7,0,10*ROW('Water Data'!D39))),'Data Summary'!BW45="Yes"),OFFSET('Water Data'!$D$7,0,10*ROW('Water Data'!D39)),NA())</f>
        <v>#N/A</v>
      </c>
      <c r="I45" s="58" t="e">
        <f ca="true">+IF(AND(ISNUMBER(OFFSET('Water Data'!$D$10,0,10*ROW('Water Data'!D39))),'Data Summary'!BX45="Yes"),OFFSET('Water Data'!$D$10,0,10*ROW('Water Data'!D39)),NA())</f>
        <v>#N/A</v>
      </c>
      <c r="J45" s="58" t="e">
        <f ca="true">+IF(AND(ISNUMBER(OFFSET('Water Data'!$E$5,0,10*ROW('Water Data'!E39))),'Data Summary'!BY45="Yes"),100-OFFSET('Water Data'!$E$5,0,10*ROW('Water Data'!E39)),NA())</f>
        <v>#N/A</v>
      </c>
      <c r="K45" s="58" t="e">
        <f ca="true">+IF(AND(ISNUMBER(OFFSET('Water Data'!$E$7,0,10*ROW('Water Data'!E39))),'Data Summary'!BZ45="Yes"),OFFSET('Water Data'!$E$7,0,10*ROW('Water Data'!E39)),NA())</f>
        <v>#N/A</v>
      </c>
      <c r="L45" s="58" t="e">
        <f ca="true">+IF(AND(ISNUMBER(OFFSET('Water Data'!$E$10,0,10*ROW('Water Data'!E39))),'Data Summary'!CA45="Yes"),OFFSET('Water Data'!$E$10,0,10*ROW('Water Data'!E39)),NA())</f>
        <v>#N/A</v>
      </c>
      <c r="M45" s="58" t="e">
        <f ca="true">+IF(AND(ISNUMBER(OFFSET('Water Data'!$F$5,0,10*ROW('Water Data'!F39))),'Data Summary'!CB45="Yes"),100-OFFSET('Water Data'!$F$5,0,10*ROW('Water Data'!F39)),NA())</f>
        <v>#N/A</v>
      </c>
      <c r="N45" s="58" t="e">
        <f ca="true">+IF(AND(ISNUMBER(OFFSET('Water Data'!$F$7,0,10*ROW('Water Data'!F39))),'Data Summary'!CC45="Yes"),OFFSET('Water Data'!$F$7,0,10*ROW('Water Data'!F39)),NA())</f>
        <v>#N/A</v>
      </c>
      <c r="O45" s="58" t="e">
        <f ca="true">+IF(AND(ISNUMBER(OFFSET('Water Data'!$F$10,0,10*ROW('Water Data'!F39))),'Data Summary'!CD45="Yes"),OFFSET('Water Data'!$F$10,0,10*ROW('Water Data'!F39)),NA())</f>
        <v>#N/A</v>
      </c>
      <c r="P45" s="58" t="e">
        <f ca="true">+IF(AND(ISNUMBER(OFFSET('Water Data'!$G$5,0,10*ROW('Water Data'!G39))),'Data Summary'!CE45="Yes"),100-OFFSET('Water Data'!$G$5,0,10*ROW('Water Data'!G39)),NA())</f>
        <v>#N/A</v>
      </c>
      <c r="Q45" s="58" t="e">
        <f ca="true">+IF(AND(ISNUMBER(OFFSET('Water Data'!$G$7,0,10*ROW('Water Data'!G39))),'Data Summary'!CF45="Yes"),OFFSET('Water Data'!$G$7,0,10*ROW('Water Data'!G39)),NA())</f>
        <v>#N/A</v>
      </c>
      <c r="R45" s="58" t="e">
        <f ca="true">+IF(AND(ISNUMBER(OFFSET('Water Data'!$G$10,0,10*ROW('Water Data'!G39))),'Data Summary'!CG45="Yes"),OFFSET('Water Data'!$G$10,0,10*ROW('Water Data'!G39)),NA())</f>
        <v>#N/A</v>
      </c>
      <c r="S45" s="58" t="e">
        <f ca="true">+IF(AND(ISNUMBER(OFFSET('Water Data'!$H$5,0,10*ROW('Water Data'!H39))),'Data Summary'!CH45="Yes"),100-OFFSET('Water Data'!$H$5,0,10*ROW('Water Data'!H39)),NA())</f>
        <v>#N/A</v>
      </c>
      <c r="T45" s="58" t="e">
        <f ca="true">+IF(AND(ISNUMBER(OFFSET('Water Data'!$H$7,0,10*ROW('Water Data'!H39))),'Data Summary'!CI45="Yes"),OFFSET('Water Data'!$H$7,0,10*ROW('Water Data'!H39)),NA())</f>
        <v>#N/A</v>
      </c>
      <c r="U45" s="58" t="e">
        <f ca="true">+IF(AND(ISNUMBER(OFFSET('Water Data'!$H$10,0,10*ROW('Water Data'!H39))),'Data Summary'!CJ45="Yes"),OFFSET('Water Data'!$H$10,0,10*ROW('Water Data'!H39)),NA())</f>
        <v>#N/A</v>
      </c>
      <c r="V45" s="104" t="e">
        <f ca="true">+IF(AND(ISNUMBER(OFFSET('Sanitation Data'!$C$5,0,10*ROW('Sanitation Data'!C39))),'Data Summary'!CK45="Yes"),100-OFFSET('Sanitation Data'!$C$5,0,10*ROW('Sanitation Data'!C39)),NA())</f>
        <v>#N/A</v>
      </c>
      <c r="W45" s="104" t="e">
        <f ca="true">+IF(AND(ISNUMBER(OFFSET('Sanitation Data'!$C$7,0,10*ROW('Sanitation Data'!C39))),'Data Summary'!CL45="Yes"),OFFSET('Sanitation Data'!$C$7,0,10*ROW('Sanitation Data'!C39)),NA())</f>
        <v>#N/A</v>
      </c>
      <c r="X45" s="104" t="e">
        <f ca="true">+IF(AND(ISNUMBER(OFFSET('Sanitation Data'!$C$11,0,10*ROW('Sanitation Data'!C39))),'Data Summary'!CM45="Yes"),OFFSET('Sanitation Data'!$C$11,0,10*ROW('Sanitation Data'!C39)),NA())</f>
        <v>#N/A</v>
      </c>
      <c r="Y45" s="104" t="e">
        <f ca="true">+IF(AND(ISNUMBER(OFFSET('Sanitation Data'!$C$12,0,10*ROW('Sanitation Data'!C39))),'Data Summary'!CN45="Yes"),OFFSET('Sanitation Data'!$C$12,0,10*ROW('Sanitation Data'!C39)),NA())</f>
        <v>#N/A</v>
      </c>
      <c r="Z45" s="104" t="e">
        <f ca="true">+IF(AND(ISNUMBER(OFFSET('Sanitation Data'!$C$13,0,10*ROW('Sanitation Data'!C39))),'Data Summary'!CO45="Yes"),OFFSET('Sanitation Data'!$C$13,0,10*ROW('Sanitation Data'!C39)),NA())</f>
        <v>#N/A</v>
      </c>
      <c r="AA45" s="104" t="e">
        <f ca="true">+IF(AND(ISNUMBER(OFFSET('Sanitation Data'!$D$5,0,10*ROW('Sanitation Data'!D39))),'Data Summary'!CP45="Yes"),100-OFFSET('Sanitation Data'!$D$5,0,10*ROW('Sanitation Data'!D39)),NA())</f>
        <v>#N/A</v>
      </c>
      <c r="AB45" s="104" t="e">
        <f ca="true">+IF(AND(ISNUMBER(OFFSET('Sanitation Data'!$D$7,0,10*ROW('Sanitation Data'!D39))),'Data Summary'!CQ45="Yes"),OFFSET('Sanitation Data'!$D$7,0,10*ROW('Sanitation Data'!D39)),NA())</f>
        <v>#N/A</v>
      </c>
      <c r="AC45" s="104" t="e">
        <f ca="true">+IF(AND(ISNUMBER(OFFSET('Sanitation Data'!$D$11,0,10*ROW('Sanitation Data'!D39))),'Data Summary'!CR45="Yes"),OFFSET('Sanitation Data'!$D$11,0,10*ROW('Sanitation Data'!D39)),NA())</f>
        <v>#N/A</v>
      </c>
      <c r="AD45" s="104" t="e">
        <f ca="true">+IF(AND(ISNUMBER(OFFSET('Sanitation Data'!$D$12,0,10*ROW('Sanitation Data'!D39))),'Data Summary'!CS45="Yes"),OFFSET('Sanitation Data'!$D$12,0,10*ROW('Sanitation Data'!D39)),NA())</f>
        <v>#N/A</v>
      </c>
      <c r="AE45" s="104" t="e">
        <f ca="true">+IF(AND(ISNUMBER(OFFSET('Sanitation Data'!$D$13,0,10*ROW('Sanitation Data'!D39))),'Data Summary'!CT45="Yes"),OFFSET('Sanitation Data'!$D$13,0,10*ROW('Sanitation Data'!D39)),NA())</f>
        <v>#N/A</v>
      </c>
      <c r="AF45" s="104" t="e">
        <f ca="true">+IF(AND(ISNUMBER(OFFSET('Sanitation Data'!$E$5,0,10*ROW('Sanitation Data'!E39))),'Data Summary'!CU45="Yes"),100-OFFSET('Sanitation Data'!$E$5,0,10*ROW('Sanitation Data'!E39)),NA())</f>
        <v>#N/A</v>
      </c>
      <c r="AG45" s="104" t="e">
        <f ca="true">+IF(AND(ISNUMBER(OFFSET('Sanitation Data'!$E$7,0,10*ROW('Sanitation Data'!E39))),'Data Summary'!CV45="Yes"),OFFSET('Sanitation Data'!$E$7,0,10*ROW('Sanitation Data'!E39)),NA())</f>
        <v>#N/A</v>
      </c>
      <c r="AH45" s="104" t="e">
        <f ca="true">+IF(AND(ISNUMBER(OFFSET('Sanitation Data'!$E$11,0,10*ROW('Sanitation Data'!E39))),'Data Summary'!CW45="Yes"),OFFSET('Sanitation Data'!$E$11,0,10*ROW('Sanitation Data'!E39)),NA())</f>
        <v>#N/A</v>
      </c>
      <c r="AI45" s="104" t="e">
        <f ca="true">+IF(AND(ISNUMBER(OFFSET('Sanitation Data'!$E$12,0,10*ROW('Sanitation Data'!E39))),'Data Summary'!CX45="Yes"),OFFSET('Sanitation Data'!$E$12,0,10*ROW('Sanitation Data'!E39)),NA())</f>
        <v>#N/A</v>
      </c>
      <c r="AJ45" s="104" t="e">
        <f ca="true">+IF(AND(ISNUMBER(OFFSET('Sanitation Data'!$E$13,0,10*ROW('Sanitation Data'!E39))),'Data Summary'!CY45="Yes"),OFFSET('Sanitation Data'!$E$13,0,10*ROW('Sanitation Data'!E39)),NA())</f>
        <v>#N/A</v>
      </c>
      <c r="AK45" s="104" t="e">
        <f ca="true">+IF(AND(ISNUMBER(OFFSET('Sanitation Data'!$F$5,0,10*ROW('Sanitation Data'!F39))),'Data Summary'!CZ45="Yes"),100-OFFSET('Sanitation Data'!$F$5,0,10*ROW('Sanitation Data'!F39)),NA())</f>
        <v>#N/A</v>
      </c>
      <c r="AL45" s="104" t="e">
        <f ca="true">+IF(AND(ISNUMBER(OFFSET('Sanitation Data'!$F$7,0,10*ROW('Sanitation Data'!F39))),'Data Summary'!DA45="Yes"),OFFSET('Sanitation Data'!$F$7,0,10*ROW('Sanitation Data'!F39)),NA())</f>
        <v>#N/A</v>
      </c>
      <c r="AM45" s="104" t="e">
        <f ca="true">+IF(AND(ISNUMBER(OFFSET('Sanitation Data'!$F$11,0,10*ROW('Sanitation Data'!F39))),'Data Summary'!DB45="Yes"),OFFSET('Sanitation Data'!$F$11,0,10*ROW('Sanitation Data'!F39)),NA())</f>
        <v>#N/A</v>
      </c>
      <c r="AN45" s="104" t="e">
        <f ca="true">+IF(AND(ISNUMBER(OFFSET('Sanitation Data'!$F$12,0,10*ROW('Sanitation Data'!F39))),'Data Summary'!DC45="Yes"),OFFSET('Sanitation Data'!$F$12,0,10*ROW('Sanitation Data'!F39)),NA())</f>
        <v>#N/A</v>
      </c>
      <c r="AO45" s="104" t="e">
        <f ca="true">+IF(AND(ISNUMBER(OFFSET('Sanitation Data'!$F$13,0,10*ROW('Sanitation Data'!F39))),'Data Summary'!DD45="Yes"),OFFSET('Sanitation Data'!$F$13,0,10*ROW('Sanitation Data'!F39)),NA())</f>
        <v>#N/A</v>
      </c>
      <c r="AP45" s="104" t="e">
        <f ca="true">+IF(AND(ISNUMBER(OFFSET('Sanitation Data'!$G$5,0,10*ROW('Sanitation Data'!G39))),'Data Summary'!DE45="Yes"),100-OFFSET('Sanitation Data'!$G$5,0,10*ROW('Sanitation Data'!G39)),NA())</f>
        <v>#N/A</v>
      </c>
      <c r="AQ45" s="104" t="e">
        <f ca="true">+IF(AND(ISNUMBER(OFFSET('Sanitation Data'!$G$7,0,10*ROW('Sanitation Data'!G39))),'Data Summary'!DF45="Yes"),OFFSET('Sanitation Data'!$G$7,0,10*ROW('Sanitation Data'!G39)),NA())</f>
        <v>#N/A</v>
      </c>
      <c r="AR45" s="104" t="e">
        <f ca="true">+IF(AND(ISNUMBER(OFFSET('Sanitation Data'!$G$11,0,10*ROW('Sanitation Data'!G39))),'Data Summary'!DG45="Yes"),OFFSET('Sanitation Data'!$G$11,0,10*ROW('Sanitation Data'!G39)),NA())</f>
        <v>#N/A</v>
      </c>
      <c r="AS45" s="104" t="e">
        <f ca="true">+IF(AND(ISNUMBER(OFFSET('Sanitation Data'!$G$12,0,10*ROW('Sanitation Data'!G39))),'Data Summary'!DH45="Yes"),OFFSET('Sanitation Data'!$G$12,0,10*ROW('Sanitation Data'!G39)),NA())</f>
        <v>#N/A</v>
      </c>
      <c r="AT45" s="104" t="e">
        <f ca="true">+IF(AND(ISNUMBER(OFFSET('Sanitation Data'!$G$13,0,10*ROW('Sanitation Data'!G39))),'Data Summary'!DI45="Yes"),OFFSET('Sanitation Data'!$G$13,0,10*ROW('Sanitation Data'!G39)),NA())</f>
        <v>#N/A</v>
      </c>
      <c r="AU45" s="104" t="e">
        <f ca="true">+IF(AND(ISNUMBER(OFFSET('Sanitation Data'!$H$5,0,10*ROW('Sanitation Data'!H39))),'Data Summary'!DJ45="Yes"),100-OFFSET('Sanitation Data'!$H$5,0,10*ROW('Sanitation Data'!H39)),NA())</f>
        <v>#N/A</v>
      </c>
      <c r="AV45" s="104" t="e">
        <f ca="true">+IF(AND(ISNUMBER(OFFSET('Sanitation Data'!$H$7,0,10*ROW('Sanitation Data'!H39))),'Data Summary'!DK45="Yes"),OFFSET('Sanitation Data'!$H$7,0,10*ROW('Sanitation Data'!H39)),NA())</f>
        <v>#N/A</v>
      </c>
      <c r="AW45" s="104" t="e">
        <f ca="true">+IF(AND(ISNUMBER(OFFSET('Sanitation Data'!$H$11,0,10*ROW('Sanitation Data'!H39))),'Data Summary'!DL45="Yes"),OFFSET('Sanitation Data'!$H$11,0,10*ROW('Sanitation Data'!H39)),NA())</f>
        <v>#N/A</v>
      </c>
      <c r="AX45" s="104" t="e">
        <f ca="true">+IF(AND(ISNUMBER(OFFSET('Sanitation Data'!$H$12,0,10*ROW('Sanitation Data'!H39))),'Data Summary'!DM45="Yes"),OFFSET('Sanitation Data'!$H$12,0,10*ROW('Sanitation Data'!H39)),NA())</f>
        <v>#N/A</v>
      </c>
      <c r="AY45" s="104" t="e">
        <f ca="true">+IF(AND(ISNUMBER(OFFSET('Sanitation Data'!$H$13,0,10*ROW('Sanitation Data'!H39))),'Data Summary'!DN45="Yes"),OFFSET('Sanitation Data'!$H$13,0,10*ROW('Sanitation Data'!H39)),NA())</f>
        <v>#N/A</v>
      </c>
      <c r="AZ45" s="109" t="e">
        <f ca="true">+IF(AND(ISNUMBER(OFFSET('Hygiene Data'!$C$6,0,10*ROW('Hygiene Data'!C39))),'Data Summary'!DO45="Yes"),OFFSET('Hygiene Data'!$C$6,0,10*ROW('Hygiene Data'!C39)),NA())</f>
        <v>#N/A</v>
      </c>
      <c r="BA45" s="109" t="e">
        <f ca="true">+IF(AND(ISNUMBER(OFFSET('Hygiene Data'!$C$8,0,10*ROW('Hygiene Data'!C39))),'Data Summary'!DP45="Yes"),OFFSET('Hygiene Data'!$C$8,0,10*ROW('Hygiene Data'!C39)),NA())</f>
        <v>#N/A</v>
      </c>
      <c r="BB45" s="109" t="e">
        <f ca="true">+IF(AND(ISNUMBER(OFFSET('Hygiene Data'!$C$10,0,10*ROW('Hygiene Data'!C39))),'Data Summary'!DQ45="Yes"),OFFSET('Hygiene Data'!$C$10,0,10*ROW('Hygiene Data'!C39)),NA())</f>
        <v>#N/A</v>
      </c>
      <c r="BC45" s="109" t="e">
        <f ca="true">+IF(AND(ISNUMBER(OFFSET('Hygiene Data'!$D$6,0,10*ROW('Hygiene Data'!D39))),'Data Summary'!DR45="Yes"),OFFSET('Hygiene Data'!$D$6,0,10*ROW('Hygiene Data'!D39)),NA())</f>
        <v>#N/A</v>
      </c>
      <c r="BD45" s="109" t="e">
        <f ca="true">+IF(AND(ISNUMBER(OFFSET('Hygiene Data'!$D$8,0,10*ROW('Hygiene Data'!D39))),'Data Summary'!DS45="Yes"),OFFSET('Hygiene Data'!$D$8,0,10*ROW('Hygiene Data'!D39)),NA())</f>
        <v>#N/A</v>
      </c>
      <c r="BE45" s="109" t="e">
        <f ca="true">+IF(AND(ISNUMBER(OFFSET('Hygiene Data'!$D$10,0,10*ROW('Hygiene Data'!D39))),'Data Summary'!DT45="Yes"),OFFSET('Hygiene Data'!$D$10,0,10*ROW('Hygiene Data'!D39)),NA())</f>
        <v>#N/A</v>
      </c>
      <c r="BF45" s="109" t="e">
        <f ca="true">+IF(AND(ISNUMBER(OFFSET('Hygiene Data'!$E$6,0,10*ROW('Hygiene Data'!E39))),'Data Summary'!DU45="Yes"),OFFSET('Hygiene Data'!$E$6,0,10*ROW('Hygiene Data'!E39)),NA())</f>
        <v>#N/A</v>
      </c>
      <c r="BG45" s="109" t="e">
        <f ca="true">+IF(AND(ISNUMBER(OFFSET('Hygiene Data'!$E$8,0,10*ROW('Hygiene Data'!E39))),'Data Summary'!DV45="Yes"),OFFSET('Hygiene Data'!$E$8,0,10*ROW('Hygiene Data'!E39)),NA())</f>
        <v>#N/A</v>
      </c>
      <c r="BH45" s="109" t="e">
        <f ca="true">+IF(AND(ISNUMBER(OFFSET('Hygiene Data'!$E$10,0,10*ROW('Hygiene Data'!E39))),'Data Summary'!DW45="Yes"),OFFSET('Hygiene Data'!$E$10,0,10*ROW('Hygiene Data'!E39)),NA())</f>
        <v>#N/A</v>
      </c>
      <c r="BI45" s="109" t="e">
        <f ca="true">+IF(AND(ISNUMBER(OFFSET('Hygiene Data'!$F$6,0,10*ROW('Hygiene Data'!F39))),'Data Summary'!DX45="Yes"),OFFSET('Hygiene Data'!$F$6,0,10*ROW('Hygiene Data'!F39)),NA())</f>
        <v>#N/A</v>
      </c>
      <c r="BJ45" s="109" t="e">
        <f ca="true">+IF(AND(ISNUMBER(OFFSET('Hygiene Data'!$F$8,0,10*ROW('Hygiene Data'!F39))),'Data Summary'!DY45="Yes"),OFFSET('Hygiene Data'!$F$8,0,10*ROW('Hygiene Data'!F39)),NA())</f>
        <v>#N/A</v>
      </c>
      <c r="BK45" s="109" t="e">
        <f ca="true">+IF(AND(ISNUMBER(OFFSET('Hygiene Data'!$F$10,0,10*ROW('Hygiene Data'!F39))),'Data Summary'!DZ45="Yes"),OFFSET('Hygiene Data'!$F$10,0,10*ROW('Hygiene Data'!F39)),NA())</f>
        <v>#N/A</v>
      </c>
      <c r="BL45" s="109" t="e">
        <f ca="true">+IF(AND(ISNUMBER(OFFSET('Hygiene Data'!$G$6,0,10*ROW('Hygiene Data'!G39))),'Data Summary'!EA45="Yes"),OFFSET('Hygiene Data'!$G$6,0,10*ROW('Hygiene Data'!G39)),NA())</f>
        <v>#N/A</v>
      </c>
      <c r="BM45" s="109" t="e">
        <f ca="true">+IF(AND(ISNUMBER(OFFSET('Hygiene Data'!$G$8,0,10*ROW('Hygiene Data'!G39))),'Data Summary'!EB45="Yes"),OFFSET('Hygiene Data'!$G$8,0,10*ROW('Hygiene Data'!G39)),NA())</f>
        <v>#N/A</v>
      </c>
      <c r="BN45" s="109" t="e">
        <f ca="true">+IF(AND(ISNUMBER(OFFSET('Hygiene Data'!$G$10,0,10*ROW('Hygiene Data'!G39))),'Data Summary'!EC45="Yes"),OFFSET('Hygiene Data'!$G$10,0,10*ROW('Hygiene Data'!G39)),NA())</f>
        <v>#N/A</v>
      </c>
      <c r="BO45" s="109" t="e">
        <f ca="true">+IF(AND(ISNUMBER(OFFSET('Hygiene Data'!$H$6,0,10*ROW('Hygiene Data'!H39))),'Data Summary'!ED45="Yes"),OFFSET('Hygiene Data'!$H$6,0,10*ROW('Hygiene Data'!H39)),NA())</f>
        <v>#N/A</v>
      </c>
      <c r="BP45" s="109" t="e">
        <f ca="true">+IF(AND(ISNUMBER(OFFSET('Hygiene Data'!$H$8,0,10*ROW('Hygiene Data'!H39))),'Data Summary'!EE45="Yes"),OFFSET('Hygiene Data'!$H$8,0,10*ROW('Hygiene Data'!H39)),NA())</f>
        <v>#N/A</v>
      </c>
      <c r="BQ45" s="109" t="e">
        <f ca="true">+IF(AND(ISNUMBER(OFFSET('Hygiene Data'!$H$10,0,10*ROW('Hygiene Data'!H39))),'Data Summary'!EF45="Yes"),OFFSET('Hygiene Data'!$H$10,0,10*ROW('Hygiene Data'!H39)),NA())</f>
        <v>#N/A</v>
      </c>
    </row>
    <row r="46" x14ac:dyDescent="0.2">
      <c r="A46" s="57" t="e">
        <f ca="true">+IF(OFFSET('Water Data'!$B$1,0,10*ROW('Water Data'!B40))="",NA(),OFFSET('Water Data'!$B$1,0,10*ROW('Water Data'!B40)))</f>
        <v>#N/A</v>
      </c>
      <c r="B46" s="57" t="e">
        <f ca="true">+IF(OFFSET('Water Data'!$A$3,0,10*ROW('Water Data'!A43))="",NA(),OFFSET('Water Data'!$A$3,0,10*ROW('Water Data'!A43)))</f>
        <v>#N/A</v>
      </c>
      <c r="C46" s="57" t="e">
        <f ca="true">+IF(OFFSET('Water Data'!$C$3,0,10*ROW('Water Data'!C43))="",NA(),OFFSET('Water Data'!$C$3,0,10*ROW('Water Data'!C43)))</f>
        <v>#N/A</v>
      </c>
      <c r="D46" s="58" t="e">
        <f ca="true">+IF(AND(ISNUMBER(OFFSET('Water Data'!$C$5,0,10*ROW('Water Data'!C40))),'Data Summary'!BS46="Yes"),100-OFFSET('Water Data'!$C$5,0,10*ROW('Water Data'!C40)),NA())</f>
        <v>#N/A</v>
      </c>
      <c r="E46" s="58" t="e">
        <f ca="true">+IF(AND(ISNUMBER(OFFSET('Water Data'!$C$7,0,10*ROW('Water Data'!C40))),'Data Summary'!BT46="Yes"),OFFSET('Water Data'!$C$7,0,10*ROW('Water Data'!C40)),NA())</f>
        <v>#N/A</v>
      </c>
      <c r="F46" s="58" t="e">
        <f ca="true">+IF(AND(ISNUMBER(OFFSET('Water Data'!$C$10,0,10*ROW('Water Data'!C40))),'Data Summary'!BU46="Yes"),OFFSET('Water Data'!$C$10,0,10*ROW('Water Data'!C40)),NA())</f>
        <v>#N/A</v>
      </c>
      <c r="G46" s="58" t="e">
        <f ca="true">+IF(AND(ISNUMBER(OFFSET('Water Data'!$D$5,0,10*ROW('Water Data'!D40))),'Data Summary'!BV46="Yes"),100-OFFSET('Water Data'!$D$5,0,10*ROW('Water Data'!D40)),NA())</f>
        <v>#N/A</v>
      </c>
      <c r="H46" s="58" t="e">
        <f ca="true">+IF(AND(ISNUMBER(OFFSET('Water Data'!$D$7,0,10*ROW('Water Data'!D40))),'Data Summary'!BW46="Yes"),OFFSET('Water Data'!$D$7,0,10*ROW('Water Data'!D40)),NA())</f>
        <v>#N/A</v>
      </c>
      <c r="I46" s="58" t="e">
        <f ca="true">+IF(AND(ISNUMBER(OFFSET('Water Data'!$D$10,0,10*ROW('Water Data'!D40))),'Data Summary'!BX46="Yes"),OFFSET('Water Data'!$D$10,0,10*ROW('Water Data'!D40)),NA())</f>
        <v>#N/A</v>
      </c>
      <c r="J46" s="58" t="e">
        <f ca="true">+IF(AND(ISNUMBER(OFFSET('Water Data'!$E$5,0,10*ROW('Water Data'!E40))),'Data Summary'!BY46="Yes"),100-OFFSET('Water Data'!$E$5,0,10*ROW('Water Data'!E40)),NA())</f>
        <v>#N/A</v>
      </c>
      <c r="K46" s="58" t="e">
        <f ca="true">+IF(AND(ISNUMBER(OFFSET('Water Data'!$E$7,0,10*ROW('Water Data'!E40))),'Data Summary'!BZ46="Yes"),OFFSET('Water Data'!$E$7,0,10*ROW('Water Data'!E40)),NA())</f>
        <v>#N/A</v>
      </c>
      <c r="L46" s="58" t="e">
        <f ca="true">+IF(AND(ISNUMBER(OFFSET('Water Data'!$E$10,0,10*ROW('Water Data'!E40))),'Data Summary'!CA46="Yes"),OFFSET('Water Data'!$E$10,0,10*ROW('Water Data'!E40)),NA())</f>
        <v>#N/A</v>
      </c>
      <c r="M46" s="58" t="e">
        <f ca="true">+IF(AND(ISNUMBER(OFFSET('Water Data'!$F$5,0,10*ROW('Water Data'!F40))),'Data Summary'!CB46="Yes"),100-OFFSET('Water Data'!$F$5,0,10*ROW('Water Data'!F40)),NA())</f>
        <v>#N/A</v>
      </c>
      <c r="N46" s="58" t="e">
        <f ca="true">+IF(AND(ISNUMBER(OFFSET('Water Data'!$F$7,0,10*ROW('Water Data'!F40))),'Data Summary'!CC46="Yes"),OFFSET('Water Data'!$F$7,0,10*ROW('Water Data'!F40)),NA())</f>
        <v>#N/A</v>
      </c>
      <c r="O46" s="58" t="e">
        <f ca="true">+IF(AND(ISNUMBER(OFFSET('Water Data'!$F$10,0,10*ROW('Water Data'!F40))),'Data Summary'!CD46="Yes"),OFFSET('Water Data'!$F$10,0,10*ROW('Water Data'!F40)),NA())</f>
        <v>#N/A</v>
      </c>
      <c r="P46" s="58" t="e">
        <f ca="true">+IF(AND(ISNUMBER(OFFSET('Water Data'!$G$5,0,10*ROW('Water Data'!G40))),'Data Summary'!CE46="Yes"),100-OFFSET('Water Data'!$G$5,0,10*ROW('Water Data'!G40)),NA())</f>
        <v>#N/A</v>
      </c>
      <c r="Q46" s="58" t="e">
        <f ca="true">+IF(AND(ISNUMBER(OFFSET('Water Data'!$G$7,0,10*ROW('Water Data'!G40))),'Data Summary'!CF46="Yes"),OFFSET('Water Data'!$G$7,0,10*ROW('Water Data'!G40)),NA())</f>
        <v>#N/A</v>
      </c>
      <c r="R46" s="58" t="e">
        <f ca="true">+IF(AND(ISNUMBER(OFFSET('Water Data'!$G$10,0,10*ROW('Water Data'!G40))),'Data Summary'!CG46="Yes"),OFFSET('Water Data'!$G$10,0,10*ROW('Water Data'!G40)),NA())</f>
        <v>#N/A</v>
      </c>
      <c r="S46" s="58" t="e">
        <f ca="true">+IF(AND(ISNUMBER(OFFSET('Water Data'!$H$5,0,10*ROW('Water Data'!H40))),'Data Summary'!CH46="Yes"),100-OFFSET('Water Data'!$H$5,0,10*ROW('Water Data'!H40)),NA())</f>
        <v>#N/A</v>
      </c>
      <c r="T46" s="58" t="e">
        <f ca="true">+IF(AND(ISNUMBER(OFFSET('Water Data'!$H$7,0,10*ROW('Water Data'!H40))),'Data Summary'!CI46="Yes"),OFFSET('Water Data'!$H$7,0,10*ROW('Water Data'!H40)),NA())</f>
        <v>#N/A</v>
      </c>
      <c r="U46" s="58" t="e">
        <f ca="true">+IF(AND(ISNUMBER(OFFSET('Water Data'!$H$10,0,10*ROW('Water Data'!H40))),'Data Summary'!CJ46="Yes"),OFFSET('Water Data'!$H$10,0,10*ROW('Water Data'!H40)),NA())</f>
        <v>#N/A</v>
      </c>
      <c r="V46" s="104" t="e">
        <f ca="true">+IF(AND(ISNUMBER(OFFSET('Sanitation Data'!$C$5,0,10*ROW('Sanitation Data'!C40))),'Data Summary'!CK46="Yes"),100-OFFSET('Sanitation Data'!$C$5,0,10*ROW('Sanitation Data'!C40)),NA())</f>
        <v>#N/A</v>
      </c>
      <c r="W46" s="104" t="e">
        <f ca="true">+IF(AND(ISNUMBER(OFFSET('Sanitation Data'!$C$7,0,10*ROW('Sanitation Data'!C40))),'Data Summary'!CL46="Yes"),OFFSET('Sanitation Data'!$C$7,0,10*ROW('Sanitation Data'!C40)),NA())</f>
        <v>#N/A</v>
      </c>
      <c r="X46" s="104" t="e">
        <f ca="true">+IF(AND(ISNUMBER(OFFSET('Sanitation Data'!$C$11,0,10*ROW('Sanitation Data'!C40))),'Data Summary'!CM46="Yes"),OFFSET('Sanitation Data'!$C$11,0,10*ROW('Sanitation Data'!C40)),NA())</f>
        <v>#N/A</v>
      </c>
      <c r="Y46" s="104" t="e">
        <f ca="true">+IF(AND(ISNUMBER(OFFSET('Sanitation Data'!$C$12,0,10*ROW('Sanitation Data'!C40))),'Data Summary'!CN46="Yes"),OFFSET('Sanitation Data'!$C$12,0,10*ROW('Sanitation Data'!C40)),NA())</f>
        <v>#N/A</v>
      </c>
      <c r="Z46" s="104" t="e">
        <f ca="true">+IF(AND(ISNUMBER(OFFSET('Sanitation Data'!$C$13,0,10*ROW('Sanitation Data'!C40))),'Data Summary'!CO46="Yes"),OFFSET('Sanitation Data'!$C$13,0,10*ROW('Sanitation Data'!C40)),NA())</f>
        <v>#N/A</v>
      </c>
      <c r="AA46" s="104" t="e">
        <f ca="true">+IF(AND(ISNUMBER(OFFSET('Sanitation Data'!$D$5,0,10*ROW('Sanitation Data'!D40))),'Data Summary'!CP46="Yes"),100-OFFSET('Sanitation Data'!$D$5,0,10*ROW('Sanitation Data'!D40)),NA())</f>
        <v>#N/A</v>
      </c>
      <c r="AB46" s="104" t="e">
        <f ca="true">+IF(AND(ISNUMBER(OFFSET('Sanitation Data'!$D$7,0,10*ROW('Sanitation Data'!D40))),'Data Summary'!CQ46="Yes"),OFFSET('Sanitation Data'!$D$7,0,10*ROW('Sanitation Data'!D40)),NA())</f>
        <v>#N/A</v>
      </c>
      <c r="AC46" s="104" t="e">
        <f ca="true">+IF(AND(ISNUMBER(OFFSET('Sanitation Data'!$D$11,0,10*ROW('Sanitation Data'!D40))),'Data Summary'!CR46="Yes"),OFFSET('Sanitation Data'!$D$11,0,10*ROW('Sanitation Data'!D40)),NA())</f>
        <v>#N/A</v>
      </c>
      <c r="AD46" s="104" t="e">
        <f ca="true">+IF(AND(ISNUMBER(OFFSET('Sanitation Data'!$D$12,0,10*ROW('Sanitation Data'!D40))),'Data Summary'!CS46="Yes"),OFFSET('Sanitation Data'!$D$12,0,10*ROW('Sanitation Data'!D40)),NA())</f>
        <v>#N/A</v>
      </c>
      <c r="AE46" s="104" t="e">
        <f ca="true">+IF(AND(ISNUMBER(OFFSET('Sanitation Data'!$D$13,0,10*ROW('Sanitation Data'!D40))),'Data Summary'!CT46="Yes"),OFFSET('Sanitation Data'!$D$13,0,10*ROW('Sanitation Data'!D40)),NA())</f>
        <v>#N/A</v>
      </c>
      <c r="AF46" s="104" t="e">
        <f ca="true">+IF(AND(ISNUMBER(OFFSET('Sanitation Data'!$E$5,0,10*ROW('Sanitation Data'!E40))),'Data Summary'!CU46="Yes"),100-OFFSET('Sanitation Data'!$E$5,0,10*ROW('Sanitation Data'!E40)),NA())</f>
        <v>#N/A</v>
      </c>
      <c r="AG46" s="104" t="e">
        <f ca="true">+IF(AND(ISNUMBER(OFFSET('Sanitation Data'!$E$7,0,10*ROW('Sanitation Data'!E40))),'Data Summary'!CV46="Yes"),OFFSET('Sanitation Data'!$E$7,0,10*ROW('Sanitation Data'!E40)),NA())</f>
        <v>#N/A</v>
      </c>
      <c r="AH46" s="104" t="e">
        <f ca="true">+IF(AND(ISNUMBER(OFFSET('Sanitation Data'!$E$11,0,10*ROW('Sanitation Data'!E40))),'Data Summary'!CW46="Yes"),OFFSET('Sanitation Data'!$E$11,0,10*ROW('Sanitation Data'!E40)),NA())</f>
        <v>#N/A</v>
      </c>
      <c r="AI46" s="104" t="e">
        <f ca="true">+IF(AND(ISNUMBER(OFFSET('Sanitation Data'!$E$12,0,10*ROW('Sanitation Data'!E40))),'Data Summary'!CX46="Yes"),OFFSET('Sanitation Data'!$E$12,0,10*ROW('Sanitation Data'!E40)),NA())</f>
        <v>#N/A</v>
      </c>
      <c r="AJ46" s="104" t="e">
        <f ca="true">+IF(AND(ISNUMBER(OFFSET('Sanitation Data'!$E$13,0,10*ROW('Sanitation Data'!E40))),'Data Summary'!CY46="Yes"),OFFSET('Sanitation Data'!$E$13,0,10*ROW('Sanitation Data'!E40)),NA())</f>
        <v>#N/A</v>
      </c>
      <c r="AK46" s="104" t="e">
        <f ca="true">+IF(AND(ISNUMBER(OFFSET('Sanitation Data'!$F$5,0,10*ROW('Sanitation Data'!F40))),'Data Summary'!CZ46="Yes"),100-OFFSET('Sanitation Data'!$F$5,0,10*ROW('Sanitation Data'!F40)),NA())</f>
        <v>#N/A</v>
      </c>
      <c r="AL46" s="104" t="e">
        <f ca="true">+IF(AND(ISNUMBER(OFFSET('Sanitation Data'!$F$7,0,10*ROW('Sanitation Data'!F40))),'Data Summary'!DA46="Yes"),OFFSET('Sanitation Data'!$F$7,0,10*ROW('Sanitation Data'!F40)),NA())</f>
        <v>#N/A</v>
      </c>
      <c r="AM46" s="104" t="e">
        <f ca="true">+IF(AND(ISNUMBER(OFFSET('Sanitation Data'!$F$11,0,10*ROW('Sanitation Data'!F40))),'Data Summary'!DB46="Yes"),OFFSET('Sanitation Data'!$F$11,0,10*ROW('Sanitation Data'!F40)),NA())</f>
        <v>#N/A</v>
      </c>
      <c r="AN46" s="104" t="e">
        <f ca="true">+IF(AND(ISNUMBER(OFFSET('Sanitation Data'!$F$12,0,10*ROW('Sanitation Data'!F40))),'Data Summary'!DC46="Yes"),OFFSET('Sanitation Data'!$F$12,0,10*ROW('Sanitation Data'!F40)),NA())</f>
        <v>#N/A</v>
      </c>
      <c r="AO46" s="104" t="e">
        <f ca="true">+IF(AND(ISNUMBER(OFFSET('Sanitation Data'!$F$13,0,10*ROW('Sanitation Data'!F40))),'Data Summary'!DD46="Yes"),OFFSET('Sanitation Data'!$F$13,0,10*ROW('Sanitation Data'!F40)),NA())</f>
        <v>#N/A</v>
      </c>
      <c r="AP46" s="104" t="e">
        <f ca="true">+IF(AND(ISNUMBER(OFFSET('Sanitation Data'!$G$5,0,10*ROW('Sanitation Data'!G40))),'Data Summary'!DE46="Yes"),100-OFFSET('Sanitation Data'!$G$5,0,10*ROW('Sanitation Data'!G40)),NA())</f>
        <v>#N/A</v>
      </c>
      <c r="AQ46" s="104" t="e">
        <f ca="true">+IF(AND(ISNUMBER(OFFSET('Sanitation Data'!$G$7,0,10*ROW('Sanitation Data'!G40))),'Data Summary'!DF46="Yes"),OFFSET('Sanitation Data'!$G$7,0,10*ROW('Sanitation Data'!G40)),NA())</f>
        <v>#N/A</v>
      </c>
      <c r="AR46" s="104" t="e">
        <f ca="true">+IF(AND(ISNUMBER(OFFSET('Sanitation Data'!$G$11,0,10*ROW('Sanitation Data'!G40))),'Data Summary'!DG46="Yes"),OFFSET('Sanitation Data'!$G$11,0,10*ROW('Sanitation Data'!G40)),NA())</f>
        <v>#N/A</v>
      </c>
      <c r="AS46" s="104" t="e">
        <f ca="true">+IF(AND(ISNUMBER(OFFSET('Sanitation Data'!$G$12,0,10*ROW('Sanitation Data'!G40))),'Data Summary'!DH46="Yes"),OFFSET('Sanitation Data'!$G$12,0,10*ROW('Sanitation Data'!G40)),NA())</f>
        <v>#N/A</v>
      </c>
      <c r="AT46" s="104" t="e">
        <f ca="true">+IF(AND(ISNUMBER(OFFSET('Sanitation Data'!$G$13,0,10*ROW('Sanitation Data'!G40))),'Data Summary'!DI46="Yes"),OFFSET('Sanitation Data'!$G$13,0,10*ROW('Sanitation Data'!G40)),NA())</f>
        <v>#N/A</v>
      </c>
      <c r="AU46" s="104" t="e">
        <f ca="true">+IF(AND(ISNUMBER(OFFSET('Sanitation Data'!$H$5,0,10*ROW('Sanitation Data'!H40))),'Data Summary'!DJ46="Yes"),100-OFFSET('Sanitation Data'!$H$5,0,10*ROW('Sanitation Data'!H40)),NA())</f>
        <v>#N/A</v>
      </c>
      <c r="AV46" s="104" t="e">
        <f ca="true">+IF(AND(ISNUMBER(OFFSET('Sanitation Data'!$H$7,0,10*ROW('Sanitation Data'!H40))),'Data Summary'!DK46="Yes"),OFFSET('Sanitation Data'!$H$7,0,10*ROW('Sanitation Data'!H40)),NA())</f>
        <v>#N/A</v>
      </c>
      <c r="AW46" s="104" t="e">
        <f ca="true">+IF(AND(ISNUMBER(OFFSET('Sanitation Data'!$H$11,0,10*ROW('Sanitation Data'!H40))),'Data Summary'!DL46="Yes"),OFFSET('Sanitation Data'!$H$11,0,10*ROW('Sanitation Data'!H40)),NA())</f>
        <v>#N/A</v>
      </c>
      <c r="AX46" s="104" t="e">
        <f ca="true">+IF(AND(ISNUMBER(OFFSET('Sanitation Data'!$H$12,0,10*ROW('Sanitation Data'!H40))),'Data Summary'!DM46="Yes"),OFFSET('Sanitation Data'!$H$12,0,10*ROW('Sanitation Data'!H40)),NA())</f>
        <v>#N/A</v>
      </c>
      <c r="AY46" s="104" t="e">
        <f ca="true">+IF(AND(ISNUMBER(OFFSET('Sanitation Data'!$H$13,0,10*ROW('Sanitation Data'!H40))),'Data Summary'!DN46="Yes"),OFFSET('Sanitation Data'!$H$13,0,10*ROW('Sanitation Data'!H40)),NA())</f>
        <v>#N/A</v>
      </c>
      <c r="AZ46" s="109" t="e">
        <f ca="true">+IF(AND(ISNUMBER(OFFSET('Hygiene Data'!$C$6,0,10*ROW('Hygiene Data'!C40))),'Data Summary'!DO46="Yes"),OFFSET('Hygiene Data'!$C$6,0,10*ROW('Hygiene Data'!C40)),NA())</f>
        <v>#N/A</v>
      </c>
      <c r="BA46" s="109" t="e">
        <f ca="true">+IF(AND(ISNUMBER(OFFSET('Hygiene Data'!$C$8,0,10*ROW('Hygiene Data'!C40))),'Data Summary'!DP46="Yes"),OFFSET('Hygiene Data'!$C$8,0,10*ROW('Hygiene Data'!C40)),NA())</f>
        <v>#N/A</v>
      </c>
      <c r="BB46" s="109" t="e">
        <f ca="true">+IF(AND(ISNUMBER(OFFSET('Hygiene Data'!$C$10,0,10*ROW('Hygiene Data'!C40))),'Data Summary'!DQ46="Yes"),OFFSET('Hygiene Data'!$C$10,0,10*ROW('Hygiene Data'!C40)),NA())</f>
        <v>#N/A</v>
      </c>
      <c r="BC46" s="109" t="e">
        <f ca="true">+IF(AND(ISNUMBER(OFFSET('Hygiene Data'!$D$6,0,10*ROW('Hygiene Data'!D40))),'Data Summary'!DR46="Yes"),OFFSET('Hygiene Data'!$D$6,0,10*ROW('Hygiene Data'!D40)),NA())</f>
        <v>#N/A</v>
      </c>
      <c r="BD46" s="109" t="e">
        <f ca="true">+IF(AND(ISNUMBER(OFFSET('Hygiene Data'!$D$8,0,10*ROW('Hygiene Data'!D40))),'Data Summary'!DS46="Yes"),OFFSET('Hygiene Data'!$D$8,0,10*ROW('Hygiene Data'!D40)),NA())</f>
        <v>#N/A</v>
      </c>
      <c r="BE46" s="109" t="e">
        <f ca="true">+IF(AND(ISNUMBER(OFFSET('Hygiene Data'!$D$10,0,10*ROW('Hygiene Data'!D40))),'Data Summary'!DT46="Yes"),OFFSET('Hygiene Data'!$D$10,0,10*ROW('Hygiene Data'!D40)),NA())</f>
        <v>#N/A</v>
      </c>
      <c r="BF46" s="109" t="e">
        <f ca="true">+IF(AND(ISNUMBER(OFFSET('Hygiene Data'!$E$6,0,10*ROW('Hygiene Data'!E40))),'Data Summary'!DU46="Yes"),OFFSET('Hygiene Data'!$E$6,0,10*ROW('Hygiene Data'!E40)),NA())</f>
        <v>#N/A</v>
      </c>
      <c r="BG46" s="109" t="e">
        <f ca="true">+IF(AND(ISNUMBER(OFFSET('Hygiene Data'!$E$8,0,10*ROW('Hygiene Data'!E40))),'Data Summary'!DV46="Yes"),OFFSET('Hygiene Data'!$E$8,0,10*ROW('Hygiene Data'!E40)),NA())</f>
        <v>#N/A</v>
      </c>
      <c r="BH46" s="109" t="e">
        <f ca="true">+IF(AND(ISNUMBER(OFFSET('Hygiene Data'!$E$10,0,10*ROW('Hygiene Data'!E40))),'Data Summary'!DW46="Yes"),OFFSET('Hygiene Data'!$E$10,0,10*ROW('Hygiene Data'!E40)),NA())</f>
        <v>#N/A</v>
      </c>
      <c r="BI46" s="109" t="e">
        <f ca="true">+IF(AND(ISNUMBER(OFFSET('Hygiene Data'!$F$6,0,10*ROW('Hygiene Data'!F40))),'Data Summary'!DX46="Yes"),OFFSET('Hygiene Data'!$F$6,0,10*ROW('Hygiene Data'!F40)),NA())</f>
        <v>#N/A</v>
      </c>
      <c r="BJ46" s="109" t="e">
        <f ca="true">+IF(AND(ISNUMBER(OFFSET('Hygiene Data'!$F$8,0,10*ROW('Hygiene Data'!F40))),'Data Summary'!DY46="Yes"),OFFSET('Hygiene Data'!$F$8,0,10*ROW('Hygiene Data'!F40)),NA())</f>
        <v>#N/A</v>
      </c>
      <c r="BK46" s="109" t="e">
        <f ca="true">+IF(AND(ISNUMBER(OFFSET('Hygiene Data'!$F$10,0,10*ROW('Hygiene Data'!F40))),'Data Summary'!DZ46="Yes"),OFFSET('Hygiene Data'!$F$10,0,10*ROW('Hygiene Data'!F40)),NA())</f>
        <v>#N/A</v>
      </c>
      <c r="BL46" s="109" t="e">
        <f ca="true">+IF(AND(ISNUMBER(OFFSET('Hygiene Data'!$G$6,0,10*ROW('Hygiene Data'!G40))),'Data Summary'!EA46="Yes"),OFFSET('Hygiene Data'!$G$6,0,10*ROW('Hygiene Data'!G40)),NA())</f>
        <v>#N/A</v>
      </c>
      <c r="BM46" s="109" t="e">
        <f ca="true">+IF(AND(ISNUMBER(OFFSET('Hygiene Data'!$G$8,0,10*ROW('Hygiene Data'!G40))),'Data Summary'!EB46="Yes"),OFFSET('Hygiene Data'!$G$8,0,10*ROW('Hygiene Data'!G40)),NA())</f>
        <v>#N/A</v>
      </c>
      <c r="BN46" s="109" t="e">
        <f ca="true">+IF(AND(ISNUMBER(OFFSET('Hygiene Data'!$G$10,0,10*ROW('Hygiene Data'!G40))),'Data Summary'!EC46="Yes"),OFFSET('Hygiene Data'!$G$10,0,10*ROW('Hygiene Data'!G40)),NA())</f>
        <v>#N/A</v>
      </c>
      <c r="BO46" s="109" t="e">
        <f ca="true">+IF(AND(ISNUMBER(OFFSET('Hygiene Data'!$H$6,0,10*ROW('Hygiene Data'!H40))),'Data Summary'!ED46="Yes"),OFFSET('Hygiene Data'!$H$6,0,10*ROW('Hygiene Data'!H40)),NA())</f>
        <v>#N/A</v>
      </c>
      <c r="BP46" s="109" t="e">
        <f ca="true">+IF(AND(ISNUMBER(OFFSET('Hygiene Data'!$H$8,0,10*ROW('Hygiene Data'!H40))),'Data Summary'!EE46="Yes"),OFFSET('Hygiene Data'!$H$8,0,10*ROW('Hygiene Data'!H40)),NA())</f>
        <v>#N/A</v>
      </c>
      <c r="BQ46" s="109" t="e">
        <f ca="true">+IF(AND(ISNUMBER(OFFSET('Hygiene Data'!$H$10,0,10*ROW('Hygiene Data'!H40))),'Data Summary'!EF46="Yes"),OFFSET('Hygiene Data'!$H$10,0,10*ROW('Hygiene Data'!H40)),NA())</f>
        <v>#N/A</v>
      </c>
    </row>
    <row r="47" x14ac:dyDescent="0.2">
      <c r="A47" s="57" t="e">
        <f ca="true">+IF(OFFSET('Water Data'!$B$1,0,10*ROW('Water Data'!B41))="",NA(),OFFSET('Water Data'!$B$1,0,10*ROW('Water Data'!B41)))</f>
        <v>#N/A</v>
      </c>
      <c r="B47" s="57" t="e">
        <f ca="true">+IF(OFFSET('Water Data'!$A$3,0,10*ROW('Water Data'!A44))="",NA(),OFFSET('Water Data'!$A$3,0,10*ROW('Water Data'!A44)))</f>
        <v>#N/A</v>
      </c>
      <c r="C47" s="57" t="e">
        <f ca="true">+IF(OFFSET('Water Data'!$C$3,0,10*ROW('Water Data'!C44))="",NA(),OFFSET('Water Data'!$C$3,0,10*ROW('Water Data'!C44)))</f>
        <v>#N/A</v>
      </c>
      <c r="D47" s="58" t="e">
        <f ca="true">+IF(AND(ISNUMBER(OFFSET('Water Data'!$C$5,0,10*ROW('Water Data'!C41))),'Data Summary'!BS47="Yes"),100-OFFSET('Water Data'!$C$5,0,10*ROW('Water Data'!C41)),NA())</f>
        <v>#N/A</v>
      </c>
      <c r="E47" s="58" t="e">
        <f ca="true">+IF(AND(ISNUMBER(OFFSET('Water Data'!$C$7,0,10*ROW('Water Data'!C41))),'Data Summary'!BT47="Yes"),OFFSET('Water Data'!$C$7,0,10*ROW('Water Data'!C41)),NA())</f>
        <v>#N/A</v>
      </c>
      <c r="F47" s="58" t="e">
        <f ca="true">+IF(AND(ISNUMBER(OFFSET('Water Data'!$C$10,0,10*ROW('Water Data'!C41))),'Data Summary'!BU47="Yes"),OFFSET('Water Data'!$C$10,0,10*ROW('Water Data'!C41)),NA())</f>
        <v>#N/A</v>
      </c>
      <c r="G47" s="58" t="e">
        <f ca="true">+IF(AND(ISNUMBER(OFFSET('Water Data'!$D$5,0,10*ROW('Water Data'!D41))),'Data Summary'!BV47="Yes"),100-OFFSET('Water Data'!$D$5,0,10*ROW('Water Data'!D41)),NA())</f>
        <v>#N/A</v>
      </c>
      <c r="H47" s="58" t="e">
        <f ca="true">+IF(AND(ISNUMBER(OFFSET('Water Data'!$D$7,0,10*ROW('Water Data'!D41))),'Data Summary'!BW47="Yes"),OFFSET('Water Data'!$D$7,0,10*ROW('Water Data'!D41)),NA())</f>
        <v>#N/A</v>
      </c>
      <c r="I47" s="58" t="e">
        <f ca="true">+IF(AND(ISNUMBER(OFFSET('Water Data'!$D$10,0,10*ROW('Water Data'!D41))),'Data Summary'!BX47="Yes"),OFFSET('Water Data'!$D$10,0,10*ROW('Water Data'!D41)),NA())</f>
        <v>#N/A</v>
      </c>
      <c r="J47" s="58" t="e">
        <f ca="true">+IF(AND(ISNUMBER(OFFSET('Water Data'!$E$5,0,10*ROW('Water Data'!E41))),'Data Summary'!BY47="Yes"),100-OFFSET('Water Data'!$E$5,0,10*ROW('Water Data'!E41)),NA())</f>
        <v>#N/A</v>
      </c>
      <c r="K47" s="58" t="e">
        <f ca="true">+IF(AND(ISNUMBER(OFFSET('Water Data'!$E$7,0,10*ROW('Water Data'!E41))),'Data Summary'!BZ47="Yes"),OFFSET('Water Data'!$E$7,0,10*ROW('Water Data'!E41)),NA())</f>
        <v>#N/A</v>
      </c>
      <c r="L47" s="58" t="e">
        <f ca="true">+IF(AND(ISNUMBER(OFFSET('Water Data'!$E$10,0,10*ROW('Water Data'!E41))),'Data Summary'!CA47="Yes"),OFFSET('Water Data'!$E$10,0,10*ROW('Water Data'!E41)),NA())</f>
        <v>#N/A</v>
      </c>
      <c r="M47" s="58" t="e">
        <f ca="true">+IF(AND(ISNUMBER(OFFSET('Water Data'!$F$5,0,10*ROW('Water Data'!F41))),'Data Summary'!CB47="Yes"),100-OFFSET('Water Data'!$F$5,0,10*ROW('Water Data'!F41)),NA())</f>
        <v>#N/A</v>
      </c>
      <c r="N47" s="58" t="e">
        <f ca="true">+IF(AND(ISNUMBER(OFFSET('Water Data'!$F$7,0,10*ROW('Water Data'!F41))),'Data Summary'!CC47="Yes"),OFFSET('Water Data'!$F$7,0,10*ROW('Water Data'!F41)),NA())</f>
        <v>#N/A</v>
      </c>
      <c r="O47" s="58" t="e">
        <f ca="true">+IF(AND(ISNUMBER(OFFSET('Water Data'!$F$10,0,10*ROW('Water Data'!F41))),'Data Summary'!CD47="Yes"),OFFSET('Water Data'!$F$10,0,10*ROW('Water Data'!F41)),NA())</f>
        <v>#N/A</v>
      </c>
      <c r="P47" s="58" t="e">
        <f ca="true">+IF(AND(ISNUMBER(OFFSET('Water Data'!$G$5,0,10*ROW('Water Data'!G41))),'Data Summary'!CE47="Yes"),100-OFFSET('Water Data'!$G$5,0,10*ROW('Water Data'!G41)),NA())</f>
        <v>#N/A</v>
      </c>
      <c r="Q47" s="58" t="e">
        <f ca="true">+IF(AND(ISNUMBER(OFFSET('Water Data'!$G$7,0,10*ROW('Water Data'!G41))),'Data Summary'!CF47="Yes"),OFFSET('Water Data'!$G$7,0,10*ROW('Water Data'!G41)),NA())</f>
        <v>#N/A</v>
      </c>
      <c r="R47" s="58" t="e">
        <f ca="true">+IF(AND(ISNUMBER(OFFSET('Water Data'!$G$10,0,10*ROW('Water Data'!G41))),'Data Summary'!CG47="Yes"),OFFSET('Water Data'!$G$10,0,10*ROW('Water Data'!G41)),NA())</f>
        <v>#N/A</v>
      </c>
      <c r="S47" s="58" t="e">
        <f ca="true">+IF(AND(ISNUMBER(OFFSET('Water Data'!$H$5,0,10*ROW('Water Data'!H41))),'Data Summary'!CH47="Yes"),100-OFFSET('Water Data'!$H$5,0,10*ROW('Water Data'!H41)),NA())</f>
        <v>#N/A</v>
      </c>
      <c r="T47" s="58" t="e">
        <f ca="true">+IF(AND(ISNUMBER(OFFSET('Water Data'!$H$7,0,10*ROW('Water Data'!H41))),'Data Summary'!CI47="Yes"),OFFSET('Water Data'!$H$7,0,10*ROW('Water Data'!H41)),NA())</f>
        <v>#N/A</v>
      </c>
      <c r="U47" s="58" t="e">
        <f ca="true">+IF(AND(ISNUMBER(OFFSET('Water Data'!$H$10,0,10*ROW('Water Data'!H41))),'Data Summary'!CJ47="Yes"),OFFSET('Water Data'!$H$10,0,10*ROW('Water Data'!H41)),NA())</f>
        <v>#N/A</v>
      </c>
      <c r="V47" s="104" t="e">
        <f ca="true">+IF(AND(ISNUMBER(OFFSET('Sanitation Data'!$C$5,0,10*ROW('Sanitation Data'!C41))),'Data Summary'!CK47="Yes"),100-OFFSET('Sanitation Data'!$C$5,0,10*ROW('Sanitation Data'!C41)),NA())</f>
        <v>#N/A</v>
      </c>
      <c r="W47" s="104" t="e">
        <f ca="true">+IF(AND(ISNUMBER(OFFSET('Sanitation Data'!$C$7,0,10*ROW('Sanitation Data'!C41))),'Data Summary'!CL47="Yes"),OFFSET('Sanitation Data'!$C$7,0,10*ROW('Sanitation Data'!C41)),NA())</f>
        <v>#N/A</v>
      </c>
      <c r="X47" s="104" t="e">
        <f ca="true">+IF(AND(ISNUMBER(OFFSET('Sanitation Data'!$C$11,0,10*ROW('Sanitation Data'!C41))),'Data Summary'!CM47="Yes"),OFFSET('Sanitation Data'!$C$11,0,10*ROW('Sanitation Data'!C41)),NA())</f>
        <v>#N/A</v>
      </c>
      <c r="Y47" s="104" t="e">
        <f ca="true">+IF(AND(ISNUMBER(OFFSET('Sanitation Data'!$C$12,0,10*ROW('Sanitation Data'!C41))),'Data Summary'!CN47="Yes"),OFFSET('Sanitation Data'!$C$12,0,10*ROW('Sanitation Data'!C41)),NA())</f>
        <v>#N/A</v>
      </c>
      <c r="Z47" s="104" t="e">
        <f ca="true">+IF(AND(ISNUMBER(OFFSET('Sanitation Data'!$C$13,0,10*ROW('Sanitation Data'!C41))),'Data Summary'!CO47="Yes"),OFFSET('Sanitation Data'!$C$13,0,10*ROW('Sanitation Data'!C41)),NA())</f>
        <v>#N/A</v>
      </c>
      <c r="AA47" s="104" t="e">
        <f ca="true">+IF(AND(ISNUMBER(OFFSET('Sanitation Data'!$D$5,0,10*ROW('Sanitation Data'!D41))),'Data Summary'!CP47="Yes"),100-OFFSET('Sanitation Data'!$D$5,0,10*ROW('Sanitation Data'!D41)),NA())</f>
        <v>#N/A</v>
      </c>
      <c r="AB47" s="104" t="e">
        <f ca="true">+IF(AND(ISNUMBER(OFFSET('Sanitation Data'!$D$7,0,10*ROW('Sanitation Data'!D41))),'Data Summary'!CQ47="Yes"),OFFSET('Sanitation Data'!$D$7,0,10*ROW('Sanitation Data'!D41)),NA())</f>
        <v>#N/A</v>
      </c>
      <c r="AC47" s="104" t="e">
        <f ca="true">+IF(AND(ISNUMBER(OFFSET('Sanitation Data'!$D$11,0,10*ROW('Sanitation Data'!D41))),'Data Summary'!CR47="Yes"),OFFSET('Sanitation Data'!$D$11,0,10*ROW('Sanitation Data'!D41)),NA())</f>
        <v>#N/A</v>
      </c>
      <c r="AD47" s="104" t="e">
        <f ca="true">+IF(AND(ISNUMBER(OFFSET('Sanitation Data'!$D$12,0,10*ROW('Sanitation Data'!D41))),'Data Summary'!CS47="Yes"),OFFSET('Sanitation Data'!$D$12,0,10*ROW('Sanitation Data'!D41)),NA())</f>
        <v>#N/A</v>
      </c>
      <c r="AE47" s="104" t="e">
        <f ca="true">+IF(AND(ISNUMBER(OFFSET('Sanitation Data'!$D$13,0,10*ROW('Sanitation Data'!D41))),'Data Summary'!CT47="Yes"),OFFSET('Sanitation Data'!$D$13,0,10*ROW('Sanitation Data'!D41)),NA())</f>
        <v>#N/A</v>
      </c>
      <c r="AF47" s="104" t="e">
        <f ca="true">+IF(AND(ISNUMBER(OFFSET('Sanitation Data'!$E$5,0,10*ROW('Sanitation Data'!E41))),'Data Summary'!CU47="Yes"),100-OFFSET('Sanitation Data'!$E$5,0,10*ROW('Sanitation Data'!E41)),NA())</f>
        <v>#N/A</v>
      </c>
      <c r="AG47" s="104" t="e">
        <f ca="true">+IF(AND(ISNUMBER(OFFSET('Sanitation Data'!$E$7,0,10*ROW('Sanitation Data'!E41))),'Data Summary'!CV47="Yes"),OFFSET('Sanitation Data'!$E$7,0,10*ROW('Sanitation Data'!E41)),NA())</f>
        <v>#N/A</v>
      </c>
      <c r="AH47" s="104" t="e">
        <f ca="true">+IF(AND(ISNUMBER(OFFSET('Sanitation Data'!$E$11,0,10*ROW('Sanitation Data'!E41))),'Data Summary'!CW47="Yes"),OFFSET('Sanitation Data'!$E$11,0,10*ROW('Sanitation Data'!E41)),NA())</f>
        <v>#N/A</v>
      </c>
      <c r="AI47" s="104" t="e">
        <f ca="true">+IF(AND(ISNUMBER(OFFSET('Sanitation Data'!$E$12,0,10*ROW('Sanitation Data'!E41))),'Data Summary'!CX47="Yes"),OFFSET('Sanitation Data'!$E$12,0,10*ROW('Sanitation Data'!E41)),NA())</f>
        <v>#N/A</v>
      </c>
      <c r="AJ47" s="104" t="e">
        <f ca="true">+IF(AND(ISNUMBER(OFFSET('Sanitation Data'!$E$13,0,10*ROW('Sanitation Data'!E41))),'Data Summary'!CY47="Yes"),OFFSET('Sanitation Data'!$E$13,0,10*ROW('Sanitation Data'!E41)),NA())</f>
        <v>#N/A</v>
      </c>
      <c r="AK47" s="104" t="e">
        <f ca="true">+IF(AND(ISNUMBER(OFFSET('Sanitation Data'!$F$5,0,10*ROW('Sanitation Data'!F41))),'Data Summary'!CZ47="Yes"),100-OFFSET('Sanitation Data'!$F$5,0,10*ROW('Sanitation Data'!F41)),NA())</f>
        <v>#N/A</v>
      </c>
      <c r="AL47" s="104" t="e">
        <f ca="true">+IF(AND(ISNUMBER(OFFSET('Sanitation Data'!$F$7,0,10*ROW('Sanitation Data'!F41))),'Data Summary'!DA47="Yes"),OFFSET('Sanitation Data'!$F$7,0,10*ROW('Sanitation Data'!F41)),NA())</f>
        <v>#N/A</v>
      </c>
      <c r="AM47" s="104" t="e">
        <f ca="true">+IF(AND(ISNUMBER(OFFSET('Sanitation Data'!$F$11,0,10*ROW('Sanitation Data'!F41))),'Data Summary'!DB47="Yes"),OFFSET('Sanitation Data'!$F$11,0,10*ROW('Sanitation Data'!F41)),NA())</f>
        <v>#N/A</v>
      </c>
      <c r="AN47" s="104" t="e">
        <f ca="true">+IF(AND(ISNUMBER(OFFSET('Sanitation Data'!$F$12,0,10*ROW('Sanitation Data'!F41))),'Data Summary'!DC47="Yes"),OFFSET('Sanitation Data'!$F$12,0,10*ROW('Sanitation Data'!F41)),NA())</f>
        <v>#N/A</v>
      </c>
      <c r="AO47" s="104" t="e">
        <f ca="true">+IF(AND(ISNUMBER(OFFSET('Sanitation Data'!$F$13,0,10*ROW('Sanitation Data'!F41))),'Data Summary'!DD47="Yes"),OFFSET('Sanitation Data'!$F$13,0,10*ROW('Sanitation Data'!F41)),NA())</f>
        <v>#N/A</v>
      </c>
      <c r="AP47" s="104" t="e">
        <f ca="true">+IF(AND(ISNUMBER(OFFSET('Sanitation Data'!$G$5,0,10*ROW('Sanitation Data'!G41))),'Data Summary'!DE47="Yes"),100-OFFSET('Sanitation Data'!$G$5,0,10*ROW('Sanitation Data'!G41)),NA())</f>
        <v>#N/A</v>
      </c>
      <c r="AQ47" s="104" t="e">
        <f ca="true">+IF(AND(ISNUMBER(OFFSET('Sanitation Data'!$G$7,0,10*ROW('Sanitation Data'!G41))),'Data Summary'!DF47="Yes"),OFFSET('Sanitation Data'!$G$7,0,10*ROW('Sanitation Data'!G41)),NA())</f>
        <v>#N/A</v>
      </c>
      <c r="AR47" s="104" t="e">
        <f ca="true">+IF(AND(ISNUMBER(OFFSET('Sanitation Data'!$G$11,0,10*ROW('Sanitation Data'!G41))),'Data Summary'!DG47="Yes"),OFFSET('Sanitation Data'!$G$11,0,10*ROW('Sanitation Data'!G41)),NA())</f>
        <v>#N/A</v>
      </c>
      <c r="AS47" s="104" t="e">
        <f ca="true">+IF(AND(ISNUMBER(OFFSET('Sanitation Data'!$G$12,0,10*ROW('Sanitation Data'!G41))),'Data Summary'!DH47="Yes"),OFFSET('Sanitation Data'!$G$12,0,10*ROW('Sanitation Data'!G41)),NA())</f>
        <v>#N/A</v>
      </c>
      <c r="AT47" s="104" t="e">
        <f ca="true">+IF(AND(ISNUMBER(OFFSET('Sanitation Data'!$G$13,0,10*ROW('Sanitation Data'!G41))),'Data Summary'!DI47="Yes"),OFFSET('Sanitation Data'!$G$13,0,10*ROW('Sanitation Data'!G41)),NA())</f>
        <v>#N/A</v>
      </c>
      <c r="AU47" s="104" t="e">
        <f ca="true">+IF(AND(ISNUMBER(OFFSET('Sanitation Data'!$H$5,0,10*ROW('Sanitation Data'!H41))),'Data Summary'!DJ47="Yes"),100-OFFSET('Sanitation Data'!$H$5,0,10*ROW('Sanitation Data'!H41)),NA())</f>
        <v>#N/A</v>
      </c>
      <c r="AV47" s="104" t="e">
        <f ca="true">+IF(AND(ISNUMBER(OFFSET('Sanitation Data'!$H$7,0,10*ROW('Sanitation Data'!H41))),'Data Summary'!DK47="Yes"),OFFSET('Sanitation Data'!$H$7,0,10*ROW('Sanitation Data'!H41)),NA())</f>
        <v>#N/A</v>
      </c>
      <c r="AW47" s="104" t="e">
        <f ca="true">+IF(AND(ISNUMBER(OFFSET('Sanitation Data'!$H$11,0,10*ROW('Sanitation Data'!H41))),'Data Summary'!DL47="Yes"),OFFSET('Sanitation Data'!$H$11,0,10*ROW('Sanitation Data'!H41)),NA())</f>
        <v>#N/A</v>
      </c>
      <c r="AX47" s="104" t="e">
        <f ca="true">+IF(AND(ISNUMBER(OFFSET('Sanitation Data'!$H$12,0,10*ROW('Sanitation Data'!H41))),'Data Summary'!DM47="Yes"),OFFSET('Sanitation Data'!$H$12,0,10*ROW('Sanitation Data'!H41)),NA())</f>
        <v>#N/A</v>
      </c>
      <c r="AY47" s="104" t="e">
        <f ca="true">+IF(AND(ISNUMBER(OFFSET('Sanitation Data'!$H$13,0,10*ROW('Sanitation Data'!H41))),'Data Summary'!DN47="Yes"),OFFSET('Sanitation Data'!$H$13,0,10*ROW('Sanitation Data'!H41)),NA())</f>
        <v>#N/A</v>
      </c>
      <c r="AZ47" s="109" t="e">
        <f ca="true">+IF(AND(ISNUMBER(OFFSET('Hygiene Data'!$C$6,0,10*ROW('Hygiene Data'!C41))),'Data Summary'!DO47="Yes"),OFFSET('Hygiene Data'!$C$6,0,10*ROW('Hygiene Data'!C41)),NA())</f>
        <v>#N/A</v>
      </c>
      <c r="BA47" s="109" t="e">
        <f ca="true">+IF(AND(ISNUMBER(OFFSET('Hygiene Data'!$C$8,0,10*ROW('Hygiene Data'!C41))),'Data Summary'!DP47="Yes"),OFFSET('Hygiene Data'!$C$8,0,10*ROW('Hygiene Data'!C41)),NA())</f>
        <v>#N/A</v>
      </c>
      <c r="BB47" s="109" t="e">
        <f ca="true">+IF(AND(ISNUMBER(OFFSET('Hygiene Data'!$C$10,0,10*ROW('Hygiene Data'!C41))),'Data Summary'!DQ47="Yes"),OFFSET('Hygiene Data'!$C$10,0,10*ROW('Hygiene Data'!C41)),NA())</f>
        <v>#N/A</v>
      </c>
      <c r="BC47" s="109" t="e">
        <f ca="true">+IF(AND(ISNUMBER(OFFSET('Hygiene Data'!$D$6,0,10*ROW('Hygiene Data'!D41))),'Data Summary'!DR47="Yes"),OFFSET('Hygiene Data'!$D$6,0,10*ROW('Hygiene Data'!D41)),NA())</f>
        <v>#N/A</v>
      </c>
      <c r="BD47" s="109" t="e">
        <f ca="true">+IF(AND(ISNUMBER(OFFSET('Hygiene Data'!$D$8,0,10*ROW('Hygiene Data'!D41))),'Data Summary'!DS47="Yes"),OFFSET('Hygiene Data'!$D$8,0,10*ROW('Hygiene Data'!D41)),NA())</f>
        <v>#N/A</v>
      </c>
      <c r="BE47" s="109" t="e">
        <f ca="true">+IF(AND(ISNUMBER(OFFSET('Hygiene Data'!$D$10,0,10*ROW('Hygiene Data'!D41))),'Data Summary'!DT47="Yes"),OFFSET('Hygiene Data'!$D$10,0,10*ROW('Hygiene Data'!D41)),NA())</f>
        <v>#N/A</v>
      </c>
      <c r="BF47" s="109" t="e">
        <f ca="true">+IF(AND(ISNUMBER(OFFSET('Hygiene Data'!$E$6,0,10*ROW('Hygiene Data'!E41))),'Data Summary'!DU47="Yes"),OFFSET('Hygiene Data'!$E$6,0,10*ROW('Hygiene Data'!E41)),NA())</f>
        <v>#N/A</v>
      </c>
      <c r="BG47" s="109" t="e">
        <f ca="true">+IF(AND(ISNUMBER(OFFSET('Hygiene Data'!$E$8,0,10*ROW('Hygiene Data'!E41))),'Data Summary'!DV47="Yes"),OFFSET('Hygiene Data'!$E$8,0,10*ROW('Hygiene Data'!E41)),NA())</f>
        <v>#N/A</v>
      </c>
      <c r="BH47" s="109" t="e">
        <f ca="true">+IF(AND(ISNUMBER(OFFSET('Hygiene Data'!$E$10,0,10*ROW('Hygiene Data'!E41))),'Data Summary'!DW47="Yes"),OFFSET('Hygiene Data'!$E$10,0,10*ROW('Hygiene Data'!E41)),NA())</f>
        <v>#N/A</v>
      </c>
      <c r="BI47" s="109" t="e">
        <f ca="true">+IF(AND(ISNUMBER(OFFSET('Hygiene Data'!$F$6,0,10*ROW('Hygiene Data'!F41))),'Data Summary'!DX47="Yes"),OFFSET('Hygiene Data'!$F$6,0,10*ROW('Hygiene Data'!F41)),NA())</f>
        <v>#N/A</v>
      </c>
      <c r="BJ47" s="109" t="e">
        <f ca="true">+IF(AND(ISNUMBER(OFFSET('Hygiene Data'!$F$8,0,10*ROW('Hygiene Data'!F41))),'Data Summary'!DY47="Yes"),OFFSET('Hygiene Data'!$F$8,0,10*ROW('Hygiene Data'!F41)),NA())</f>
        <v>#N/A</v>
      </c>
      <c r="BK47" s="109" t="e">
        <f ca="true">+IF(AND(ISNUMBER(OFFSET('Hygiene Data'!$F$10,0,10*ROW('Hygiene Data'!F41))),'Data Summary'!DZ47="Yes"),OFFSET('Hygiene Data'!$F$10,0,10*ROW('Hygiene Data'!F41)),NA())</f>
        <v>#N/A</v>
      </c>
      <c r="BL47" s="109" t="e">
        <f ca="true">+IF(AND(ISNUMBER(OFFSET('Hygiene Data'!$G$6,0,10*ROW('Hygiene Data'!G41))),'Data Summary'!EA47="Yes"),OFFSET('Hygiene Data'!$G$6,0,10*ROW('Hygiene Data'!G41)),NA())</f>
        <v>#N/A</v>
      </c>
      <c r="BM47" s="109" t="e">
        <f ca="true">+IF(AND(ISNUMBER(OFFSET('Hygiene Data'!$G$8,0,10*ROW('Hygiene Data'!G41))),'Data Summary'!EB47="Yes"),OFFSET('Hygiene Data'!$G$8,0,10*ROW('Hygiene Data'!G41)),NA())</f>
        <v>#N/A</v>
      </c>
      <c r="BN47" s="109" t="e">
        <f ca="true">+IF(AND(ISNUMBER(OFFSET('Hygiene Data'!$G$10,0,10*ROW('Hygiene Data'!G41))),'Data Summary'!EC47="Yes"),OFFSET('Hygiene Data'!$G$10,0,10*ROW('Hygiene Data'!G41)),NA())</f>
        <v>#N/A</v>
      </c>
      <c r="BO47" s="109" t="e">
        <f ca="true">+IF(AND(ISNUMBER(OFFSET('Hygiene Data'!$H$6,0,10*ROW('Hygiene Data'!H41))),'Data Summary'!ED47="Yes"),OFFSET('Hygiene Data'!$H$6,0,10*ROW('Hygiene Data'!H41)),NA())</f>
        <v>#N/A</v>
      </c>
      <c r="BP47" s="109" t="e">
        <f ca="true">+IF(AND(ISNUMBER(OFFSET('Hygiene Data'!$H$8,0,10*ROW('Hygiene Data'!H41))),'Data Summary'!EE47="Yes"),OFFSET('Hygiene Data'!$H$8,0,10*ROW('Hygiene Data'!H41)),NA())</f>
        <v>#N/A</v>
      </c>
      <c r="BQ47" s="109" t="e">
        <f ca="true">+IF(AND(ISNUMBER(OFFSET('Hygiene Data'!$H$10,0,10*ROW('Hygiene Data'!H41))),'Data Summary'!EF47="Yes"),OFFSET('Hygiene Data'!$H$10,0,10*ROW('Hygiene Data'!H41)),NA())</f>
        <v>#N/A</v>
      </c>
    </row>
    <row r="48" x14ac:dyDescent="0.2">
      <c r="A48" s="57" t="e">
        <f ca="true">+IF(OFFSET('Water Data'!$B$1,0,10*ROW('Water Data'!B42))="",NA(),OFFSET('Water Data'!$B$1,0,10*ROW('Water Data'!B42)))</f>
        <v>#N/A</v>
      </c>
      <c r="B48" s="57" t="e">
        <f ca="true">+IF(OFFSET('Water Data'!$A$3,0,10*ROW('Water Data'!A45))="",NA(),OFFSET('Water Data'!$A$3,0,10*ROW('Water Data'!A45)))</f>
        <v>#N/A</v>
      </c>
      <c r="C48" s="57" t="e">
        <f ca="true">+IF(OFFSET('Water Data'!$C$3,0,10*ROW('Water Data'!C45))="",NA(),OFFSET('Water Data'!$C$3,0,10*ROW('Water Data'!C45)))</f>
        <v>#N/A</v>
      </c>
      <c r="D48" s="58" t="e">
        <f ca="true">+IF(AND(ISNUMBER(OFFSET('Water Data'!$C$5,0,10*ROW('Water Data'!C42))),'Data Summary'!BS48="Yes"),100-OFFSET('Water Data'!$C$5,0,10*ROW('Water Data'!C42)),NA())</f>
        <v>#N/A</v>
      </c>
      <c r="E48" s="58" t="e">
        <f ca="true">+IF(AND(ISNUMBER(OFFSET('Water Data'!$C$7,0,10*ROW('Water Data'!C42))),'Data Summary'!BT48="Yes"),OFFSET('Water Data'!$C$7,0,10*ROW('Water Data'!C42)),NA())</f>
        <v>#N/A</v>
      </c>
      <c r="F48" s="58" t="e">
        <f ca="true">+IF(AND(ISNUMBER(OFFSET('Water Data'!$C$10,0,10*ROW('Water Data'!C42))),'Data Summary'!BU48="Yes"),OFFSET('Water Data'!$C$10,0,10*ROW('Water Data'!C42)),NA())</f>
        <v>#N/A</v>
      </c>
      <c r="G48" s="58" t="e">
        <f ca="true">+IF(AND(ISNUMBER(OFFSET('Water Data'!$D$5,0,10*ROW('Water Data'!D42))),'Data Summary'!BV48="Yes"),100-OFFSET('Water Data'!$D$5,0,10*ROW('Water Data'!D42)),NA())</f>
        <v>#N/A</v>
      </c>
      <c r="H48" s="58" t="e">
        <f ca="true">+IF(AND(ISNUMBER(OFFSET('Water Data'!$D$7,0,10*ROW('Water Data'!D42))),'Data Summary'!BW48="Yes"),OFFSET('Water Data'!$D$7,0,10*ROW('Water Data'!D42)),NA())</f>
        <v>#N/A</v>
      </c>
      <c r="I48" s="58" t="e">
        <f ca="true">+IF(AND(ISNUMBER(OFFSET('Water Data'!$D$10,0,10*ROW('Water Data'!D42))),'Data Summary'!BX48="Yes"),OFFSET('Water Data'!$D$10,0,10*ROW('Water Data'!D42)),NA())</f>
        <v>#N/A</v>
      </c>
      <c r="J48" s="58" t="e">
        <f ca="true">+IF(AND(ISNUMBER(OFFSET('Water Data'!$E$5,0,10*ROW('Water Data'!E42))),'Data Summary'!BY48="Yes"),100-OFFSET('Water Data'!$E$5,0,10*ROW('Water Data'!E42)),NA())</f>
        <v>#N/A</v>
      </c>
      <c r="K48" s="58" t="e">
        <f ca="true">+IF(AND(ISNUMBER(OFFSET('Water Data'!$E$7,0,10*ROW('Water Data'!E42))),'Data Summary'!BZ48="Yes"),OFFSET('Water Data'!$E$7,0,10*ROW('Water Data'!E42)),NA())</f>
        <v>#N/A</v>
      </c>
      <c r="L48" s="58" t="e">
        <f ca="true">+IF(AND(ISNUMBER(OFFSET('Water Data'!$E$10,0,10*ROW('Water Data'!E42))),'Data Summary'!CA48="Yes"),OFFSET('Water Data'!$E$10,0,10*ROW('Water Data'!E42)),NA())</f>
        <v>#N/A</v>
      </c>
      <c r="M48" s="58" t="e">
        <f ca="true">+IF(AND(ISNUMBER(OFFSET('Water Data'!$F$5,0,10*ROW('Water Data'!F42))),'Data Summary'!CB48="Yes"),100-OFFSET('Water Data'!$F$5,0,10*ROW('Water Data'!F42)),NA())</f>
        <v>#N/A</v>
      </c>
      <c r="N48" s="58" t="e">
        <f ca="true">+IF(AND(ISNUMBER(OFFSET('Water Data'!$F$7,0,10*ROW('Water Data'!F42))),'Data Summary'!CC48="Yes"),OFFSET('Water Data'!$F$7,0,10*ROW('Water Data'!F42)),NA())</f>
        <v>#N/A</v>
      </c>
      <c r="O48" s="58" t="e">
        <f ca="true">+IF(AND(ISNUMBER(OFFSET('Water Data'!$F$10,0,10*ROW('Water Data'!F42))),'Data Summary'!CD48="Yes"),OFFSET('Water Data'!$F$10,0,10*ROW('Water Data'!F42)),NA())</f>
        <v>#N/A</v>
      </c>
      <c r="P48" s="58" t="e">
        <f ca="true">+IF(AND(ISNUMBER(OFFSET('Water Data'!$G$5,0,10*ROW('Water Data'!G42))),'Data Summary'!CE48="Yes"),100-OFFSET('Water Data'!$G$5,0,10*ROW('Water Data'!G42)),NA())</f>
        <v>#N/A</v>
      </c>
      <c r="Q48" s="58" t="e">
        <f ca="true">+IF(AND(ISNUMBER(OFFSET('Water Data'!$G$7,0,10*ROW('Water Data'!G42))),'Data Summary'!CF48="Yes"),OFFSET('Water Data'!$G$7,0,10*ROW('Water Data'!G42)),NA())</f>
        <v>#N/A</v>
      </c>
      <c r="R48" s="58" t="e">
        <f ca="true">+IF(AND(ISNUMBER(OFFSET('Water Data'!$G$10,0,10*ROW('Water Data'!G42))),'Data Summary'!CG48="Yes"),OFFSET('Water Data'!$G$10,0,10*ROW('Water Data'!G42)),NA())</f>
        <v>#N/A</v>
      </c>
      <c r="S48" s="58" t="e">
        <f ca="true">+IF(AND(ISNUMBER(OFFSET('Water Data'!$H$5,0,10*ROW('Water Data'!H42))),'Data Summary'!CH48="Yes"),100-OFFSET('Water Data'!$H$5,0,10*ROW('Water Data'!H42)),NA())</f>
        <v>#N/A</v>
      </c>
      <c r="T48" s="58" t="e">
        <f ca="true">+IF(AND(ISNUMBER(OFFSET('Water Data'!$H$7,0,10*ROW('Water Data'!H42))),'Data Summary'!CI48="Yes"),OFFSET('Water Data'!$H$7,0,10*ROW('Water Data'!H42)),NA())</f>
        <v>#N/A</v>
      </c>
      <c r="U48" s="58" t="e">
        <f ca="true">+IF(AND(ISNUMBER(OFFSET('Water Data'!$H$10,0,10*ROW('Water Data'!H42))),'Data Summary'!CJ48="Yes"),OFFSET('Water Data'!$H$10,0,10*ROW('Water Data'!H42)),NA())</f>
        <v>#N/A</v>
      </c>
      <c r="V48" s="104" t="e">
        <f ca="true">+IF(AND(ISNUMBER(OFFSET('Sanitation Data'!$C$5,0,10*ROW('Sanitation Data'!C42))),'Data Summary'!CK48="Yes"),100-OFFSET('Sanitation Data'!$C$5,0,10*ROW('Sanitation Data'!C42)),NA())</f>
        <v>#N/A</v>
      </c>
      <c r="W48" s="104" t="e">
        <f ca="true">+IF(AND(ISNUMBER(OFFSET('Sanitation Data'!$C$7,0,10*ROW('Sanitation Data'!C42))),'Data Summary'!CL48="Yes"),OFFSET('Sanitation Data'!$C$7,0,10*ROW('Sanitation Data'!C42)),NA())</f>
        <v>#N/A</v>
      </c>
      <c r="X48" s="104" t="e">
        <f ca="true">+IF(AND(ISNUMBER(OFFSET('Sanitation Data'!$C$11,0,10*ROW('Sanitation Data'!C42))),'Data Summary'!CM48="Yes"),OFFSET('Sanitation Data'!$C$11,0,10*ROW('Sanitation Data'!C42)),NA())</f>
        <v>#N/A</v>
      </c>
      <c r="Y48" s="104" t="e">
        <f ca="true">+IF(AND(ISNUMBER(OFFSET('Sanitation Data'!$C$12,0,10*ROW('Sanitation Data'!C42))),'Data Summary'!CN48="Yes"),OFFSET('Sanitation Data'!$C$12,0,10*ROW('Sanitation Data'!C42)),NA())</f>
        <v>#N/A</v>
      </c>
      <c r="Z48" s="104" t="e">
        <f ca="true">+IF(AND(ISNUMBER(OFFSET('Sanitation Data'!$C$13,0,10*ROW('Sanitation Data'!C42))),'Data Summary'!CO48="Yes"),OFFSET('Sanitation Data'!$C$13,0,10*ROW('Sanitation Data'!C42)),NA())</f>
        <v>#N/A</v>
      </c>
      <c r="AA48" s="104" t="e">
        <f ca="true">+IF(AND(ISNUMBER(OFFSET('Sanitation Data'!$D$5,0,10*ROW('Sanitation Data'!D42))),'Data Summary'!CP48="Yes"),100-OFFSET('Sanitation Data'!$D$5,0,10*ROW('Sanitation Data'!D42)),NA())</f>
        <v>#N/A</v>
      </c>
      <c r="AB48" s="104" t="e">
        <f ca="true">+IF(AND(ISNUMBER(OFFSET('Sanitation Data'!$D$7,0,10*ROW('Sanitation Data'!D42))),'Data Summary'!CQ48="Yes"),OFFSET('Sanitation Data'!$D$7,0,10*ROW('Sanitation Data'!D42)),NA())</f>
        <v>#N/A</v>
      </c>
      <c r="AC48" s="104" t="e">
        <f ca="true">+IF(AND(ISNUMBER(OFFSET('Sanitation Data'!$D$11,0,10*ROW('Sanitation Data'!D42))),'Data Summary'!CR48="Yes"),OFFSET('Sanitation Data'!$D$11,0,10*ROW('Sanitation Data'!D42)),NA())</f>
        <v>#N/A</v>
      </c>
      <c r="AD48" s="104" t="e">
        <f ca="true">+IF(AND(ISNUMBER(OFFSET('Sanitation Data'!$D$12,0,10*ROW('Sanitation Data'!D42))),'Data Summary'!CS48="Yes"),OFFSET('Sanitation Data'!$D$12,0,10*ROW('Sanitation Data'!D42)),NA())</f>
        <v>#N/A</v>
      </c>
      <c r="AE48" s="104" t="e">
        <f ca="true">+IF(AND(ISNUMBER(OFFSET('Sanitation Data'!$D$13,0,10*ROW('Sanitation Data'!D42))),'Data Summary'!CT48="Yes"),OFFSET('Sanitation Data'!$D$13,0,10*ROW('Sanitation Data'!D42)),NA())</f>
        <v>#N/A</v>
      </c>
      <c r="AF48" s="104" t="e">
        <f ca="true">+IF(AND(ISNUMBER(OFFSET('Sanitation Data'!$E$5,0,10*ROW('Sanitation Data'!E42))),'Data Summary'!CU48="Yes"),100-OFFSET('Sanitation Data'!$E$5,0,10*ROW('Sanitation Data'!E42)),NA())</f>
        <v>#N/A</v>
      </c>
      <c r="AG48" s="104" t="e">
        <f ca="true">+IF(AND(ISNUMBER(OFFSET('Sanitation Data'!$E$7,0,10*ROW('Sanitation Data'!E42))),'Data Summary'!CV48="Yes"),OFFSET('Sanitation Data'!$E$7,0,10*ROW('Sanitation Data'!E42)),NA())</f>
        <v>#N/A</v>
      </c>
      <c r="AH48" s="104" t="e">
        <f ca="true">+IF(AND(ISNUMBER(OFFSET('Sanitation Data'!$E$11,0,10*ROW('Sanitation Data'!E42))),'Data Summary'!CW48="Yes"),OFFSET('Sanitation Data'!$E$11,0,10*ROW('Sanitation Data'!E42)),NA())</f>
        <v>#N/A</v>
      </c>
      <c r="AI48" s="104" t="e">
        <f ca="true">+IF(AND(ISNUMBER(OFFSET('Sanitation Data'!$E$12,0,10*ROW('Sanitation Data'!E42))),'Data Summary'!CX48="Yes"),OFFSET('Sanitation Data'!$E$12,0,10*ROW('Sanitation Data'!E42)),NA())</f>
        <v>#N/A</v>
      </c>
      <c r="AJ48" s="104" t="e">
        <f ca="true">+IF(AND(ISNUMBER(OFFSET('Sanitation Data'!$E$13,0,10*ROW('Sanitation Data'!E42))),'Data Summary'!CY48="Yes"),OFFSET('Sanitation Data'!$E$13,0,10*ROW('Sanitation Data'!E42)),NA())</f>
        <v>#N/A</v>
      </c>
      <c r="AK48" s="104" t="e">
        <f ca="true">+IF(AND(ISNUMBER(OFFSET('Sanitation Data'!$F$5,0,10*ROW('Sanitation Data'!F42))),'Data Summary'!CZ48="Yes"),100-OFFSET('Sanitation Data'!$F$5,0,10*ROW('Sanitation Data'!F42)),NA())</f>
        <v>#N/A</v>
      </c>
      <c r="AL48" s="104" t="e">
        <f ca="true">+IF(AND(ISNUMBER(OFFSET('Sanitation Data'!$F$7,0,10*ROW('Sanitation Data'!F42))),'Data Summary'!DA48="Yes"),OFFSET('Sanitation Data'!$F$7,0,10*ROW('Sanitation Data'!F42)),NA())</f>
        <v>#N/A</v>
      </c>
      <c r="AM48" s="104" t="e">
        <f ca="true">+IF(AND(ISNUMBER(OFFSET('Sanitation Data'!$F$11,0,10*ROW('Sanitation Data'!F42))),'Data Summary'!DB48="Yes"),OFFSET('Sanitation Data'!$F$11,0,10*ROW('Sanitation Data'!F42)),NA())</f>
        <v>#N/A</v>
      </c>
      <c r="AN48" s="104" t="e">
        <f ca="true">+IF(AND(ISNUMBER(OFFSET('Sanitation Data'!$F$12,0,10*ROW('Sanitation Data'!F42))),'Data Summary'!DC48="Yes"),OFFSET('Sanitation Data'!$F$12,0,10*ROW('Sanitation Data'!F42)),NA())</f>
        <v>#N/A</v>
      </c>
      <c r="AO48" s="104" t="e">
        <f ca="true">+IF(AND(ISNUMBER(OFFSET('Sanitation Data'!$F$13,0,10*ROW('Sanitation Data'!F42))),'Data Summary'!DD48="Yes"),OFFSET('Sanitation Data'!$F$13,0,10*ROW('Sanitation Data'!F42)),NA())</f>
        <v>#N/A</v>
      </c>
      <c r="AP48" s="104" t="e">
        <f ca="true">+IF(AND(ISNUMBER(OFFSET('Sanitation Data'!$G$5,0,10*ROW('Sanitation Data'!G42))),'Data Summary'!DE48="Yes"),100-OFFSET('Sanitation Data'!$G$5,0,10*ROW('Sanitation Data'!G42)),NA())</f>
        <v>#N/A</v>
      </c>
      <c r="AQ48" s="104" t="e">
        <f ca="true">+IF(AND(ISNUMBER(OFFSET('Sanitation Data'!$G$7,0,10*ROW('Sanitation Data'!G42))),'Data Summary'!DF48="Yes"),OFFSET('Sanitation Data'!$G$7,0,10*ROW('Sanitation Data'!G42)),NA())</f>
        <v>#N/A</v>
      </c>
      <c r="AR48" s="104" t="e">
        <f ca="true">+IF(AND(ISNUMBER(OFFSET('Sanitation Data'!$G$11,0,10*ROW('Sanitation Data'!G42))),'Data Summary'!DG48="Yes"),OFFSET('Sanitation Data'!$G$11,0,10*ROW('Sanitation Data'!G42)),NA())</f>
        <v>#N/A</v>
      </c>
      <c r="AS48" s="104" t="e">
        <f ca="true">+IF(AND(ISNUMBER(OFFSET('Sanitation Data'!$G$12,0,10*ROW('Sanitation Data'!G42))),'Data Summary'!DH48="Yes"),OFFSET('Sanitation Data'!$G$12,0,10*ROW('Sanitation Data'!G42)),NA())</f>
        <v>#N/A</v>
      </c>
      <c r="AT48" s="104" t="e">
        <f ca="true">+IF(AND(ISNUMBER(OFFSET('Sanitation Data'!$G$13,0,10*ROW('Sanitation Data'!G42))),'Data Summary'!DI48="Yes"),OFFSET('Sanitation Data'!$G$13,0,10*ROW('Sanitation Data'!G42)),NA())</f>
        <v>#N/A</v>
      </c>
      <c r="AU48" s="104" t="e">
        <f ca="true">+IF(AND(ISNUMBER(OFFSET('Sanitation Data'!$H$5,0,10*ROW('Sanitation Data'!H42))),'Data Summary'!DJ48="Yes"),100-OFFSET('Sanitation Data'!$H$5,0,10*ROW('Sanitation Data'!H42)),NA())</f>
        <v>#N/A</v>
      </c>
      <c r="AV48" s="104" t="e">
        <f ca="true">+IF(AND(ISNUMBER(OFFSET('Sanitation Data'!$H$7,0,10*ROW('Sanitation Data'!H42))),'Data Summary'!DK48="Yes"),OFFSET('Sanitation Data'!$H$7,0,10*ROW('Sanitation Data'!H42)),NA())</f>
        <v>#N/A</v>
      </c>
      <c r="AW48" s="104" t="e">
        <f ca="true">+IF(AND(ISNUMBER(OFFSET('Sanitation Data'!$H$11,0,10*ROW('Sanitation Data'!H42))),'Data Summary'!DL48="Yes"),OFFSET('Sanitation Data'!$H$11,0,10*ROW('Sanitation Data'!H42)),NA())</f>
        <v>#N/A</v>
      </c>
      <c r="AX48" s="104" t="e">
        <f ca="true">+IF(AND(ISNUMBER(OFFSET('Sanitation Data'!$H$12,0,10*ROW('Sanitation Data'!H42))),'Data Summary'!DM48="Yes"),OFFSET('Sanitation Data'!$H$12,0,10*ROW('Sanitation Data'!H42)),NA())</f>
        <v>#N/A</v>
      </c>
      <c r="AY48" s="104" t="e">
        <f ca="true">+IF(AND(ISNUMBER(OFFSET('Sanitation Data'!$H$13,0,10*ROW('Sanitation Data'!H42))),'Data Summary'!DN48="Yes"),OFFSET('Sanitation Data'!$H$13,0,10*ROW('Sanitation Data'!H42)),NA())</f>
        <v>#N/A</v>
      </c>
      <c r="AZ48" s="109" t="e">
        <f ca="true">+IF(AND(ISNUMBER(OFFSET('Hygiene Data'!$C$6,0,10*ROW('Hygiene Data'!C42))),'Data Summary'!DO48="Yes"),OFFSET('Hygiene Data'!$C$6,0,10*ROW('Hygiene Data'!C42)),NA())</f>
        <v>#N/A</v>
      </c>
      <c r="BA48" s="109" t="e">
        <f ca="true">+IF(AND(ISNUMBER(OFFSET('Hygiene Data'!$C$8,0,10*ROW('Hygiene Data'!C42))),'Data Summary'!DP48="Yes"),OFFSET('Hygiene Data'!$C$8,0,10*ROW('Hygiene Data'!C42)),NA())</f>
        <v>#N/A</v>
      </c>
      <c r="BB48" s="109" t="e">
        <f ca="true">+IF(AND(ISNUMBER(OFFSET('Hygiene Data'!$C$10,0,10*ROW('Hygiene Data'!C42))),'Data Summary'!DQ48="Yes"),OFFSET('Hygiene Data'!$C$10,0,10*ROW('Hygiene Data'!C42)),NA())</f>
        <v>#N/A</v>
      </c>
      <c r="BC48" s="109" t="e">
        <f ca="true">+IF(AND(ISNUMBER(OFFSET('Hygiene Data'!$D$6,0,10*ROW('Hygiene Data'!D42))),'Data Summary'!DR48="Yes"),OFFSET('Hygiene Data'!$D$6,0,10*ROW('Hygiene Data'!D42)),NA())</f>
        <v>#N/A</v>
      </c>
      <c r="BD48" s="109" t="e">
        <f ca="true">+IF(AND(ISNUMBER(OFFSET('Hygiene Data'!$D$8,0,10*ROW('Hygiene Data'!D42))),'Data Summary'!DS48="Yes"),OFFSET('Hygiene Data'!$D$8,0,10*ROW('Hygiene Data'!D42)),NA())</f>
        <v>#N/A</v>
      </c>
      <c r="BE48" s="109" t="e">
        <f ca="true">+IF(AND(ISNUMBER(OFFSET('Hygiene Data'!$D$10,0,10*ROW('Hygiene Data'!D42))),'Data Summary'!DT48="Yes"),OFFSET('Hygiene Data'!$D$10,0,10*ROW('Hygiene Data'!D42)),NA())</f>
        <v>#N/A</v>
      </c>
      <c r="BF48" s="109" t="e">
        <f ca="true">+IF(AND(ISNUMBER(OFFSET('Hygiene Data'!$E$6,0,10*ROW('Hygiene Data'!E42))),'Data Summary'!DU48="Yes"),OFFSET('Hygiene Data'!$E$6,0,10*ROW('Hygiene Data'!E42)),NA())</f>
        <v>#N/A</v>
      </c>
      <c r="BG48" s="109" t="e">
        <f ca="true">+IF(AND(ISNUMBER(OFFSET('Hygiene Data'!$E$8,0,10*ROW('Hygiene Data'!E42))),'Data Summary'!DV48="Yes"),OFFSET('Hygiene Data'!$E$8,0,10*ROW('Hygiene Data'!E42)),NA())</f>
        <v>#N/A</v>
      </c>
      <c r="BH48" s="109" t="e">
        <f ca="true">+IF(AND(ISNUMBER(OFFSET('Hygiene Data'!$E$10,0,10*ROW('Hygiene Data'!E42))),'Data Summary'!DW48="Yes"),OFFSET('Hygiene Data'!$E$10,0,10*ROW('Hygiene Data'!E42)),NA())</f>
        <v>#N/A</v>
      </c>
      <c r="BI48" s="109" t="e">
        <f ca="true">+IF(AND(ISNUMBER(OFFSET('Hygiene Data'!$F$6,0,10*ROW('Hygiene Data'!F42))),'Data Summary'!DX48="Yes"),OFFSET('Hygiene Data'!$F$6,0,10*ROW('Hygiene Data'!F42)),NA())</f>
        <v>#N/A</v>
      </c>
      <c r="BJ48" s="109" t="e">
        <f ca="true">+IF(AND(ISNUMBER(OFFSET('Hygiene Data'!$F$8,0,10*ROW('Hygiene Data'!F42))),'Data Summary'!DY48="Yes"),OFFSET('Hygiene Data'!$F$8,0,10*ROW('Hygiene Data'!F42)),NA())</f>
        <v>#N/A</v>
      </c>
      <c r="BK48" s="109" t="e">
        <f ca="true">+IF(AND(ISNUMBER(OFFSET('Hygiene Data'!$F$10,0,10*ROW('Hygiene Data'!F42))),'Data Summary'!DZ48="Yes"),OFFSET('Hygiene Data'!$F$10,0,10*ROW('Hygiene Data'!F42)),NA())</f>
        <v>#N/A</v>
      </c>
      <c r="BL48" s="109" t="e">
        <f ca="true">+IF(AND(ISNUMBER(OFFSET('Hygiene Data'!$G$6,0,10*ROW('Hygiene Data'!G42))),'Data Summary'!EA48="Yes"),OFFSET('Hygiene Data'!$G$6,0,10*ROW('Hygiene Data'!G42)),NA())</f>
        <v>#N/A</v>
      </c>
      <c r="BM48" s="109" t="e">
        <f ca="true">+IF(AND(ISNUMBER(OFFSET('Hygiene Data'!$G$8,0,10*ROW('Hygiene Data'!G42))),'Data Summary'!EB48="Yes"),OFFSET('Hygiene Data'!$G$8,0,10*ROW('Hygiene Data'!G42)),NA())</f>
        <v>#N/A</v>
      </c>
      <c r="BN48" s="109" t="e">
        <f ca="true">+IF(AND(ISNUMBER(OFFSET('Hygiene Data'!$G$10,0,10*ROW('Hygiene Data'!G42))),'Data Summary'!EC48="Yes"),OFFSET('Hygiene Data'!$G$10,0,10*ROW('Hygiene Data'!G42)),NA())</f>
        <v>#N/A</v>
      </c>
      <c r="BO48" s="109" t="e">
        <f ca="true">+IF(AND(ISNUMBER(OFFSET('Hygiene Data'!$H$6,0,10*ROW('Hygiene Data'!H42))),'Data Summary'!ED48="Yes"),OFFSET('Hygiene Data'!$H$6,0,10*ROW('Hygiene Data'!H42)),NA())</f>
        <v>#N/A</v>
      </c>
      <c r="BP48" s="109" t="e">
        <f ca="true">+IF(AND(ISNUMBER(OFFSET('Hygiene Data'!$H$8,0,10*ROW('Hygiene Data'!H42))),'Data Summary'!EE48="Yes"),OFFSET('Hygiene Data'!$H$8,0,10*ROW('Hygiene Data'!H42)),NA())</f>
        <v>#N/A</v>
      </c>
      <c r="BQ48" s="109" t="e">
        <f ca="true">+IF(AND(ISNUMBER(OFFSET('Hygiene Data'!$H$10,0,10*ROW('Hygiene Data'!H42))),'Data Summary'!EF48="Yes"),OFFSET('Hygiene Data'!$H$10,0,10*ROW('Hygiene Data'!H42)),NA())</f>
        <v>#N/A</v>
      </c>
    </row>
    <row r="49" x14ac:dyDescent="0.2">
      <c r="A49" s="57" t="e">
        <f ca="true">+IF(OFFSET('Water Data'!$B$1,0,10*ROW('Water Data'!B43))="",NA(),OFFSET('Water Data'!$B$1,0,10*ROW('Water Data'!B43)))</f>
        <v>#N/A</v>
      </c>
      <c r="B49" s="57" t="e">
        <f ca="true">+IF(OFFSET('Water Data'!$A$3,0,10*ROW('Water Data'!A46))="",NA(),OFFSET('Water Data'!$A$3,0,10*ROW('Water Data'!A46)))</f>
        <v>#N/A</v>
      </c>
      <c r="C49" s="57" t="e">
        <f ca="true">+IF(OFFSET('Water Data'!$C$3,0,10*ROW('Water Data'!C46))="",NA(),OFFSET('Water Data'!$C$3,0,10*ROW('Water Data'!C46)))</f>
        <v>#N/A</v>
      </c>
      <c r="D49" s="58" t="e">
        <f ca="true">+IF(AND(ISNUMBER(OFFSET('Water Data'!$C$5,0,10*ROW('Water Data'!C43))),'Data Summary'!BS49="Yes"),100-OFFSET('Water Data'!$C$5,0,10*ROW('Water Data'!C43)),NA())</f>
        <v>#N/A</v>
      </c>
      <c r="E49" s="58" t="e">
        <f ca="true">+IF(AND(ISNUMBER(OFFSET('Water Data'!$C$7,0,10*ROW('Water Data'!C43))),'Data Summary'!BT49="Yes"),OFFSET('Water Data'!$C$7,0,10*ROW('Water Data'!C43)),NA())</f>
        <v>#N/A</v>
      </c>
      <c r="F49" s="58" t="e">
        <f ca="true">+IF(AND(ISNUMBER(OFFSET('Water Data'!$C$10,0,10*ROW('Water Data'!C43))),'Data Summary'!BU49="Yes"),OFFSET('Water Data'!$C$10,0,10*ROW('Water Data'!C43)),NA())</f>
        <v>#N/A</v>
      </c>
      <c r="G49" s="58" t="e">
        <f ca="true">+IF(AND(ISNUMBER(OFFSET('Water Data'!$D$5,0,10*ROW('Water Data'!D43))),'Data Summary'!BV49="Yes"),100-OFFSET('Water Data'!$D$5,0,10*ROW('Water Data'!D43)),NA())</f>
        <v>#N/A</v>
      </c>
      <c r="H49" s="58" t="e">
        <f ca="true">+IF(AND(ISNUMBER(OFFSET('Water Data'!$D$7,0,10*ROW('Water Data'!D43))),'Data Summary'!BW49="Yes"),OFFSET('Water Data'!$D$7,0,10*ROW('Water Data'!D43)),NA())</f>
        <v>#N/A</v>
      </c>
      <c r="I49" s="58" t="e">
        <f ca="true">+IF(AND(ISNUMBER(OFFSET('Water Data'!$D$10,0,10*ROW('Water Data'!D43))),'Data Summary'!BX49="Yes"),OFFSET('Water Data'!$D$10,0,10*ROW('Water Data'!D43)),NA())</f>
        <v>#N/A</v>
      </c>
      <c r="J49" s="58" t="e">
        <f ca="true">+IF(AND(ISNUMBER(OFFSET('Water Data'!$E$5,0,10*ROW('Water Data'!E43))),'Data Summary'!BY49="Yes"),100-OFFSET('Water Data'!$E$5,0,10*ROW('Water Data'!E43)),NA())</f>
        <v>#N/A</v>
      </c>
      <c r="K49" s="58" t="e">
        <f ca="true">+IF(AND(ISNUMBER(OFFSET('Water Data'!$E$7,0,10*ROW('Water Data'!E43))),'Data Summary'!BZ49="Yes"),OFFSET('Water Data'!$E$7,0,10*ROW('Water Data'!E43)),NA())</f>
        <v>#N/A</v>
      </c>
      <c r="L49" s="58" t="e">
        <f ca="true">+IF(AND(ISNUMBER(OFFSET('Water Data'!$E$10,0,10*ROW('Water Data'!E43))),'Data Summary'!CA49="Yes"),OFFSET('Water Data'!$E$10,0,10*ROW('Water Data'!E43)),NA())</f>
        <v>#N/A</v>
      </c>
      <c r="M49" s="58" t="e">
        <f ca="true">+IF(AND(ISNUMBER(OFFSET('Water Data'!$F$5,0,10*ROW('Water Data'!F43))),'Data Summary'!CB49="Yes"),100-OFFSET('Water Data'!$F$5,0,10*ROW('Water Data'!F43)),NA())</f>
        <v>#N/A</v>
      </c>
      <c r="N49" s="58" t="e">
        <f ca="true">+IF(AND(ISNUMBER(OFFSET('Water Data'!$F$7,0,10*ROW('Water Data'!F43))),'Data Summary'!CC49="Yes"),OFFSET('Water Data'!$F$7,0,10*ROW('Water Data'!F43)),NA())</f>
        <v>#N/A</v>
      </c>
      <c r="O49" s="58" t="e">
        <f ca="true">+IF(AND(ISNUMBER(OFFSET('Water Data'!$F$10,0,10*ROW('Water Data'!F43))),'Data Summary'!CD49="Yes"),OFFSET('Water Data'!$F$10,0,10*ROW('Water Data'!F43)),NA())</f>
        <v>#N/A</v>
      </c>
      <c r="P49" s="58" t="e">
        <f ca="true">+IF(AND(ISNUMBER(OFFSET('Water Data'!$G$5,0,10*ROW('Water Data'!G43))),'Data Summary'!CE49="Yes"),100-OFFSET('Water Data'!$G$5,0,10*ROW('Water Data'!G43)),NA())</f>
        <v>#N/A</v>
      </c>
      <c r="Q49" s="58" t="e">
        <f ca="true">+IF(AND(ISNUMBER(OFFSET('Water Data'!$G$7,0,10*ROW('Water Data'!G43))),'Data Summary'!CF49="Yes"),OFFSET('Water Data'!$G$7,0,10*ROW('Water Data'!G43)),NA())</f>
        <v>#N/A</v>
      </c>
      <c r="R49" s="58" t="e">
        <f ca="true">+IF(AND(ISNUMBER(OFFSET('Water Data'!$G$10,0,10*ROW('Water Data'!G43))),'Data Summary'!CG49="Yes"),OFFSET('Water Data'!$G$10,0,10*ROW('Water Data'!G43)),NA())</f>
        <v>#N/A</v>
      </c>
      <c r="S49" s="58" t="e">
        <f ca="true">+IF(AND(ISNUMBER(OFFSET('Water Data'!$H$5,0,10*ROW('Water Data'!H43))),'Data Summary'!CH49="Yes"),100-OFFSET('Water Data'!$H$5,0,10*ROW('Water Data'!H43)),NA())</f>
        <v>#N/A</v>
      </c>
      <c r="T49" s="58" t="e">
        <f ca="true">+IF(AND(ISNUMBER(OFFSET('Water Data'!$H$7,0,10*ROW('Water Data'!H43))),'Data Summary'!CI49="Yes"),OFFSET('Water Data'!$H$7,0,10*ROW('Water Data'!H43)),NA())</f>
        <v>#N/A</v>
      </c>
      <c r="U49" s="58" t="e">
        <f ca="true">+IF(AND(ISNUMBER(OFFSET('Water Data'!$H$10,0,10*ROW('Water Data'!H43))),'Data Summary'!CJ49="Yes"),OFFSET('Water Data'!$H$10,0,10*ROW('Water Data'!H43)),NA())</f>
        <v>#N/A</v>
      </c>
      <c r="V49" s="104" t="e">
        <f ca="true">+IF(AND(ISNUMBER(OFFSET('Sanitation Data'!$C$5,0,10*ROW('Sanitation Data'!C43))),'Data Summary'!CK49="Yes"),100-OFFSET('Sanitation Data'!$C$5,0,10*ROW('Sanitation Data'!C43)),NA())</f>
        <v>#N/A</v>
      </c>
      <c r="W49" s="104" t="e">
        <f ca="true">+IF(AND(ISNUMBER(OFFSET('Sanitation Data'!$C$7,0,10*ROW('Sanitation Data'!C43))),'Data Summary'!CL49="Yes"),OFFSET('Sanitation Data'!$C$7,0,10*ROW('Sanitation Data'!C43)),NA())</f>
        <v>#N/A</v>
      </c>
      <c r="X49" s="104" t="e">
        <f ca="true">+IF(AND(ISNUMBER(OFFSET('Sanitation Data'!$C$11,0,10*ROW('Sanitation Data'!C43))),'Data Summary'!CM49="Yes"),OFFSET('Sanitation Data'!$C$11,0,10*ROW('Sanitation Data'!C43)),NA())</f>
        <v>#N/A</v>
      </c>
      <c r="Y49" s="104" t="e">
        <f ca="true">+IF(AND(ISNUMBER(OFFSET('Sanitation Data'!$C$12,0,10*ROW('Sanitation Data'!C43))),'Data Summary'!CN49="Yes"),OFFSET('Sanitation Data'!$C$12,0,10*ROW('Sanitation Data'!C43)),NA())</f>
        <v>#N/A</v>
      </c>
      <c r="Z49" s="104" t="e">
        <f ca="true">+IF(AND(ISNUMBER(OFFSET('Sanitation Data'!$C$13,0,10*ROW('Sanitation Data'!C43))),'Data Summary'!CO49="Yes"),OFFSET('Sanitation Data'!$C$13,0,10*ROW('Sanitation Data'!C43)),NA())</f>
        <v>#N/A</v>
      </c>
      <c r="AA49" s="104" t="e">
        <f ca="true">+IF(AND(ISNUMBER(OFFSET('Sanitation Data'!$D$5,0,10*ROW('Sanitation Data'!D43))),'Data Summary'!CP49="Yes"),100-OFFSET('Sanitation Data'!$D$5,0,10*ROW('Sanitation Data'!D43)),NA())</f>
        <v>#N/A</v>
      </c>
      <c r="AB49" s="104" t="e">
        <f ca="true">+IF(AND(ISNUMBER(OFFSET('Sanitation Data'!$D$7,0,10*ROW('Sanitation Data'!D43))),'Data Summary'!CQ49="Yes"),OFFSET('Sanitation Data'!$D$7,0,10*ROW('Sanitation Data'!D43)),NA())</f>
        <v>#N/A</v>
      </c>
      <c r="AC49" s="104" t="e">
        <f ca="true">+IF(AND(ISNUMBER(OFFSET('Sanitation Data'!$D$11,0,10*ROW('Sanitation Data'!D43))),'Data Summary'!CR49="Yes"),OFFSET('Sanitation Data'!$D$11,0,10*ROW('Sanitation Data'!D43)),NA())</f>
        <v>#N/A</v>
      </c>
      <c r="AD49" s="104" t="e">
        <f ca="true">+IF(AND(ISNUMBER(OFFSET('Sanitation Data'!$D$12,0,10*ROW('Sanitation Data'!D43))),'Data Summary'!CS49="Yes"),OFFSET('Sanitation Data'!$D$12,0,10*ROW('Sanitation Data'!D43)),NA())</f>
        <v>#N/A</v>
      </c>
      <c r="AE49" s="104" t="e">
        <f ca="true">+IF(AND(ISNUMBER(OFFSET('Sanitation Data'!$D$13,0,10*ROW('Sanitation Data'!D43))),'Data Summary'!CT49="Yes"),OFFSET('Sanitation Data'!$D$13,0,10*ROW('Sanitation Data'!D43)),NA())</f>
        <v>#N/A</v>
      </c>
      <c r="AF49" s="104" t="e">
        <f ca="true">+IF(AND(ISNUMBER(OFFSET('Sanitation Data'!$E$5,0,10*ROW('Sanitation Data'!E43))),'Data Summary'!CU49="Yes"),100-OFFSET('Sanitation Data'!$E$5,0,10*ROW('Sanitation Data'!E43)),NA())</f>
        <v>#N/A</v>
      </c>
      <c r="AG49" s="104" t="e">
        <f ca="true">+IF(AND(ISNUMBER(OFFSET('Sanitation Data'!$E$7,0,10*ROW('Sanitation Data'!E43))),'Data Summary'!CV49="Yes"),OFFSET('Sanitation Data'!$E$7,0,10*ROW('Sanitation Data'!E43)),NA())</f>
        <v>#N/A</v>
      </c>
      <c r="AH49" s="104" t="e">
        <f ca="true">+IF(AND(ISNUMBER(OFFSET('Sanitation Data'!$E$11,0,10*ROW('Sanitation Data'!E43))),'Data Summary'!CW49="Yes"),OFFSET('Sanitation Data'!$E$11,0,10*ROW('Sanitation Data'!E43)),NA())</f>
        <v>#N/A</v>
      </c>
      <c r="AI49" s="104" t="e">
        <f ca="true">+IF(AND(ISNUMBER(OFFSET('Sanitation Data'!$E$12,0,10*ROW('Sanitation Data'!E43))),'Data Summary'!CX49="Yes"),OFFSET('Sanitation Data'!$E$12,0,10*ROW('Sanitation Data'!E43)),NA())</f>
        <v>#N/A</v>
      </c>
      <c r="AJ49" s="104" t="e">
        <f ca="true">+IF(AND(ISNUMBER(OFFSET('Sanitation Data'!$E$13,0,10*ROW('Sanitation Data'!E43))),'Data Summary'!CY49="Yes"),OFFSET('Sanitation Data'!$E$13,0,10*ROW('Sanitation Data'!E43)),NA())</f>
        <v>#N/A</v>
      </c>
      <c r="AK49" s="104" t="e">
        <f ca="true">+IF(AND(ISNUMBER(OFFSET('Sanitation Data'!$F$5,0,10*ROW('Sanitation Data'!F43))),'Data Summary'!CZ49="Yes"),100-OFFSET('Sanitation Data'!$F$5,0,10*ROW('Sanitation Data'!F43)),NA())</f>
        <v>#N/A</v>
      </c>
      <c r="AL49" s="104" t="e">
        <f ca="true">+IF(AND(ISNUMBER(OFFSET('Sanitation Data'!$F$7,0,10*ROW('Sanitation Data'!F43))),'Data Summary'!DA49="Yes"),OFFSET('Sanitation Data'!$F$7,0,10*ROW('Sanitation Data'!F43)),NA())</f>
        <v>#N/A</v>
      </c>
      <c r="AM49" s="104" t="e">
        <f ca="true">+IF(AND(ISNUMBER(OFFSET('Sanitation Data'!$F$11,0,10*ROW('Sanitation Data'!F43))),'Data Summary'!DB49="Yes"),OFFSET('Sanitation Data'!$F$11,0,10*ROW('Sanitation Data'!F43)),NA())</f>
        <v>#N/A</v>
      </c>
      <c r="AN49" s="104" t="e">
        <f ca="true">+IF(AND(ISNUMBER(OFFSET('Sanitation Data'!$F$12,0,10*ROW('Sanitation Data'!F43))),'Data Summary'!DC49="Yes"),OFFSET('Sanitation Data'!$F$12,0,10*ROW('Sanitation Data'!F43)),NA())</f>
        <v>#N/A</v>
      </c>
      <c r="AO49" s="104" t="e">
        <f ca="true">+IF(AND(ISNUMBER(OFFSET('Sanitation Data'!$F$13,0,10*ROW('Sanitation Data'!F43))),'Data Summary'!DD49="Yes"),OFFSET('Sanitation Data'!$F$13,0,10*ROW('Sanitation Data'!F43)),NA())</f>
        <v>#N/A</v>
      </c>
      <c r="AP49" s="104" t="e">
        <f ca="true">+IF(AND(ISNUMBER(OFFSET('Sanitation Data'!$G$5,0,10*ROW('Sanitation Data'!G43))),'Data Summary'!DE49="Yes"),100-OFFSET('Sanitation Data'!$G$5,0,10*ROW('Sanitation Data'!G43)),NA())</f>
        <v>#N/A</v>
      </c>
      <c r="AQ49" s="104" t="e">
        <f ca="true">+IF(AND(ISNUMBER(OFFSET('Sanitation Data'!$G$7,0,10*ROW('Sanitation Data'!G43))),'Data Summary'!DF49="Yes"),OFFSET('Sanitation Data'!$G$7,0,10*ROW('Sanitation Data'!G43)),NA())</f>
        <v>#N/A</v>
      </c>
      <c r="AR49" s="104" t="e">
        <f ca="true">+IF(AND(ISNUMBER(OFFSET('Sanitation Data'!$G$11,0,10*ROW('Sanitation Data'!G43))),'Data Summary'!DG49="Yes"),OFFSET('Sanitation Data'!$G$11,0,10*ROW('Sanitation Data'!G43)),NA())</f>
        <v>#N/A</v>
      </c>
      <c r="AS49" s="104" t="e">
        <f ca="true">+IF(AND(ISNUMBER(OFFSET('Sanitation Data'!$G$12,0,10*ROW('Sanitation Data'!G43))),'Data Summary'!DH49="Yes"),OFFSET('Sanitation Data'!$G$12,0,10*ROW('Sanitation Data'!G43)),NA())</f>
        <v>#N/A</v>
      </c>
      <c r="AT49" s="104" t="e">
        <f ca="true">+IF(AND(ISNUMBER(OFFSET('Sanitation Data'!$G$13,0,10*ROW('Sanitation Data'!G43))),'Data Summary'!DI49="Yes"),OFFSET('Sanitation Data'!$G$13,0,10*ROW('Sanitation Data'!G43)),NA())</f>
        <v>#N/A</v>
      </c>
      <c r="AU49" s="104" t="e">
        <f ca="true">+IF(AND(ISNUMBER(OFFSET('Sanitation Data'!$H$5,0,10*ROW('Sanitation Data'!H43))),'Data Summary'!DJ49="Yes"),100-OFFSET('Sanitation Data'!$H$5,0,10*ROW('Sanitation Data'!H43)),NA())</f>
        <v>#N/A</v>
      </c>
      <c r="AV49" s="104" t="e">
        <f ca="true">+IF(AND(ISNUMBER(OFFSET('Sanitation Data'!$H$7,0,10*ROW('Sanitation Data'!H43))),'Data Summary'!DK49="Yes"),OFFSET('Sanitation Data'!$H$7,0,10*ROW('Sanitation Data'!H43)),NA())</f>
        <v>#N/A</v>
      </c>
      <c r="AW49" s="104" t="e">
        <f ca="true">+IF(AND(ISNUMBER(OFFSET('Sanitation Data'!$H$11,0,10*ROW('Sanitation Data'!H43))),'Data Summary'!DL49="Yes"),OFFSET('Sanitation Data'!$H$11,0,10*ROW('Sanitation Data'!H43)),NA())</f>
        <v>#N/A</v>
      </c>
      <c r="AX49" s="104" t="e">
        <f ca="true">+IF(AND(ISNUMBER(OFFSET('Sanitation Data'!$H$12,0,10*ROW('Sanitation Data'!H43))),'Data Summary'!DM49="Yes"),OFFSET('Sanitation Data'!$H$12,0,10*ROW('Sanitation Data'!H43)),NA())</f>
        <v>#N/A</v>
      </c>
      <c r="AY49" s="104" t="e">
        <f ca="true">+IF(AND(ISNUMBER(OFFSET('Sanitation Data'!$H$13,0,10*ROW('Sanitation Data'!H43))),'Data Summary'!DN49="Yes"),OFFSET('Sanitation Data'!$H$13,0,10*ROW('Sanitation Data'!H43)),NA())</f>
        <v>#N/A</v>
      </c>
      <c r="AZ49" s="109" t="e">
        <f ca="true">+IF(AND(ISNUMBER(OFFSET('Hygiene Data'!$C$6,0,10*ROW('Hygiene Data'!C43))),'Data Summary'!DO49="Yes"),OFFSET('Hygiene Data'!$C$6,0,10*ROW('Hygiene Data'!C43)),NA())</f>
        <v>#N/A</v>
      </c>
      <c r="BA49" s="109" t="e">
        <f ca="true">+IF(AND(ISNUMBER(OFFSET('Hygiene Data'!$C$8,0,10*ROW('Hygiene Data'!C43))),'Data Summary'!DP49="Yes"),OFFSET('Hygiene Data'!$C$8,0,10*ROW('Hygiene Data'!C43)),NA())</f>
        <v>#N/A</v>
      </c>
      <c r="BB49" s="109" t="e">
        <f ca="true">+IF(AND(ISNUMBER(OFFSET('Hygiene Data'!$C$10,0,10*ROW('Hygiene Data'!C43))),'Data Summary'!DQ49="Yes"),OFFSET('Hygiene Data'!$C$10,0,10*ROW('Hygiene Data'!C43)),NA())</f>
        <v>#N/A</v>
      </c>
      <c r="BC49" s="109" t="e">
        <f ca="true">+IF(AND(ISNUMBER(OFFSET('Hygiene Data'!$D$6,0,10*ROW('Hygiene Data'!D43))),'Data Summary'!DR49="Yes"),OFFSET('Hygiene Data'!$D$6,0,10*ROW('Hygiene Data'!D43)),NA())</f>
        <v>#N/A</v>
      </c>
      <c r="BD49" s="109" t="e">
        <f ca="true">+IF(AND(ISNUMBER(OFFSET('Hygiene Data'!$D$8,0,10*ROW('Hygiene Data'!D43))),'Data Summary'!DS49="Yes"),OFFSET('Hygiene Data'!$D$8,0,10*ROW('Hygiene Data'!D43)),NA())</f>
        <v>#N/A</v>
      </c>
      <c r="BE49" s="109" t="e">
        <f ca="true">+IF(AND(ISNUMBER(OFFSET('Hygiene Data'!$D$10,0,10*ROW('Hygiene Data'!D43))),'Data Summary'!DT49="Yes"),OFFSET('Hygiene Data'!$D$10,0,10*ROW('Hygiene Data'!D43)),NA())</f>
        <v>#N/A</v>
      </c>
      <c r="BF49" s="109" t="e">
        <f ca="true">+IF(AND(ISNUMBER(OFFSET('Hygiene Data'!$E$6,0,10*ROW('Hygiene Data'!E43))),'Data Summary'!DU49="Yes"),OFFSET('Hygiene Data'!$E$6,0,10*ROW('Hygiene Data'!E43)),NA())</f>
        <v>#N/A</v>
      </c>
      <c r="BG49" s="109" t="e">
        <f ca="true">+IF(AND(ISNUMBER(OFFSET('Hygiene Data'!$E$8,0,10*ROW('Hygiene Data'!E43))),'Data Summary'!DV49="Yes"),OFFSET('Hygiene Data'!$E$8,0,10*ROW('Hygiene Data'!E43)),NA())</f>
        <v>#N/A</v>
      </c>
      <c r="BH49" s="109" t="e">
        <f ca="true">+IF(AND(ISNUMBER(OFFSET('Hygiene Data'!$E$10,0,10*ROW('Hygiene Data'!E43))),'Data Summary'!DW49="Yes"),OFFSET('Hygiene Data'!$E$10,0,10*ROW('Hygiene Data'!E43)),NA())</f>
        <v>#N/A</v>
      </c>
      <c r="BI49" s="109" t="e">
        <f ca="true">+IF(AND(ISNUMBER(OFFSET('Hygiene Data'!$F$6,0,10*ROW('Hygiene Data'!F43))),'Data Summary'!DX49="Yes"),OFFSET('Hygiene Data'!$F$6,0,10*ROW('Hygiene Data'!F43)),NA())</f>
        <v>#N/A</v>
      </c>
      <c r="BJ49" s="109" t="e">
        <f ca="true">+IF(AND(ISNUMBER(OFFSET('Hygiene Data'!$F$8,0,10*ROW('Hygiene Data'!F43))),'Data Summary'!DY49="Yes"),OFFSET('Hygiene Data'!$F$8,0,10*ROW('Hygiene Data'!F43)),NA())</f>
        <v>#N/A</v>
      </c>
      <c r="BK49" s="109" t="e">
        <f ca="true">+IF(AND(ISNUMBER(OFFSET('Hygiene Data'!$F$10,0,10*ROW('Hygiene Data'!F43))),'Data Summary'!DZ49="Yes"),OFFSET('Hygiene Data'!$F$10,0,10*ROW('Hygiene Data'!F43)),NA())</f>
        <v>#N/A</v>
      </c>
      <c r="BL49" s="109" t="e">
        <f ca="true">+IF(AND(ISNUMBER(OFFSET('Hygiene Data'!$G$6,0,10*ROW('Hygiene Data'!G43))),'Data Summary'!EA49="Yes"),OFFSET('Hygiene Data'!$G$6,0,10*ROW('Hygiene Data'!G43)),NA())</f>
        <v>#N/A</v>
      </c>
      <c r="BM49" s="109" t="e">
        <f ca="true">+IF(AND(ISNUMBER(OFFSET('Hygiene Data'!$G$8,0,10*ROW('Hygiene Data'!G43))),'Data Summary'!EB49="Yes"),OFFSET('Hygiene Data'!$G$8,0,10*ROW('Hygiene Data'!G43)),NA())</f>
        <v>#N/A</v>
      </c>
      <c r="BN49" s="109" t="e">
        <f ca="true">+IF(AND(ISNUMBER(OFFSET('Hygiene Data'!$G$10,0,10*ROW('Hygiene Data'!G43))),'Data Summary'!EC49="Yes"),OFFSET('Hygiene Data'!$G$10,0,10*ROW('Hygiene Data'!G43)),NA())</f>
        <v>#N/A</v>
      </c>
      <c r="BO49" s="109" t="e">
        <f ca="true">+IF(AND(ISNUMBER(OFFSET('Hygiene Data'!$H$6,0,10*ROW('Hygiene Data'!H43))),'Data Summary'!ED49="Yes"),OFFSET('Hygiene Data'!$H$6,0,10*ROW('Hygiene Data'!H43)),NA())</f>
        <v>#N/A</v>
      </c>
      <c r="BP49" s="109" t="e">
        <f ca="true">+IF(AND(ISNUMBER(OFFSET('Hygiene Data'!$H$8,0,10*ROW('Hygiene Data'!H43))),'Data Summary'!EE49="Yes"),OFFSET('Hygiene Data'!$H$8,0,10*ROW('Hygiene Data'!H43)),NA())</f>
        <v>#N/A</v>
      </c>
      <c r="BQ49" s="109" t="e">
        <f ca="true">+IF(AND(ISNUMBER(OFFSET('Hygiene Data'!$H$10,0,10*ROW('Hygiene Data'!H43))),'Data Summary'!EF49="Yes"),OFFSET('Hygiene Data'!$H$10,0,10*ROW('Hygiene Data'!H43)),NA())</f>
        <v>#N/A</v>
      </c>
    </row>
    <row r="50" x14ac:dyDescent="0.2">
      <c r="A50" s="57" t="e">
        <f ca="true">+IF(OFFSET('Water Data'!$B$1,0,10*ROW('Water Data'!B44))="",NA(),OFFSET('Water Data'!$B$1,0,10*ROW('Water Data'!B44)))</f>
        <v>#N/A</v>
      </c>
      <c r="B50" s="57" t="e">
        <f ca="true">+IF(OFFSET('Water Data'!$A$3,0,10*ROW('Water Data'!A47))="",NA(),OFFSET('Water Data'!$A$3,0,10*ROW('Water Data'!A47)))</f>
        <v>#N/A</v>
      </c>
      <c r="C50" s="57" t="e">
        <f ca="true">+IF(OFFSET('Water Data'!$C$3,0,10*ROW('Water Data'!C47))="",NA(),OFFSET('Water Data'!$C$3,0,10*ROW('Water Data'!C47)))</f>
        <v>#N/A</v>
      </c>
      <c r="D50" s="58" t="e">
        <f ca="true">+IF(AND(ISNUMBER(OFFSET('Water Data'!$C$5,0,10*ROW('Water Data'!C44))),'Data Summary'!BS50="Yes"),100-OFFSET('Water Data'!$C$5,0,10*ROW('Water Data'!C44)),NA())</f>
        <v>#N/A</v>
      </c>
      <c r="E50" s="58" t="e">
        <f ca="true">+IF(AND(ISNUMBER(OFFSET('Water Data'!$C$7,0,10*ROW('Water Data'!C44))),'Data Summary'!BT50="Yes"),OFFSET('Water Data'!$C$7,0,10*ROW('Water Data'!C44)),NA())</f>
        <v>#N/A</v>
      </c>
      <c r="F50" s="58" t="e">
        <f ca="true">+IF(AND(ISNUMBER(OFFSET('Water Data'!$C$10,0,10*ROW('Water Data'!C44))),'Data Summary'!BU50="Yes"),OFFSET('Water Data'!$C$10,0,10*ROW('Water Data'!C44)),NA())</f>
        <v>#N/A</v>
      </c>
      <c r="G50" s="58" t="e">
        <f ca="true">+IF(AND(ISNUMBER(OFFSET('Water Data'!$D$5,0,10*ROW('Water Data'!D44))),'Data Summary'!BV50="Yes"),100-OFFSET('Water Data'!$D$5,0,10*ROW('Water Data'!D44)),NA())</f>
        <v>#N/A</v>
      </c>
      <c r="H50" s="58" t="e">
        <f ca="true">+IF(AND(ISNUMBER(OFFSET('Water Data'!$D$7,0,10*ROW('Water Data'!D44))),'Data Summary'!BW50="Yes"),OFFSET('Water Data'!$D$7,0,10*ROW('Water Data'!D44)),NA())</f>
        <v>#N/A</v>
      </c>
      <c r="I50" s="58" t="e">
        <f ca="true">+IF(AND(ISNUMBER(OFFSET('Water Data'!$D$10,0,10*ROW('Water Data'!D44))),'Data Summary'!BX50="Yes"),OFFSET('Water Data'!$D$10,0,10*ROW('Water Data'!D44)),NA())</f>
        <v>#N/A</v>
      </c>
      <c r="J50" s="58" t="e">
        <f ca="true">+IF(AND(ISNUMBER(OFFSET('Water Data'!$E$5,0,10*ROW('Water Data'!E44))),'Data Summary'!BY50="Yes"),100-OFFSET('Water Data'!$E$5,0,10*ROW('Water Data'!E44)),NA())</f>
        <v>#N/A</v>
      </c>
      <c r="K50" s="58" t="e">
        <f ca="true">+IF(AND(ISNUMBER(OFFSET('Water Data'!$E$7,0,10*ROW('Water Data'!E44))),'Data Summary'!BZ50="Yes"),OFFSET('Water Data'!$E$7,0,10*ROW('Water Data'!E44)),NA())</f>
        <v>#N/A</v>
      </c>
      <c r="L50" s="58" t="e">
        <f ca="true">+IF(AND(ISNUMBER(OFFSET('Water Data'!$E$10,0,10*ROW('Water Data'!E44))),'Data Summary'!CA50="Yes"),OFFSET('Water Data'!$E$10,0,10*ROW('Water Data'!E44)),NA())</f>
        <v>#N/A</v>
      </c>
      <c r="M50" s="58" t="e">
        <f ca="true">+IF(AND(ISNUMBER(OFFSET('Water Data'!$F$5,0,10*ROW('Water Data'!F44))),'Data Summary'!CB50="Yes"),100-OFFSET('Water Data'!$F$5,0,10*ROW('Water Data'!F44)),NA())</f>
        <v>#N/A</v>
      </c>
      <c r="N50" s="58" t="e">
        <f ca="true">+IF(AND(ISNUMBER(OFFSET('Water Data'!$F$7,0,10*ROW('Water Data'!F44))),'Data Summary'!CC50="Yes"),OFFSET('Water Data'!$F$7,0,10*ROW('Water Data'!F44)),NA())</f>
        <v>#N/A</v>
      </c>
      <c r="O50" s="58" t="e">
        <f ca="true">+IF(AND(ISNUMBER(OFFSET('Water Data'!$F$10,0,10*ROW('Water Data'!F44))),'Data Summary'!CD50="Yes"),OFFSET('Water Data'!$F$10,0,10*ROW('Water Data'!F44)),NA())</f>
        <v>#N/A</v>
      </c>
      <c r="P50" s="58" t="e">
        <f ca="true">+IF(AND(ISNUMBER(OFFSET('Water Data'!$G$5,0,10*ROW('Water Data'!G44))),'Data Summary'!CE50="Yes"),100-OFFSET('Water Data'!$G$5,0,10*ROW('Water Data'!G44)),NA())</f>
        <v>#N/A</v>
      </c>
      <c r="Q50" s="58" t="e">
        <f ca="true">+IF(AND(ISNUMBER(OFFSET('Water Data'!$G$7,0,10*ROW('Water Data'!G44))),'Data Summary'!CF50="Yes"),OFFSET('Water Data'!$G$7,0,10*ROW('Water Data'!G44)),NA())</f>
        <v>#N/A</v>
      </c>
      <c r="R50" s="58" t="e">
        <f ca="true">+IF(AND(ISNUMBER(OFFSET('Water Data'!$G$10,0,10*ROW('Water Data'!G44))),'Data Summary'!CG50="Yes"),OFFSET('Water Data'!$G$10,0,10*ROW('Water Data'!G44)),NA())</f>
        <v>#N/A</v>
      </c>
      <c r="S50" s="58" t="e">
        <f ca="true">+IF(AND(ISNUMBER(OFFSET('Water Data'!$H$5,0,10*ROW('Water Data'!H44))),'Data Summary'!CH50="Yes"),100-OFFSET('Water Data'!$H$5,0,10*ROW('Water Data'!H44)),NA())</f>
        <v>#N/A</v>
      </c>
      <c r="T50" s="58" t="e">
        <f ca="true">+IF(AND(ISNUMBER(OFFSET('Water Data'!$H$7,0,10*ROW('Water Data'!H44))),'Data Summary'!CI50="Yes"),OFFSET('Water Data'!$H$7,0,10*ROW('Water Data'!H44)),NA())</f>
        <v>#N/A</v>
      </c>
      <c r="U50" s="58" t="e">
        <f ca="true">+IF(AND(ISNUMBER(OFFSET('Water Data'!$H$10,0,10*ROW('Water Data'!H44))),'Data Summary'!CJ50="Yes"),OFFSET('Water Data'!$H$10,0,10*ROW('Water Data'!H44)),NA())</f>
        <v>#N/A</v>
      </c>
      <c r="V50" s="104" t="e">
        <f ca="true">+IF(AND(ISNUMBER(OFFSET('Sanitation Data'!$C$5,0,10*ROW('Sanitation Data'!C44))),'Data Summary'!CK50="Yes"),100-OFFSET('Sanitation Data'!$C$5,0,10*ROW('Sanitation Data'!C44)),NA())</f>
        <v>#N/A</v>
      </c>
      <c r="W50" s="104" t="e">
        <f ca="true">+IF(AND(ISNUMBER(OFFSET('Sanitation Data'!$C$7,0,10*ROW('Sanitation Data'!C44))),'Data Summary'!CL50="Yes"),OFFSET('Sanitation Data'!$C$7,0,10*ROW('Sanitation Data'!C44)),NA())</f>
        <v>#N/A</v>
      </c>
      <c r="X50" s="104" t="e">
        <f ca="true">+IF(AND(ISNUMBER(OFFSET('Sanitation Data'!$C$11,0,10*ROW('Sanitation Data'!C44))),'Data Summary'!CM50="Yes"),OFFSET('Sanitation Data'!$C$11,0,10*ROW('Sanitation Data'!C44)),NA())</f>
        <v>#N/A</v>
      </c>
      <c r="Y50" s="104" t="e">
        <f ca="true">+IF(AND(ISNUMBER(OFFSET('Sanitation Data'!$C$12,0,10*ROW('Sanitation Data'!C44))),'Data Summary'!CN50="Yes"),OFFSET('Sanitation Data'!$C$12,0,10*ROW('Sanitation Data'!C44)),NA())</f>
        <v>#N/A</v>
      </c>
      <c r="Z50" s="104" t="e">
        <f ca="true">+IF(AND(ISNUMBER(OFFSET('Sanitation Data'!$C$13,0,10*ROW('Sanitation Data'!C44))),'Data Summary'!CO50="Yes"),OFFSET('Sanitation Data'!$C$13,0,10*ROW('Sanitation Data'!C44)),NA())</f>
        <v>#N/A</v>
      </c>
      <c r="AA50" s="104" t="e">
        <f ca="true">+IF(AND(ISNUMBER(OFFSET('Sanitation Data'!$D$5,0,10*ROW('Sanitation Data'!D44))),'Data Summary'!CP50="Yes"),100-OFFSET('Sanitation Data'!$D$5,0,10*ROW('Sanitation Data'!D44)),NA())</f>
        <v>#N/A</v>
      </c>
      <c r="AB50" s="104" t="e">
        <f ca="true">+IF(AND(ISNUMBER(OFFSET('Sanitation Data'!$D$7,0,10*ROW('Sanitation Data'!D44))),'Data Summary'!CQ50="Yes"),OFFSET('Sanitation Data'!$D$7,0,10*ROW('Sanitation Data'!D44)),NA())</f>
        <v>#N/A</v>
      </c>
      <c r="AC50" s="104" t="e">
        <f ca="true">+IF(AND(ISNUMBER(OFFSET('Sanitation Data'!$D$11,0,10*ROW('Sanitation Data'!D44))),'Data Summary'!CR50="Yes"),OFFSET('Sanitation Data'!$D$11,0,10*ROW('Sanitation Data'!D44)),NA())</f>
        <v>#N/A</v>
      </c>
      <c r="AD50" s="104" t="e">
        <f ca="true">+IF(AND(ISNUMBER(OFFSET('Sanitation Data'!$D$12,0,10*ROW('Sanitation Data'!D44))),'Data Summary'!CS50="Yes"),OFFSET('Sanitation Data'!$D$12,0,10*ROW('Sanitation Data'!D44)),NA())</f>
        <v>#N/A</v>
      </c>
      <c r="AE50" s="104" t="e">
        <f ca="true">+IF(AND(ISNUMBER(OFFSET('Sanitation Data'!$D$13,0,10*ROW('Sanitation Data'!D44))),'Data Summary'!CT50="Yes"),OFFSET('Sanitation Data'!$D$13,0,10*ROW('Sanitation Data'!D44)),NA())</f>
        <v>#N/A</v>
      </c>
      <c r="AF50" s="104" t="e">
        <f ca="true">+IF(AND(ISNUMBER(OFFSET('Sanitation Data'!$E$5,0,10*ROW('Sanitation Data'!E44))),'Data Summary'!CU50="Yes"),100-OFFSET('Sanitation Data'!$E$5,0,10*ROW('Sanitation Data'!E44)),NA())</f>
        <v>#N/A</v>
      </c>
      <c r="AG50" s="104" t="e">
        <f ca="true">+IF(AND(ISNUMBER(OFFSET('Sanitation Data'!$E$7,0,10*ROW('Sanitation Data'!E44))),'Data Summary'!CV50="Yes"),OFFSET('Sanitation Data'!$E$7,0,10*ROW('Sanitation Data'!E44)),NA())</f>
        <v>#N/A</v>
      </c>
      <c r="AH50" s="104" t="e">
        <f ca="true">+IF(AND(ISNUMBER(OFFSET('Sanitation Data'!$E$11,0,10*ROW('Sanitation Data'!E44))),'Data Summary'!CW50="Yes"),OFFSET('Sanitation Data'!$E$11,0,10*ROW('Sanitation Data'!E44)),NA())</f>
        <v>#N/A</v>
      </c>
      <c r="AI50" s="104" t="e">
        <f ca="true">+IF(AND(ISNUMBER(OFFSET('Sanitation Data'!$E$12,0,10*ROW('Sanitation Data'!E44))),'Data Summary'!CX50="Yes"),OFFSET('Sanitation Data'!$E$12,0,10*ROW('Sanitation Data'!E44)),NA())</f>
        <v>#N/A</v>
      </c>
      <c r="AJ50" s="104" t="e">
        <f ca="true">+IF(AND(ISNUMBER(OFFSET('Sanitation Data'!$E$13,0,10*ROW('Sanitation Data'!E44))),'Data Summary'!CY50="Yes"),OFFSET('Sanitation Data'!$E$13,0,10*ROW('Sanitation Data'!E44)),NA())</f>
        <v>#N/A</v>
      </c>
      <c r="AK50" s="104" t="e">
        <f ca="true">+IF(AND(ISNUMBER(OFFSET('Sanitation Data'!$F$5,0,10*ROW('Sanitation Data'!F44))),'Data Summary'!CZ50="Yes"),100-OFFSET('Sanitation Data'!$F$5,0,10*ROW('Sanitation Data'!F44)),NA())</f>
        <v>#N/A</v>
      </c>
      <c r="AL50" s="104" t="e">
        <f ca="true">+IF(AND(ISNUMBER(OFFSET('Sanitation Data'!$F$7,0,10*ROW('Sanitation Data'!F44))),'Data Summary'!DA50="Yes"),OFFSET('Sanitation Data'!$F$7,0,10*ROW('Sanitation Data'!F44)),NA())</f>
        <v>#N/A</v>
      </c>
      <c r="AM50" s="104" t="e">
        <f ca="true">+IF(AND(ISNUMBER(OFFSET('Sanitation Data'!$F$11,0,10*ROW('Sanitation Data'!F44))),'Data Summary'!DB50="Yes"),OFFSET('Sanitation Data'!$F$11,0,10*ROW('Sanitation Data'!F44)),NA())</f>
        <v>#N/A</v>
      </c>
      <c r="AN50" s="104" t="e">
        <f ca="true">+IF(AND(ISNUMBER(OFFSET('Sanitation Data'!$F$12,0,10*ROW('Sanitation Data'!F44))),'Data Summary'!DC50="Yes"),OFFSET('Sanitation Data'!$F$12,0,10*ROW('Sanitation Data'!F44)),NA())</f>
        <v>#N/A</v>
      </c>
      <c r="AO50" s="104" t="e">
        <f ca="true">+IF(AND(ISNUMBER(OFFSET('Sanitation Data'!$F$13,0,10*ROW('Sanitation Data'!F44))),'Data Summary'!DD50="Yes"),OFFSET('Sanitation Data'!$F$13,0,10*ROW('Sanitation Data'!F44)),NA())</f>
        <v>#N/A</v>
      </c>
      <c r="AP50" s="104" t="e">
        <f ca="true">+IF(AND(ISNUMBER(OFFSET('Sanitation Data'!$G$5,0,10*ROW('Sanitation Data'!G44))),'Data Summary'!DE50="Yes"),100-OFFSET('Sanitation Data'!$G$5,0,10*ROW('Sanitation Data'!G44)),NA())</f>
        <v>#N/A</v>
      </c>
      <c r="AQ50" s="104" t="e">
        <f ca="true">+IF(AND(ISNUMBER(OFFSET('Sanitation Data'!$G$7,0,10*ROW('Sanitation Data'!G44))),'Data Summary'!DF50="Yes"),OFFSET('Sanitation Data'!$G$7,0,10*ROW('Sanitation Data'!G44)),NA())</f>
        <v>#N/A</v>
      </c>
      <c r="AR50" s="104" t="e">
        <f ca="true">+IF(AND(ISNUMBER(OFFSET('Sanitation Data'!$G$11,0,10*ROW('Sanitation Data'!G44))),'Data Summary'!DG50="Yes"),OFFSET('Sanitation Data'!$G$11,0,10*ROW('Sanitation Data'!G44)),NA())</f>
        <v>#N/A</v>
      </c>
      <c r="AS50" s="104" t="e">
        <f ca="true">+IF(AND(ISNUMBER(OFFSET('Sanitation Data'!$G$12,0,10*ROW('Sanitation Data'!G44))),'Data Summary'!DH50="Yes"),OFFSET('Sanitation Data'!$G$12,0,10*ROW('Sanitation Data'!G44)),NA())</f>
        <v>#N/A</v>
      </c>
      <c r="AT50" s="104" t="e">
        <f ca="true">+IF(AND(ISNUMBER(OFFSET('Sanitation Data'!$G$13,0,10*ROW('Sanitation Data'!G44))),'Data Summary'!DI50="Yes"),OFFSET('Sanitation Data'!$G$13,0,10*ROW('Sanitation Data'!G44)),NA())</f>
        <v>#N/A</v>
      </c>
      <c r="AU50" s="104" t="e">
        <f ca="true">+IF(AND(ISNUMBER(OFFSET('Sanitation Data'!$H$5,0,10*ROW('Sanitation Data'!H44))),'Data Summary'!DJ50="Yes"),100-OFFSET('Sanitation Data'!$H$5,0,10*ROW('Sanitation Data'!H44)),NA())</f>
        <v>#N/A</v>
      </c>
      <c r="AV50" s="104" t="e">
        <f ca="true">+IF(AND(ISNUMBER(OFFSET('Sanitation Data'!$H$7,0,10*ROW('Sanitation Data'!H44))),'Data Summary'!DK50="Yes"),OFFSET('Sanitation Data'!$H$7,0,10*ROW('Sanitation Data'!H44)),NA())</f>
        <v>#N/A</v>
      </c>
      <c r="AW50" s="104" t="e">
        <f ca="true">+IF(AND(ISNUMBER(OFFSET('Sanitation Data'!$H$11,0,10*ROW('Sanitation Data'!H44))),'Data Summary'!DL50="Yes"),OFFSET('Sanitation Data'!$H$11,0,10*ROW('Sanitation Data'!H44)),NA())</f>
        <v>#N/A</v>
      </c>
      <c r="AX50" s="104" t="e">
        <f ca="true">+IF(AND(ISNUMBER(OFFSET('Sanitation Data'!$H$12,0,10*ROW('Sanitation Data'!H44))),'Data Summary'!DM50="Yes"),OFFSET('Sanitation Data'!$H$12,0,10*ROW('Sanitation Data'!H44)),NA())</f>
        <v>#N/A</v>
      </c>
      <c r="AY50" s="104" t="e">
        <f ca="true">+IF(AND(ISNUMBER(OFFSET('Sanitation Data'!$H$13,0,10*ROW('Sanitation Data'!H44))),'Data Summary'!DN50="Yes"),OFFSET('Sanitation Data'!$H$13,0,10*ROW('Sanitation Data'!H44)),NA())</f>
        <v>#N/A</v>
      </c>
      <c r="AZ50" s="109" t="e">
        <f ca="true">+IF(AND(ISNUMBER(OFFSET('Hygiene Data'!$C$6,0,10*ROW('Hygiene Data'!C44))),'Data Summary'!DO50="Yes"),OFFSET('Hygiene Data'!$C$6,0,10*ROW('Hygiene Data'!C44)),NA())</f>
        <v>#N/A</v>
      </c>
      <c r="BA50" s="109" t="e">
        <f ca="true">+IF(AND(ISNUMBER(OFFSET('Hygiene Data'!$C$8,0,10*ROW('Hygiene Data'!C44))),'Data Summary'!DP50="Yes"),OFFSET('Hygiene Data'!$C$8,0,10*ROW('Hygiene Data'!C44)),NA())</f>
        <v>#N/A</v>
      </c>
      <c r="BB50" s="109" t="e">
        <f ca="true">+IF(AND(ISNUMBER(OFFSET('Hygiene Data'!$C$10,0,10*ROW('Hygiene Data'!C44))),'Data Summary'!DQ50="Yes"),OFFSET('Hygiene Data'!$C$10,0,10*ROW('Hygiene Data'!C44)),NA())</f>
        <v>#N/A</v>
      </c>
      <c r="BC50" s="109" t="e">
        <f ca="true">+IF(AND(ISNUMBER(OFFSET('Hygiene Data'!$D$6,0,10*ROW('Hygiene Data'!D44))),'Data Summary'!DR50="Yes"),OFFSET('Hygiene Data'!$D$6,0,10*ROW('Hygiene Data'!D44)),NA())</f>
        <v>#N/A</v>
      </c>
      <c r="BD50" s="109" t="e">
        <f ca="true">+IF(AND(ISNUMBER(OFFSET('Hygiene Data'!$D$8,0,10*ROW('Hygiene Data'!D44))),'Data Summary'!DS50="Yes"),OFFSET('Hygiene Data'!$D$8,0,10*ROW('Hygiene Data'!D44)),NA())</f>
        <v>#N/A</v>
      </c>
      <c r="BE50" s="109" t="e">
        <f ca="true">+IF(AND(ISNUMBER(OFFSET('Hygiene Data'!$D$10,0,10*ROW('Hygiene Data'!D44))),'Data Summary'!DT50="Yes"),OFFSET('Hygiene Data'!$D$10,0,10*ROW('Hygiene Data'!D44)),NA())</f>
        <v>#N/A</v>
      </c>
      <c r="BF50" s="109" t="e">
        <f ca="true">+IF(AND(ISNUMBER(OFFSET('Hygiene Data'!$E$6,0,10*ROW('Hygiene Data'!E44))),'Data Summary'!DU50="Yes"),OFFSET('Hygiene Data'!$E$6,0,10*ROW('Hygiene Data'!E44)),NA())</f>
        <v>#N/A</v>
      </c>
      <c r="BG50" s="109" t="e">
        <f ca="true">+IF(AND(ISNUMBER(OFFSET('Hygiene Data'!$E$8,0,10*ROW('Hygiene Data'!E44))),'Data Summary'!DV50="Yes"),OFFSET('Hygiene Data'!$E$8,0,10*ROW('Hygiene Data'!E44)),NA())</f>
        <v>#N/A</v>
      </c>
      <c r="BH50" s="109" t="e">
        <f ca="true">+IF(AND(ISNUMBER(OFFSET('Hygiene Data'!$E$10,0,10*ROW('Hygiene Data'!E44))),'Data Summary'!DW50="Yes"),OFFSET('Hygiene Data'!$E$10,0,10*ROW('Hygiene Data'!E44)),NA())</f>
        <v>#N/A</v>
      </c>
      <c r="BI50" s="109" t="e">
        <f ca="true">+IF(AND(ISNUMBER(OFFSET('Hygiene Data'!$F$6,0,10*ROW('Hygiene Data'!F44))),'Data Summary'!DX50="Yes"),OFFSET('Hygiene Data'!$F$6,0,10*ROW('Hygiene Data'!F44)),NA())</f>
        <v>#N/A</v>
      </c>
      <c r="BJ50" s="109" t="e">
        <f ca="true">+IF(AND(ISNUMBER(OFFSET('Hygiene Data'!$F$8,0,10*ROW('Hygiene Data'!F44))),'Data Summary'!DY50="Yes"),OFFSET('Hygiene Data'!$F$8,0,10*ROW('Hygiene Data'!F44)),NA())</f>
        <v>#N/A</v>
      </c>
      <c r="BK50" s="109" t="e">
        <f ca="true">+IF(AND(ISNUMBER(OFFSET('Hygiene Data'!$F$10,0,10*ROW('Hygiene Data'!F44))),'Data Summary'!DZ50="Yes"),OFFSET('Hygiene Data'!$F$10,0,10*ROW('Hygiene Data'!F44)),NA())</f>
        <v>#N/A</v>
      </c>
      <c r="BL50" s="109" t="e">
        <f ca="true">+IF(AND(ISNUMBER(OFFSET('Hygiene Data'!$G$6,0,10*ROW('Hygiene Data'!G44))),'Data Summary'!EA50="Yes"),OFFSET('Hygiene Data'!$G$6,0,10*ROW('Hygiene Data'!G44)),NA())</f>
        <v>#N/A</v>
      </c>
      <c r="BM50" s="109" t="e">
        <f ca="true">+IF(AND(ISNUMBER(OFFSET('Hygiene Data'!$G$8,0,10*ROW('Hygiene Data'!G44))),'Data Summary'!EB50="Yes"),OFFSET('Hygiene Data'!$G$8,0,10*ROW('Hygiene Data'!G44)),NA())</f>
        <v>#N/A</v>
      </c>
      <c r="BN50" s="109" t="e">
        <f ca="true">+IF(AND(ISNUMBER(OFFSET('Hygiene Data'!$G$10,0,10*ROW('Hygiene Data'!G44))),'Data Summary'!EC50="Yes"),OFFSET('Hygiene Data'!$G$10,0,10*ROW('Hygiene Data'!G44)),NA())</f>
        <v>#N/A</v>
      </c>
      <c r="BO50" s="109" t="e">
        <f ca="true">+IF(AND(ISNUMBER(OFFSET('Hygiene Data'!$H$6,0,10*ROW('Hygiene Data'!H44))),'Data Summary'!ED50="Yes"),OFFSET('Hygiene Data'!$H$6,0,10*ROW('Hygiene Data'!H44)),NA())</f>
        <v>#N/A</v>
      </c>
      <c r="BP50" s="109" t="e">
        <f ca="true">+IF(AND(ISNUMBER(OFFSET('Hygiene Data'!$H$8,0,10*ROW('Hygiene Data'!H44))),'Data Summary'!EE50="Yes"),OFFSET('Hygiene Data'!$H$8,0,10*ROW('Hygiene Data'!H44)),NA())</f>
        <v>#N/A</v>
      </c>
      <c r="BQ50" s="109" t="e">
        <f ca="true">+IF(AND(ISNUMBER(OFFSET('Hygiene Data'!$H$10,0,10*ROW('Hygiene Data'!H44))),'Data Summary'!EF50="Yes"),OFFSET('Hygiene Data'!$H$10,0,10*ROW('Hygiene Data'!H44)),NA())</f>
        <v>#N/A</v>
      </c>
    </row>
    <row r="51" x14ac:dyDescent="0.2">
      <c r="A51" s="57" t="e">
        <f ca="true">+IF(OFFSET('Water Data'!$B$1,0,10*ROW('Water Data'!B45))="",NA(),OFFSET('Water Data'!$B$1,0,10*ROW('Water Data'!B45)))</f>
        <v>#N/A</v>
      </c>
      <c r="B51" s="57" t="e">
        <f ca="true">+IF(OFFSET('Water Data'!$A$3,0,10*ROW('Water Data'!A48))="",NA(),OFFSET('Water Data'!$A$3,0,10*ROW('Water Data'!A48)))</f>
        <v>#N/A</v>
      </c>
      <c r="C51" s="57" t="e">
        <f ca="true">+IF(OFFSET('Water Data'!$C$3,0,10*ROW('Water Data'!C48))="",NA(),OFFSET('Water Data'!$C$3,0,10*ROW('Water Data'!C48)))</f>
        <v>#N/A</v>
      </c>
      <c r="D51" s="58" t="e">
        <f ca="true">+IF(AND(ISNUMBER(OFFSET('Water Data'!$C$5,0,10*ROW('Water Data'!C45))),'Data Summary'!BS51="Yes"),100-OFFSET('Water Data'!$C$5,0,10*ROW('Water Data'!C45)),NA())</f>
        <v>#N/A</v>
      </c>
      <c r="E51" s="58" t="e">
        <f ca="true">+IF(AND(ISNUMBER(OFFSET('Water Data'!$C$7,0,10*ROW('Water Data'!C45))),'Data Summary'!BT51="Yes"),OFFSET('Water Data'!$C$7,0,10*ROW('Water Data'!C45)),NA())</f>
        <v>#N/A</v>
      </c>
      <c r="F51" s="58" t="e">
        <f ca="true">+IF(AND(ISNUMBER(OFFSET('Water Data'!$C$10,0,10*ROW('Water Data'!C45))),'Data Summary'!BU51="Yes"),OFFSET('Water Data'!$C$10,0,10*ROW('Water Data'!C45)),NA())</f>
        <v>#N/A</v>
      </c>
      <c r="G51" s="58" t="e">
        <f ca="true">+IF(AND(ISNUMBER(OFFSET('Water Data'!$D$5,0,10*ROW('Water Data'!D45))),'Data Summary'!BV51="Yes"),100-OFFSET('Water Data'!$D$5,0,10*ROW('Water Data'!D45)),NA())</f>
        <v>#N/A</v>
      </c>
      <c r="H51" s="58" t="e">
        <f ca="true">+IF(AND(ISNUMBER(OFFSET('Water Data'!$D$7,0,10*ROW('Water Data'!D45))),'Data Summary'!BW51="Yes"),OFFSET('Water Data'!$D$7,0,10*ROW('Water Data'!D45)),NA())</f>
        <v>#N/A</v>
      </c>
      <c r="I51" s="58" t="e">
        <f ca="true">+IF(AND(ISNUMBER(OFFSET('Water Data'!$D$10,0,10*ROW('Water Data'!D45))),'Data Summary'!BX51="Yes"),OFFSET('Water Data'!$D$10,0,10*ROW('Water Data'!D45)),NA())</f>
        <v>#N/A</v>
      </c>
      <c r="J51" s="58" t="e">
        <f ca="true">+IF(AND(ISNUMBER(OFFSET('Water Data'!$E$5,0,10*ROW('Water Data'!E45))),'Data Summary'!BY51="Yes"),100-OFFSET('Water Data'!$E$5,0,10*ROW('Water Data'!E45)),NA())</f>
        <v>#N/A</v>
      </c>
      <c r="K51" s="58" t="e">
        <f ca="true">+IF(AND(ISNUMBER(OFFSET('Water Data'!$E$7,0,10*ROW('Water Data'!E45))),'Data Summary'!BZ51="Yes"),OFFSET('Water Data'!$E$7,0,10*ROW('Water Data'!E45)),NA())</f>
        <v>#N/A</v>
      </c>
      <c r="L51" s="58" t="e">
        <f ca="true">+IF(AND(ISNUMBER(OFFSET('Water Data'!$E$10,0,10*ROW('Water Data'!E45))),'Data Summary'!CA51="Yes"),OFFSET('Water Data'!$E$10,0,10*ROW('Water Data'!E45)),NA())</f>
        <v>#N/A</v>
      </c>
      <c r="M51" s="58" t="e">
        <f ca="true">+IF(AND(ISNUMBER(OFFSET('Water Data'!$F$5,0,10*ROW('Water Data'!F45))),'Data Summary'!CB51="Yes"),100-OFFSET('Water Data'!$F$5,0,10*ROW('Water Data'!F45)),NA())</f>
        <v>#N/A</v>
      </c>
      <c r="N51" s="58" t="e">
        <f ca="true">+IF(AND(ISNUMBER(OFFSET('Water Data'!$F$7,0,10*ROW('Water Data'!F45))),'Data Summary'!CC51="Yes"),OFFSET('Water Data'!$F$7,0,10*ROW('Water Data'!F45)),NA())</f>
        <v>#N/A</v>
      </c>
      <c r="O51" s="58" t="e">
        <f ca="true">+IF(AND(ISNUMBER(OFFSET('Water Data'!$F$10,0,10*ROW('Water Data'!F45))),'Data Summary'!CD51="Yes"),OFFSET('Water Data'!$F$10,0,10*ROW('Water Data'!F45)),NA())</f>
        <v>#N/A</v>
      </c>
      <c r="P51" s="58" t="e">
        <f ca="true">+IF(AND(ISNUMBER(OFFSET('Water Data'!$G$5,0,10*ROW('Water Data'!G45))),'Data Summary'!CE51="Yes"),100-OFFSET('Water Data'!$G$5,0,10*ROW('Water Data'!G45)),NA())</f>
        <v>#N/A</v>
      </c>
      <c r="Q51" s="58" t="e">
        <f ca="true">+IF(AND(ISNUMBER(OFFSET('Water Data'!$G$7,0,10*ROW('Water Data'!G45))),'Data Summary'!CF51="Yes"),OFFSET('Water Data'!$G$7,0,10*ROW('Water Data'!G45)),NA())</f>
        <v>#N/A</v>
      </c>
      <c r="R51" s="58" t="e">
        <f ca="true">+IF(AND(ISNUMBER(OFFSET('Water Data'!$G$10,0,10*ROW('Water Data'!G45))),'Data Summary'!CG51="Yes"),OFFSET('Water Data'!$G$10,0,10*ROW('Water Data'!G45)),NA())</f>
        <v>#N/A</v>
      </c>
      <c r="S51" s="58" t="e">
        <f ca="true">+IF(AND(ISNUMBER(OFFSET('Water Data'!$H$5,0,10*ROW('Water Data'!H45))),'Data Summary'!CH51="Yes"),100-OFFSET('Water Data'!$H$5,0,10*ROW('Water Data'!H45)),NA())</f>
        <v>#N/A</v>
      </c>
      <c r="T51" s="58" t="e">
        <f ca="true">+IF(AND(ISNUMBER(OFFSET('Water Data'!$H$7,0,10*ROW('Water Data'!H45))),'Data Summary'!CI51="Yes"),OFFSET('Water Data'!$H$7,0,10*ROW('Water Data'!H45)),NA())</f>
        <v>#N/A</v>
      </c>
      <c r="U51" s="58" t="e">
        <f ca="true">+IF(AND(ISNUMBER(OFFSET('Water Data'!$H$10,0,10*ROW('Water Data'!H45))),'Data Summary'!CJ51="Yes"),OFFSET('Water Data'!$H$10,0,10*ROW('Water Data'!H45)),NA())</f>
        <v>#N/A</v>
      </c>
      <c r="V51" s="104" t="e">
        <f ca="true">+IF(AND(ISNUMBER(OFFSET('Sanitation Data'!$C$5,0,10*ROW('Sanitation Data'!C45))),'Data Summary'!CK51="Yes"),100-OFFSET('Sanitation Data'!$C$5,0,10*ROW('Sanitation Data'!C45)),NA())</f>
        <v>#N/A</v>
      </c>
      <c r="W51" s="104" t="e">
        <f ca="true">+IF(AND(ISNUMBER(OFFSET('Sanitation Data'!$C$7,0,10*ROW('Sanitation Data'!C45))),'Data Summary'!CL51="Yes"),OFFSET('Sanitation Data'!$C$7,0,10*ROW('Sanitation Data'!C45)),NA())</f>
        <v>#N/A</v>
      </c>
      <c r="X51" s="104" t="e">
        <f ca="true">+IF(AND(ISNUMBER(OFFSET('Sanitation Data'!$C$11,0,10*ROW('Sanitation Data'!C45))),'Data Summary'!CM51="Yes"),OFFSET('Sanitation Data'!$C$11,0,10*ROW('Sanitation Data'!C45)),NA())</f>
        <v>#N/A</v>
      </c>
      <c r="Y51" s="104" t="e">
        <f ca="true">+IF(AND(ISNUMBER(OFFSET('Sanitation Data'!$C$12,0,10*ROW('Sanitation Data'!C45))),'Data Summary'!CN51="Yes"),OFFSET('Sanitation Data'!$C$12,0,10*ROW('Sanitation Data'!C45)),NA())</f>
        <v>#N/A</v>
      </c>
      <c r="Z51" s="104" t="e">
        <f ca="true">+IF(AND(ISNUMBER(OFFSET('Sanitation Data'!$C$13,0,10*ROW('Sanitation Data'!C45))),'Data Summary'!CO51="Yes"),OFFSET('Sanitation Data'!$C$13,0,10*ROW('Sanitation Data'!C45)),NA())</f>
        <v>#N/A</v>
      </c>
      <c r="AA51" s="104" t="e">
        <f ca="true">+IF(AND(ISNUMBER(OFFSET('Sanitation Data'!$D$5,0,10*ROW('Sanitation Data'!D45))),'Data Summary'!CP51="Yes"),100-OFFSET('Sanitation Data'!$D$5,0,10*ROW('Sanitation Data'!D45)),NA())</f>
        <v>#N/A</v>
      </c>
      <c r="AB51" s="104" t="e">
        <f ca="true">+IF(AND(ISNUMBER(OFFSET('Sanitation Data'!$D$7,0,10*ROW('Sanitation Data'!D45))),'Data Summary'!CQ51="Yes"),OFFSET('Sanitation Data'!$D$7,0,10*ROW('Sanitation Data'!D45)),NA())</f>
        <v>#N/A</v>
      </c>
      <c r="AC51" s="104" t="e">
        <f ca="true">+IF(AND(ISNUMBER(OFFSET('Sanitation Data'!$D$11,0,10*ROW('Sanitation Data'!D45))),'Data Summary'!CR51="Yes"),OFFSET('Sanitation Data'!$D$11,0,10*ROW('Sanitation Data'!D45)),NA())</f>
        <v>#N/A</v>
      </c>
      <c r="AD51" s="104" t="e">
        <f ca="true">+IF(AND(ISNUMBER(OFFSET('Sanitation Data'!$D$12,0,10*ROW('Sanitation Data'!D45))),'Data Summary'!CS51="Yes"),OFFSET('Sanitation Data'!$D$12,0,10*ROW('Sanitation Data'!D45)),NA())</f>
        <v>#N/A</v>
      </c>
      <c r="AE51" s="104" t="e">
        <f ca="true">+IF(AND(ISNUMBER(OFFSET('Sanitation Data'!$D$13,0,10*ROW('Sanitation Data'!D45))),'Data Summary'!CT51="Yes"),OFFSET('Sanitation Data'!$D$13,0,10*ROW('Sanitation Data'!D45)),NA())</f>
        <v>#N/A</v>
      </c>
      <c r="AF51" s="104" t="e">
        <f ca="true">+IF(AND(ISNUMBER(OFFSET('Sanitation Data'!$E$5,0,10*ROW('Sanitation Data'!E45))),'Data Summary'!CU51="Yes"),100-OFFSET('Sanitation Data'!$E$5,0,10*ROW('Sanitation Data'!E45)),NA())</f>
        <v>#N/A</v>
      </c>
      <c r="AG51" s="104" t="e">
        <f ca="true">+IF(AND(ISNUMBER(OFFSET('Sanitation Data'!$E$7,0,10*ROW('Sanitation Data'!E45))),'Data Summary'!CV51="Yes"),OFFSET('Sanitation Data'!$E$7,0,10*ROW('Sanitation Data'!E45)),NA())</f>
        <v>#N/A</v>
      </c>
      <c r="AH51" s="104" t="e">
        <f ca="true">+IF(AND(ISNUMBER(OFFSET('Sanitation Data'!$E$11,0,10*ROW('Sanitation Data'!E45))),'Data Summary'!CW51="Yes"),OFFSET('Sanitation Data'!$E$11,0,10*ROW('Sanitation Data'!E45)),NA())</f>
        <v>#N/A</v>
      </c>
      <c r="AI51" s="104" t="e">
        <f ca="true">+IF(AND(ISNUMBER(OFFSET('Sanitation Data'!$E$12,0,10*ROW('Sanitation Data'!E45))),'Data Summary'!CX51="Yes"),OFFSET('Sanitation Data'!$E$12,0,10*ROW('Sanitation Data'!E45)),NA())</f>
        <v>#N/A</v>
      </c>
      <c r="AJ51" s="104" t="e">
        <f ca="true">+IF(AND(ISNUMBER(OFFSET('Sanitation Data'!$E$13,0,10*ROW('Sanitation Data'!E45))),'Data Summary'!CY51="Yes"),OFFSET('Sanitation Data'!$E$13,0,10*ROW('Sanitation Data'!E45)),NA())</f>
        <v>#N/A</v>
      </c>
      <c r="AK51" s="104" t="e">
        <f ca="true">+IF(AND(ISNUMBER(OFFSET('Sanitation Data'!$F$5,0,10*ROW('Sanitation Data'!F45))),'Data Summary'!CZ51="Yes"),100-OFFSET('Sanitation Data'!$F$5,0,10*ROW('Sanitation Data'!F45)),NA())</f>
        <v>#N/A</v>
      </c>
      <c r="AL51" s="104" t="e">
        <f ca="true">+IF(AND(ISNUMBER(OFFSET('Sanitation Data'!$F$7,0,10*ROW('Sanitation Data'!F45))),'Data Summary'!DA51="Yes"),OFFSET('Sanitation Data'!$F$7,0,10*ROW('Sanitation Data'!F45)),NA())</f>
        <v>#N/A</v>
      </c>
      <c r="AM51" s="104" t="e">
        <f ca="true">+IF(AND(ISNUMBER(OFFSET('Sanitation Data'!$F$11,0,10*ROW('Sanitation Data'!F45))),'Data Summary'!DB51="Yes"),OFFSET('Sanitation Data'!$F$11,0,10*ROW('Sanitation Data'!F45)),NA())</f>
        <v>#N/A</v>
      </c>
      <c r="AN51" s="104" t="e">
        <f ca="true">+IF(AND(ISNUMBER(OFFSET('Sanitation Data'!$F$12,0,10*ROW('Sanitation Data'!F45))),'Data Summary'!DC51="Yes"),OFFSET('Sanitation Data'!$F$12,0,10*ROW('Sanitation Data'!F45)),NA())</f>
        <v>#N/A</v>
      </c>
      <c r="AO51" s="104" t="e">
        <f ca="true">+IF(AND(ISNUMBER(OFFSET('Sanitation Data'!$F$13,0,10*ROW('Sanitation Data'!F45))),'Data Summary'!DD51="Yes"),OFFSET('Sanitation Data'!$F$13,0,10*ROW('Sanitation Data'!F45)),NA())</f>
        <v>#N/A</v>
      </c>
      <c r="AP51" s="104" t="e">
        <f ca="true">+IF(AND(ISNUMBER(OFFSET('Sanitation Data'!$G$5,0,10*ROW('Sanitation Data'!G45))),'Data Summary'!DE51="Yes"),100-OFFSET('Sanitation Data'!$G$5,0,10*ROW('Sanitation Data'!G45)),NA())</f>
        <v>#N/A</v>
      </c>
      <c r="AQ51" s="104" t="e">
        <f ca="true">+IF(AND(ISNUMBER(OFFSET('Sanitation Data'!$G$7,0,10*ROW('Sanitation Data'!G45))),'Data Summary'!DF51="Yes"),OFFSET('Sanitation Data'!$G$7,0,10*ROW('Sanitation Data'!G45)),NA())</f>
        <v>#N/A</v>
      </c>
      <c r="AR51" s="104" t="e">
        <f ca="true">+IF(AND(ISNUMBER(OFFSET('Sanitation Data'!$G$11,0,10*ROW('Sanitation Data'!G45))),'Data Summary'!DG51="Yes"),OFFSET('Sanitation Data'!$G$11,0,10*ROW('Sanitation Data'!G45)),NA())</f>
        <v>#N/A</v>
      </c>
      <c r="AS51" s="104" t="e">
        <f ca="true">+IF(AND(ISNUMBER(OFFSET('Sanitation Data'!$G$12,0,10*ROW('Sanitation Data'!G45))),'Data Summary'!DH51="Yes"),OFFSET('Sanitation Data'!$G$12,0,10*ROW('Sanitation Data'!G45)),NA())</f>
        <v>#N/A</v>
      </c>
      <c r="AT51" s="104" t="e">
        <f ca="true">+IF(AND(ISNUMBER(OFFSET('Sanitation Data'!$G$13,0,10*ROW('Sanitation Data'!G45))),'Data Summary'!DI51="Yes"),OFFSET('Sanitation Data'!$G$13,0,10*ROW('Sanitation Data'!G45)),NA())</f>
        <v>#N/A</v>
      </c>
      <c r="AU51" s="104" t="e">
        <f ca="true">+IF(AND(ISNUMBER(OFFSET('Sanitation Data'!$H$5,0,10*ROW('Sanitation Data'!H45))),'Data Summary'!DJ51="Yes"),100-OFFSET('Sanitation Data'!$H$5,0,10*ROW('Sanitation Data'!H45)),NA())</f>
        <v>#N/A</v>
      </c>
      <c r="AV51" s="104" t="e">
        <f ca="true">+IF(AND(ISNUMBER(OFFSET('Sanitation Data'!$H$7,0,10*ROW('Sanitation Data'!H45))),'Data Summary'!DK51="Yes"),OFFSET('Sanitation Data'!$H$7,0,10*ROW('Sanitation Data'!H45)),NA())</f>
        <v>#N/A</v>
      </c>
      <c r="AW51" s="104" t="e">
        <f ca="true">+IF(AND(ISNUMBER(OFFSET('Sanitation Data'!$H$11,0,10*ROW('Sanitation Data'!H45))),'Data Summary'!DL51="Yes"),OFFSET('Sanitation Data'!$H$11,0,10*ROW('Sanitation Data'!H45)),NA())</f>
        <v>#N/A</v>
      </c>
      <c r="AX51" s="104" t="e">
        <f ca="true">+IF(AND(ISNUMBER(OFFSET('Sanitation Data'!$H$12,0,10*ROW('Sanitation Data'!H45))),'Data Summary'!DM51="Yes"),OFFSET('Sanitation Data'!$H$12,0,10*ROW('Sanitation Data'!H45)),NA())</f>
        <v>#N/A</v>
      </c>
      <c r="AY51" s="104" t="e">
        <f ca="true">+IF(AND(ISNUMBER(OFFSET('Sanitation Data'!$H$13,0,10*ROW('Sanitation Data'!H45))),'Data Summary'!DN51="Yes"),OFFSET('Sanitation Data'!$H$13,0,10*ROW('Sanitation Data'!H45)),NA())</f>
        <v>#N/A</v>
      </c>
      <c r="AZ51" s="109" t="e">
        <f ca="true">+IF(AND(ISNUMBER(OFFSET('Hygiene Data'!$C$6,0,10*ROW('Hygiene Data'!C45))),'Data Summary'!DO51="Yes"),OFFSET('Hygiene Data'!$C$6,0,10*ROW('Hygiene Data'!C45)),NA())</f>
        <v>#N/A</v>
      </c>
      <c r="BA51" s="109" t="e">
        <f ca="true">+IF(AND(ISNUMBER(OFFSET('Hygiene Data'!$C$8,0,10*ROW('Hygiene Data'!C45))),'Data Summary'!DP51="Yes"),OFFSET('Hygiene Data'!$C$8,0,10*ROW('Hygiene Data'!C45)),NA())</f>
        <v>#N/A</v>
      </c>
      <c r="BB51" s="109" t="e">
        <f ca="true">+IF(AND(ISNUMBER(OFFSET('Hygiene Data'!$C$10,0,10*ROW('Hygiene Data'!C45))),'Data Summary'!DQ51="Yes"),OFFSET('Hygiene Data'!$C$10,0,10*ROW('Hygiene Data'!C45)),NA())</f>
        <v>#N/A</v>
      </c>
      <c r="BC51" s="109" t="e">
        <f ca="true">+IF(AND(ISNUMBER(OFFSET('Hygiene Data'!$D$6,0,10*ROW('Hygiene Data'!D45))),'Data Summary'!DR51="Yes"),OFFSET('Hygiene Data'!$D$6,0,10*ROW('Hygiene Data'!D45)),NA())</f>
        <v>#N/A</v>
      </c>
      <c r="BD51" s="109" t="e">
        <f ca="true">+IF(AND(ISNUMBER(OFFSET('Hygiene Data'!$D$8,0,10*ROW('Hygiene Data'!D45))),'Data Summary'!DS51="Yes"),OFFSET('Hygiene Data'!$D$8,0,10*ROW('Hygiene Data'!D45)),NA())</f>
        <v>#N/A</v>
      </c>
      <c r="BE51" s="109" t="e">
        <f ca="true">+IF(AND(ISNUMBER(OFFSET('Hygiene Data'!$D$10,0,10*ROW('Hygiene Data'!D45))),'Data Summary'!DT51="Yes"),OFFSET('Hygiene Data'!$D$10,0,10*ROW('Hygiene Data'!D45)),NA())</f>
        <v>#N/A</v>
      </c>
      <c r="BF51" s="109" t="e">
        <f ca="true">+IF(AND(ISNUMBER(OFFSET('Hygiene Data'!$E$6,0,10*ROW('Hygiene Data'!E45))),'Data Summary'!DU51="Yes"),OFFSET('Hygiene Data'!$E$6,0,10*ROW('Hygiene Data'!E45)),NA())</f>
        <v>#N/A</v>
      </c>
      <c r="BG51" s="109" t="e">
        <f ca="true">+IF(AND(ISNUMBER(OFFSET('Hygiene Data'!$E$8,0,10*ROW('Hygiene Data'!E45))),'Data Summary'!DV51="Yes"),OFFSET('Hygiene Data'!$E$8,0,10*ROW('Hygiene Data'!E45)),NA())</f>
        <v>#N/A</v>
      </c>
      <c r="BH51" s="109" t="e">
        <f ca="true">+IF(AND(ISNUMBER(OFFSET('Hygiene Data'!$E$10,0,10*ROW('Hygiene Data'!E45))),'Data Summary'!DW51="Yes"),OFFSET('Hygiene Data'!$E$10,0,10*ROW('Hygiene Data'!E45)),NA())</f>
        <v>#N/A</v>
      </c>
      <c r="BI51" s="109" t="e">
        <f ca="true">+IF(AND(ISNUMBER(OFFSET('Hygiene Data'!$F$6,0,10*ROW('Hygiene Data'!F45))),'Data Summary'!DX51="Yes"),OFFSET('Hygiene Data'!$F$6,0,10*ROW('Hygiene Data'!F45)),NA())</f>
        <v>#N/A</v>
      </c>
      <c r="BJ51" s="109" t="e">
        <f ca="true">+IF(AND(ISNUMBER(OFFSET('Hygiene Data'!$F$8,0,10*ROW('Hygiene Data'!F45))),'Data Summary'!DY51="Yes"),OFFSET('Hygiene Data'!$F$8,0,10*ROW('Hygiene Data'!F45)),NA())</f>
        <v>#N/A</v>
      </c>
      <c r="BK51" s="109" t="e">
        <f ca="true">+IF(AND(ISNUMBER(OFFSET('Hygiene Data'!$F$10,0,10*ROW('Hygiene Data'!F45))),'Data Summary'!DZ51="Yes"),OFFSET('Hygiene Data'!$F$10,0,10*ROW('Hygiene Data'!F45)),NA())</f>
        <v>#N/A</v>
      </c>
      <c r="BL51" s="109" t="e">
        <f ca="true">+IF(AND(ISNUMBER(OFFSET('Hygiene Data'!$G$6,0,10*ROW('Hygiene Data'!G45))),'Data Summary'!EA51="Yes"),OFFSET('Hygiene Data'!$G$6,0,10*ROW('Hygiene Data'!G45)),NA())</f>
        <v>#N/A</v>
      </c>
      <c r="BM51" s="109" t="e">
        <f ca="true">+IF(AND(ISNUMBER(OFFSET('Hygiene Data'!$G$8,0,10*ROW('Hygiene Data'!G45))),'Data Summary'!EB51="Yes"),OFFSET('Hygiene Data'!$G$8,0,10*ROW('Hygiene Data'!G45)),NA())</f>
        <v>#N/A</v>
      </c>
      <c r="BN51" s="109" t="e">
        <f ca="true">+IF(AND(ISNUMBER(OFFSET('Hygiene Data'!$G$10,0,10*ROW('Hygiene Data'!G45))),'Data Summary'!EC51="Yes"),OFFSET('Hygiene Data'!$G$10,0,10*ROW('Hygiene Data'!G45)),NA())</f>
        <v>#N/A</v>
      </c>
      <c r="BO51" s="109" t="e">
        <f ca="true">+IF(AND(ISNUMBER(OFFSET('Hygiene Data'!$H$6,0,10*ROW('Hygiene Data'!H45))),'Data Summary'!ED51="Yes"),OFFSET('Hygiene Data'!$H$6,0,10*ROW('Hygiene Data'!H45)),NA())</f>
        <v>#N/A</v>
      </c>
      <c r="BP51" s="109" t="e">
        <f ca="true">+IF(AND(ISNUMBER(OFFSET('Hygiene Data'!$H$8,0,10*ROW('Hygiene Data'!H45))),'Data Summary'!EE51="Yes"),OFFSET('Hygiene Data'!$H$8,0,10*ROW('Hygiene Data'!H45)),NA())</f>
        <v>#N/A</v>
      </c>
      <c r="BQ51" s="109" t="e">
        <f ca="true">+IF(AND(ISNUMBER(OFFSET('Hygiene Data'!$H$10,0,10*ROW('Hygiene Data'!H45))),'Data Summary'!EF51="Yes"),OFFSET('Hygiene Data'!$H$10,0,10*ROW('Hygiene Data'!H45)),NA())</f>
        <v>#N/A</v>
      </c>
    </row>
    <row r="52" x14ac:dyDescent="0.2">
      <c r="A52" s="57" t="e">
        <f ca="true">+IF(OFFSET('Water Data'!$B$1,0,10*ROW('Water Data'!B46))="",NA(),OFFSET('Water Data'!$B$1,0,10*ROW('Water Data'!B46)))</f>
        <v>#N/A</v>
      </c>
      <c r="B52" s="57" t="e">
        <f ca="true">+IF(OFFSET('Water Data'!$A$3,0,10*ROW('Water Data'!A49))="",NA(),OFFSET('Water Data'!$A$3,0,10*ROW('Water Data'!A49)))</f>
        <v>#N/A</v>
      </c>
      <c r="C52" s="57" t="e">
        <f ca="true">+IF(OFFSET('Water Data'!$C$3,0,10*ROW('Water Data'!C49))="",NA(),OFFSET('Water Data'!$C$3,0,10*ROW('Water Data'!C49)))</f>
        <v>#N/A</v>
      </c>
      <c r="D52" s="58" t="e">
        <f ca="true">+IF(AND(ISNUMBER(OFFSET('Water Data'!$C$5,0,10*ROW('Water Data'!C46))),'Data Summary'!BS52="Yes"),100-OFFSET('Water Data'!$C$5,0,10*ROW('Water Data'!C46)),NA())</f>
        <v>#N/A</v>
      </c>
      <c r="E52" s="58" t="e">
        <f ca="true">+IF(AND(ISNUMBER(OFFSET('Water Data'!$C$7,0,10*ROW('Water Data'!C46))),'Data Summary'!BT52="Yes"),OFFSET('Water Data'!$C$7,0,10*ROW('Water Data'!C46)),NA())</f>
        <v>#N/A</v>
      </c>
      <c r="F52" s="58" t="e">
        <f ca="true">+IF(AND(ISNUMBER(OFFSET('Water Data'!$C$10,0,10*ROW('Water Data'!C46))),'Data Summary'!BU52="Yes"),OFFSET('Water Data'!$C$10,0,10*ROW('Water Data'!C46)),NA())</f>
        <v>#N/A</v>
      </c>
      <c r="G52" s="58" t="e">
        <f ca="true">+IF(AND(ISNUMBER(OFFSET('Water Data'!$D$5,0,10*ROW('Water Data'!D46))),'Data Summary'!BV52="Yes"),100-OFFSET('Water Data'!$D$5,0,10*ROW('Water Data'!D46)),NA())</f>
        <v>#N/A</v>
      </c>
      <c r="H52" s="58" t="e">
        <f ca="true">+IF(AND(ISNUMBER(OFFSET('Water Data'!$D$7,0,10*ROW('Water Data'!D46))),'Data Summary'!BW52="Yes"),OFFSET('Water Data'!$D$7,0,10*ROW('Water Data'!D46)),NA())</f>
        <v>#N/A</v>
      </c>
      <c r="I52" s="58" t="e">
        <f ca="true">+IF(AND(ISNUMBER(OFFSET('Water Data'!$D$10,0,10*ROW('Water Data'!D46))),'Data Summary'!BX52="Yes"),OFFSET('Water Data'!$D$10,0,10*ROW('Water Data'!D46)),NA())</f>
        <v>#N/A</v>
      </c>
      <c r="J52" s="58" t="e">
        <f ca="true">+IF(AND(ISNUMBER(OFFSET('Water Data'!$E$5,0,10*ROW('Water Data'!E46))),'Data Summary'!BY52="Yes"),100-OFFSET('Water Data'!$E$5,0,10*ROW('Water Data'!E46)),NA())</f>
        <v>#N/A</v>
      </c>
      <c r="K52" s="58" t="e">
        <f ca="true">+IF(AND(ISNUMBER(OFFSET('Water Data'!$E$7,0,10*ROW('Water Data'!E46))),'Data Summary'!BZ52="Yes"),OFFSET('Water Data'!$E$7,0,10*ROW('Water Data'!E46)),NA())</f>
        <v>#N/A</v>
      </c>
      <c r="L52" s="58" t="e">
        <f ca="true">+IF(AND(ISNUMBER(OFFSET('Water Data'!$E$10,0,10*ROW('Water Data'!E46))),'Data Summary'!CA52="Yes"),OFFSET('Water Data'!$E$10,0,10*ROW('Water Data'!E46)),NA())</f>
        <v>#N/A</v>
      </c>
      <c r="M52" s="58" t="e">
        <f ca="true">+IF(AND(ISNUMBER(OFFSET('Water Data'!$F$5,0,10*ROW('Water Data'!F46))),'Data Summary'!CB52="Yes"),100-OFFSET('Water Data'!$F$5,0,10*ROW('Water Data'!F46)),NA())</f>
        <v>#N/A</v>
      </c>
      <c r="N52" s="58" t="e">
        <f ca="true">+IF(AND(ISNUMBER(OFFSET('Water Data'!$F$7,0,10*ROW('Water Data'!F46))),'Data Summary'!CC52="Yes"),OFFSET('Water Data'!$F$7,0,10*ROW('Water Data'!F46)),NA())</f>
        <v>#N/A</v>
      </c>
      <c r="O52" s="58" t="e">
        <f ca="true">+IF(AND(ISNUMBER(OFFSET('Water Data'!$F$10,0,10*ROW('Water Data'!F46))),'Data Summary'!CD52="Yes"),OFFSET('Water Data'!$F$10,0,10*ROW('Water Data'!F46)),NA())</f>
        <v>#N/A</v>
      </c>
      <c r="P52" s="58" t="e">
        <f ca="true">+IF(AND(ISNUMBER(OFFSET('Water Data'!$G$5,0,10*ROW('Water Data'!G46))),'Data Summary'!CE52="Yes"),100-OFFSET('Water Data'!$G$5,0,10*ROW('Water Data'!G46)),NA())</f>
        <v>#N/A</v>
      </c>
      <c r="Q52" s="58" t="e">
        <f ca="true">+IF(AND(ISNUMBER(OFFSET('Water Data'!$G$7,0,10*ROW('Water Data'!G46))),'Data Summary'!CF52="Yes"),OFFSET('Water Data'!$G$7,0,10*ROW('Water Data'!G46)),NA())</f>
        <v>#N/A</v>
      </c>
      <c r="R52" s="58" t="e">
        <f ca="true">+IF(AND(ISNUMBER(OFFSET('Water Data'!$G$10,0,10*ROW('Water Data'!G46))),'Data Summary'!CG52="Yes"),OFFSET('Water Data'!$G$10,0,10*ROW('Water Data'!G46)),NA())</f>
        <v>#N/A</v>
      </c>
      <c r="S52" s="58" t="e">
        <f ca="true">+IF(AND(ISNUMBER(OFFSET('Water Data'!$H$5,0,10*ROW('Water Data'!H46))),'Data Summary'!CH52="Yes"),100-OFFSET('Water Data'!$H$5,0,10*ROW('Water Data'!H46)),NA())</f>
        <v>#N/A</v>
      </c>
      <c r="T52" s="58" t="e">
        <f ca="true">+IF(AND(ISNUMBER(OFFSET('Water Data'!$H$7,0,10*ROW('Water Data'!H46))),'Data Summary'!CI52="Yes"),OFFSET('Water Data'!$H$7,0,10*ROW('Water Data'!H46)),NA())</f>
        <v>#N/A</v>
      </c>
      <c r="U52" s="58" t="e">
        <f ca="true">+IF(AND(ISNUMBER(OFFSET('Water Data'!$H$10,0,10*ROW('Water Data'!H46))),'Data Summary'!CJ52="Yes"),OFFSET('Water Data'!$H$10,0,10*ROW('Water Data'!H46)),NA())</f>
        <v>#N/A</v>
      </c>
      <c r="V52" s="104" t="e">
        <f ca="true">+IF(AND(ISNUMBER(OFFSET('Sanitation Data'!$C$5,0,10*ROW('Sanitation Data'!C46))),'Data Summary'!CK52="Yes"),100-OFFSET('Sanitation Data'!$C$5,0,10*ROW('Sanitation Data'!C46)),NA())</f>
        <v>#N/A</v>
      </c>
      <c r="W52" s="104" t="e">
        <f ca="true">+IF(AND(ISNUMBER(OFFSET('Sanitation Data'!$C$7,0,10*ROW('Sanitation Data'!C46))),'Data Summary'!CL52="Yes"),OFFSET('Sanitation Data'!$C$7,0,10*ROW('Sanitation Data'!C46)),NA())</f>
        <v>#N/A</v>
      </c>
      <c r="X52" s="104" t="e">
        <f ca="true">+IF(AND(ISNUMBER(OFFSET('Sanitation Data'!$C$11,0,10*ROW('Sanitation Data'!C46))),'Data Summary'!CM52="Yes"),OFFSET('Sanitation Data'!$C$11,0,10*ROW('Sanitation Data'!C46)),NA())</f>
        <v>#N/A</v>
      </c>
      <c r="Y52" s="104" t="e">
        <f ca="true">+IF(AND(ISNUMBER(OFFSET('Sanitation Data'!$C$12,0,10*ROW('Sanitation Data'!C46))),'Data Summary'!CN52="Yes"),OFFSET('Sanitation Data'!$C$12,0,10*ROW('Sanitation Data'!C46)),NA())</f>
        <v>#N/A</v>
      </c>
      <c r="Z52" s="104" t="e">
        <f ca="true">+IF(AND(ISNUMBER(OFFSET('Sanitation Data'!$C$13,0,10*ROW('Sanitation Data'!C46))),'Data Summary'!CO52="Yes"),OFFSET('Sanitation Data'!$C$13,0,10*ROW('Sanitation Data'!C46)),NA())</f>
        <v>#N/A</v>
      </c>
      <c r="AA52" s="104" t="e">
        <f ca="true">+IF(AND(ISNUMBER(OFFSET('Sanitation Data'!$D$5,0,10*ROW('Sanitation Data'!D46))),'Data Summary'!CP52="Yes"),100-OFFSET('Sanitation Data'!$D$5,0,10*ROW('Sanitation Data'!D46)),NA())</f>
        <v>#N/A</v>
      </c>
      <c r="AB52" s="104" t="e">
        <f ca="true">+IF(AND(ISNUMBER(OFFSET('Sanitation Data'!$D$7,0,10*ROW('Sanitation Data'!D46))),'Data Summary'!CQ52="Yes"),OFFSET('Sanitation Data'!$D$7,0,10*ROW('Sanitation Data'!D46)),NA())</f>
        <v>#N/A</v>
      </c>
      <c r="AC52" s="104" t="e">
        <f ca="true">+IF(AND(ISNUMBER(OFFSET('Sanitation Data'!$D$11,0,10*ROW('Sanitation Data'!D46))),'Data Summary'!CR52="Yes"),OFFSET('Sanitation Data'!$D$11,0,10*ROW('Sanitation Data'!D46)),NA())</f>
        <v>#N/A</v>
      </c>
      <c r="AD52" s="104" t="e">
        <f ca="true">+IF(AND(ISNUMBER(OFFSET('Sanitation Data'!$D$12,0,10*ROW('Sanitation Data'!D46))),'Data Summary'!CS52="Yes"),OFFSET('Sanitation Data'!$D$12,0,10*ROW('Sanitation Data'!D46)),NA())</f>
        <v>#N/A</v>
      </c>
      <c r="AE52" s="104" t="e">
        <f ca="true">+IF(AND(ISNUMBER(OFFSET('Sanitation Data'!$D$13,0,10*ROW('Sanitation Data'!D46))),'Data Summary'!CT52="Yes"),OFFSET('Sanitation Data'!$D$13,0,10*ROW('Sanitation Data'!D46)),NA())</f>
        <v>#N/A</v>
      </c>
      <c r="AF52" s="104" t="e">
        <f ca="true">+IF(AND(ISNUMBER(OFFSET('Sanitation Data'!$E$5,0,10*ROW('Sanitation Data'!E46))),'Data Summary'!CU52="Yes"),100-OFFSET('Sanitation Data'!$E$5,0,10*ROW('Sanitation Data'!E46)),NA())</f>
        <v>#N/A</v>
      </c>
      <c r="AG52" s="104" t="e">
        <f ca="true">+IF(AND(ISNUMBER(OFFSET('Sanitation Data'!$E$7,0,10*ROW('Sanitation Data'!E46))),'Data Summary'!CV52="Yes"),OFFSET('Sanitation Data'!$E$7,0,10*ROW('Sanitation Data'!E46)),NA())</f>
        <v>#N/A</v>
      </c>
      <c r="AH52" s="104" t="e">
        <f ca="true">+IF(AND(ISNUMBER(OFFSET('Sanitation Data'!$E$11,0,10*ROW('Sanitation Data'!E46))),'Data Summary'!CW52="Yes"),OFFSET('Sanitation Data'!$E$11,0,10*ROW('Sanitation Data'!E46)),NA())</f>
        <v>#N/A</v>
      </c>
      <c r="AI52" s="104" t="e">
        <f ca="true">+IF(AND(ISNUMBER(OFFSET('Sanitation Data'!$E$12,0,10*ROW('Sanitation Data'!E46))),'Data Summary'!CX52="Yes"),OFFSET('Sanitation Data'!$E$12,0,10*ROW('Sanitation Data'!E46)),NA())</f>
        <v>#N/A</v>
      </c>
      <c r="AJ52" s="104" t="e">
        <f ca="true">+IF(AND(ISNUMBER(OFFSET('Sanitation Data'!$E$13,0,10*ROW('Sanitation Data'!E46))),'Data Summary'!CY52="Yes"),OFFSET('Sanitation Data'!$E$13,0,10*ROW('Sanitation Data'!E46)),NA())</f>
        <v>#N/A</v>
      </c>
      <c r="AK52" s="104" t="e">
        <f ca="true">+IF(AND(ISNUMBER(OFFSET('Sanitation Data'!$F$5,0,10*ROW('Sanitation Data'!F46))),'Data Summary'!CZ52="Yes"),100-OFFSET('Sanitation Data'!$F$5,0,10*ROW('Sanitation Data'!F46)),NA())</f>
        <v>#N/A</v>
      </c>
      <c r="AL52" s="104" t="e">
        <f ca="true">+IF(AND(ISNUMBER(OFFSET('Sanitation Data'!$F$7,0,10*ROW('Sanitation Data'!F46))),'Data Summary'!DA52="Yes"),OFFSET('Sanitation Data'!$F$7,0,10*ROW('Sanitation Data'!F46)),NA())</f>
        <v>#N/A</v>
      </c>
      <c r="AM52" s="104" t="e">
        <f ca="true">+IF(AND(ISNUMBER(OFFSET('Sanitation Data'!$F$11,0,10*ROW('Sanitation Data'!F46))),'Data Summary'!DB52="Yes"),OFFSET('Sanitation Data'!$F$11,0,10*ROW('Sanitation Data'!F46)),NA())</f>
        <v>#N/A</v>
      </c>
      <c r="AN52" s="104" t="e">
        <f ca="true">+IF(AND(ISNUMBER(OFFSET('Sanitation Data'!$F$12,0,10*ROW('Sanitation Data'!F46))),'Data Summary'!DC52="Yes"),OFFSET('Sanitation Data'!$F$12,0,10*ROW('Sanitation Data'!F46)),NA())</f>
        <v>#N/A</v>
      </c>
      <c r="AO52" s="104" t="e">
        <f ca="true">+IF(AND(ISNUMBER(OFFSET('Sanitation Data'!$F$13,0,10*ROW('Sanitation Data'!F46))),'Data Summary'!DD52="Yes"),OFFSET('Sanitation Data'!$F$13,0,10*ROW('Sanitation Data'!F46)),NA())</f>
        <v>#N/A</v>
      </c>
      <c r="AP52" s="104" t="e">
        <f ca="true">+IF(AND(ISNUMBER(OFFSET('Sanitation Data'!$G$5,0,10*ROW('Sanitation Data'!G46))),'Data Summary'!DE52="Yes"),100-OFFSET('Sanitation Data'!$G$5,0,10*ROW('Sanitation Data'!G46)),NA())</f>
        <v>#N/A</v>
      </c>
      <c r="AQ52" s="104" t="e">
        <f ca="true">+IF(AND(ISNUMBER(OFFSET('Sanitation Data'!$G$7,0,10*ROW('Sanitation Data'!G46))),'Data Summary'!DF52="Yes"),OFFSET('Sanitation Data'!$G$7,0,10*ROW('Sanitation Data'!G46)),NA())</f>
        <v>#N/A</v>
      </c>
      <c r="AR52" s="104" t="e">
        <f ca="true">+IF(AND(ISNUMBER(OFFSET('Sanitation Data'!$G$11,0,10*ROW('Sanitation Data'!G46))),'Data Summary'!DG52="Yes"),OFFSET('Sanitation Data'!$G$11,0,10*ROW('Sanitation Data'!G46)),NA())</f>
        <v>#N/A</v>
      </c>
      <c r="AS52" s="104" t="e">
        <f ca="true">+IF(AND(ISNUMBER(OFFSET('Sanitation Data'!$G$12,0,10*ROW('Sanitation Data'!G46))),'Data Summary'!DH52="Yes"),OFFSET('Sanitation Data'!$G$12,0,10*ROW('Sanitation Data'!G46)),NA())</f>
        <v>#N/A</v>
      </c>
      <c r="AT52" s="104" t="e">
        <f ca="true">+IF(AND(ISNUMBER(OFFSET('Sanitation Data'!$G$13,0,10*ROW('Sanitation Data'!G46))),'Data Summary'!DI52="Yes"),OFFSET('Sanitation Data'!$G$13,0,10*ROW('Sanitation Data'!G46)),NA())</f>
        <v>#N/A</v>
      </c>
      <c r="AU52" s="104" t="e">
        <f ca="true">+IF(AND(ISNUMBER(OFFSET('Sanitation Data'!$H$5,0,10*ROW('Sanitation Data'!H46))),'Data Summary'!DJ52="Yes"),100-OFFSET('Sanitation Data'!$H$5,0,10*ROW('Sanitation Data'!H46)),NA())</f>
        <v>#N/A</v>
      </c>
      <c r="AV52" s="104" t="e">
        <f ca="true">+IF(AND(ISNUMBER(OFFSET('Sanitation Data'!$H$7,0,10*ROW('Sanitation Data'!H46))),'Data Summary'!DK52="Yes"),OFFSET('Sanitation Data'!$H$7,0,10*ROW('Sanitation Data'!H46)),NA())</f>
        <v>#N/A</v>
      </c>
      <c r="AW52" s="104" t="e">
        <f ca="true">+IF(AND(ISNUMBER(OFFSET('Sanitation Data'!$H$11,0,10*ROW('Sanitation Data'!H46))),'Data Summary'!DL52="Yes"),OFFSET('Sanitation Data'!$H$11,0,10*ROW('Sanitation Data'!H46)),NA())</f>
        <v>#N/A</v>
      </c>
      <c r="AX52" s="104" t="e">
        <f ca="true">+IF(AND(ISNUMBER(OFFSET('Sanitation Data'!$H$12,0,10*ROW('Sanitation Data'!H46))),'Data Summary'!DM52="Yes"),OFFSET('Sanitation Data'!$H$12,0,10*ROW('Sanitation Data'!H46)),NA())</f>
        <v>#N/A</v>
      </c>
      <c r="AY52" s="104" t="e">
        <f ca="true">+IF(AND(ISNUMBER(OFFSET('Sanitation Data'!$H$13,0,10*ROW('Sanitation Data'!H46))),'Data Summary'!DN52="Yes"),OFFSET('Sanitation Data'!$H$13,0,10*ROW('Sanitation Data'!H46)),NA())</f>
        <v>#N/A</v>
      </c>
      <c r="AZ52" s="109" t="e">
        <f ca="true">+IF(AND(ISNUMBER(OFFSET('Hygiene Data'!$C$6,0,10*ROW('Hygiene Data'!C46))),'Data Summary'!DO52="Yes"),OFFSET('Hygiene Data'!$C$6,0,10*ROW('Hygiene Data'!C46)),NA())</f>
        <v>#N/A</v>
      </c>
      <c r="BA52" s="109" t="e">
        <f ca="true">+IF(AND(ISNUMBER(OFFSET('Hygiene Data'!$C$8,0,10*ROW('Hygiene Data'!C46))),'Data Summary'!DP52="Yes"),OFFSET('Hygiene Data'!$C$8,0,10*ROW('Hygiene Data'!C46)),NA())</f>
        <v>#N/A</v>
      </c>
      <c r="BB52" s="109" t="e">
        <f ca="true">+IF(AND(ISNUMBER(OFFSET('Hygiene Data'!$C$10,0,10*ROW('Hygiene Data'!C46))),'Data Summary'!DQ52="Yes"),OFFSET('Hygiene Data'!$C$10,0,10*ROW('Hygiene Data'!C46)),NA())</f>
        <v>#N/A</v>
      </c>
      <c r="BC52" s="109" t="e">
        <f ca="true">+IF(AND(ISNUMBER(OFFSET('Hygiene Data'!$D$6,0,10*ROW('Hygiene Data'!D46))),'Data Summary'!DR52="Yes"),OFFSET('Hygiene Data'!$D$6,0,10*ROW('Hygiene Data'!D46)),NA())</f>
        <v>#N/A</v>
      </c>
      <c r="BD52" s="109" t="e">
        <f ca="true">+IF(AND(ISNUMBER(OFFSET('Hygiene Data'!$D$8,0,10*ROW('Hygiene Data'!D46))),'Data Summary'!DS52="Yes"),OFFSET('Hygiene Data'!$D$8,0,10*ROW('Hygiene Data'!D46)),NA())</f>
        <v>#N/A</v>
      </c>
      <c r="BE52" s="109" t="e">
        <f ca="true">+IF(AND(ISNUMBER(OFFSET('Hygiene Data'!$D$10,0,10*ROW('Hygiene Data'!D46))),'Data Summary'!DT52="Yes"),OFFSET('Hygiene Data'!$D$10,0,10*ROW('Hygiene Data'!D46)),NA())</f>
        <v>#N/A</v>
      </c>
      <c r="BF52" s="109" t="e">
        <f ca="true">+IF(AND(ISNUMBER(OFFSET('Hygiene Data'!$E$6,0,10*ROW('Hygiene Data'!E46))),'Data Summary'!DU52="Yes"),OFFSET('Hygiene Data'!$E$6,0,10*ROW('Hygiene Data'!E46)),NA())</f>
        <v>#N/A</v>
      </c>
      <c r="BG52" s="109" t="e">
        <f ca="true">+IF(AND(ISNUMBER(OFFSET('Hygiene Data'!$E$8,0,10*ROW('Hygiene Data'!E46))),'Data Summary'!DV52="Yes"),OFFSET('Hygiene Data'!$E$8,0,10*ROW('Hygiene Data'!E46)),NA())</f>
        <v>#N/A</v>
      </c>
      <c r="BH52" s="109" t="e">
        <f ca="true">+IF(AND(ISNUMBER(OFFSET('Hygiene Data'!$E$10,0,10*ROW('Hygiene Data'!E46))),'Data Summary'!DW52="Yes"),OFFSET('Hygiene Data'!$E$10,0,10*ROW('Hygiene Data'!E46)),NA())</f>
        <v>#N/A</v>
      </c>
      <c r="BI52" s="109" t="e">
        <f ca="true">+IF(AND(ISNUMBER(OFFSET('Hygiene Data'!$F$6,0,10*ROW('Hygiene Data'!F46))),'Data Summary'!DX52="Yes"),OFFSET('Hygiene Data'!$F$6,0,10*ROW('Hygiene Data'!F46)),NA())</f>
        <v>#N/A</v>
      </c>
      <c r="BJ52" s="109" t="e">
        <f ca="true">+IF(AND(ISNUMBER(OFFSET('Hygiene Data'!$F$8,0,10*ROW('Hygiene Data'!F46))),'Data Summary'!DY52="Yes"),OFFSET('Hygiene Data'!$F$8,0,10*ROW('Hygiene Data'!F46)),NA())</f>
        <v>#N/A</v>
      </c>
      <c r="BK52" s="109" t="e">
        <f ca="true">+IF(AND(ISNUMBER(OFFSET('Hygiene Data'!$F$10,0,10*ROW('Hygiene Data'!F46))),'Data Summary'!DZ52="Yes"),OFFSET('Hygiene Data'!$F$10,0,10*ROW('Hygiene Data'!F46)),NA())</f>
        <v>#N/A</v>
      </c>
      <c r="BL52" s="109" t="e">
        <f ca="true">+IF(AND(ISNUMBER(OFFSET('Hygiene Data'!$G$6,0,10*ROW('Hygiene Data'!G46))),'Data Summary'!EA52="Yes"),OFFSET('Hygiene Data'!$G$6,0,10*ROW('Hygiene Data'!G46)),NA())</f>
        <v>#N/A</v>
      </c>
      <c r="BM52" s="109" t="e">
        <f ca="true">+IF(AND(ISNUMBER(OFFSET('Hygiene Data'!$G$8,0,10*ROW('Hygiene Data'!G46))),'Data Summary'!EB52="Yes"),OFFSET('Hygiene Data'!$G$8,0,10*ROW('Hygiene Data'!G46)),NA())</f>
        <v>#N/A</v>
      </c>
      <c r="BN52" s="109" t="e">
        <f ca="true">+IF(AND(ISNUMBER(OFFSET('Hygiene Data'!$G$10,0,10*ROW('Hygiene Data'!G46))),'Data Summary'!EC52="Yes"),OFFSET('Hygiene Data'!$G$10,0,10*ROW('Hygiene Data'!G46)),NA())</f>
        <v>#N/A</v>
      </c>
      <c r="BO52" s="109" t="e">
        <f ca="true">+IF(AND(ISNUMBER(OFFSET('Hygiene Data'!$H$6,0,10*ROW('Hygiene Data'!H46))),'Data Summary'!ED52="Yes"),OFFSET('Hygiene Data'!$H$6,0,10*ROW('Hygiene Data'!H46)),NA())</f>
        <v>#N/A</v>
      </c>
      <c r="BP52" s="109" t="e">
        <f ca="true">+IF(AND(ISNUMBER(OFFSET('Hygiene Data'!$H$8,0,10*ROW('Hygiene Data'!H46))),'Data Summary'!EE52="Yes"),OFFSET('Hygiene Data'!$H$8,0,10*ROW('Hygiene Data'!H46)),NA())</f>
        <v>#N/A</v>
      </c>
      <c r="BQ52" s="109" t="e">
        <f ca="true">+IF(AND(ISNUMBER(OFFSET('Hygiene Data'!$H$10,0,10*ROW('Hygiene Data'!H46))),'Data Summary'!EF52="Yes"),OFFSET('Hygiene Data'!$H$10,0,10*ROW('Hygiene Data'!H46)),NA())</f>
        <v>#N/A</v>
      </c>
    </row>
    <row r="53" x14ac:dyDescent="0.2">
      <c r="A53" s="57" t="e">
        <f ca="true">+IF(OFFSET('Water Data'!$B$1,0,10*ROW('Water Data'!B47))="",NA(),OFFSET('Water Data'!$B$1,0,10*ROW('Water Data'!B47)))</f>
        <v>#N/A</v>
      </c>
      <c r="B53" s="57" t="e">
        <f ca="true">+IF(OFFSET('Water Data'!$A$3,0,10*ROW('Water Data'!A50))="",NA(),OFFSET('Water Data'!$A$3,0,10*ROW('Water Data'!A50)))</f>
        <v>#N/A</v>
      </c>
      <c r="C53" s="57" t="e">
        <f ca="true">+IF(OFFSET('Water Data'!$C$3,0,10*ROW('Water Data'!C50))="",NA(),OFFSET('Water Data'!$C$3,0,10*ROW('Water Data'!C50)))</f>
        <v>#N/A</v>
      </c>
      <c r="D53" s="58" t="e">
        <f ca="true">+IF(AND(ISNUMBER(OFFSET('Water Data'!$C$5,0,10*ROW('Water Data'!C47))),'Data Summary'!BS53="Yes"),100-OFFSET('Water Data'!$C$5,0,10*ROW('Water Data'!C47)),NA())</f>
        <v>#N/A</v>
      </c>
      <c r="E53" s="58" t="e">
        <f ca="true">+IF(AND(ISNUMBER(OFFSET('Water Data'!$C$7,0,10*ROW('Water Data'!C47))),'Data Summary'!BT53="Yes"),OFFSET('Water Data'!$C$7,0,10*ROW('Water Data'!C47)),NA())</f>
        <v>#N/A</v>
      </c>
      <c r="F53" s="58" t="e">
        <f ca="true">+IF(AND(ISNUMBER(OFFSET('Water Data'!$C$10,0,10*ROW('Water Data'!C47))),'Data Summary'!BU53="Yes"),OFFSET('Water Data'!$C$10,0,10*ROW('Water Data'!C47)),NA())</f>
        <v>#N/A</v>
      </c>
      <c r="G53" s="58" t="e">
        <f ca="true">+IF(AND(ISNUMBER(OFFSET('Water Data'!$D$5,0,10*ROW('Water Data'!D47))),'Data Summary'!BV53="Yes"),100-OFFSET('Water Data'!$D$5,0,10*ROW('Water Data'!D47)),NA())</f>
        <v>#N/A</v>
      </c>
      <c r="H53" s="58" t="e">
        <f ca="true">+IF(AND(ISNUMBER(OFFSET('Water Data'!$D$7,0,10*ROW('Water Data'!D47))),'Data Summary'!BW53="Yes"),OFFSET('Water Data'!$D$7,0,10*ROW('Water Data'!D47)),NA())</f>
        <v>#N/A</v>
      </c>
      <c r="I53" s="58" t="e">
        <f ca="true">+IF(AND(ISNUMBER(OFFSET('Water Data'!$D$10,0,10*ROW('Water Data'!D47))),'Data Summary'!BX53="Yes"),OFFSET('Water Data'!$D$10,0,10*ROW('Water Data'!D47)),NA())</f>
        <v>#N/A</v>
      </c>
      <c r="J53" s="58" t="e">
        <f ca="true">+IF(AND(ISNUMBER(OFFSET('Water Data'!$E$5,0,10*ROW('Water Data'!E47))),'Data Summary'!BY53="Yes"),100-OFFSET('Water Data'!$E$5,0,10*ROW('Water Data'!E47)),NA())</f>
        <v>#N/A</v>
      </c>
      <c r="K53" s="58" t="e">
        <f ca="true">+IF(AND(ISNUMBER(OFFSET('Water Data'!$E$7,0,10*ROW('Water Data'!E47))),'Data Summary'!BZ53="Yes"),OFFSET('Water Data'!$E$7,0,10*ROW('Water Data'!E47)),NA())</f>
        <v>#N/A</v>
      </c>
      <c r="L53" s="58" t="e">
        <f ca="true">+IF(AND(ISNUMBER(OFFSET('Water Data'!$E$10,0,10*ROW('Water Data'!E47))),'Data Summary'!CA53="Yes"),OFFSET('Water Data'!$E$10,0,10*ROW('Water Data'!E47)),NA())</f>
        <v>#N/A</v>
      </c>
      <c r="M53" s="58" t="e">
        <f ca="true">+IF(AND(ISNUMBER(OFFSET('Water Data'!$F$5,0,10*ROW('Water Data'!F47))),'Data Summary'!CB53="Yes"),100-OFFSET('Water Data'!$F$5,0,10*ROW('Water Data'!F47)),NA())</f>
        <v>#N/A</v>
      </c>
      <c r="N53" s="58" t="e">
        <f ca="true">+IF(AND(ISNUMBER(OFFSET('Water Data'!$F$7,0,10*ROW('Water Data'!F47))),'Data Summary'!CC53="Yes"),OFFSET('Water Data'!$F$7,0,10*ROW('Water Data'!F47)),NA())</f>
        <v>#N/A</v>
      </c>
      <c r="O53" s="58" t="e">
        <f ca="true">+IF(AND(ISNUMBER(OFFSET('Water Data'!$F$10,0,10*ROW('Water Data'!F47))),'Data Summary'!CD53="Yes"),OFFSET('Water Data'!$F$10,0,10*ROW('Water Data'!F47)),NA())</f>
        <v>#N/A</v>
      </c>
      <c r="P53" s="58" t="e">
        <f ca="true">+IF(AND(ISNUMBER(OFFSET('Water Data'!$G$5,0,10*ROW('Water Data'!G47))),'Data Summary'!CE53="Yes"),100-OFFSET('Water Data'!$G$5,0,10*ROW('Water Data'!G47)),NA())</f>
        <v>#N/A</v>
      </c>
      <c r="Q53" s="58" t="e">
        <f ca="true">+IF(AND(ISNUMBER(OFFSET('Water Data'!$G$7,0,10*ROW('Water Data'!G47))),'Data Summary'!CF53="Yes"),OFFSET('Water Data'!$G$7,0,10*ROW('Water Data'!G47)),NA())</f>
        <v>#N/A</v>
      </c>
      <c r="R53" s="58" t="e">
        <f ca="true">+IF(AND(ISNUMBER(OFFSET('Water Data'!$G$10,0,10*ROW('Water Data'!G47))),'Data Summary'!CG53="Yes"),OFFSET('Water Data'!$G$10,0,10*ROW('Water Data'!G47)),NA())</f>
        <v>#N/A</v>
      </c>
      <c r="S53" s="58" t="e">
        <f ca="true">+IF(AND(ISNUMBER(OFFSET('Water Data'!$H$5,0,10*ROW('Water Data'!H47))),'Data Summary'!CH53="Yes"),100-OFFSET('Water Data'!$H$5,0,10*ROW('Water Data'!H47)),NA())</f>
        <v>#N/A</v>
      </c>
      <c r="T53" s="58" t="e">
        <f ca="true">+IF(AND(ISNUMBER(OFFSET('Water Data'!$H$7,0,10*ROW('Water Data'!H47))),'Data Summary'!CI53="Yes"),OFFSET('Water Data'!$H$7,0,10*ROW('Water Data'!H47)),NA())</f>
        <v>#N/A</v>
      </c>
      <c r="U53" s="58" t="e">
        <f ca="true">+IF(AND(ISNUMBER(OFFSET('Water Data'!$H$10,0,10*ROW('Water Data'!H47))),'Data Summary'!CJ53="Yes"),OFFSET('Water Data'!$H$10,0,10*ROW('Water Data'!H47)),NA())</f>
        <v>#N/A</v>
      </c>
      <c r="V53" s="104" t="e">
        <f ca="true">+IF(AND(ISNUMBER(OFFSET('Sanitation Data'!$C$5,0,10*ROW('Sanitation Data'!C47))),'Data Summary'!CK53="Yes"),100-OFFSET('Sanitation Data'!$C$5,0,10*ROW('Sanitation Data'!C47)),NA())</f>
        <v>#N/A</v>
      </c>
      <c r="W53" s="104" t="e">
        <f ca="true">+IF(AND(ISNUMBER(OFFSET('Sanitation Data'!$C$7,0,10*ROW('Sanitation Data'!C47))),'Data Summary'!CL53="Yes"),OFFSET('Sanitation Data'!$C$7,0,10*ROW('Sanitation Data'!C47)),NA())</f>
        <v>#N/A</v>
      </c>
      <c r="X53" s="104" t="e">
        <f ca="true">+IF(AND(ISNUMBER(OFFSET('Sanitation Data'!$C$11,0,10*ROW('Sanitation Data'!C47))),'Data Summary'!CM53="Yes"),OFFSET('Sanitation Data'!$C$11,0,10*ROW('Sanitation Data'!C47)),NA())</f>
        <v>#N/A</v>
      </c>
      <c r="Y53" s="104" t="e">
        <f ca="true">+IF(AND(ISNUMBER(OFFSET('Sanitation Data'!$C$12,0,10*ROW('Sanitation Data'!C47))),'Data Summary'!CN53="Yes"),OFFSET('Sanitation Data'!$C$12,0,10*ROW('Sanitation Data'!C47)),NA())</f>
        <v>#N/A</v>
      </c>
      <c r="Z53" s="104" t="e">
        <f ca="true">+IF(AND(ISNUMBER(OFFSET('Sanitation Data'!$C$13,0,10*ROW('Sanitation Data'!C47))),'Data Summary'!CO53="Yes"),OFFSET('Sanitation Data'!$C$13,0,10*ROW('Sanitation Data'!C47)),NA())</f>
        <v>#N/A</v>
      </c>
      <c r="AA53" s="104" t="e">
        <f ca="true">+IF(AND(ISNUMBER(OFFSET('Sanitation Data'!$D$5,0,10*ROW('Sanitation Data'!D47))),'Data Summary'!CP53="Yes"),100-OFFSET('Sanitation Data'!$D$5,0,10*ROW('Sanitation Data'!D47)),NA())</f>
        <v>#N/A</v>
      </c>
      <c r="AB53" s="104" t="e">
        <f ca="true">+IF(AND(ISNUMBER(OFFSET('Sanitation Data'!$D$7,0,10*ROW('Sanitation Data'!D47))),'Data Summary'!CQ53="Yes"),OFFSET('Sanitation Data'!$D$7,0,10*ROW('Sanitation Data'!D47)),NA())</f>
        <v>#N/A</v>
      </c>
      <c r="AC53" s="104" t="e">
        <f ca="true">+IF(AND(ISNUMBER(OFFSET('Sanitation Data'!$D$11,0,10*ROW('Sanitation Data'!D47))),'Data Summary'!CR53="Yes"),OFFSET('Sanitation Data'!$D$11,0,10*ROW('Sanitation Data'!D47)),NA())</f>
        <v>#N/A</v>
      </c>
      <c r="AD53" s="104" t="e">
        <f ca="true">+IF(AND(ISNUMBER(OFFSET('Sanitation Data'!$D$12,0,10*ROW('Sanitation Data'!D47))),'Data Summary'!CS53="Yes"),OFFSET('Sanitation Data'!$D$12,0,10*ROW('Sanitation Data'!D47)),NA())</f>
        <v>#N/A</v>
      </c>
      <c r="AE53" s="104" t="e">
        <f ca="true">+IF(AND(ISNUMBER(OFFSET('Sanitation Data'!$D$13,0,10*ROW('Sanitation Data'!D47))),'Data Summary'!CT53="Yes"),OFFSET('Sanitation Data'!$D$13,0,10*ROW('Sanitation Data'!D47)),NA())</f>
        <v>#N/A</v>
      </c>
      <c r="AF53" s="104" t="e">
        <f ca="true">+IF(AND(ISNUMBER(OFFSET('Sanitation Data'!$E$5,0,10*ROW('Sanitation Data'!E47))),'Data Summary'!CU53="Yes"),100-OFFSET('Sanitation Data'!$E$5,0,10*ROW('Sanitation Data'!E47)),NA())</f>
        <v>#N/A</v>
      </c>
      <c r="AG53" s="104" t="e">
        <f ca="true">+IF(AND(ISNUMBER(OFFSET('Sanitation Data'!$E$7,0,10*ROW('Sanitation Data'!E47))),'Data Summary'!CV53="Yes"),OFFSET('Sanitation Data'!$E$7,0,10*ROW('Sanitation Data'!E47)),NA())</f>
        <v>#N/A</v>
      </c>
      <c r="AH53" s="104" t="e">
        <f ca="true">+IF(AND(ISNUMBER(OFFSET('Sanitation Data'!$E$11,0,10*ROW('Sanitation Data'!E47))),'Data Summary'!CW53="Yes"),OFFSET('Sanitation Data'!$E$11,0,10*ROW('Sanitation Data'!E47)),NA())</f>
        <v>#N/A</v>
      </c>
      <c r="AI53" s="104" t="e">
        <f ca="true">+IF(AND(ISNUMBER(OFFSET('Sanitation Data'!$E$12,0,10*ROW('Sanitation Data'!E47))),'Data Summary'!CX53="Yes"),OFFSET('Sanitation Data'!$E$12,0,10*ROW('Sanitation Data'!E47)),NA())</f>
        <v>#N/A</v>
      </c>
      <c r="AJ53" s="104" t="e">
        <f ca="true">+IF(AND(ISNUMBER(OFFSET('Sanitation Data'!$E$13,0,10*ROW('Sanitation Data'!E47))),'Data Summary'!CY53="Yes"),OFFSET('Sanitation Data'!$E$13,0,10*ROW('Sanitation Data'!E47)),NA())</f>
        <v>#N/A</v>
      </c>
      <c r="AK53" s="104" t="e">
        <f ca="true">+IF(AND(ISNUMBER(OFFSET('Sanitation Data'!$F$5,0,10*ROW('Sanitation Data'!F47))),'Data Summary'!CZ53="Yes"),100-OFFSET('Sanitation Data'!$F$5,0,10*ROW('Sanitation Data'!F47)),NA())</f>
        <v>#N/A</v>
      </c>
      <c r="AL53" s="104" t="e">
        <f ca="true">+IF(AND(ISNUMBER(OFFSET('Sanitation Data'!$F$7,0,10*ROW('Sanitation Data'!F47))),'Data Summary'!DA53="Yes"),OFFSET('Sanitation Data'!$F$7,0,10*ROW('Sanitation Data'!F47)),NA())</f>
        <v>#N/A</v>
      </c>
      <c r="AM53" s="104" t="e">
        <f ca="true">+IF(AND(ISNUMBER(OFFSET('Sanitation Data'!$F$11,0,10*ROW('Sanitation Data'!F47))),'Data Summary'!DB53="Yes"),OFFSET('Sanitation Data'!$F$11,0,10*ROW('Sanitation Data'!F47)),NA())</f>
        <v>#N/A</v>
      </c>
      <c r="AN53" s="104" t="e">
        <f ca="true">+IF(AND(ISNUMBER(OFFSET('Sanitation Data'!$F$12,0,10*ROW('Sanitation Data'!F47))),'Data Summary'!DC53="Yes"),OFFSET('Sanitation Data'!$F$12,0,10*ROW('Sanitation Data'!F47)),NA())</f>
        <v>#N/A</v>
      </c>
      <c r="AO53" s="104" t="e">
        <f ca="true">+IF(AND(ISNUMBER(OFFSET('Sanitation Data'!$F$13,0,10*ROW('Sanitation Data'!F47))),'Data Summary'!DD53="Yes"),OFFSET('Sanitation Data'!$F$13,0,10*ROW('Sanitation Data'!F47)),NA())</f>
        <v>#N/A</v>
      </c>
      <c r="AP53" s="104" t="e">
        <f ca="true">+IF(AND(ISNUMBER(OFFSET('Sanitation Data'!$G$5,0,10*ROW('Sanitation Data'!G47))),'Data Summary'!DE53="Yes"),100-OFFSET('Sanitation Data'!$G$5,0,10*ROW('Sanitation Data'!G47)),NA())</f>
        <v>#N/A</v>
      </c>
      <c r="AQ53" s="104" t="e">
        <f ca="true">+IF(AND(ISNUMBER(OFFSET('Sanitation Data'!$G$7,0,10*ROW('Sanitation Data'!G47))),'Data Summary'!DF53="Yes"),OFFSET('Sanitation Data'!$G$7,0,10*ROW('Sanitation Data'!G47)),NA())</f>
        <v>#N/A</v>
      </c>
      <c r="AR53" s="104" t="e">
        <f ca="true">+IF(AND(ISNUMBER(OFFSET('Sanitation Data'!$G$11,0,10*ROW('Sanitation Data'!G47))),'Data Summary'!DG53="Yes"),OFFSET('Sanitation Data'!$G$11,0,10*ROW('Sanitation Data'!G47)),NA())</f>
        <v>#N/A</v>
      </c>
      <c r="AS53" s="104" t="e">
        <f ca="true">+IF(AND(ISNUMBER(OFFSET('Sanitation Data'!$G$12,0,10*ROW('Sanitation Data'!G47))),'Data Summary'!DH53="Yes"),OFFSET('Sanitation Data'!$G$12,0,10*ROW('Sanitation Data'!G47)),NA())</f>
        <v>#N/A</v>
      </c>
      <c r="AT53" s="104" t="e">
        <f ca="true">+IF(AND(ISNUMBER(OFFSET('Sanitation Data'!$G$13,0,10*ROW('Sanitation Data'!G47))),'Data Summary'!DI53="Yes"),OFFSET('Sanitation Data'!$G$13,0,10*ROW('Sanitation Data'!G47)),NA())</f>
        <v>#N/A</v>
      </c>
      <c r="AU53" s="104" t="e">
        <f ca="true">+IF(AND(ISNUMBER(OFFSET('Sanitation Data'!$H$5,0,10*ROW('Sanitation Data'!H47))),'Data Summary'!DJ53="Yes"),100-OFFSET('Sanitation Data'!$H$5,0,10*ROW('Sanitation Data'!H47)),NA())</f>
        <v>#N/A</v>
      </c>
      <c r="AV53" s="104" t="e">
        <f ca="true">+IF(AND(ISNUMBER(OFFSET('Sanitation Data'!$H$7,0,10*ROW('Sanitation Data'!H47))),'Data Summary'!DK53="Yes"),OFFSET('Sanitation Data'!$H$7,0,10*ROW('Sanitation Data'!H47)),NA())</f>
        <v>#N/A</v>
      </c>
      <c r="AW53" s="104" t="e">
        <f ca="true">+IF(AND(ISNUMBER(OFFSET('Sanitation Data'!$H$11,0,10*ROW('Sanitation Data'!H47))),'Data Summary'!DL53="Yes"),OFFSET('Sanitation Data'!$H$11,0,10*ROW('Sanitation Data'!H47)),NA())</f>
        <v>#N/A</v>
      </c>
      <c r="AX53" s="104" t="e">
        <f ca="true">+IF(AND(ISNUMBER(OFFSET('Sanitation Data'!$H$12,0,10*ROW('Sanitation Data'!H47))),'Data Summary'!DM53="Yes"),OFFSET('Sanitation Data'!$H$12,0,10*ROW('Sanitation Data'!H47)),NA())</f>
        <v>#N/A</v>
      </c>
      <c r="AY53" s="104" t="e">
        <f ca="true">+IF(AND(ISNUMBER(OFFSET('Sanitation Data'!$H$13,0,10*ROW('Sanitation Data'!H47))),'Data Summary'!DN53="Yes"),OFFSET('Sanitation Data'!$H$13,0,10*ROW('Sanitation Data'!H47)),NA())</f>
        <v>#N/A</v>
      </c>
      <c r="AZ53" s="109" t="e">
        <f ca="true">+IF(AND(ISNUMBER(OFFSET('Hygiene Data'!$C$6,0,10*ROW('Hygiene Data'!C47))),'Data Summary'!DO53="Yes"),OFFSET('Hygiene Data'!$C$6,0,10*ROW('Hygiene Data'!C47)),NA())</f>
        <v>#N/A</v>
      </c>
      <c r="BA53" s="109" t="e">
        <f ca="true">+IF(AND(ISNUMBER(OFFSET('Hygiene Data'!$C$8,0,10*ROW('Hygiene Data'!C47))),'Data Summary'!DP53="Yes"),OFFSET('Hygiene Data'!$C$8,0,10*ROW('Hygiene Data'!C47)),NA())</f>
        <v>#N/A</v>
      </c>
      <c r="BB53" s="109" t="e">
        <f ca="true">+IF(AND(ISNUMBER(OFFSET('Hygiene Data'!$C$10,0,10*ROW('Hygiene Data'!C47))),'Data Summary'!DQ53="Yes"),OFFSET('Hygiene Data'!$C$10,0,10*ROW('Hygiene Data'!C47)),NA())</f>
        <v>#N/A</v>
      </c>
      <c r="BC53" s="109" t="e">
        <f ca="true">+IF(AND(ISNUMBER(OFFSET('Hygiene Data'!$D$6,0,10*ROW('Hygiene Data'!D47))),'Data Summary'!DR53="Yes"),OFFSET('Hygiene Data'!$D$6,0,10*ROW('Hygiene Data'!D47)),NA())</f>
        <v>#N/A</v>
      </c>
      <c r="BD53" s="109" t="e">
        <f ca="true">+IF(AND(ISNUMBER(OFFSET('Hygiene Data'!$D$8,0,10*ROW('Hygiene Data'!D47))),'Data Summary'!DS53="Yes"),OFFSET('Hygiene Data'!$D$8,0,10*ROW('Hygiene Data'!D47)),NA())</f>
        <v>#N/A</v>
      </c>
      <c r="BE53" s="109" t="e">
        <f ca="true">+IF(AND(ISNUMBER(OFFSET('Hygiene Data'!$D$10,0,10*ROW('Hygiene Data'!D47))),'Data Summary'!DT53="Yes"),OFFSET('Hygiene Data'!$D$10,0,10*ROW('Hygiene Data'!D47)),NA())</f>
        <v>#N/A</v>
      </c>
      <c r="BF53" s="109" t="e">
        <f ca="true">+IF(AND(ISNUMBER(OFFSET('Hygiene Data'!$E$6,0,10*ROW('Hygiene Data'!E47))),'Data Summary'!DU53="Yes"),OFFSET('Hygiene Data'!$E$6,0,10*ROW('Hygiene Data'!E47)),NA())</f>
        <v>#N/A</v>
      </c>
      <c r="BG53" s="109" t="e">
        <f ca="true">+IF(AND(ISNUMBER(OFFSET('Hygiene Data'!$E$8,0,10*ROW('Hygiene Data'!E47))),'Data Summary'!DV53="Yes"),OFFSET('Hygiene Data'!$E$8,0,10*ROW('Hygiene Data'!E47)),NA())</f>
        <v>#N/A</v>
      </c>
      <c r="BH53" s="109" t="e">
        <f ca="true">+IF(AND(ISNUMBER(OFFSET('Hygiene Data'!$E$10,0,10*ROW('Hygiene Data'!E47))),'Data Summary'!DW53="Yes"),OFFSET('Hygiene Data'!$E$10,0,10*ROW('Hygiene Data'!E47)),NA())</f>
        <v>#N/A</v>
      </c>
      <c r="BI53" s="109" t="e">
        <f ca="true">+IF(AND(ISNUMBER(OFFSET('Hygiene Data'!$F$6,0,10*ROW('Hygiene Data'!F47))),'Data Summary'!DX53="Yes"),OFFSET('Hygiene Data'!$F$6,0,10*ROW('Hygiene Data'!F47)),NA())</f>
        <v>#N/A</v>
      </c>
      <c r="BJ53" s="109" t="e">
        <f ca="true">+IF(AND(ISNUMBER(OFFSET('Hygiene Data'!$F$8,0,10*ROW('Hygiene Data'!F47))),'Data Summary'!DY53="Yes"),OFFSET('Hygiene Data'!$F$8,0,10*ROW('Hygiene Data'!F47)),NA())</f>
        <v>#N/A</v>
      </c>
      <c r="BK53" s="109" t="e">
        <f ca="true">+IF(AND(ISNUMBER(OFFSET('Hygiene Data'!$F$10,0,10*ROW('Hygiene Data'!F47))),'Data Summary'!DZ53="Yes"),OFFSET('Hygiene Data'!$F$10,0,10*ROW('Hygiene Data'!F47)),NA())</f>
        <v>#N/A</v>
      </c>
      <c r="BL53" s="109" t="e">
        <f ca="true">+IF(AND(ISNUMBER(OFFSET('Hygiene Data'!$G$6,0,10*ROW('Hygiene Data'!G47))),'Data Summary'!EA53="Yes"),OFFSET('Hygiene Data'!$G$6,0,10*ROW('Hygiene Data'!G47)),NA())</f>
        <v>#N/A</v>
      </c>
      <c r="BM53" s="109" t="e">
        <f ca="true">+IF(AND(ISNUMBER(OFFSET('Hygiene Data'!$G$8,0,10*ROW('Hygiene Data'!G47))),'Data Summary'!EB53="Yes"),OFFSET('Hygiene Data'!$G$8,0,10*ROW('Hygiene Data'!G47)),NA())</f>
        <v>#N/A</v>
      </c>
      <c r="BN53" s="109" t="e">
        <f ca="true">+IF(AND(ISNUMBER(OFFSET('Hygiene Data'!$G$10,0,10*ROW('Hygiene Data'!G47))),'Data Summary'!EC53="Yes"),OFFSET('Hygiene Data'!$G$10,0,10*ROW('Hygiene Data'!G47)),NA())</f>
        <v>#N/A</v>
      </c>
      <c r="BO53" s="109" t="e">
        <f ca="true">+IF(AND(ISNUMBER(OFFSET('Hygiene Data'!$H$6,0,10*ROW('Hygiene Data'!H47))),'Data Summary'!ED53="Yes"),OFFSET('Hygiene Data'!$H$6,0,10*ROW('Hygiene Data'!H47)),NA())</f>
        <v>#N/A</v>
      </c>
      <c r="BP53" s="109" t="e">
        <f ca="true">+IF(AND(ISNUMBER(OFFSET('Hygiene Data'!$H$8,0,10*ROW('Hygiene Data'!H47))),'Data Summary'!EE53="Yes"),OFFSET('Hygiene Data'!$H$8,0,10*ROW('Hygiene Data'!H47)),NA())</f>
        <v>#N/A</v>
      </c>
      <c r="BQ53" s="109" t="e">
        <f ca="true">+IF(AND(ISNUMBER(OFFSET('Hygiene Data'!$H$10,0,10*ROW('Hygiene Data'!H47))),'Data Summary'!EF53="Yes"),OFFSET('Hygiene Data'!$H$10,0,10*ROW('Hygiene Data'!H47)),NA())</f>
        <v>#N/A</v>
      </c>
    </row>
    <row r="54" x14ac:dyDescent="0.2">
      <c r="A54" s="57" t="e">
        <f ca="true">+IF(OFFSET('Water Data'!$B$1,0,10*ROW('Water Data'!B48))="",NA(),OFFSET('Water Data'!$B$1,0,10*ROW('Water Data'!B48)))</f>
        <v>#N/A</v>
      </c>
      <c r="B54" s="57" t="e">
        <f ca="true">+IF(OFFSET('Water Data'!$A$3,0,10*ROW('Water Data'!A51))="",NA(),OFFSET('Water Data'!$A$3,0,10*ROW('Water Data'!A51)))</f>
        <v>#N/A</v>
      </c>
      <c r="C54" s="57" t="e">
        <f ca="true">+IF(OFFSET('Water Data'!$C$3,0,10*ROW('Water Data'!C51))="",NA(),OFFSET('Water Data'!$C$3,0,10*ROW('Water Data'!C51)))</f>
        <v>#N/A</v>
      </c>
      <c r="D54" s="58" t="e">
        <f ca="true">+IF(AND(ISNUMBER(OFFSET('Water Data'!$C$5,0,10*ROW('Water Data'!C48))),'Data Summary'!BS54="Yes"),100-OFFSET('Water Data'!$C$5,0,10*ROW('Water Data'!C48)),NA())</f>
        <v>#N/A</v>
      </c>
      <c r="E54" s="58" t="e">
        <f ca="true">+IF(AND(ISNUMBER(OFFSET('Water Data'!$C$7,0,10*ROW('Water Data'!C48))),'Data Summary'!BT54="Yes"),OFFSET('Water Data'!$C$7,0,10*ROW('Water Data'!C48)),NA())</f>
        <v>#N/A</v>
      </c>
      <c r="F54" s="58" t="e">
        <f ca="true">+IF(AND(ISNUMBER(OFFSET('Water Data'!$C$10,0,10*ROW('Water Data'!C48))),'Data Summary'!BU54="Yes"),OFFSET('Water Data'!$C$10,0,10*ROW('Water Data'!C48)),NA())</f>
        <v>#N/A</v>
      </c>
      <c r="G54" s="58" t="e">
        <f ca="true">+IF(AND(ISNUMBER(OFFSET('Water Data'!$D$5,0,10*ROW('Water Data'!D48))),'Data Summary'!BV54="Yes"),100-OFFSET('Water Data'!$D$5,0,10*ROW('Water Data'!D48)),NA())</f>
        <v>#N/A</v>
      </c>
      <c r="H54" s="58" t="e">
        <f ca="true">+IF(AND(ISNUMBER(OFFSET('Water Data'!$D$7,0,10*ROW('Water Data'!D48))),'Data Summary'!BW54="Yes"),OFFSET('Water Data'!$D$7,0,10*ROW('Water Data'!D48)),NA())</f>
        <v>#N/A</v>
      </c>
      <c r="I54" s="58" t="e">
        <f ca="true">+IF(AND(ISNUMBER(OFFSET('Water Data'!$D$10,0,10*ROW('Water Data'!D48))),'Data Summary'!BX54="Yes"),OFFSET('Water Data'!$D$10,0,10*ROW('Water Data'!D48)),NA())</f>
        <v>#N/A</v>
      </c>
      <c r="J54" s="58" t="e">
        <f ca="true">+IF(AND(ISNUMBER(OFFSET('Water Data'!$E$5,0,10*ROW('Water Data'!E48))),'Data Summary'!BY54="Yes"),100-OFFSET('Water Data'!$E$5,0,10*ROW('Water Data'!E48)),NA())</f>
        <v>#N/A</v>
      </c>
      <c r="K54" s="58" t="e">
        <f ca="true">+IF(AND(ISNUMBER(OFFSET('Water Data'!$E$7,0,10*ROW('Water Data'!E48))),'Data Summary'!BZ54="Yes"),OFFSET('Water Data'!$E$7,0,10*ROW('Water Data'!E48)),NA())</f>
        <v>#N/A</v>
      </c>
      <c r="L54" s="58" t="e">
        <f ca="true">+IF(AND(ISNUMBER(OFFSET('Water Data'!$E$10,0,10*ROW('Water Data'!E48))),'Data Summary'!CA54="Yes"),OFFSET('Water Data'!$E$10,0,10*ROW('Water Data'!E48)),NA())</f>
        <v>#N/A</v>
      </c>
      <c r="M54" s="58" t="e">
        <f ca="true">+IF(AND(ISNUMBER(OFFSET('Water Data'!$F$5,0,10*ROW('Water Data'!F48))),'Data Summary'!CB54="Yes"),100-OFFSET('Water Data'!$F$5,0,10*ROW('Water Data'!F48)),NA())</f>
        <v>#N/A</v>
      </c>
      <c r="N54" s="58" t="e">
        <f ca="true">+IF(AND(ISNUMBER(OFFSET('Water Data'!$F$7,0,10*ROW('Water Data'!F48))),'Data Summary'!CC54="Yes"),OFFSET('Water Data'!$F$7,0,10*ROW('Water Data'!F48)),NA())</f>
        <v>#N/A</v>
      </c>
      <c r="O54" s="58" t="e">
        <f ca="true">+IF(AND(ISNUMBER(OFFSET('Water Data'!$F$10,0,10*ROW('Water Data'!F48))),'Data Summary'!CD54="Yes"),OFFSET('Water Data'!$F$10,0,10*ROW('Water Data'!F48)),NA())</f>
        <v>#N/A</v>
      </c>
      <c r="P54" s="58" t="e">
        <f ca="true">+IF(AND(ISNUMBER(OFFSET('Water Data'!$G$5,0,10*ROW('Water Data'!G48))),'Data Summary'!CE54="Yes"),100-OFFSET('Water Data'!$G$5,0,10*ROW('Water Data'!G48)),NA())</f>
        <v>#N/A</v>
      </c>
      <c r="Q54" s="58" t="e">
        <f ca="true">+IF(AND(ISNUMBER(OFFSET('Water Data'!$G$7,0,10*ROW('Water Data'!G48))),'Data Summary'!CF54="Yes"),OFFSET('Water Data'!$G$7,0,10*ROW('Water Data'!G48)),NA())</f>
        <v>#N/A</v>
      </c>
      <c r="R54" s="58" t="e">
        <f ca="true">+IF(AND(ISNUMBER(OFFSET('Water Data'!$G$10,0,10*ROW('Water Data'!G48))),'Data Summary'!CG54="Yes"),OFFSET('Water Data'!$G$10,0,10*ROW('Water Data'!G48)),NA())</f>
        <v>#N/A</v>
      </c>
      <c r="S54" s="58" t="e">
        <f ca="true">+IF(AND(ISNUMBER(OFFSET('Water Data'!$H$5,0,10*ROW('Water Data'!H48))),'Data Summary'!CH54="Yes"),100-OFFSET('Water Data'!$H$5,0,10*ROW('Water Data'!H48)),NA())</f>
        <v>#N/A</v>
      </c>
      <c r="T54" s="58" t="e">
        <f ca="true">+IF(AND(ISNUMBER(OFFSET('Water Data'!$H$7,0,10*ROW('Water Data'!H48))),'Data Summary'!CI54="Yes"),OFFSET('Water Data'!$H$7,0,10*ROW('Water Data'!H48)),NA())</f>
        <v>#N/A</v>
      </c>
      <c r="U54" s="58" t="e">
        <f ca="true">+IF(AND(ISNUMBER(OFFSET('Water Data'!$H$10,0,10*ROW('Water Data'!H48))),'Data Summary'!CJ54="Yes"),OFFSET('Water Data'!$H$10,0,10*ROW('Water Data'!H48)),NA())</f>
        <v>#N/A</v>
      </c>
      <c r="V54" s="104" t="e">
        <f ca="true">+IF(AND(ISNUMBER(OFFSET('Sanitation Data'!$C$5,0,10*ROW('Sanitation Data'!C48))),'Data Summary'!CK54="Yes"),100-OFFSET('Sanitation Data'!$C$5,0,10*ROW('Sanitation Data'!C48)),NA())</f>
        <v>#N/A</v>
      </c>
      <c r="W54" s="104" t="e">
        <f ca="true">+IF(AND(ISNUMBER(OFFSET('Sanitation Data'!$C$7,0,10*ROW('Sanitation Data'!C48))),'Data Summary'!CL54="Yes"),OFFSET('Sanitation Data'!$C$7,0,10*ROW('Sanitation Data'!C48)),NA())</f>
        <v>#N/A</v>
      </c>
      <c r="X54" s="104" t="e">
        <f ca="true">+IF(AND(ISNUMBER(OFFSET('Sanitation Data'!$C$11,0,10*ROW('Sanitation Data'!C48))),'Data Summary'!CM54="Yes"),OFFSET('Sanitation Data'!$C$11,0,10*ROW('Sanitation Data'!C48)),NA())</f>
        <v>#N/A</v>
      </c>
      <c r="Y54" s="104" t="e">
        <f ca="true">+IF(AND(ISNUMBER(OFFSET('Sanitation Data'!$C$12,0,10*ROW('Sanitation Data'!C48))),'Data Summary'!CN54="Yes"),OFFSET('Sanitation Data'!$C$12,0,10*ROW('Sanitation Data'!C48)),NA())</f>
        <v>#N/A</v>
      </c>
      <c r="Z54" s="104" t="e">
        <f ca="true">+IF(AND(ISNUMBER(OFFSET('Sanitation Data'!$C$13,0,10*ROW('Sanitation Data'!C48))),'Data Summary'!CO54="Yes"),OFFSET('Sanitation Data'!$C$13,0,10*ROW('Sanitation Data'!C48)),NA())</f>
        <v>#N/A</v>
      </c>
      <c r="AA54" s="104" t="e">
        <f ca="true">+IF(AND(ISNUMBER(OFFSET('Sanitation Data'!$D$5,0,10*ROW('Sanitation Data'!D48))),'Data Summary'!CP54="Yes"),100-OFFSET('Sanitation Data'!$D$5,0,10*ROW('Sanitation Data'!D48)),NA())</f>
        <v>#N/A</v>
      </c>
      <c r="AB54" s="104" t="e">
        <f ca="true">+IF(AND(ISNUMBER(OFFSET('Sanitation Data'!$D$7,0,10*ROW('Sanitation Data'!D48))),'Data Summary'!CQ54="Yes"),OFFSET('Sanitation Data'!$D$7,0,10*ROW('Sanitation Data'!D48)),NA())</f>
        <v>#N/A</v>
      </c>
      <c r="AC54" s="104" t="e">
        <f ca="true">+IF(AND(ISNUMBER(OFFSET('Sanitation Data'!$D$11,0,10*ROW('Sanitation Data'!D48))),'Data Summary'!CR54="Yes"),OFFSET('Sanitation Data'!$D$11,0,10*ROW('Sanitation Data'!D48)),NA())</f>
        <v>#N/A</v>
      </c>
      <c r="AD54" s="104" t="e">
        <f ca="true">+IF(AND(ISNUMBER(OFFSET('Sanitation Data'!$D$12,0,10*ROW('Sanitation Data'!D48))),'Data Summary'!CS54="Yes"),OFFSET('Sanitation Data'!$D$12,0,10*ROW('Sanitation Data'!D48)),NA())</f>
        <v>#N/A</v>
      </c>
      <c r="AE54" s="104" t="e">
        <f ca="true">+IF(AND(ISNUMBER(OFFSET('Sanitation Data'!$D$13,0,10*ROW('Sanitation Data'!D48))),'Data Summary'!CT54="Yes"),OFFSET('Sanitation Data'!$D$13,0,10*ROW('Sanitation Data'!D48)),NA())</f>
        <v>#N/A</v>
      </c>
      <c r="AF54" s="104" t="e">
        <f ca="true">+IF(AND(ISNUMBER(OFFSET('Sanitation Data'!$E$5,0,10*ROW('Sanitation Data'!E48))),'Data Summary'!CU54="Yes"),100-OFFSET('Sanitation Data'!$E$5,0,10*ROW('Sanitation Data'!E48)),NA())</f>
        <v>#N/A</v>
      </c>
      <c r="AG54" s="104" t="e">
        <f ca="true">+IF(AND(ISNUMBER(OFFSET('Sanitation Data'!$E$7,0,10*ROW('Sanitation Data'!E48))),'Data Summary'!CV54="Yes"),OFFSET('Sanitation Data'!$E$7,0,10*ROW('Sanitation Data'!E48)),NA())</f>
        <v>#N/A</v>
      </c>
      <c r="AH54" s="104" t="e">
        <f ca="true">+IF(AND(ISNUMBER(OFFSET('Sanitation Data'!$E$11,0,10*ROW('Sanitation Data'!E48))),'Data Summary'!CW54="Yes"),OFFSET('Sanitation Data'!$E$11,0,10*ROW('Sanitation Data'!E48)),NA())</f>
        <v>#N/A</v>
      </c>
      <c r="AI54" s="104" t="e">
        <f ca="true">+IF(AND(ISNUMBER(OFFSET('Sanitation Data'!$E$12,0,10*ROW('Sanitation Data'!E48))),'Data Summary'!CX54="Yes"),OFFSET('Sanitation Data'!$E$12,0,10*ROW('Sanitation Data'!E48)),NA())</f>
        <v>#N/A</v>
      </c>
      <c r="AJ54" s="104" t="e">
        <f ca="true">+IF(AND(ISNUMBER(OFFSET('Sanitation Data'!$E$13,0,10*ROW('Sanitation Data'!E48))),'Data Summary'!CY54="Yes"),OFFSET('Sanitation Data'!$E$13,0,10*ROW('Sanitation Data'!E48)),NA())</f>
        <v>#N/A</v>
      </c>
      <c r="AK54" s="104" t="e">
        <f ca="true">+IF(AND(ISNUMBER(OFFSET('Sanitation Data'!$F$5,0,10*ROW('Sanitation Data'!F48))),'Data Summary'!CZ54="Yes"),100-OFFSET('Sanitation Data'!$F$5,0,10*ROW('Sanitation Data'!F48)),NA())</f>
        <v>#N/A</v>
      </c>
      <c r="AL54" s="104" t="e">
        <f ca="true">+IF(AND(ISNUMBER(OFFSET('Sanitation Data'!$F$7,0,10*ROW('Sanitation Data'!F48))),'Data Summary'!DA54="Yes"),OFFSET('Sanitation Data'!$F$7,0,10*ROW('Sanitation Data'!F48)),NA())</f>
        <v>#N/A</v>
      </c>
      <c r="AM54" s="104" t="e">
        <f ca="true">+IF(AND(ISNUMBER(OFFSET('Sanitation Data'!$F$11,0,10*ROW('Sanitation Data'!F48))),'Data Summary'!DB54="Yes"),OFFSET('Sanitation Data'!$F$11,0,10*ROW('Sanitation Data'!F48)),NA())</f>
        <v>#N/A</v>
      </c>
      <c r="AN54" s="104" t="e">
        <f ca="true">+IF(AND(ISNUMBER(OFFSET('Sanitation Data'!$F$12,0,10*ROW('Sanitation Data'!F48))),'Data Summary'!DC54="Yes"),OFFSET('Sanitation Data'!$F$12,0,10*ROW('Sanitation Data'!F48)),NA())</f>
        <v>#N/A</v>
      </c>
      <c r="AO54" s="104" t="e">
        <f ca="true">+IF(AND(ISNUMBER(OFFSET('Sanitation Data'!$F$13,0,10*ROW('Sanitation Data'!F48))),'Data Summary'!DD54="Yes"),OFFSET('Sanitation Data'!$F$13,0,10*ROW('Sanitation Data'!F48)),NA())</f>
        <v>#N/A</v>
      </c>
      <c r="AP54" s="104" t="e">
        <f ca="true">+IF(AND(ISNUMBER(OFFSET('Sanitation Data'!$G$5,0,10*ROW('Sanitation Data'!G48))),'Data Summary'!DE54="Yes"),100-OFFSET('Sanitation Data'!$G$5,0,10*ROW('Sanitation Data'!G48)),NA())</f>
        <v>#N/A</v>
      </c>
      <c r="AQ54" s="104" t="e">
        <f ca="true">+IF(AND(ISNUMBER(OFFSET('Sanitation Data'!$G$7,0,10*ROW('Sanitation Data'!G48))),'Data Summary'!DF54="Yes"),OFFSET('Sanitation Data'!$G$7,0,10*ROW('Sanitation Data'!G48)),NA())</f>
        <v>#N/A</v>
      </c>
      <c r="AR54" s="104" t="e">
        <f ca="true">+IF(AND(ISNUMBER(OFFSET('Sanitation Data'!$G$11,0,10*ROW('Sanitation Data'!G48))),'Data Summary'!DG54="Yes"),OFFSET('Sanitation Data'!$G$11,0,10*ROW('Sanitation Data'!G48)),NA())</f>
        <v>#N/A</v>
      </c>
      <c r="AS54" s="104" t="e">
        <f ca="true">+IF(AND(ISNUMBER(OFFSET('Sanitation Data'!$G$12,0,10*ROW('Sanitation Data'!G48))),'Data Summary'!DH54="Yes"),OFFSET('Sanitation Data'!$G$12,0,10*ROW('Sanitation Data'!G48)),NA())</f>
        <v>#N/A</v>
      </c>
      <c r="AT54" s="104" t="e">
        <f ca="true">+IF(AND(ISNUMBER(OFFSET('Sanitation Data'!$G$13,0,10*ROW('Sanitation Data'!G48))),'Data Summary'!DI54="Yes"),OFFSET('Sanitation Data'!$G$13,0,10*ROW('Sanitation Data'!G48)),NA())</f>
        <v>#N/A</v>
      </c>
      <c r="AU54" s="104" t="e">
        <f ca="true">+IF(AND(ISNUMBER(OFFSET('Sanitation Data'!$H$5,0,10*ROW('Sanitation Data'!H48))),'Data Summary'!DJ54="Yes"),100-OFFSET('Sanitation Data'!$H$5,0,10*ROW('Sanitation Data'!H48)),NA())</f>
        <v>#N/A</v>
      </c>
      <c r="AV54" s="104" t="e">
        <f ca="true">+IF(AND(ISNUMBER(OFFSET('Sanitation Data'!$H$7,0,10*ROW('Sanitation Data'!H48))),'Data Summary'!DK54="Yes"),OFFSET('Sanitation Data'!$H$7,0,10*ROW('Sanitation Data'!H48)),NA())</f>
        <v>#N/A</v>
      </c>
      <c r="AW54" s="104" t="e">
        <f ca="true">+IF(AND(ISNUMBER(OFFSET('Sanitation Data'!$H$11,0,10*ROW('Sanitation Data'!H48))),'Data Summary'!DL54="Yes"),OFFSET('Sanitation Data'!$H$11,0,10*ROW('Sanitation Data'!H48)),NA())</f>
        <v>#N/A</v>
      </c>
      <c r="AX54" s="104" t="e">
        <f ca="true">+IF(AND(ISNUMBER(OFFSET('Sanitation Data'!$H$12,0,10*ROW('Sanitation Data'!H48))),'Data Summary'!DM54="Yes"),OFFSET('Sanitation Data'!$H$12,0,10*ROW('Sanitation Data'!H48)),NA())</f>
        <v>#N/A</v>
      </c>
      <c r="AY54" s="104" t="e">
        <f ca="true">+IF(AND(ISNUMBER(OFFSET('Sanitation Data'!$H$13,0,10*ROW('Sanitation Data'!H48))),'Data Summary'!DN54="Yes"),OFFSET('Sanitation Data'!$H$13,0,10*ROW('Sanitation Data'!H48)),NA())</f>
        <v>#N/A</v>
      </c>
      <c r="AZ54" s="109" t="e">
        <f ca="true">+IF(AND(ISNUMBER(OFFSET('Hygiene Data'!$C$6,0,10*ROW('Hygiene Data'!C48))),'Data Summary'!DO54="Yes"),OFFSET('Hygiene Data'!$C$6,0,10*ROW('Hygiene Data'!C48)),NA())</f>
        <v>#N/A</v>
      </c>
      <c r="BA54" s="109" t="e">
        <f ca="true">+IF(AND(ISNUMBER(OFFSET('Hygiene Data'!$C$8,0,10*ROW('Hygiene Data'!C48))),'Data Summary'!DP54="Yes"),OFFSET('Hygiene Data'!$C$8,0,10*ROW('Hygiene Data'!C48)),NA())</f>
        <v>#N/A</v>
      </c>
      <c r="BB54" s="109" t="e">
        <f ca="true">+IF(AND(ISNUMBER(OFFSET('Hygiene Data'!$C$10,0,10*ROW('Hygiene Data'!C48))),'Data Summary'!DQ54="Yes"),OFFSET('Hygiene Data'!$C$10,0,10*ROW('Hygiene Data'!C48)),NA())</f>
        <v>#N/A</v>
      </c>
      <c r="BC54" s="109" t="e">
        <f ca="true">+IF(AND(ISNUMBER(OFFSET('Hygiene Data'!$D$6,0,10*ROW('Hygiene Data'!D48))),'Data Summary'!DR54="Yes"),OFFSET('Hygiene Data'!$D$6,0,10*ROW('Hygiene Data'!D48)),NA())</f>
        <v>#N/A</v>
      </c>
      <c r="BD54" s="109" t="e">
        <f ca="true">+IF(AND(ISNUMBER(OFFSET('Hygiene Data'!$D$8,0,10*ROW('Hygiene Data'!D48))),'Data Summary'!DS54="Yes"),OFFSET('Hygiene Data'!$D$8,0,10*ROW('Hygiene Data'!D48)),NA())</f>
        <v>#N/A</v>
      </c>
      <c r="BE54" s="109" t="e">
        <f ca="true">+IF(AND(ISNUMBER(OFFSET('Hygiene Data'!$D$10,0,10*ROW('Hygiene Data'!D48))),'Data Summary'!DT54="Yes"),OFFSET('Hygiene Data'!$D$10,0,10*ROW('Hygiene Data'!D48)),NA())</f>
        <v>#N/A</v>
      </c>
      <c r="BF54" s="109" t="e">
        <f ca="true">+IF(AND(ISNUMBER(OFFSET('Hygiene Data'!$E$6,0,10*ROW('Hygiene Data'!E48))),'Data Summary'!DU54="Yes"),OFFSET('Hygiene Data'!$E$6,0,10*ROW('Hygiene Data'!E48)),NA())</f>
        <v>#N/A</v>
      </c>
      <c r="BG54" s="109" t="e">
        <f ca="true">+IF(AND(ISNUMBER(OFFSET('Hygiene Data'!$E$8,0,10*ROW('Hygiene Data'!E48))),'Data Summary'!DV54="Yes"),OFFSET('Hygiene Data'!$E$8,0,10*ROW('Hygiene Data'!E48)),NA())</f>
        <v>#N/A</v>
      </c>
      <c r="BH54" s="109" t="e">
        <f ca="true">+IF(AND(ISNUMBER(OFFSET('Hygiene Data'!$E$10,0,10*ROW('Hygiene Data'!E48))),'Data Summary'!DW54="Yes"),OFFSET('Hygiene Data'!$E$10,0,10*ROW('Hygiene Data'!E48)),NA())</f>
        <v>#N/A</v>
      </c>
      <c r="BI54" s="109" t="e">
        <f ca="true">+IF(AND(ISNUMBER(OFFSET('Hygiene Data'!$F$6,0,10*ROW('Hygiene Data'!F48))),'Data Summary'!DX54="Yes"),OFFSET('Hygiene Data'!$F$6,0,10*ROW('Hygiene Data'!F48)),NA())</f>
        <v>#N/A</v>
      </c>
      <c r="BJ54" s="109" t="e">
        <f ca="true">+IF(AND(ISNUMBER(OFFSET('Hygiene Data'!$F$8,0,10*ROW('Hygiene Data'!F48))),'Data Summary'!DY54="Yes"),OFFSET('Hygiene Data'!$F$8,0,10*ROW('Hygiene Data'!F48)),NA())</f>
        <v>#N/A</v>
      </c>
      <c r="BK54" s="109" t="e">
        <f ca="true">+IF(AND(ISNUMBER(OFFSET('Hygiene Data'!$F$10,0,10*ROW('Hygiene Data'!F48))),'Data Summary'!DZ54="Yes"),OFFSET('Hygiene Data'!$F$10,0,10*ROW('Hygiene Data'!F48)),NA())</f>
        <v>#N/A</v>
      </c>
      <c r="BL54" s="109" t="e">
        <f ca="true">+IF(AND(ISNUMBER(OFFSET('Hygiene Data'!$G$6,0,10*ROW('Hygiene Data'!G48))),'Data Summary'!EA54="Yes"),OFFSET('Hygiene Data'!$G$6,0,10*ROW('Hygiene Data'!G48)),NA())</f>
        <v>#N/A</v>
      </c>
      <c r="BM54" s="109" t="e">
        <f ca="true">+IF(AND(ISNUMBER(OFFSET('Hygiene Data'!$G$8,0,10*ROW('Hygiene Data'!G48))),'Data Summary'!EB54="Yes"),OFFSET('Hygiene Data'!$G$8,0,10*ROW('Hygiene Data'!G48)),NA())</f>
        <v>#N/A</v>
      </c>
      <c r="BN54" s="109" t="e">
        <f ca="true">+IF(AND(ISNUMBER(OFFSET('Hygiene Data'!$G$10,0,10*ROW('Hygiene Data'!G48))),'Data Summary'!EC54="Yes"),OFFSET('Hygiene Data'!$G$10,0,10*ROW('Hygiene Data'!G48)),NA())</f>
        <v>#N/A</v>
      </c>
      <c r="BO54" s="109" t="e">
        <f ca="true">+IF(AND(ISNUMBER(OFFSET('Hygiene Data'!$H$6,0,10*ROW('Hygiene Data'!H48))),'Data Summary'!ED54="Yes"),OFFSET('Hygiene Data'!$H$6,0,10*ROW('Hygiene Data'!H48)),NA())</f>
        <v>#N/A</v>
      </c>
      <c r="BP54" s="109" t="e">
        <f ca="true">+IF(AND(ISNUMBER(OFFSET('Hygiene Data'!$H$8,0,10*ROW('Hygiene Data'!H48))),'Data Summary'!EE54="Yes"),OFFSET('Hygiene Data'!$H$8,0,10*ROW('Hygiene Data'!H48)),NA())</f>
        <v>#N/A</v>
      </c>
      <c r="BQ54" s="109" t="e">
        <f ca="true">+IF(AND(ISNUMBER(OFFSET('Hygiene Data'!$H$10,0,10*ROW('Hygiene Data'!H48))),'Data Summary'!EF54="Yes"),OFFSET('Hygiene Data'!$H$10,0,10*ROW('Hygiene Data'!H48)),NA())</f>
        <v>#N/A</v>
      </c>
    </row>
    <row r="55" x14ac:dyDescent="0.2">
      <c r="A55" s="57" t="e">
        <f ca="true">+IF(OFFSET('Water Data'!$B$1,0,10*ROW('Water Data'!B49))="",NA(),OFFSET('Water Data'!$B$1,0,10*ROW('Water Data'!B49)))</f>
        <v>#N/A</v>
      </c>
      <c r="B55" s="57" t="e">
        <f ca="true">+IF(OFFSET('Water Data'!$A$3,0,10*ROW('Water Data'!A52))="",NA(),OFFSET('Water Data'!$A$3,0,10*ROW('Water Data'!A52)))</f>
        <v>#N/A</v>
      </c>
      <c r="C55" s="57" t="e">
        <f ca="true">+IF(OFFSET('Water Data'!$C$3,0,10*ROW('Water Data'!C52))="",NA(),OFFSET('Water Data'!$C$3,0,10*ROW('Water Data'!C52)))</f>
        <v>#N/A</v>
      </c>
      <c r="D55" s="58" t="e">
        <f ca="true">+IF(AND(ISNUMBER(OFFSET('Water Data'!$C$5,0,10*ROW('Water Data'!C49))),'Data Summary'!BS55="Yes"),100-OFFSET('Water Data'!$C$5,0,10*ROW('Water Data'!C49)),NA())</f>
        <v>#N/A</v>
      </c>
      <c r="E55" s="58" t="e">
        <f ca="true">+IF(AND(ISNUMBER(OFFSET('Water Data'!$C$7,0,10*ROW('Water Data'!C49))),'Data Summary'!BT55="Yes"),OFFSET('Water Data'!$C$7,0,10*ROW('Water Data'!C49)),NA())</f>
        <v>#N/A</v>
      </c>
      <c r="F55" s="58" t="e">
        <f ca="true">+IF(AND(ISNUMBER(OFFSET('Water Data'!$C$10,0,10*ROW('Water Data'!C49))),'Data Summary'!BU55="Yes"),OFFSET('Water Data'!$C$10,0,10*ROW('Water Data'!C49)),NA())</f>
        <v>#N/A</v>
      </c>
      <c r="G55" s="58" t="e">
        <f ca="true">+IF(AND(ISNUMBER(OFFSET('Water Data'!$D$5,0,10*ROW('Water Data'!D49))),'Data Summary'!BV55="Yes"),100-OFFSET('Water Data'!$D$5,0,10*ROW('Water Data'!D49)),NA())</f>
        <v>#N/A</v>
      </c>
      <c r="H55" s="58" t="e">
        <f ca="true">+IF(AND(ISNUMBER(OFFSET('Water Data'!$D$7,0,10*ROW('Water Data'!D49))),'Data Summary'!BW55="Yes"),OFFSET('Water Data'!$D$7,0,10*ROW('Water Data'!D49)),NA())</f>
        <v>#N/A</v>
      </c>
      <c r="I55" s="58" t="e">
        <f ca="true">+IF(AND(ISNUMBER(OFFSET('Water Data'!$D$10,0,10*ROW('Water Data'!D49))),'Data Summary'!BX55="Yes"),OFFSET('Water Data'!$D$10,0,10*ROW('Water Data'!D49)),NA())</f>
        <v>#N/A</v>
      </c>
      <c r="J55" s="58" t="e">
        <f ca="true">+IF(AND(ISNUMBER(OFFSET('Water Data'!$E$5,0,10*ROW('Water Data'!E49))),'Data Summary'!BY55="Yes"),100-OFFSET('Water Data'!$E$5,0,10*ROW('Water Data'!E49)),NA())</f>
        <v>#N/A</v>
      </c>
      <c r="K55" s="58" t="e">
        <f ca="true">+IF(AND(ISNUMBER(OFFSET('Water Data'!$E$7,0,10*ROW('Water Data'!E49))),'Data Summary'!BZ55="Yes"),OFFSET('Water Data'!$E$7,0,10*ROW('Water Data'!E49)),NA())</f>
        <v>#N/A</v>
      </c>
      <c r="L55" s="58" t="e">
        <f ca="true">+IF(AND(ISNUMBER(OFFSET('Water Data'!$E$10,0,10*ROW('Water Data'!E49))),'Data Summary'!CA55="Yes"),OFFSET('Water Data'!$E$10,0,10*ROW('Water Data'!E49)),NA())</f>
        <v>#N/A</v>
      </c>
      <c r="M55" s="58" t="e">
        <f ca="true">+IF(AND(ISNUMBER(OFFSET('Water Data'!$F$5,0,10*ROW('Water Data'!F49))),'Data Summary'!CB55="Yes"),100-OFFSET('Water Data'!$F$5,0,10*ROW('Water Data'!F49)),NA())</f>
        <v>#N/A</v>
      </c>
      <c r="N55" s="58" t="e">
        <f ca="true">+IF(AND(ISNUMBER(OFFSET('Water Data'!$F$7,0,10*ROW('Water Data'!F49))),'Data Summary'!CC55="Yes"),OFFSET('Water Data'!$F$7,0,10*ROW('Water Data'!F49)),NA())</f>
        <v>#N/A</v>
      </c>
      <c r="O55" s="58" t="e">
        <f ca="true">+IF(AND(ISNUMBER(OFFSET('Water Data'!$F$10,0,10*ROW('Water Data'!F49))),'Data Summary'!CD55="Yes"),OFFSET('Water Data'!$F$10,0,10*ROW('Water Data'!F49)),NA())</f>
        <v>#N/A</v>
      </c>
      <c r="P55" s="58" t="e">
        <f ca="true">+IF(AND(ISNUMBER(OFFSET('Water Data'!$G$5,0,10*ROW('Water Data'!G49))),'Data Summary'!CE55="Yes"),100-OFFSET('Water Data'!$G$5,0,10*ROW('Water Data'!G49)),NA())</f>
        <v>#N/A</v>
      </c>
      <c r="Q55" s="58" t="e">
        <f ca="true">+IF(AND(ISNUMBER(OFFSET('Water Data'!$G$7,0,10*ROW('Water Data'!G49))),'Data Summary'!CF55="Yes"),OFFSET('Water Data'!$G$7,0,10*ROW('Water Data'!G49)),NA())</f>
        <v>#N/A</v>
      </c>
      <c r="R55" s="58" t="e">
        <f ca="true">+IF(AND(ISNUMBER(OFFSET('Water Data'!$G$10,0,10*ROW('Water Data'!G49))),'Data Summary'!CG55="Yes"),OFFSET('Water Data'!$G$10,0,10*ROW('Water Data'!G49)),NA())</f>
        <v>#N/A</v>
      </c>
      <c r="S55" s="58" t="e">
        <f ca="true">+IF(AND(ISNUMBER(OFFSET('Water Data'!$H$5,0,10*ROW('Water Data'!H49))),'Data Summary'!CH55="Yes"),100-OFFSET('Water Data'!$H$5,0,10*ROW('Water Data'!H49)),NA())</f>
        <v>#N/A</v>
      </c>
      <c r="T55" s="58" t="e">
        <f ca="true">+IF(AND(ISNUMBER(OFFSET('Water Data'!$H$7,0,10*ROW('Water Data'!H49))),'Data Summary'!CI55="Yes"),OFFSET('Water Data'!$H$7,0,10*ROW('Water Data'!H49)),NA())</f>
        <v>#N/A</v>
      </c>
      <c r="U55" s="58" t="e">
        <f ca="true">+IF(AND(ISNUMBER(OFFSET('Water Data'!$H$10,0,10*ROW('Water Data'!H49))),'Data Summary'!CJ55="Yes"),OFFSET('Water Data'!$H$10,0,10*ROW('Water Data'!H49)),NA())</f>
        <v>#N/A</v>
      </c>
      <c r="V55" s="104" t="e">
        <f ca="true">+IF(AND(ISNUMBER(OFFSET('Sanitation Data'!$C$5,0,10*ROW('Sanitation Data'!C49))),'Data Summary'!CK55="Yes"),100-OFFSET('Sanitation Data'!$C$5,0,10*ROW('Sanitation Data'!C49)),NA())</f>
        <v>#N/A</v>
      </c>
      <c r="W55" s="104" t="e">
        <f ca="true">+IF(AND(ISNUMBER(OFFSET('Sanitation Data'!$C$7,0,10*ROW('Sanitation Data'!C49))),'Data Summary'!CL55="Yes"),OFFSET('Sanitation Data'!$C$7,0,10*ROW('Sanitation Data'!C49)),NA())</f>
        <v>#N/A</v>
      </c>
      <c r="X55" s="104" t="e">
        <f ca="true">+IF(AND(ISNUMBER(OFFSET('Sanitation Data'!$C$11,0,10*ROW('Sanitation Data'!C49))),'Data Summary'!CM55="Yes"),OFFSET('Sanitation Data'!$C$11,0,10*ROW('Sanitation Data'!C49)),NA())</f>
        <v>#N/A</v>
      </c>
      <c r="Y55" s="104" t="e">
        <f ca="true">+IF(AND(ISNUMBER(OFFSET('Sanitation Data'!$C$12,0,10*ROW('Sanitation Data'!C49))),'Data Summary'!CN55="Yes"),OFFSET('Sanitation Data'!$C$12,0,10*ROW('Sanitation Data'!C49)),NA())</f>
        <v>#N/A</v>
      </c>
      <c r="Z55" s="104" t="e">
        <f ca="true">+IF(AND(ISNUMBER(OFFSET('Sanitation Data'!$C$13,0,10*ROW('Sanitation Data'!C49))),'Data Summary'!CO55="Yes"),OFFSET('Sanitation Data'!$C$13,0,10*ROW('Sanitation Data'!C49)),NA())</f>
        <v>#N/A</v>
      </c>
      <c r="AA55" s="104" t="e">
        <f ca="true">+IF(AND(ISNUMBER(OFFSET('Sanitation Data'!$D$5,0,10*ROW('Sanitation Data'!D49))),'Data Summary'!CP55="Yes"),100-OFFSET('Sanitation Data'!$D$5,0,10*ROW('Sanitation Data'!D49)),NA())</f>
        <v>#N/A</v>
      </c>
      <c r="AB55" s="104" t="e">
        <f ca="true">+IF(AND(ISNUMBER(OFFSET('Sanitation Data'!$D$7,0,10*ROW('Sanitation Data'!D49))),'Data Summary'!CQ55="Yes"),OFFSET('Sanitation Data'!$D$7,0,10*ROW('Sanitation Data'!D49)),NA())</f>
        <v>#N/A</v>
      </c>
      <c r="AC55" s="104" t="e">
        <f ca="true">+IF(AND(ISNUMBER(OFFSET('Sanitation Data'!$D$11,0,10*ROW('Sanitation Data'!D49))),'Data Summary'!CR55="Yes"),OFFSET('Sanitation Data'!$D$11,0,10*ROW('Sanitation Data'!D49)),NA())</f>
        <v>#N/A</v>
      </c>
      <c r="AD55" s="104" t="e">
        <f ca="true">+IF(AND(ISNUMBER(OFFSET('Sanitation Data'!$D$12,0,10*ROW('Sanitation Data'!D49))),'Data Summary'!CS55="Yes"),OFFSET('Sanitation Data'!$D$12,0,10*ROW('Sanitation Data'!D49)),NA())</f>
        <v>#N/A</v>
      </c>
      <c r="AE55" s="104" t="e">
        <f ca="true">+IF(AND(ISNUMBER(OFFSET('Sanitation Data'!$D$13,0,10*ROW('Sanitation Data'!D49))),'Data Summary'!CT55="Yes"),OFFSET('Sanitation Data'!$D$13,0,10*ROW('Sanitation Data'!D49)),NA())</f>
        <v>#N/A</v>
      </c>
      <c r="AF55" s="104" t="e">
        <f ca="true">+IF(AND(ISNUMBER(OFFSET('Sanitation Data'!$E$5,0,10*ROW('Sanitation Data'!E49))),'Data Summary'!CU55="Yes"),100-OFFSET('Sanitation Data'!$E$5,0,10*ROW('Sanitation Data'!E49)),NA())</f>
        <v>#N/A</v>
      </c>
      <c r="AG55" s="104" t="e">
        <f ca="true">+IF(AND(ISNUMBER(OFFSET('Sanitation Data'!$E$7,0,10*ROW('Sanitation Data'!E49))),'Data Summary'!CV55="Yes"),OFFSET('Sanitation Data'!$E$7,0,10*ROW('Sanitation Data'!E49)),NA())</f>
        <v>#N/A</v>
      </c>
      <c r="AH55" s="104" t="e">
        <f ca="true">+IF(AND(ISNUMBER(OFFSET('Sanitation Data'!$E$11,0,10*ROW('Sanitation Data'!E49))),'Data Summary'!CW55="Yes"),OFFSET('Sanitation Data'!$E$11,0,10*ROW('Sanitation Data'!E49)),NA())</f>
        <v>#N/A</v>
      </c>
      <c r="AI55" s="104" t="e">
        <f ca="true">+IF(AND(ISNUMBER(OFFSET('Sanitation Data'!$E$12,0,10*ROW('Sanitation Data'!E49))),'Data Summary'!CX55="Yes"),OFFSET('Sanitation Data'!$E$12,0,10*ROW('Sanitation Data'!E49)),NA())</f>
        <v>#N/A</v>
      </c>
      <c r="AJ55" s="104" t="e">
        <f ca="true">+IF(AND(ISNUMBER(OFFSET('Sanitation Data'!$E$13,0,10*ROW('Sanitation Data'!E49))),'Data Summary'!CY55="Yes"),OFFSET('Sanitation Data'!$E$13,0,10*ROW('Sanitation Data'!E49)),NA())</f>
        <v>#N/A</v>
      </c>
      <c r="AK55" s="104" t="e">
        <f ca="true">+IF(AND(ISNUMBER(OFFSET('Sanitation Data'!$F$5,0,10*ROW('Sanitation Data'!F49))),'Data Summary'!CZ55="Yes"),100-OFFSET('Sanitation Data'!$F$5,0,10*ROW('Sanitation Data'!F49)),NA())</f>
        <v>#N/A</v>
      </c>
      <c r="AL55" s="104" t="e">
        <f ca="true">+IF(AND(ISNUMBER(OFFSET('Sanitation Data'!$F$7,0,10*ROW('Sanitation Data'!F49))),'Data Summary'!DA55="Yes"),OFFSET('Sanitation Data'!$F$7,0,10*ROW('Sanitation Data'!F49)),NA())</f>
        <v>#N/A</v>
      </c>
      <c r="AM55" s="104" t="e">
        <f ca="true">+IF(AND(ISNUMBER(OFFSET('Sanitation Data'!$F$11,0,10*ROW('Sanitation Data'!F49))),'Data Summary'!DB55="Yes"),OFFSET('Sanitation Data'!$F$11,0,10*ROW('Sanitation Data'!F49)),NA())</f>
        <v>#N/A</v>
      </c>
      <c r="AN55" s="104" t="e">
        <f ca="true">+IF(AND(ISNUMBER(OFFSET('Sanitation Data'!$F$12,0,10*ROW('Sanitation Data'!F49))),'Data Summary'!DC55="Yes"),OFFSET('Sanitation Data'!$F$12,0,10*ROW('Sanitation Data'!F49)),NA())</f>
        <v>#N/A</v>
      </c>
      <c r="AO55" s="104" t="e">
        <f ca="true">+IF(AND(ISNUMBER(OFFSET('Sanitation Data'!$F$13,0,10*ROW('Sanitation Data'!F49))),'Data Summary'!DD55="Yes"),OFFSET('Sanitation Data'!$F$13,0,10*ROW('Sanitation Data'!F49)),NA())</f>
        <v>#N/A</v>
      </c>
      <c r="AP55" s="104" t="e">
        <f ca="true">+IF(AND(ISNUMBER(OFFSET('Sanitation Data'!$G$5,0,10*ROW('Sanitation Data'!G49))),'Data Summary'!DE55="Yes"),100-OFFSET('Sanitation Data'!$G$5,0,10*ROW('Sanitation Data'!G49)),NA())</f>
        <v>#N/A</v>
      </c>
      <c r="AQ55" s="104" t="e">
        <f ca="true">+IF(AND(ISNUMBER(OFFSET('Sanitation Data'!$G$7,0,10*ROW('Sanitation Data'!G49))),'Data Summary'!DF55="Yes"),OFFSET('Sanitation Data'!$G$7,0,10*ROW('Sanitation Data'!G49)),NA())</f>
        <v>#N/A</v>
      </c>
      <c r="AR55" s="104" t="e">
        <f ca="true">+IF(AND(ISNUMBER(OFFSET('Sanitation Data'!$G$11,0,10*ROW('Sanitation Data'!G49))),'Data Summary'!DG55="Yes"),OFFSET('Sanitation Data'!$G$11,0,10*ROW('Sanitation Data'!G49)),NA())</f>
        <v>#N/A</v>
      </c>
      <c r="AS55" s="104" t="e">
        <f ca="true">+IF(AND(ISNUMBER(OFFSET('Sanitation Data'!$G$12,0,10*ROW('Sanitation Data'!G49))),'Data Summary'!DH55="Yes"),OFFSET('Sanitation Data'!$G$12,0,10*ROW('Sanitation Data'!G49)),NA())</f>
        <v>#N/A</v>
      </c>
      <c r="AT55" s="104" t="e">
        <f ca="true">+IF(AND(ISNUMBER(OFFSET('Sanitation Data'!$G$13,0,10*ROW('Sanitation Data'!G49))),'Data Summary'!DI55="Yes"),OFFSET('Sanitation Data'!$G$13,0,10*ROW('Sanitation Data'!G49)),NA())</f>
        <v>#N/A</v>
      </c>
      <c r="AU55" s="104" t="e">
        <f ca="true">+IF(AND(ISNUMBER(OFFSET('Sanitation Data'!$H$5,0,10*ROW('Sanitation Data'!H49))),'Data Summary'!DJ55="Yes"),100-OFFSET('Sanitation Data'!$H$5,0,10*ROW('Sanitation Data'!H49)),NA())</f>
        <v>#N/A</v>
      </c>
      <c r="AV55" s="104" t="e">
        <f ca="true">+IF(AND(ISNUMBER(OFFSET('Sanitation Data'!$H$7,0,10*ROW('Sanitation Data'!H49))),'Data Summary'!DK55="Yes"),OFFSET('Sanitation Data'!$H$7,0,10*ROW('Sanitation Data'!H49)),NA())</f>
        <v>#N/A</v>
      </c>
      <c r="AW55" s="104" t="e">
        <f ca="true">+IF(AND(ISNUMBER(OFFSET('Sanitation Data'!$H$11,0,10*ROW('Sanitation Data'!H49))),'Data Summary'!DL55="Yes"),OFFSET('Sanitation Data'!$H$11,0,10*ROW('Sanitation Data'!H49)),NA())</f>
        <v>#N/A</v>
      </c>
      <c r="AX55" s="104" t="e">
        <f ca="true">+IF(AND(ISNUMBER(OFFSET('Sanitation Data'!$H$12,0,10*ROW('Sanitation Data'!H49))),'Data Summary'!DM55="Yes"),OFFSET('Sanitation Data'!$H$12,0,10*ROW('Sanitation Data'!H49)),NA())</f>
        <v>#N/A</v>
      </c>
      <c r="AY55" s="104" t="e">
        <f ca="true">+IF(AND(ISNUMBER(OFFSET('Sanitation Data'!$H$13,0,10*ROW('Sanitation Data'!H49))),'Data Summary'!DN55="Yes"),OFFSET('Sanitation Data'!$H$13,0,10*ROW('Sanitation Data'!H49)),NA())</f>
        <v>#N/A</v>
      </c>
      <c r="AZ55" s="109" t="e">
        <f ca="true">+IF(AND(ISNUMBER(OFFSET('Hygiene Data'!$C$6,0,10*ROW('Hygiene Data'!C49))),'Data Summary'!DO55="Yes"),OFFSET('Hygiene Data'!$C$6,0,10*ROW('Hygiene Data'!C49)),NA())</f>
        <v>#N/A</v>
      </c>
      <c r="BA55" s="109" t="e">
        <f ca="true">+IF(AND(ISNUMBER(OFFSET('Hygiene Data'!$C$8,0,10*ROW('Hygiene Data'!C49))),'Data Summary'!DP55="Yes"),OFFSET('Hygiene Data'!$C$8,0,10*ROW('Hygiene Data'!C49)),NA())</f>
        <v>#N/A</v>
      </c>
      <c r="BB55" s="109" t="e">
        <f ca="true">+IF(AND(ISNUMBER(OFFSET('Hygiene Data'!$C$10,0,10*ROW('Hygiene Data'!C49))),'Data Summary'!DQ55="Yes"),OFFSET('Hygiene Data'!$C$10,0,10*ROW('Hygiene Data'!C49)),NA())</f>
        <v>#N/A</v>
      </c>
      <c r="BC55" s="109" t="e">
        <f ca="true">+IF(AND(ISNUMBER(OFFSET('Hygiene Data'!$D$6,0,10*ROW('Hygiene Data'!D49))),'Data Summary'!DR55="Yes"),OFFSET('Hygiene Data'!$D$6,0,10*ROW('Hygiene Data'!D49)),NA())</f>
        <v>#N/A</v>
      </c>
      <c r="BD55" s="109" t="e">
        <f ca="true">+IF(AND(ISNUMBER(OFFSET('Hygiene Data'!$D$8,0,10*ROW('Hygiene Data'!D49))),'Data Summary'!DS55="Yes"),OFFSET('Hygiene Data'!$D$8,0,10*ROW('Hygiene Data'!D49)),NA())</f>
        <v>#N/A</v>
      </c>
      <c r="BE55" s="109" t="e">
        <f ca="true">+IF(AND(ISNUMBER(OFFSET('Hygiene Data'!$D$10,0,10*ROW('Hygiene Data'!D49))),'Data Summary'!DT55="Yes"),OFFSET('Hygiene Data'!$D$10,0,10*ROW('Hygiene Data'!D49)),NA())</f>
        <v>#N/A</v>
      </c>
      <c r="BF55" s="109" t="e">
        <f ca="true">+IF(AND(ISNUMBER(OFFSET('Hygiene Data'!$E$6,0,10*ROW('Hygiene Data'!E49))),'Data Summary'!DU55="Yes"),OFFSET('Hygiene Data'!$E$6,0,10*ROW('Hygiene Data'!E49)),NA())</f>
        <v>#N/A</v>
      </c>
      <c r="BG55" s="109" t="e">
        <f ca="true">+IF(AND(ISNUMBER(OFFSET('Hygiene Data'!$E$8,0,10*ROW('Hygiene Data'!E49))),'Data Summary'!DV55="Yes"),OFFSET('Hygiene Data'!$E$8,0,10*ROW('Hygiene Data'!E49)),NA())</f>
        <v>#N/A</v>
      </c>
      <c r="BH55" s="109" t="e">
        <f ca="true">+IF(AND(ISNUMBER(OFFSET('Hygiene Data'!$E$10,0,10*ROW('Hygiene Data'!E49))),'Data Summary'!DW55="Yes"),OFFSET('Hygiene Data'!$E$10,0,10*ROW('Hygiene Data'!E49)),NA())</f>
        <v>#N/A</v>
      </c>
      <c r="BI55" s="109" t="e">
        <f ca="true">+IF(AND(ISNUMBER(OFFSET('Hygiene Data'!$F$6,0,10*ROW('Hygiene Data'!F49))),'Data Summary'!DX55="Yes"),OFFSET('Hygiene Data'!$F$6,0,10*ROW('Hygiene Data'!F49)),NA())</f>
        <v>#N/A</v>
      </c>
      <c r="BJ55" s="109" t="e">
        <f ca="true">+IF(AND(ISNUMBER(OFFSET('Hygiene Data'!$F$8,0,10*ROW('Hygiene Data'!F49))),'Data Summary'!DY55="Yes"),OFFSET('Hygiene Data'!$F$8,0,10*ROW('Hygiene Data'!F49)),NA())</f>
        <v>#N/A</v>
      </c>
      <c r="BK55" s="109" t="e">
        <f ca="true">+IF(AND(ISNUMBER(OFFSET('Hygiene Data'!$F$10,0,10*ROW('Hygiene Data'!F49))),'Data Summary'!DZ55="Yes"),OFFSET('Hygiene Data'!$F$10,0,10*ROW('Hygiene Data'!F49)),NA())</f>
        <v>#N/A</v>
      </c>
      <c r="BL55" s="109" t="e">
        <f ca="true">+IF(AND(ISNUMBER(OFFSET('Hygiene Data'!$G$6,0,10*ROW('Hygiene Data'!G49))),'Data Summary'!EA55="Yes"),OFFSET('Hygiene Data'!$G$6,0,10*ROW('Hygiene Data'!G49)),NA())</f>
        <v>#N/A</v>
      </c>
      <c r="BM55" s="109" t="e">
        <f ca="true">+IF(AND(ISNUMBER(OFFSET('Hygiene Data'!$G$8,0,10*ROW('Hygiene Data'!G49))),'Data Summary'!EB55="Yes"),OFFSET('Hygiene Data'!$G$8,0,10*ROW('Hygiene Data'!G49)),NA())</f>
        <v>#N/A</v>
      </c>
      <c r="BN55" s="109" t="e">
        <f ca="true">+IF(AND(ISNUMBER(OFFSET('Hygiene Data'!$G$10,0,10*ROW('Hygiene Data'!G49))),'Data Summary'!EC55="Yes"),OFFSET('Hygiene Data'!$G$10,0,10*ROW('Hygiene Data'!G49)),NA())</f>
        <v>#N/A</v>
      </c>
      <c r="BO55" s="109" t="e">
        <f ca="true">+IF(AND(ISNUMBER(OFFSET('Hygiene Data'!$H$6,0,10*ROW('Hygiene Data'!H49))),'Data Summary'!ED55="Yes"),OFFSET('Hygiene Data'!$H$6,0,10*ROW('Hygiene Data'!H49)),NA())</f>
        <v>#N/A</v>
      </c>
      <c r="BP55" s="109" t="e">
        <f ca="true">+IF(AND(ISNUMBER(OFFSET('Hygiene Data'!$H$8,0,10*ROW('Hygiene Data'!H49))),'Data Summary'!EE55="Yes"),OFFSET('Hygiene Data'!$H$8,0,10*ROW('Hygiene Data'!H49)),NA())</f>
        <v>#N/A</v>
      </c>
      <c r="BQ55" s="109" t="e">
        <f ca="true">+IF(AND(ISNUMBER(OFFSET('Hygiene Data'!$H$10,0,10*ROW('Hygiene Data'!H49))),'Data Summary'!EF55="Yes"),OFFSET('Hygiene Data'!$H$10,0,10*ROW('Hygiene Data'!H49)),NA())</f>
        <v>#N/A</v>
      </c>
    </row>
    <row r="56" x14ac:dyDescent="0.2">
      <c r="A56" s="57" t="e">
        <f ca="true">+IF(OFFSET('Water Data'!$B$1,0,10*ROW('Water Data'!B50))="",NA(),OFFSET('Water Data'!$B$1,0,10*ROW('Water Data'!B50)))</f>
        <v>#N/A</v>
      </c>
      <c r="B56" s="57" t="e">
        <f ca="true">+IF(OFFSET('Water Data'!$A$3,0,10*ROW('Water Data'!A53))="",NA(),OFFSET('Water Data'!$A$3,0,10*ROW('Water Data'!A53)))</f>
        <v>#N/A</v>
      </c>
      <c r="C56" s="57" t="e">
        <f ca="true">+IF(OFFSET('Water Data'!$C$3,0,10*ROW('Water Data'!C53))="",NA(),OFFSET('Water Data'!$C$3,0,10*ROW('Water Data'!C53)))</f>
        <v>#N/A</v>
      </c>
      <c r="D56" s="58" t="e">
        <f ca="true">+IF(AND(ISNUMBER(OFFSET('Water Data'!$C$5,0,10*ROW('Water Data'!C50))),'Data Summary'!BS56="Yes"),100-OFFSET('Water Data'!$C$5,0,10*ROW('Water Data'!C50)),NA())</f>
        <v>#N/A</v>
      </c>
      <c r="E56" s="58" t="e">
        <f ca="true">+IF(AND(ISNUMBER(OFFSET('Water Data'!$C$7,0,10*ROW('Water Data'!C50))),'Data Summary'!BT56="Yes"),OFFSET('Water Data'!$C$7,0,10*ROW('Water Data'!C50)),NA())</f>
        <v>#N/A</v>
      </c>
      <c r="F56" s="58" t="e">
        <f ca="true">+IF(AND(ISNUMBER(OFFSET('Water Data'!$C$10,0,10*ROW('Water Data'!C50))),'Data Summary'!BU56="Yes"),OFFSET('Water Data'!$C$10,0,10*ROW('Water Data'!C50)),NA())</f>
        <v>#N/A</v>
      </c>
      <c r="G56" s="58" t="e">
        <f ca="true">+IF(AND(ISNUMBER(OFFSET('Water Data'!$D$5,0,10*ROW('Water Data'!D50))),'Data Summary'!BV56="Yes"),100-OFFSET('Water Data'!$D$5,0,10*ROW('Water Data'!D50)),NA())</f>
        <v>#N/A</v>
      </c>
      <c r="H56" s="58" t="e">
        <f ca="true">+IF(AND(ISNUMBER(OFFSET('Water Data'!$D$7,0,10*ROW('Water Data'!D50))),'Data Summary'!BW56="Yes"),OFFSET('Water Data'!$D$7,0,10*ROW('Water Data'!D50)),NA())</f>
        <v>#N/A</v>
      </c>
      <c r="I56" s="58" t="e">
        <f ca="true">+IF(AND(ISNUMBER(OFFSET('Water Data'!$D$10,0,10*ROW('Water Data'!D50))),'Data Summary'!BX56="Yes"),OFFSET('Water Data'!$D$10,0,10*ROW('Water Data'!D50)),NA())</f>
        <v>#N/A</v>
      </c>
      <c r="J56" s="58" t="e">
        <f ca="true">+IF(AND(ISNUMBER(OFFSET('Water Data'!$E$5,0,10*ROW('Water Data'!E50))),'Data Summary'!BY56="Yes"),100-OFFSET('Water Data'!$E$5,0,10*ROW('Water Data'!E50)),NA())</f>
        <v>#N/A</v>
      </c>
      <c r="K56" s="58" t="e">
        <f ca="true">+IF(AND(ISNUMBER(OFFSET('Water Data'!$E$7,0,10*ROW('Water Data'!E50))),'Data Summary'!BZ56="Yes"),OFFSET('Water Data'!$E$7,0,10*ROW('Water Data'!E50)),NA())</f>
        <v>#N/A</v>
      </c>
      <c r="L56" s="58" t="e">
        <f ca="true">+IF(AND(ISNUMBER(OFFSET('Water Data'!$E$10,0,10*ROW('Water Data'!E50))),'Data Summary'!CA56="Yes"),OFFSET('Water Data'!$E$10,0,10*ROW('Water Data'!E50)),NA())</f>
        <v>#N/A</v>
      </c>
      <c r="M56" s="58" t="e">
        <f ca="true">+IF(AND(ISNUMBER(OFFSET('Water Data'!$F$5,0,10*ROW('Water Data'!F50))),'Data Summary'!CB56="Yes"),100-OFFSET('Water Data'!$F$5,0,10*ROW('Water Data'!F50)),NA())</f>
        <v>#N/A</v>
      </c>
      <c r="N56" s="58" t="e">
        <f ca="true">+IF(AND(ISNUMBER(OFFSET('Water Data'!$F$7,0,10*ROW('Water Data'!F50))),'Data Summary'!CC56="Yes"),OFFSET('Water Data'!$F$7,0,10*ROW('Water Data'!F50)),NA())</f>
        <v>#N/A</v>
      </c>
      <c r="O56" s="58" t="e">
        <f ca="true">+IF(AND(ISNUMBER(OFFSET('Water Data'!$F$10,0,10*ROW('Water Data'!F50))),'Data Summary'!CD56="Yes"),OFFSET('Water Data'!$F$10,0,10*ROW('Water Data'!F50)),NA())</f>
        <v>#N/A</v>
      </c>
      <c r="P56" s="58" t="e">
        <f ca="true">+IF(AND(ISNUMBER(OFFSET('Water Data'!$G$5,0,10*ROW('Water Data'!G50))),'Data Summary'!CE56="Yes"),100-OFFSET('Water Data'!$G$5,0,10*ROW('Water Data'!G50)),NA())</f>
        <v>#N/A</v>
      </c>
      <c r="Q56" s="58" t="e">
        <f ca="true">+IF(AND(ISNUMBER(OFFSET('Water Data'!$G$7,0,10*ROW('Water Data'!G50))),'Data Summary'!CF56="Yes"),OFFSET('Water Data'!$G$7,0,10*ROW('Water Data'!G50)),NA())</f>
        <v>#N/A</v>
      </c>
      <c r="R56" s="58" t="e">
        <f ca="true">+IF(AND(ISNUMBER(OFFSET('Water Data'!$G$10,0,10*ROW('Water Data'!G50))),'Data Summary'!CG56="Yes"),OFFSET('Water Data'!$G$10,0,10*ROW('Water Data'!G50)),NA())</f>
        <v>#N/A</v>
      </c>
      <c r="S56" s="58" t="e">
        <f ca="true">+IF(AND(ISNUMBER(OFFSET('Water Data'!$H$5,0,10*ROW('Water Data'!H50))),'Data Summary'!CH56="Yes"),100-OFFSET('Water Data'!$H$5,0,10*ROW('Water Data'!H50)),NA())</f>
        <v>#N/A</v>
      </c>
      <c r="T56" s="58" t="e">
        <f ca="true">+IF(AND(ISNUMBER(OFFSET('Water Data'!$H$7,0,10*ROW('Water Data'!H50))),'Data Summary'!CI56="Yes"),OFFSET('Water Data'!$H$7,0,10*ROW('Water Data'!H50)),NA())</f>
        <v>#N/A</v>
      </c>
      <c r="U56" s="58" t="e">
        <f ca="true">+IF(AND(ISNUMBER(OFFSET('Water Data'!$H$10,0,10*ROW('Water Data'!H50))),'Data Summary'!CJ56="Yes"),OFFSET('Water Data'!$H$10,0,10*ROW('Water Data'!H50)),NA())</f>
        <v>#N/A</v>
      </c>
      <c r="V56" s="104" t="e">
        <f ca="true">+IF(AND(ISNUMBER(OFFSET('Sanitation Data'!$C$5,0,10*ROW('Sanitation Data'!C50))),'Data Summary'!CK56="Yes"),100-OFFSET('Sanitation Data'!$C$5,0,10*ROW('Sanitation Data'!C50)),NA())</f>
        <v>#N/A</v>
      </c>
      <c r="W56" s="104" t="e">
        <f ca="true">+IF(AND(ISNUMBER(OFFSET('Sanitation Data'!$C$7,0,10*ROW('Sanitation Data'!C50))),'Data Summary'!CL56="Yes"),OFFSET('Sanitation Data'!$C$7,0,10*ROW('Sanitation Data'!C50)),NA())</f>
        <v>#N/A</v>
      </c>
      <c r="X56" s="104" t="e">
        <f ca="true">+IF(AND(ISNUMBER(OFFSET('Sanitation Data'!$C$11,0,10*ROW('Sanitation Data'!C50))),'Data Summary'!CM56="Yes"),OFFSET('Sanitation Data'!$C$11,0,10*ROW('Sanitation Data'!C50)),NA())</f>
        <v>#N/A</v>
      </c>
      <c r="Y56" s="104" t="e">
        <f ca="true">+IF(AND(ISNUMBER(OFFSET('Sanitation Data'!$C$12,0,10*ROW('Sanitation Data'!C50))),'Data Summary'!CN56="Yes"),OFFSET('Sanitation Data'!$C$12,0,10*ROW('Sanitation Data'!C50)),NA())</f>
        <v>#N/A</v>
      </c>
      <c r="Z56" s="104" t="e">
        <f ca="true">+IF(AND(ISNUMBER(OFFSET('Sanitation Data'!$C$13,0,10*ROW('Sanitation Data'!C50))),'Data Summary'!CO56="Yes"),OFFSET('Sanitation Data'!$C$13,0,10*ROW('Sanitation Data'!C50)),NA())</f>
        <v>#N/A</v>
      </c>
      <c r="AA56" s="104" t="e">
        <f ca="true">+IF(AND(ISNUMBER(OFFSET('Sanitation Data'!$D$5,0,10*ROW('Sanitation Data'!D50))),'Data Summary'!CP56="Yes"),100-OFFSET('Sanitation Data'!$D$5,0,10*ROW('Sanitation Data'!D50)),NA())</f>
        <v>#N/A</v>
      </c>
      <c r="AB56" s="104" t="e">
        <f ca="true">+IF(AND(ISNUMBER(OFFSET('Sanitation Data'!$D$7,0,10*ROW('Sanitation Data'!D50))),'Data Summary'!CQ56="Yes"),OFFSET('Sanitation Data'!$D$7,0,10*ROW('Sanitation Data'!D50)),NA())</f>
        <v>#N/A</v>
      </c>
      <c r="AC56" s="104" t="e">
        <f ca="true">+IF(AND(ISNUMBER(OFFSET('Sanitation Data'!$D$11,0,10*ROW('Sanitation Data'!D50))),'Data Summary'!CR56="Yes"),OFFSET('Sanitation Data'!$D$11,0,10*ROW('Sanitation Data'!D50)),NA())</f>
        <v>#N/A</v>
      </c>
      <c r="AD56" s="104" t="e">
        <f ca="true">+IF(AND(ISNUMBER(OFFSET('Sanitation Data'!$D$12,0,10*ROW('Sanitation Data'!D50))),'Data Summary'!CS56="Yes"),OFFSET('Sanitation Data'!$D$12,0,10*ROW('Sanitation Data'!D50)),NA())</f>
        <v>#N/A</v>
      </c>
      <c r="AE56" s="104" t="e">
        <f ca="true">+IF(AND(ISNUMBER(OFFSET('Sanitation Data'!$D$13,0,10*ROW('Sanitation Data'!D50))),'Data Summary'!CT56="Yes"),OFFSET('Sanitation Data'!$D$13,0,10*ROW('Sanitation Data'!D50)),NA())</f>
        <v>#N/A</v>
      </c>
      <c r="AF56" s="104" t="e">
        <f ca="true">+IF(AND(ISNUMBER(OFFSET('Sanitation Data'!$E$5,0,10*ROW('Sanitation Data'!E50))),'Data Summary'!CU56="Yes"),100-OFFSET('Sanitation Data'!$E$5,0,10*ROW('Sanitation Data'!E50)),NA())</f>
        <v>#N/A</v>
      </c>
      <c r="AG56" s="104" t="e">
        <f ca="true">+IF(AND(ISNUMBER(OFFSET('Sanitation Data'!$E$7,0,10*ROW('Sanitation Data'!E50))),'Data Summary'!CV56="Yes"),OFFSET('Sanitation Data'!$E$7,0,10*ROW('Sanitation Data'!E50)),NA())</f>
        <v>#N/A</v>
      </c>
      <c r="AH56" s="104" t="e">
        <f ca="true">+IF(AND(ISNUMBER(OFFSET('Sanitation Data'!$E$11,0,10*ROW('Sanitation Data'!E50))),'Data Summary'!CW56="Yes"),OFFSET('Sanitation Data'!$E$11,0,10*ROW('Sanitation Data'!E50)),NA())</f>
        <v>#N/A</v>
      </c>
      <c r="AI56" s="104" t="e">
        <f ca="true">+IF(AND(ISNUMBER(OFFSET('Sanitation Data'!$E$12,0,10*ROW('Sanitation Data'!E50))),'Data Summary'!CX56="Yes"),OFFSET('Sanitation Data'!$E$12,0,10*ROW('Sanitation Data'!E50)),NA())</f>
        <v>#N/A</v>
      </c>
      <c r="AJ56" s="104" t="e">
        <f ca="true">+IF(AND(ISNUMBER(OFFSET('Sanitation Data'!$E$13,0,10*ROW('Sanitation Data'!E50))),'Data Summary'!CY56="Yes"),OFFSET('Sanitation Data'!$E$13,0,10*ROW('Sanitation Data'!E50)),NA())</f>
        <v>#N/A</v>
      </c>
      <c r="AK56" s="104" t="e">
        <f ca="true">+IF(AND(ISNUMBER(OFFSET('Sanitation Data'!$F$5,0,10*ROW('Sanitation Data'!F50))),'Data Summary'!CZ56="Yes"),100-OFFSET('Sanitation Data'!$F$5,0,10*ROW('Sanitation Data'!F50)),NA())</f>
        <v>#N/A</v>
      </c>
      <c r="AL56" s="104" t="e">
        <f ca="true">+IF(AND(ISNUMBER(OFFSET('Sanitation Data'!$F$7,0,10*ROW('Sanitation Data'!F50))),'Data Summary'!DA56="Yes"),OFFSET('Sanitation Data'!$F$7,0,10*ROW('Sanitation Data'!F50)),NA())</f>
        <v>#N/A</v>
      </c>
      <c r="AM56" s="104" t="e">
        <f ca="true">+IF(AND(ISNUMBER(OFFSET('Sanitation Data'!$F$11,0,10*ROW('Sanitation Data'!F50))),'Data Summary'!DB56="Yes"),OFFSET('Sanitation Data'!$F$11,0,10*ROW('Sanitation Data'!F50)),NA())</f>
        <v>#N/A</v>
      </c>
      <c r="AN56" s="104" t="e">
        <f ca="true">+IF(AND(ISNUMBER(OFFSET('Sanitation Data'!$F$12,0,10*ROW('Sanitation Data'!F50))),'Data Summary'!DC56="Yes"),OFFSET('Sanitation Data'!$F$12,0,10*ROW('Sanitation Data'!F50)),NA())</f>
        <v>#N/A</v>
      </c>
      <c r="AO56" s="104" t="e">
        <f ca="true">+IF(AND(ISNUMBER(OFFSET('Sanitation Data'!$F$13,0,10*ROW('Sanitation Data'!F50))),'Data Summary'!DD56="Yes"),OFFSET('Sanitation Data'!$F$13,0,10*ROW('Sanitation Data'!F50)),NA())</f>
        <v>#N/A</v>
      </c>
      <c r="AP56" s="104" t="e">
        <f ca="true">+IF(AND(ISNUMBER(OFFSET('Sanitation Data'!$G$5,0,10*ROW('Sanitation Data'!G50))),'Data Summary'!DE56="Yes"),100-OFFSET('Sanitation Data'!$G$5,0,10*ROW('Sanitation Data'!G50)),NA())</f>
        <v>#N/A</v>
      </c>
      <c r="AQ56" s="104" t="e">
        <f ca="true">+IF(AND(ISNUMBER(OFFSET('Sanitation Data'!$G$7,0,10*ROW('Sanitation Data'!G50))),'Data Summary'!DF56="Yes"),OFFSET('Sanitation Data'!$G$7,0,10*ROW('Sanitation Data'!G50)),NA())</f>
        <v>#N/A</v>
      </c>
      <c r="AR56" s="104" t="e">
        <f ca="true">+IF(AND(ISNUMBER(OFFSET('Sanitation Data'!$G$11,0,10*ROW('Sanitation Data'!G50))),'Data Summary'!DG56="Yes"),OFFSET('Sanitation Data'!$G$11,0,10*ROW('Sanitation Data'!G50)),NA())</f>
        <v>#N/A</v>
      </c>
      <c r="AS56" s="104" t="e">
        <f ca="true">+IF(AND(ISNUMBER(OFFSET('Sanitation Data'!$G$12,0,10*ROW('Sanitation Data'!G50))),'Data Summary'!DH56="Yes"),OFFSET('Sanitation Data'!$G$12,0,10*ROW('Sanitation Data'!G50)),NA())</f>
        <v>#N/A</v>
      </c>
      <c r="AT56" s="104" t="e">
        <f ca="true">+IF(AND(ISNUMBER(OFFSET('Sanitation Data'!$G$13,0,10*ROW('Sanitation Data'!G50))),'Data Summary'!DI56="Yes"),OFFSET('Sanitation Data'!$G$13,0,10*ROW('Sanitation Data'!G50)),NA())</f>
        <v>#N/A</v>
      </c>
      <c r="AU56" s="104" t="e">
        <f ca="true">+IF(AND(ISNUMBER(OFFSET('Sanitation Data'!$H$5,0,10*ROW('Sanitation Data'!H50))),'Data Summary'!DJ56="Yes"),100-OFFSET('Sanitation Data'!$H$5,0,10*ROW('Sanitation Data'!H50)),NA())</f>
        <v>#N/A</v>
      </c>
      <c r="AV56" s="104" t="e">
        <f ca="true">+IF(AND(ISNUMBER(OFFSET('Sanitation Data'!$H$7,0,10*ROW('Sanitation Data'!H50))),'Data Summary'!DK56="Yes"),OFFSET('Sanitation Data'!$H$7,0,10*ROW('Sanitation Data'!H50)),NA())</f>
        <v>#N/A</v>
      </c>
      <c r="AW56" s="104" t="e">
        <f ca="true">+IF(AND(ISNUMBER(OFFSET('Sanitation Data'!$H$11,0,10*ROW('Sanitation Data'!H50))),'Data Summary'!DL56="Yes"),OFFSET('Sanitation Data'!$H$11,0,10*ROW('Sanitation Data'!H50)),NA())</f>
        <v>#N/A</v>
      </c>
      <c r="AX56" s="104" t="e">
        <f ca="true">+IF(AND(ISNUMBER(OFFSET('Sanitation Data'!$H$12,0,10*ROW('Sanitation Data'!H50))),'Data Summary'!DM56="Yes"),OFFSET('Sanitation Data'!$H$12,0,10*ROW('Sanitation Data'!H50)),NA())</f>
        <v>#N/A</v>
      </c>
      <c r="AY56" s="104" t="e">
        <f ca="true">+IF(AND(ISNUMBER(OFFSET('Sanitation Data'!$H$13,0,10*ROW('Sanitation Data'!H50))),'Data Summary'!DN56="Yes"),OFFSET('Sanitation Data'!$H$13,0,10*ROW('Sanitation Data'!H50)),NA())</f>
        <v>#N/A</v>
      </c>
      <c r="AZ56" s="109" t="e">
        <f ca="true">+IF(AND(ISNUMBER(OFFSET('Hygiene Data'!$C$6,0,10*ROW('Hygiene Data'!C50))),'Data Summary'!DO56="Yes"),OFFSET('Hygiene Data'!$C$6,0,10*ROW('Hygiene Data'!C50)),NA())</f>
        <v>#N/A</v>
      </c>
      <c r="BA56" s="109" t="e">
        <f ca="true">+IF(AND(ISNUMBER(OFFSET('Hygiene Data'!$C$8,0,10*ROW('Hygiene Data'!C50))),'Data Summary'!DP56="Yes"),OFFSET('Hygiene Data'!$C$8,0,10*ROW('Hygiene Data'!C50)),NA())</f>
        <v>#N/A</v>
      </c>
      <c r="BB56" s="109" t="e">
        <f ca="true">+IF(AND(ISNUMBER(OFFSET('Hygiene Data'!$C$10,0,10*ROW('Hygiene Data'!C50))),'Data Summary'!DQ56="Yes"),OFFSET('Hygiene Data'!$C$10,0,10*ROW('Hygiene Data'!C50)),NA())</f>
        <v>#N/A</v>
      </c>
      <c r="BC56" s="109" t="e">
        <f ca="true">+IF(AND(ISNUMBER(OFFSET('Hygiene Data'!$D$6,0,10*ROW('Hygiene Data'!D50))),'Data Summary'!DR56="Yes"),OFFSET('Hygiene Data'!$D$6,0,10*ROW('Hygiene Data'!D50)),NA())</f>
        <v>#N/A</v>
      </c>
      <c r="BD56" s="109" t="e">
        <f ca="true">+IF(AND(ISNUMBER(OFFSET('Hygiene Data'!$D$8,0,10*ROW('Hygiene Data'!D50))),'Data Summary'!DS56="Yes"),OFFSET('Hygiene Data'!$D$8,0,10*ROW('Hygiene Data'!D50)),NA())</f>
        <v>#N/A</v>
      </c>
      <c r="BE56" s="109" t="e">
        <f ca="true">+IF(AND(ISNUMBER(OFFSET('Hygiene Data'!$D$10,0,10*ROW('Hygiene Data'!D50))),'Data Summary'!DT56="Yes"),OFFSET('Hygiene Data'!$D$10,0,10*ROW('Hygiene Data'!D50)),NA())</f>
        <v>#N/A</v>
      </c>
      <c r="BF56" s="109" t="e">
        <f ca="true">+IF(AND(ISNUMBER(OFFSET('Hygiene Data'!$E$6,0,10*ROW('Hygiene Data'!E50))),'Data Summary'!DU56="Yes"),OFFSET('Hygiene Data'!$E$6,0,10*ROW('Hygiene Data'!E50)),NA())</f>
        <v>#N/A</v>
      </c>
      <c r="BG56" s="109" t="e">
        <f ca="true">+IF(AND(ISNUMBER(OFFSET('Hygiene Data'!$E$8,0,10*ROW('Hygiene Data'!E50))),'Data Summary'!DV56="Yes"),OFFSET('Hygiene Data'!$E$8,0,10*ROW('Hygiene Data'!E50)),NA())</f>
        <v>#N/A</v>
      </c>
      <c r="BH56" s="109" t="e">
        <f ca="true">+IF(AND(ISNUMBER(OFFSET('Hygiene Data'!$E$10,0,10*ROW('Hygiene Data'!E50))),'Data Summary'!DW56="Yes"),OFFSET('Hygiene Data'!$E$10,0,10*ROW('Hygiene Data'!E50)),NA())</f>
        <v>#N/A</v>
      </c>
      <c r="BI56" s="109" t="e">
        <f ca="true">+IF(AND(ISNUMBER(OFFSET('Hygiene Data'!$F$6,0,10*ROW('Hygiene Data'!F50))),'Data Summary'!DX56="Yes"),OFFSET('Hygiene Data'!$F$6,0,10*ROW('Hygiene Data'!F50)),NA())</f>
        <v>#N/A</v>
      </c>
      <c r="BJ56" s="109" t="e">
        <f ca="true">+IF(AND(ISNUMBER(OFFSET('Hygiene Data'!$F$8,0,10*ROW('Hygiene Data'!F50))),'Data Summary'!DY56="Yes"),OFFSET('Hygiene Data'!$F$8,0,10*ROW('Hygiene Data'!F50)),NA())</f>
        <v>#N/A</v>
      </c>
      <c r="BK56" s="109" t="e">
        <f ca="true">+IF(AND(ISNUMBER(OFFSET('Hygiene Data'!$F$10,0,10*ROW('Hygiene Data'!F50))),'Data Summary'!DZ56="Yes"),OFFSET('Hygiene Data'!$F$10,0,10*ROW('Hygiene Data'!F50)),NA())</f>
        <v>#N/A</v>
      </c>
      <c r="BL56" s="109" t="e">
        <f ca="true">+IF(AND(ISNUMBER(OFFSET('Hygiene Data'!$G$6,0,10*ROW('Hygiene Data'!G50))),'Data Summary'!EA56="Yes"),OFFSET('Hygiene Data'!$G$6,0,10*ROW('Hygiene Data'!G50)),NA())</f>
        <v>#N/A</v>
      </c>
      <c r="BM56" s="109" t="e">
        <f ca="true">+IF(AND(ISNUMBER(OFFSET('Hygiene Data'!$G$8,0,10*ROW('Hygiene Data'!G50))),'Data Summary'!EB56="Yes"),OFFSET('Hygiene Data'!$G$8,0,10*ROW('Hygiene Data'!G50)),NA())</f>
        <v>#N/A</v>
      </c>
      <c r="BN56" s="109" t="e">
        <f ca="true">+IF(AND(ISNUMBER(OFFSET('Hygiene Data'!$G$10,0,10*ROW('Hygiene Data'!G50))),'Data Summary'!EC56="Yes"),OFFSET('Hygiene Data'!$G$10,0,10*ROW('Hygiene Data'!G50)),NA())</f>
        <v>#N/A</v>
      </c>
      <c r="BO56" s="109" t="e">
        <f ca="true">+IF(AND(ISNUMBER(OFFSET('Hygiene Data'!$H$6,0,10*ROW('Hygiene Data'!H50))),'Data Summary'!ED56="Yes"),OFFSET('Hygiene Data'!$H$6,0,10*ROW('Hygiene Data'!H50)),NA())</f>
        <v>#N/A</v>
      </c>
      <c r="BP56" s="109" t="e">
        <f ca="true">+IF(AND(ISNUMBER(OFFSET('Hygiene Data'!$H$8,0,10*ROW('Hygiene Data'!H50))),'Data Summary'!EE56="Yes"),OFFSET('Hygiene Data'!$H$8,0,10*ROW('Hygiene Data'!H50)),NA())</f>
        <v>#N/A</v>
      </c>
      <c r="BQ56" s="109" t="e">
        <f ca="true">+IF(AND(ISNUMBER(OFFSET('Hygiene Data'!$H$10,0,10*ROW('Hygiene Data'!H50))),'Data Summary'!EF56="Yes"),OFFSET('Hygiene Data'!$H$10,0,10*ROW('Hygiene Data'!H50)),NA())</f>
        <v>#N/A</v>
      </c>
    </row>
    <row r="57" x14ac:dyDescent="0.2">
      <c r="A57" s="57" t="e">
        <f ca="true">+IF(OFFSET('Water Data'!$B$1,0,10*ROW('Water Data'!B51))="",NA(),OFFSET('Water Data'!$B$1,0,10*ROW('Water Data'!B51)))</f>
        <v>#N/A</v>
      </c>
      <c r="B57" s="57" t="e">
        <f ca="true">+IF(OFFSET('Water Data'!$A$3,0,10*ROW('Water Data'!A54))="",NA(),OFFSET('Water Data'!$A$3,0,10*ROW('Water Data'!A54)))</f>
        <v>#N/A</v>
      </c>
      <c r="C57" s="57" t="e">
        <f ca="true">+IF(OFFSET('Water Data'!$C$3,0,10*ROW('Water Data'!C54))="",NA(),OFFSET('Water Data'!$C$3,0,10*ROW('Water Data'!C54)))</f>
        <v>#N/A</v>
      </c>
      <c r="D57" s="58" t="e">
        <f ca="true">+IF(AND(ISNUMBER(OFFSET('Water Data'!$C$5,0,10*ROW('Water Data'!C51))),'Data Summary'!BS57="Yes"),100-OFFSET('Water Data'!$C$5,0,10*ROW('Water Data'!C51)),NA())</f>
        <v>#N/A</v>
      </c>
      <c r="E57" s="58" t="e">
        <f ca="true">+IF(AND(ISNUMBER(OFFSET('Water Data'!$C$7,0,10*ROW('Water Data'!C51))),'Data Summary'!BT57="Yes"),OFFSET('Water Data'!$C$7,0,10*ROW('Water Data'!C51)),NA())</f>
        <v>#N/A</v>
      </c>
      <c r="F57" s="58" t="e">
        <f ca="true">+IF(AND(ISNUMBER(OFFSET('Water Data'!$C$10,0,10*ROW('Water Data'!C51))),'Data Summary'!BU57="Yes"),OFFSET('Water Data'!$C$10,0,10*ROW('Water Data'!C51)),NA())</f>
        <v>#N/A</v>
      </c>
      <c r="G57" s="58" t="e">
        <f ca="true">+IF(AND(ISNUMBER(OFFSET('Water Data'!$D$5,0,10*ROW('Water Data'!D51))),'Data Summary'!BV57="Yes"),100-OFFSET('Water Data'!$D$5,0,10*ROW('Water Data'!D51)),NA())</f>
        <v>#N/A</v>
      </c>
      <c r="H57" s="58" t="e">
        <f ca="true">+IF(AND(ISNUMBER(OFFSET('Water Data'!$D$7,0,10*ROW('Water Data'!D51))),'Data Summary'!BW57="Yes"),OFFSET('Water Data'!$D$7,0,10*ROW('Water Data'!D51)),NA())</f>
        <v>#N/A</v>
      </c>
      <c r="I57" s="58" t="e">
        <f ca="true">+IF(AND(ISNUMBER(OFFSET('Water Data'!$D$10,0,10*ROW('Water Data'!D51))),'Data Summary'!BX57="Yes"),OFFSET('Water Data'!$D$10,0,10*ROW('Water Data'!D51)),NA())</f>
        <v>#N/A</v>
      </c>
      <c r="J57" s="58" t="e">
        <f ca="true">+IF(AND(ISNUMBER(OFFSET('Water Data'!$E$5,0,10*ROW('Water Data'!E51))),'Data Summary'!BY57="Yes"),100-OFFSET('Water Data'!$E$5,0,10*ROW('Water Data'!E51)),NA())</f>
        <v>#N/A</v>
      </c>
      <c r="K57" s="58" t="e">
        <f ca="true">+IF(AND(ISNUMBER(OFFSET('Water Data'!$E$7,0,10*ROW('Water Data'!E51))),'Data Summary'!BZ57="Yes"),OFFSET('Water Data'!$E$7,0,10*ROW('Water Data'!E51)),NA())</f>
        <v>#N/A</v>
      </c>
      <c r="L57" s="58" t="e">
        <f ca="true">+IF(AND(ISNUMBER(OFFSET('Water Data'!$E$10,0,10*ROW('Water Data'!E51))),'Data Summary'!CA57="Yes"),OFFSET('Water Data'!$E$10,0,10*ROW('Water Data'!E51)),NA())</f>
        <v>#N/A</v>
      </c>
      <c r="M57" s="58" t="e">
        <f ca="true">+IF(AND(ISNUMBER(OFFSET('Water Data'!$F$5,0,10*ROW('Water Data'!F51))),'Data Summary'!CB57="Yes"),100-OFFSET('Water Data'!$F$5,0,10*ROW('Water Data'!F51)),NA())</f>
        <v>#N/A</v>
      </c>
      <c r="N57" s="58" t="e">
        <f ca="true">+IF(AND(ISNUMBER(OFFSET('Water Data'!$F$7,0,10*ROW('Water Data'!F51))),'Data Summary'!CC57="Yes"),OFFSET('Water Data'!$F$7,0,10*ROW('Water Data'!F51)),NA())</f>
        <v>#N/A</v>
      </c>
      <c r="O57" s="58" t="e">
        <f ca="true">+IF(AND(ISNUMBER(OFFSET('Water Data'!$F$10,0,10*ROW('Water Data'!F51))),'Data Summary'!CD57="Yes"),OFFSET('Water Data'!$F$10,0,10*ROW('Water Data'!F51)),NA())</f>
        <v>#N/A</v>
      </c>
      <c r="P57" s="58" t="e">
        <f ca="true">+IF(AND(ISNUMBER(OFFSET('Water Data'!$G$5,0,10*ROW('Water Data'!G51))),'Data Summary'!CE57="Yes"),100-OFFSET('Water Data'!$G$5,0,10*ROW('Water Data'!G51)),NA())</f>
        <v>#N/A</v>
      </c>
      <c r="Q57" s="58" t="e">
        <f ca="true">+IF(AND(ISNUMBER(OFFSET('Water Data'!$G$7,0,10*ROW('Water Data'!G51))),'Data Summary'!CF57="Yes"),OFFSET('Water Data'!$G$7,0,10*ROW('Water Data'!G51)),NA())</f>
        <v>#N/A</v>
      </c>
      <c r="R57" s="58" t="e">
        <f ca="true">+IF(AND(ISNUMBER(OFFSET('Water Data'!$G$10,0,10*ROW('Water Data'!G51))),'Data Summary'!CG57="Yes"),OFFSET('Water Data'!$G$10,0,10*ROW('Water Data'!G51)),NA())</f>
        <v>#N/A</v>
      </c>
      <c r="S57" s="58" t="e">
        <f ca="true">+IF(AND(ISNUMBER(OFFSET('Water Data'!$H$5,0,10*ROW('Water Data'!H51))),'Data Summary'!CH57="Yes"),100-OFFSET('Water Data'!$H$5,0,10*ROW('Water Data'!H51)),NA())</f>
        <v>#N/A</v>
      </c>
      <c r="T57" s="58" t="e">
        <f ca="true">+IF(AND(ISNUMBER(OFFSET('Water Data'!$H$7,0,10*ROW('Water Data'!H51))),'Data Summary'!CI57="Yes"),OFFSET('Water Data'!$H$7,0,10*ROW('Water Data'!H51)),NA())</f>
        <v>#N/A</v>
      </c>
      <c r="U57" s="58" t="e">
        <f ca="true">+IF(AND(ISNUMBER(OFFSET('Water Data'!$H$10,0,10*ROW('Water Data'!H51))),'Data Summary'!CJ57="Yes"),OFFSET('Water Data'!$H$10,0,10*ROW('Water Data'!H51)),NA())</f>
        <v>#N/A</v>
      </c>
      <c r="V57" s="104" t="e">
        <f ca="true">+IF(AND(ISNUMBER(OFFSET('Sanitation Data'!$C$5,0,10*ROW('Sanitation Data'!C51))),'Data Summary'!CK57="Yes"),100-OFFSET('Sanitation Data'!$C$5,0,10*ROW('Sanitation Data'!C51)),NA())</f>
        <v>#N/A</v>
      </c>
      <c r="W57" s="104" t="e">
        <f ca="true">+IF(AND(ISNUMBER(OFFSET('Sanitation Data'!$C$7,0,10*ROW('Sanitation Data'!C51))),'Data Summary'!CL57="Yes"),OFFSET('Sanitation Data'!$C$7,0,10*ROW('Sanitation Data'!C51)),NA())</f>
        <v>#N/A</v>
      </c>
      <c r="X57" s="104" t="e">
        <f ca="true">+IF(AND(ISNUMBER(OFFSET('Sanitation Data'!$C$11,0,10*ROW('Sanitation Data'!C51))),'Data Summary'!CM57="Yes"),OFFSET('Sanitation Data'!$C$11,0,10*ROW('Sanitation Data'!C51)),NA())</f>
        <v>#N/A</v>
      </c>
      <c r="Y57" s="104" t="e">
        <f ca="true">+IF(AND(ISNUMBER(OFFSET('Sanitation Data'!$C$12,0,10*ROW('Sanitation Data'!C51))),'Data Summary'!CN57="Yes"),OFFSET('Sanitation Data'!$C$12,0,10*ROW('Sanitation Data'!C51)),NA())</f>
        <v>#N/A</v>
      </c>
      <c r="Z57" s="104" t="e">
        <f ca="true">+IF(AND(ISNUMBER(OFFSET('Sanitation Data'!$C$13,0,10*ROW('Sanitation Data'!C51))),'Data Summary'!CO57="Yes"),OFFSET('Sanitation Data'!$C$13,0,10*ROW('Sanitation Data'!C51)),NA())</f>
        <v>#N/A</v>
      </c>
      <c r="AA57" s="104" t="e">
        <f ca="true">+IF(AND(ISNUMBER(OFFSET('Sanitation Data'!$D$5,0,10*ROW('Sanitation Data'!D51))),'Data Summary'!CP57="Yes"),100-OFFSET('Sanitation Data'!$D$5,0,10*ROW('Sanitation Data'!D51)),NA())</f>
        <v>#N/A</v>
      </c>
      <c r="AB57" s="104" t="e">
        <f ca="true">+IF(AND(ISNUMBER(OFFSET('Sanitation Data'!$D$7,0,10*ROW('Sanitation Data'!D51))),'Data Summary'!CQ57="Yes"),OFFSET('Sanitation Data'!$D$7,0,10*ROW('Sanitation Data'!D51)),NA())</f>
        <v>#N/A</v>
      </c>
      <c r="AC57" s="104" t="e">
        <f ca="true">+IF(AND(ISNUMBER(OFFSET('Sanitation Data'!$D$11,0,10*ROW('Sanitation Data'!D51))),'Data Summary'!CR57="Yes"),OFFSET('Sanitation Data'!$D$11,0,10*ROW('Sanitation Data'!D51)),NA())</f>
        <v>#N/A</v>
      </c>
      <c r="AD57" s="104" t="e">
        <f ca="true">+IF(AND(ISNUMBER(OFFSET('Sanitation Data'!$D$12,0,10*ROW('Sanitation Data'!D51))),'Data Summary'!CS57="Yes"),OFFSET('Sanitation Data'!$D$12,0,10*ROW('Sanitation Data'!D51)),NA())</f>
        <v>#N/A</v>
      </c>
      <c r="AE57" s="104" t="e">
        <f ca="true">+IF(AND(ISNUMBER(OFFSET('Sanitation Data'!$D$13,0,10*ROW('Sanitation Data'!D51))),'Data Summary'!CT57="Yes"),OFFSET('Sanitation Data'!$D$13,0,10*ROW('Sanitation Data'!D51)),NA())</f>
        <v>#N/A</v>
      </c>
      <c r="AF57" s="104" t="e">
        <f ca="true">+IF(AND(ISNUMBER(OFFSET('Sanitation Data'!$E$5,0,10*ROW('Sanitation Data'!E51))),'Data Summary'!CU57="Yes"),100-OFFSET('Sanitation Data'!$E$5,0,10*ROW('Sanitation Data'!E51)),NA())</f>
        <v>#N/A</v>
      </c>
      <c r="AG57" s="104" t="e">
        <f ca="true">+IF(AND(ISNUMBER(OFFSET('Sanitation Data'!$E$7,0,10*ROW('Sanitation Data'!E51))),'Data Summary'!CV57="Yes"),OFFSET('Sanitation Data'!$E$7,0,10*ROW('Sanitation Data'!E51)),NA())</f>
        <v>#N/A</v>
      </c>
      <c r="AH57" s="104" t="e">
        <f ca="true">+IF(AND(ISNUMBER(OFFSET('Sanitation Data'!$E$11,0,10*ROW('Sanitation Data'!E51))),'Data Summary'!CW57="Yes"),OFFSET('Sanitation Data'!$E$11,0,10*ROW('Sanitation Data'!E51)),NA())</f>
        <v>#N/A</v>
      </c>
      <c r="AI57" s="104" t="e">
        <f ca="true">+IF(AND(ISNUMBER(OFFSET('Sanitation Data'!$E$12,0,10*ROW('Sanitation Data'!E51))),'Data Summary'!CX57="Yes"),OFFSET('Sanitation Data'!$E$12,0,10*ROW('Sanitation Data'!E51)),NA())</f>
        <v>#N/A</v>
      </c>
      <c r="AJ57" s="104" t="e">
        <f ca="true">+IF(AND(ISNUMBER(OFFSET('Sanitation Data'!$E$13,0,10*ROW('Sanitation Data'!E51))),'Data Summary'!CY57="Yes"),OFFSET('Sanitation Data'!$E$13,0,10*ROW('Sanitation Data'!E51)),NA())</f>
        <v>#N/A</v>
      </c>
      <c r="AK57" s="104" t="e">
        <f ca="true">+IF(AND(ISNUMBER(OFFSET('Sanitation Data'!$F$5,0,10*ROW('Sanitation Data'!F51))),'Data Summary'!CZ57="Yes"),100-OFFSET('Sanitation Data'!$F$5,0,10*ROW('Sanitation Data'!F51)),NA())</f>
        <v>#N/A</v>
      </c>
      <c r="AL57" s="104" t="e">
        <f ca="true">+IF(AND(ISNUMBER(OFFSET('Sanitation Data'!$F$7,0,10*ROW('Sanitation Data'!F51))),'Data Summary'!DA57="Yes"),OFFSET('Sanitation Data'!$F$7,0,10*ROW('Sanitation Data'!F51)),NA())</f>
        <v>#N/A</v>
      </c>
      <c r="AM57" s="104" t="e">
        <f ca="true">+IF(AND(ISNUMBER(OFFSET('Sanitation Data'!$F$11,0,10*ROW('Sanitation Data'!F51))),'Data Summary'!DB57="Yes"),OFFSET('Sanitation Data'!$F$11,0,10*ROW('Sanitation Data'!F51)),NA())</f>
        <v>#N/A</v>
      </c>
      <c r="AN57" s="104" t="e">
        <f ca="true">+IF(AND(ISNUMBER(OFFSET('Sanitation Data'!$F$12,0,10*ROW('Sanitation Data'!F51))),'Data Summary'!DC57="Yes"),OFFSET('Sanitation Data'!$F$12,0,10*ROW('Sanitation Data'!F51)),NA())</f>
        <v>#N/A</v>
      </c>
      <c r="AO57" s="104" t="e">
        <f ca="true">+IF(AND(ISNUMBER(OFFSET('Sanitation Data'!$F$13,0,10*ROW('Sanitation Data'!F51))),'Data Summary'!DD57="Yes"),OFFSET('Sanitation Data'!$F$13,0,10*ROW('Sanitation Data'!F51)),NA())</f>
        <v>#N/A</v>
      </c>
      <c r="AP57" s="104" t="e">
        <f ca="true">+IF(AND(ISNUMBER(OFFSET('Sanitation Data'!$G$5,0,10*ROW('Sanitation Data'!G51))),'Data Summary'!DE57="Yes"),100-OFFSET('Sanitation Data'!$G$5,0,10*ROW('Sanitation Data'!G51)),NA())</f>
        <v>#N/A</v>
      </c>
      <c r="AQ57" s="104" t="e">
        <f ca="true">+IF(AND(ISNUMBER(OFFSET('Sanitation Data'!$G$7,0,10*ROW('Sanitation Data'!G51))),'Data Summary'!DF57="Yes"),OFFSET('Sanitation Data'!$G$7,0,10*ROW('Sanitation Data'!G51)),NA())</f>
        <v>#N/A</v>
      </c>
      <c r="AR57" s="104" t="e">
        <f ca="true">+IF(AND(ISNUMBER(OFFSET('Sanitation Data'!$G$11,0,10*ROW('Sanitation Data'!G51))),'Data Summary'!DG57="Yes"),OFFSET('Sanitation Data'!$G$11,0,10*ROW('Sanitation Data'!G51)),NA())</f>
        <v>#N/A</v>
      </c>
      <c r="AS57" s="104" t="e">
        <f ca="true">+IF(AND(ISNUMBER(OFFSET('Sanitation Data'!$G$12,0,10*ROW('Sanitation Data'!G51))),'Data Summary'!DH57="Yes"),OFFSET('Sanitation Data'!$G$12,0,10*ROW('Sanitation Data'!G51)),NA())</f>
        <v>#N/A</v>
      </c>
      <c r="AT57" s="104" t="e">
        <f ca="true">+IF(AND(ISNUMBER(OFFSET('Sanitation Data'!$G$13,0,10*ROW('Sanitation Data'!G51))),'Data Summary'!DI57="Yes"),OFFSET('Sanitation Data'!$G$13,0,10*ROW('Sanitation Data'!G51)),NA())</f>
        <v>#N/A</v>
      </c>
      <c r="AU57" s="104" t="e">
        <f ca="true">+IF(AND(ISNUMBER(OFFSET('Sanitation Data'!$H$5,0,10*ROW('Sanitation Data'!H51))),'Data Summary'!DJ57="Yes"),100-OFFSET('Sanitation Data'!$H$5,0,10*ROW('Sanitation Data'!H51)),NA())</f>
        <v>#N/A</v>
      </c>
      <c r="AV57" s="104" t="e">
        <f ca="true">+IF(AND(ISNUMBER(OFFSET('Sanitation Data'!$H$7,0,10*ROW('Sanitation Data'!H51))),'Data Summary'!DK57="Yes"),OFFSET('Sanitation Data'!$H$7,0,10*ROW('Sanitation Data'!H51)),NA())</f>
        <v>#N/A</v>
      </c>
      <c r="AW57" s="104" t="e">
        <f ca="true">+IF(AND(ISNUMBER(OFFSET('Sanitation Data'!$H$11,0,10*ROW('Sanitation Data'!H51))),'Data Summary'!DL57="Yes"),OFFSET('Sanitation Data'!$H$11,0,10*ROW('Sanitation Data'!H51)),NA())</f>
        <v>#N/A</v>
      </c>
      <c r="AX57" s="104" t="e">
        <f ca="true">+IF(AND(ISNUMBER(OFFSET('Sanitation Data'!$H$12,0,10*ROW('Sanitation Data'!H51))),'Data Summary'!DM57="Yes"),OFFSET('Sanitation Data'!$H$12,0,10*ROW('Sanitation Data'!H51)),NA())</f>
        <v>#N/A</v>
      </c>
      <c r="AY57" s="104" t="e">
        <f ca="true">+IF(AND(ISNUMBER(OFFSET('Sanitation Data'!$H$13,0,10*ROW('Sanitation Data'!H51))),'Data Summary'!DN57="Yes"),OFFSET('Sanitation Data'!$H$13,0,10*ROW('Sanitation Data'!H51)),NA())</f>
        <v>#N/A</v>
      </c>
      <c r="AZ57" s="109" t="e">
        <f ca="true">+IF(AND(ISNUMBER(OFFSET('Hygiene Data'!$C$6,0,10*ROW('Hygiene Data'!C51))),'Data Summary'!DO57="Yes"),OFFSET('Hygiene Data'!$C$6,0,10*ROW('Hygiene Data'!C51)),NA())</f>
        <v>#N/A</v>
      </c>
      <c r="BA57" s="109" t="e">
        <f ca="true">+IF(AND(ISNUMBER(OFFSET('Hygiene Data'!$C$8,0,10*ROW('Hygiene Data'!C51))),'Data Summary'!DP57="Yes"),OFFSET('Hygiene Data'!$C$8,0,10*ROW('Hygiene Data'!C51)),NA())</f>
        <v>#N/A</v>
      </c>
      <c r="BB57" s="109" t="e">
        <f ca="true">+IF(AND(ISNUMBER(OFFSET('Hygiene Data'!$C$10,0,10*ROW('Hygiene Data'!C51))),'Data Summary'!DQ57="Yes"),OFFSET('Hygiene Data'!$C$10,0,10*ROW('Hygiene Data'!C51)),NA())</f>
        <v>#N/A</v>
      </c>
      <c r="BC57" s="109" t="e">
        <f ca="true">+IF(AND(ISNUMBER(OFFSET('Hygiene Data'!$D$6,0,10*ROW('Hygiene Data'!D51))),'Data Summary'!DR57="Yes"),OFFSET('Hygiene Data'!$D$6,0,10*ROW('Hygiene Data'!D51)),NA())</f>
        <v>#N/A</v>
      </c>
      <c r="BD57" s="109" t="e">
        <f ca="true">+IF(AND(ISNUMBER(OFFSET('Hygiene Data'!$D$8,0,10*ROW('Hygiene Data'!D51))),'Data Summary'!DS57="Yes"),OFFSET('Hygiene Data'!$D$8,0,10*ROW('Hygiene Data'!D51)),NA())</f>
        <v>#N/A</v>
      </c>
      <c r="BE57" s="109" t="e">
        <f ca="true">+IF(AND(ISNUMBER(OFFSET('Hygiene Data'!$D$10,0,10*ROW('Hygiene Data'!D51))),'Data Summary'!DT57="Yes"),OFFSET('Hygiene Data'!$D$10,0,10*ROW('Hygiene Data'!D51)),NA())</f>
        <v>#N/A</v>
      </c>
      <c r="BF57" s="109" t="e">
        <f ca="true">+IF(AND(ISNUMBER(OFFSET('Hygiene Data'!$E$6,0,10*ROW('Hygiene Data'!E51))),'Data Summary'!DU57="Yes"),OFFSET('Hygiene Data'!$E$6,0,10*ROW('Hygiene Data'!E51)),NA())</f>
        <v>#N/A</v>
      </c>
      <c r="BG57" s="109" t="e">
        <f ca="true">+IF(AND(ISNUMBER(OFFSET('Hygiene Data'!$E$8,0,10*ROW('Hygiene Data'!E51))),'Data Summary'!DV57="Yes"),OFFSET('Hygiene Data'!$E$8,0,10*ROW('Hygiene Data'!E51)),NA())</f>
        <v>#N/A</v>
      </c>
      <c r="BH57" s="109" t="e">
        <f ca="true">+IF(AND(ISNUMBER(OFFSET('Hygiene Data'!$E$10,0,10*ROW('Hygiene Data'!E51))),'Data Summary'!DW57="Yes"),OFFSET('Hygiene Data'!$E$10,0,10*ROW('Hygiene Data'!E51)),NA())</f>
        <v>#N/A</v>
      </c>
      <c r="BI57" s="109" t="e">
        <f ca="true">+IF(AND(ISNUMBER(OFFSET('Hygiene Data'!$F$6,0,10*ROW('Hygiene Data'!F51))),'Data Summary'!DX57="Yes"),OFFSET('Hygiene Data'!$F$6,0,10*ROW('Hygiene Data'!F51)),NA())</f>
        <v>#N/A</v>
      </c>
      <c r="BJ57" s="109" t="e">
        <f ca="true">+IF(AND(ISNUMBER(OFFSET('Hygiene Data'!$F$8,0,10*ROW('Hygiene Data'!F51))),'Data Summary'!DY57="Yes"),OFFSET('Hygiene Data'!$F$8,0,10*ROW('Hygiene Data'!F51)),NA())</f>
        <v>#N/A</v>
      </c>
      <c r="BK57" s="109" t="e">
        <f ca="true">+IF(AND(ISNUMBER(OFFSET('Hygiene Data'!$F$10,0,10*ROW('Hygiene Data'!F51))),'Data Summary'!DZ57="Yes"),OFFSET('Hygiene Data'!$F$10,0,10*ROW('Hygiene Data'!F51)),NA())</f>
        <v>#N/A</v>
      </c>
      <c r="BL57" s="109" t="e">
        <f ca="true">+IF(AND(ISNUMBER(OFFSET('Hygiene Data'!$G$6,0,10*ROW('Hygiene Data'!G51))),'Data Summary'!EA57="Yes"),OFFSET('Hygiene Data'!$G$6,0,10*ROW('Hygiene Data'!G51)),NA())</f>
        <v>#N/A</v>
      </c>
      <c r="BM57" s="109" t="e">
        <f ca="true">+IF(AND(ISNUMBER(OFFSET('Hygiene Data'!$G$8,0,10*ROW('Hygiene Data'!G51))),'Data Summary'!EB57="Yes"),OFFSET('Hygiene Data'!$G$8,0,10*ROW('Hygiene Data'!G51)),NA())</f>
        <v>#N/A</v>
      </c>
      <c r="BN57" s="109" t="e">
        <f ca="true">+IF(AND(ISNUMBER(OFFSET('Hygiene Data'!$G$10,0,10*ROW('Hygiene Data'!G51))),'Data Summary'!EC57="Yes"),OFFSET('Hygiene Data'!$G$10,0,10*ROW('Hygiene Data'!G51)),NA())</f>
        <v>#N/A</v>
      </c>
      <c r="BO57" s="109" t="e">
        <f ca="true">+IF(AND(ISNUMBER(OFFSET('Hygiene Data'!$H$6,0,10*ROW('Hygiene Data'!H51))),'Data Summary'!ED57="Yes"),OFFSET('Hygiene Data'!$H$6,0,10*ROW('Hygiene Data'!H51)),NA())</f>
        <v>#N/A</v>
      </c>
      <c r="BP57" s="109" t="e">
        <f ca="true">+IF(AND(ISNUMBER(OFFSET('Hygiene Data'!$H$8,0,10*ROW('Hygiene Data'!H51))),'Data Summary'!EE57="Yes"),OFFSET('Hygiene Data'!$H$8,0,10*ROW('Hygiene Data'!H51)),NA())</f>
        <v>#N/A</v>
      </c>
      <c r="BQ57" s="109" t="e">
        <f ca="true">+IF(AND(ISNUMBER(OFFSET('Hygiene Data'!$H$10,0,10*ROW('Hygiene Data'!H51))),'Data Summary'!EF57="Yes"),OFFSET('Hygiene Data'!$H$10,0,10*ROW('Hygiene Data'!H51)),NA())</f>
        <v>#N/A</v>
      </c>
    </row>
    <row r="58" x14ac:dyDescent="0.2">
      <c r="A58" s="57" t="e">
        <f ca="true">+IF(OFFSET('Water Data'!$B$1,0,10*ROW('Water Data'!B52))="",NA(),OFFSET('Water Data'!$B$1,0,10*ROW('Water Data'!B52)))</f>
        <v>#N/A</v>
      </c>
      <c r="B58" s="57" t="e">
        <f ca="true">+IF(OFFSET('Water Data'!$A$3,0,10*ROW('Water Data'!A55))="",NA(),OFFSET('Water Data'!$A$3,0,10*ROW('Water Data'!A55)))</f>
        <v>#N/A</v>
      </c>
      <c r="C58" s="57" t="e">
        <f ca="true">+IF(OFFSET('Water Data'!$C$3,0,10*ROW('Water Data'!C55))="",NA(),OFFSET('Water Data'!$C$3,0,10*ROW('Water Data'!C55)))</f>
        <v>#N/A</v>
      </c>
      <c r="D58" s="58" t="e">
        <f ca="true">+IF(AND(ISNUMBER(OFFSET('Water Data'!$C$5,0,10*ROW('Water Data'!C52))),'Data Summary'!BS58="Yes"),100-OFFSET('Water Data'!$C$5,0,10*ROW('Water Data'!C52)),NA())</f>
        <v>#N/A</v>
      </c>
      <c r="E58" s="58" t="e">
        <f ca="true">+IF(AND(ISNUMBER(OFFSET('Water Data'!$C$7,0,10*ROW('Water Data'!C52))),'Data Summary'!BT58="Yes"),OFFSET('Water Data'!$C$7,0,10*ROW('Water Data'!C52)),NA())</f>
        <v>#N/A</v>
      </c>
      <c r="F58" s="58" t="e">
        <f ca="true">+IF(AND(ISNUMBER(OFFSET('Water Data'!$C$10,0,10*ROW('Water Data'!C52))),'Data Summary'!BU58="Yes"),OFFSET('Water Data'!$C$10,0,10*ROW('Water Data'!C52)),NA())</f>
        <v>#N/A</v>
      </c>
      <c r="G58" s="58" t="e">
        <f ca="true">+IF(AND(ISNUMBER(OFFSET('Water Data'!$D$5,0,10*ROW('Water Data'!D52))),'Data Summary'!BV58="Yes"),100-OFFSET('Water Data'!$D$5,0,10*ROW('Water Data'!D52)),NA())</f>
        <v>#N/A</v>
      </c>
      <c r="H58" s="58" t="e">
        <f ca="true">+IF(AND(ISNUMBER(OFFSET('Water Data'!$D$7,0,10*ROW('Water Data'!D52))),'Data Summary'!BW58="Yes"),OFFSET('Water Data'!$D$7,0,10*ROW('Water Data'!D52)),NA())</f>
        <v>#N/A</v>
      </c>
      <c r="I58" s="58" t="e">
        <f ca="true">+IF(AND(ISNUMBER(OFFSET('Water Data'!$D$10,0,10*ROW('Water Data'!D52))),'Data Summary'!BX58="Yes"),OFFSET('Water Data'!$D$10,0,10*ROW('Water Data'!D52)),NA())</f>
        <v>#N/A</v>
      </c>
      <c r="J58" s="58" t="e">
        <f ca="true">+IF(AND(ISNUMBER(OFFSET('Water Data'!$E$5,0,10*ROW('Water Data'!E52))),'Data Summary'!BY58="Yes"),100-OFFSET('Water Data'!$E$5,0,10*ROW('Water Data'!E52)),NA())</f>
        <v>#N/A</v>
      </c>
      <c r="K58" s="58" t="e">
        <f ca="true">+IF(AND(ISNUMBER(OFFSET('Water Data'!$E$7,0,10*ROW('Water Data'!E52))),'Data Summary'!BZ58="Yes"),OFFSET('Water Data'!$E$7,0,10*ROW('Water Data'!E52)),NA())</f>
        <v>#N/A</v>
      </c>
      <c r="L58" s="58" t="e">
        <f ca="true">+IF(AND(ISNUMBER(OFFSET('Water Data'!$E$10,0,10*ROW('Water Data'!E52))),'Data Summary'!CA58="Yes"),OFFSET('Water Data'!$E$10,0,10*ROW('Water Data'!E52)),NA())</f>
        <v>#N/A</v>
      </c>
      <c r="M58" s="58" t="e">
        <f ca="true">+IF(AND(ISNUMBER(OFFSET('Water Data'!$F$5,0,10*ROW('Water Data'!F52))),'Data Summary'!CB58="Yes"),100-OFFSET('Water Data'!$F$5,0,10*ROW('Water Data'!F52)),NA())</f>
        <v>#N/A</v>
      </c>
      <c r="N58" s="58" t="e">
        <f ca="true">+IF(AND(ISNUMBER(OFFSET('Water Data'!$F$7,0,10*ROW('Water Data'!F52))),'Data Summary'!CC58="Yes"),OFFSET('Water Data'!$F$7,0,10*ROW('Water Data'!F52)),NA())</f>
        <v>#N/A</v>
      </c>
      <c r="O58" s="58" t="e">
        <f ca="true">+IF(AND(ISNUMBER(OFFSET('Water Data'!$F$10,0,10*ROW('Water Data'!F52))),'Data Summary'!CD58="Yes"),OFFSET('Water Data'!$F$10,0,10*ROW('Water Data'!F52)),NA())</f>
        <v>#N/A</v>
      </c>
      <c r="P58" s="58" t="e">
        <f ca="true">+IF(AND(ISNUMBER(OFFSET('Water Data'!$G$5,0,10*ROW('Water Data'!G52))),'Data Summary'!CE58="Yes"),100-OFFSET('Water Data'!$G$5,0,10*ROW('Water Data'!G52)),NA())</f>
        <v>#N/A</v>
      </c>
      <c r="Q58" s="58" t="e">
        <f ca="true">+IF(AND(ISNUMBER(OFFSET('Water Data'!$G$7,0,10*ROW('Water Data'!G52))),'Data Summary'!CF58="Yes"),OFFSET('Water Data'!$G$7,0,10*ROW('Water Data'!G52)),NA())</f>
        <v>#N/A</v>
      </c>
      <c r="R58" s="58" t="e">
        <f ca="true">+IF(AND(ISNUMBER(OFFSET('Water Data'!$G$10,0,10*ROW('Water Data'!G52))),'Data Summary'!CG58="Yes"),OFFSET('Water Data'!$G$10,0,10*ROW('Water Data'!G52)),NA())</f>
        <v>#N/A</v>
      </c>
      <c r="S58" s="58" t="e">
        <f ca="true">+IF(AND(ISNUMBER(OFFSET('Water Data'!$H$5,0,10*ROW('Water Data'!H52))),'Data Summary'!CH58="Yes"),100-OFFSET('Water Data'!$H$5,0,10*ROW('Water Data'!H52)),NA())</f>
        <v>#N/A</v>
      </c>
      <c r="T58" s="58" t="e">
        <f ca="true">+IF(AND(ISNUMBER(OFFSET('Water Data'!$H$7,0,10*ROW('Water Data'!H52))),'Data Summary'!CI58="Yes"),OFFSET('Water Data'!$H$7,0,10*ROW('Water Data'!H52)),NA())</f>
        <v>#N/A</v>
      </c>
      <c r="U58" s="58" t="e">
        <f ca="true">+IF(AND(ISNUMBER(OFFSET('Water Data'!$H$10,0,10*ROW('Water Data'!H52))),'Data Summary'!CJ58="Yes"),OFFSET('Water Data'!$H$10,0,10*ROW('Water Data'!H52)),NA())</f>
        <v>#N/A</v>
      </c>
      <c r="V58" s="104" t="e">
        <f ca="true">+IF(AND(ISNUMBER(OFFSET('Sanitation Data'!$C$5,0,10*ROW('Sanitation Data'!C52))),'Data Summary'!CK58="Yes"),100-OFFSET('Sanitation Data'!$C$5,0,10*ROW('Sanitation Data'!C52)),NA())</f>
        <v>#N/A</v>
      </c>
      <c r="W58" s="104" t="e">
        <f ca="true">+IF(AND(ISNUMBER(OFFSET('Sanitation Data'!$C$7,0,10*ROW('Sanitation Data'!C52))),'Data Summary'!CL58="Yes"),OFFSET('Sanitation Data'!$C$7,0,10*ROW('Sanitation Data'!C52)),NA())</f>
        <v>#N/A</v>
      </c>
      <c r="X58" s="104" t="e">
        <f ca="true">+IF(AND(ISNUMBER(OFFSET('Sanitation Data'!$C$11,0,10*ROW('Sanitation Data'!C52))),'Data Summary'!CM58="Yes"),OFFSET('Sanitation Data'!$C$11,0,10*ROW('Sanitation Data'!C52)),NA())</f>
        <v>#N/A</v>
      </c>
      <c r="Y58" s="104" t="e">
        <f ca="true">+IF(AND(ISNUMBER(OFFSET('Sanitation Data'!$C$12,0,10*ROW('Sanitation Data'!C52))),'Data Summary'!CN58="Yes"),OFFSET('Sanitation Data'!$C$12,0,10*ROW('Sanitation Data'!C52)),NA())</f>
        <v>#N/A</v>
      </c>
      <c r="Z58" s="104" t="e">
        <f ca="true">+IF(AND(ISNUMBER(OFFSET('Sanitation Data'!$C$13,0,10*ROW('Sanitation Data'!C52))),'Data Summary'!CO58="Yes"),OFFSET('Sanitation Data'!$C$13,0,10*ROW('Sanitation Data'!C52)),NA())</f>
        <v>#N/A</v>
      </c>
      <c r="AA58" s="104" t="e">
        <f ca="true">+IF(AND(ISNUMBER(OFFSET('Sanitation Data'!$D$5,0,10*ROW('Sanitation Data'!D52))),'Data Summary'!CP58="Yes"),100-OFFSET('Sanitation Data'!$D$5,0,10*ROW('Sanitation Data'!D52)),NA())</f>
        <v>#N/A</v>
      </c>
      <c r="AB58" s="104" t="e">
        <f ca="true">+IF(AND(ISNUMBER(OFFSET('Sanitation Data'!$D$7,0,10*ROW('Sanitation Data'!D52))),'Data Summary'!CQ58="Yes"),OFFSET('Sanitation Data'!$D$7,0,10*ROW('Sanitation Data'!D52)),NA())</f>
        <v>#N/A</v>
      </c>
      <c r="AC58" s="104" t="e">
        <f ca="true">+IF(AND(ISNUMBER(OFFSET('Sanitation Data'!$D$11,0,10*ROW('Sanitation Data'!D52))),'Data Summary'!CR58="Yes"),OFFSET('Sanitation Data'!$D$11,0,10*ROW('Sanitation Data'!D52)),NA())</f>
        <v>#N/A</v>
      </c>
      <c r="AD58" s="104" t="e">
        <f ca="true">+IF(AND(ISNUMBER(OFFSET('Sanitation Data'!$D$12,0,10*ROW('Sanitation Data'!D52))),'Data Summary'!CS58="Yes"),OFFSET('Sanitation Data'!$D$12,0,10*ROW('Sanitation Data'!D52)),NA())</f>
        <v>#N/A</v>
      </c>
      <c r="AE58" s="104" t="e">
        <f ca="true">+IF(AND(ISNUMBER(OFFSET('Sanitation Data'!$D$13,0,10*ROW('Sanitation Data'!D52))),'Data Summary'!CT58="Yes"),OFFSET('Sanitation Data'!$D$13,0,10*ROW('Sanitation Data'!D52)),NA())</f>
        <v>#N/A</v>
      </c>
      <c r="AF58" s="104" t="e">
        <f ca="true">+IF(AND(ISNUMBER(OFFSET('Sanitation Data'!$E$5,0,10*ROW('Sanitation Data'!E52))),'Data Summary'!CU58="Yes"),100-OFFSET('Sanitation Data'!$E$5,0,10*ROW('Sanitation Data'!E52)),NA())</f>
        <v>#N/A</v>
      </c>
      <c r="AG58" s="104" t="e">
        <f ca="true">+IF(AND(ISNUMBER(OFFSET('Sanitation Data'!$E$7,0,10*ROW('Sanitation Data'!E52))),'Data Summary'!CV58="Yes"),OFFSET('Sanitation Data'!$E$7,0,10*ROW('Sanitation Data'!E52)),NA())</f>
        <v>#N/A</v>
      </c>
      <c r="AH58" s="104" t="e">
        <f ca="true">+IF(AND(ISNUMBER(OFFSET('Sanitation Data'!$E$11,0,10*ROW('Sanitation Data'!E52))),'Data Summary'!CW58="Yes"),OFFSET('Sanitation Data'!$E$11,0,10*ROW('Sanitation Data'!E52)),NA())</f>
        <v>#N/A</v>
      </c>
      <c r="AI58" s="104" t="e">
        <f ca="true">+IF(AND(ISNUMBER(OFFSET('Sanitation Data'!$E$12,0,10*ROW('Sanitation Data'!E52))),'Data Summary'!CX58="Yes"),OFFSET('Sanitation Data'!$E$12,0,10*ROW('Sanitation Data'!E52)),NA())</f>
        <v>#N/A</v>
      </c>
      <c r="AJ58" s="104" t="e">
        <f ca="true">+IF(AND(ISNUMBER(OFFSET('Sanitation Data'!$E$13,0,10*ROW('Sanitation Data'!E52))),'Data Summary'!CY58="Yes"),OFFSET('Sanitation Data'!$E$13,0,10*ROW('Sanitation Data'!E52)),NA())</f>
        <v>#N/A</v>
      </c>
      <c r="AK58" s="104" t="e">
        <f ca="true">+IF(AND(ISNUMBER(OFFSET('Sanitation Data'!$F$5,0,10*ROW('Sanitation Data'!F52))),'Data Summary'!CZ58="Yes"),100-OFFSET('Sanitation Data'!$F$5,0,10*ROW('Sanitation Data'!F52)),NA())</f>
        <v>#N/A</v>
      </c>
      <c r="AL58" s="104" t="e">
        <f ca="true">+IF(AND(ISNUMBER(OFFSET('Sanitation Data'!$F$7,0,10*ROW('Sanitation Data'!F52))),'Data Summary'!DA58="Yes"),OFFSET('Sanitation Data'!$F$7,0,10*ROW('Sanitation Data'!F52)),NA())</f>
        <v>#N/A</v>
      </c>
      <c r="AM58" s="104" t="e">
        <f ca="true">+IF(AND(ISNUMBER(OFFSET('Sanitation Data'!$F$11,0,10*ROW('Sanitation Data'!F52))),'Data Summary'!DB58="Yes"),OFFSET('Sanitation Data'!$F$11,0,10*ROW('Sanitation Data'!F52)),NA())</f>
        <v>#N/A</v>
      </c>
      <c r="AN58" s="104" t="e">
        <f ca="true">+IF(AND(ISNUMBER(OFFSET('Sanitation Data'!$F$12,0,10*ROW('Sanitation Data'!F52))),'Data Summary'!DC58="Yes"),OFFSET('Sanitation Data'!$F$12,0,10*ROW('Sanitation Data'!F52)),NA())</f>
        <v>#N/A</v>
      </c>
      <c r="AO58" s="104" t="e">
        <f ca="true">+IF(AND(ISNUMBER(OFFSET('Sanitation Data'!$F$13,0,10*ROW('Sanitation Data'!F52))),'Data Summary'!DD58="Yes"),OFFSET('Sanitation Data'!$F$13,0,10*ROW('Sanitation Data'!F52)),NA())</f>
        <v>#N/A</v>
      </c>
      <c r="AP58" s="104" t="e">
        <f ca="true">+IF(AND(ISNUMBER(OFFSET('Sanitation Data'!$G$5,0,10*ROW('Sanitation Data'!G52))),'Data Summary'!DE58="Yes"),100-OFFSET('Sanitation Data'!$G$5,0,10*ROW('Sanitation Data'!G52)),NA())</f>
        <v>#N/A</v>
      </c>
      <c r="AQ58" s="104" t="e">
        <f ca="true">+IF(AND(ISNUMBER(OFFSET('Sanitation Data'!$G$7,0,10*ROW('Sanitation Data'!G52))),'Data Summary'!DF58="Yes"),OFFSET('Sanitation Data'!$G$7,0,10*ROW('Sanitation Data'!G52)),NA())</f>
        <v>#N/A</v>
      </c>
      <c r="AR58" s="104" t="e">
        <f ca="true">+IF(AND(ISNUMBER(OFFSET('Sanitation Data'!$G$11,0,10*ROW('Sanitation Data'!G52))),'Data Summary'!DG58="Yes"),OFFSET('Sanitation Data'!$G$11,0,10*ROW('Sanitation Data'!G52)),NA())</f>
        <v>#N/A</v>
      </c>
      <c r="AS58" s="104" t="e">
        <f ca="true">+IF(AND(ISNUMBER(OFFSET('Sanitation Data'!$G$12,0,10*ROW('Sanitation Data'!G52))),'Data Summary'!DH58="Yes"),OFFSET('Sanitation Data'!$G$12,0,10*ROW('Sanitation Data'!G52)),NA())</f>
        <v>#N/A</v>
      </c>
      <c r="AT58" s="104" t="e">
        <f ca="true">+IF(AND(ISNUMBER(OFFSET('Sanitation Data'!$G$13,0,10*ROW('Sanitation Data'!G52))),'Data Summary'!DI58="Yes"),OFFSET('Sanitation Data'!$G$13,0,10*ROW('Sanitation Data'!G52)),NA())</f>
        <v>#N/A</v>
      </c>
      <c r="AU58" s="104" t="e">
        <f ca="true">+IF(AND(ISNUMBER(OFFSET('Sanitation Data'!$H$5,0,10*ROW('Sanitation Data'!H52))),'Data Summary'!DJ58="Yes"),100-OFFSET('Sanitation Data'!$H$5,0,10*ROW('Sanitation Data'!H52)),NA())</f>
        <v>#N/A</v>
      </c>
      <c r="AV58" s="104" t="e">
        <f ca="true">+IF(AND(ISNUMBER(OFFSET('Sanitation Data'!$H$7,0,10*ROW('Sanitation Data'!H52))),'Data Summary'!DK58="Yes"),OFFSET('Sanitation Data'!$H$7,0,10*ROW('Sanitation Data'!H52)),NA())</f>
        <v>#N/A</v>
      </c>
      <c r="AW58" s="104" t="e">
        <f ca="true">+IF(AND(ISNUMBER(OFFSET('Sanitation Data'!$H$11,0,10*ROW('Sanitation Data'!H52))),'Data Summary'!DL58="Yes"),OFFSET('Sanitation Data'!$H$11,0,10*ROW('Sanitation Data'!H52)),NA())</f>
        <v>#N/A</v>
      </c>
      <c r="AX58" s="104" t="e">
        <f ca="true">+IF(AND(ISNUMBER(OFFSET('Sanitation Data'!$H$12,0,10*ROW('Sanitation Data'!H52))),'Data Summary'!DM58="Yes"),OFFSET('Sanitation Data'!$H$12,0,10*ROW('Sanitation Data'!H52)),NA())</f>
        <v>#N/A</v>
      </c>
      <c r="AY58" s="104" t="e">
        <f ca="true">+IF(AND(ISNUMBER(OFFSET('Sanitation Data'!$H$13,0,10*ROW('Sanitation Data'!H52))),'Data Summary'!DN58="Yes"),OFFSET('Sanitation Data'!$H$13,0,10*ROW('Sanitation Data'!H52)),NA())</f>
        <v>#N/A</v>
      </c>
      <c r="AZ58" s="109" t="e">
        <f ca="true">+IF(AND(ISNUMBER(OFFSET('Hygiene Data'!$C$6,0,10*ROW('Hygiene Data'!C52))),'Data Summary'!DO58="Yes"),OFFSET('Hygiene Data'!$C$6,0,10*ROW('Hygiene Data'!C52)),NA())</f>
        <v>#N/A</v>
      </c>
      <c r="BA58" s="109" t="e">
        <f ca="true">+IF(AND(ISNUMBER(OFFSET('Hygiene Data'!$C$8,0,10*ROW('Hygiene Data'!C52))),'Data Summary'!DP58="Yes"),OFFSET('Hygiene Data'!$C$8,0,10*ROW('Hygiene Data'!C52)),NA())</f>
        <v>#N/A</v>
      </c>
      <c r="BB58" s="109" t="e">
        <f ca="true">+IF(AND(ISNUMBER(OFFSET('Hygiene Data'!$C$10,0,10*ROW('Hygiene Data'!C52))),'Data Summary'!DQ58="Yes"),OFFSET('Hygiene Data'!$C$10,0,10*ROW('Hygiene Data'!C52)),NA())</f>
        <v>#N/A</v>
      </c>
      <c r="BC58" s="109" t="e">
        <f ca="true">+IF(AND(ISNUMBER(OFFSET('Hygiene Data'!$D$6,0,10*ROW('Hygiene Data'!D52))),'Data Summary'!DR58="Yes"),OFFSET('Hygiene Data'!$D$6,0,10*ROW('Hygiene Data'!D52)),NA())</f>
        <v>#N/A</v>
      </c>
      <c r="BD58" s="109" t="e">
        <f ca="true">+IF(AND(ISNUMBER(OFFSET('Hygiene Data'!$D$8,0,10*ROW('Hygiene Data'!D52))),'Data Summary'!DS58="Yes"),OFFSET('Hygiene Data'!$D$8,0,10*ROW('Hygiene Data'!D52)),NA())</f>
        <v>#N/A</v>
      </c>
      <c r="BE58" s="109" t="e">
        <f ca="true">+IF(AND(ISNUMBER(OFFSET('Hygiene Data'!$D$10,0,10*ROW('Hygiene Data'!D52))),'Data Summary'!DT58="Yes"),OFFSET('Hygiene Data'!$D$10,0,10*ROW('Hygiene Data'!D52)),NA())</f>
        <v>#N/A</v>
      </c>
      <c r="BF58" s="109" t="e">
        <f ca="true">+IF(AND(ISNUMBER(OFFSET('Hygiene Data'!$E$6,0,10*ROW('Hygiene Data'!E52))),'Data Summary'!DU58="Yes"),OFFSET('Hygiene Data'!$E$6,0,10*ROW('Hygiene Data'!E52)),NA())</f>
        <v>#N/A</v>
      </c>
      <c r="BG58" s="109" t="e">
        <f ca="true">+IF(AND(ISNUMBER(OFFSET('Hygiene Data'!$E$8,0,10*ROW('Hygiene Data'!E52))),'Data Summary'!DV58="Yes"),OFFSET('Hygiene Data'!$E$8,0,10*ROW('Hygiene Data'!E52)),NA())</f>
        <v>#N/A</v>
      </c>
      <c r="BH58" s="109" t="e">
        <f ca="true">+IF(AND(ISNUMBER(OFFSET('Hygiene Data'!$E$10,0,10*ROW('Hygiene Data'!E52))),'Data Summary'!DW58="Yes"),OFFSET('Hygiene Data'!$E$10,0,10*ROW('Hygiene Data'!E52)),NA())</f>
        <v>#N/A</v>
      </c>
      <c r="BI58" s="109" t="e">
        <f ca="true">+IF(AND(ISNUMBER(OFFSET('Hygiene Data'!$F$6,0,10*ROW('Hygiene Data'!F52))),'Data Summary'!DX58="Yes"),OFFSET('Hygiene Data'!$F$6,0,10*ROW('Hygiene Data'!F52)),NA())</f>
        <v>#N/A</v>
      </c>
      <c r="BJ58" s="109" t="e">
        <f ca="true">+IF(AND(ISNUMBER(OFFSET('Hygiene Data'!$F$8,0,10*ROW('Hygiene Data'!F52))),'Data Summary'!DY58="Yes"),OFFSET('Hygiene Data'!$F$8,0,10*ROW('Hygiene Data'!F52)),NA())</f>
        <v>#N/A</v>
      </c>
      <c r="BK58" s="109" t="e">
        <f ca="true">+IF(AND(ISNUMBER(OFFSET('Hygiene Data'!$F$10,0,10*ROW('Hygiene Data'!F52))),'Data Summary'!DZ58="Yes"),OFFSET('Hygiene Data'!$F$10,0,10*ROW('Hygiene Data'!F52)),NA())</f>
        <v>#N/A</v>
      </c>
      <c r="BL58" s="109" t="e">
        <f ca="true">+IF(AND(ISNUMBER(OFFSET('Hygiene Data'!$G$6,0,10*ROW('Hygiene Data'!G52))),'Data Summary'!EA58="Yes"),OFFSET('Hygiene Data'!$G$6,0,10*ROW('Hygiene Data'!G52)),NA())</f>
        <v>#N/A</v>
      </c>
      <c r="BM58" s="109" t="e">
        <f ca="true">+IF(AND(ISNUMBER(OFFSET('Hygiene Data'!$G$8,0,10*ROW('Hygiene Data'!G52))),'Data Summary'!EB58="Yes"),OFFSET('Hygiene Data'!$G$8,0,10*ROW('Hygiene Data'!G52)),NA())</f>
        <v>#N/A</v>
      </c>
      <c r="BN58" s="109" t="e">
        <f ca="true">+IF(AND(ISNUMBER(OFFSET('Hygiene Data'!$G$10,0,10*ROW('Hygiene Data'!G52))),'Data Summary'!EC58="Yes"),OFFSET('Hygiene Data'!$G$10,0,10*ROW('Hygiene Data'!G52)),NA())</f>
        <v>#N/A</v>
      </c>
      <c r="BO58" s="109" t="e">
        <f ca="true">+IF(AND(ISNUMBER(OFFSET('Hygiene Data'!$H$6,0,10*ROW('Hygiene Data'!H52))),'Data Summary'!ED58="Yes"),OFFSET('Hygiene Data'!$H$6,0,10*ROW('Hygiene Data'!H52)),NA())</f>
        <v>#N/A</v>
      </c>
      <c r="BP58" s="109" t="e">
        <f ca="true">+IF(AND(ISNUMBER(OFFSET('Hygiene Data'!$H$8,0,10*ROW('Hygiene Data'!H52))),'Data Summary'!EE58="Yes"),OFFSET('Hygiene Data'!$H$8,0,10*ROW('Hygiene Data'!H52)),NA())</f>
        <v>#N/A</v>
      </c>
      <c r="BQ58" s="109" t="e">
        <f ca="true">+IF(AND(ISNUMBER(OFFSET('Hygiene Data'!$H$10,0,10*ROW('Hygiene Data'!H52))),'Data Summary'!EF58="Yes"),OFFSET('Hygiene Data'!$H$10,0,10*ROW('Hygiene Data'!H52)),NA())</f>
        <v>#N/A</v>
      </c>
    </row>
    <row r="59" x14ac:dyDescent="0.2">
      <c r="A59" s="57" t="e">
        <f ca="true">+IF(OFFSET('Water Data'!$B$1,0,10*ROW('Water Data'!B53))="",NA(),OFFSET('Water Data'!$B$1,0,10*ROW('Water Data'!B53)))</f>
        <v>#N/A</v>
      </c>
      <c r="B59" s="57" t="e">
        <f ca="true">+IF(OFFSET('Water Data'!$A$3,0,10*ROW('Water Data'!A56))="",NA(),OFFSET('Water Data'!$A$3,0,10*ROW('Water Data'!A56)))</f>
        <v>#N/A</v>
      </c>
      <c r="C59" s="57" t="e">
        <f ca="true">+IF(OFFSET('Water Data'!$C$3,0,10*ROW('Water Data'!C56))="",NA(),OFFSET('Water Data'!$C$3,0,10*ROW('Water Data'!C56)))</f>
        <v>#N/A</v>
      </c>
      <c r="D59" s="58" t="e">
        <f ca="true">+IF(AND(ISNUMBER(OFFSET('Water Data'!$C$5,0,10*ROW('Water Data'!C53))),'Data Summary'!BS59="Yes"),100-OFFSET('Water Data'!$C$5,0,10*ROW('Water Data'!C53)),NA())</f>
        <v>#N/A</v>
      </c>
      <c r="E59" s="58" t="e">
        <f ca="true">+IF(AND(ISNUMBER(OFFSET('Water Data'!$C$7,0,10*ROW('Water Data'!C53))),'Data Summary'!BT59="Yes"),OFFSET('Water Data'!$C$7,0,10*ROW('Water Data'!C53)),NA())</f>
        <v>#N/A</v>
      </c>
      <c r="F59" s="58" t="e">
        <f ca="true">+IF(AND(ISNUMBER(OFFSET('Water Data'!$C$10,0,10*ROW('Water Data'!C53))),'Data Summary'!BU59="Yes"),OFFSET('Water Data'!$C$10,0,10*ROW('Water Data'!C53)),NA())</f>
        <v>#N/A</v>
      </c>
      <c r="G59" s="58" t="e">
        <f ca="true">+IF(AND(ISNUMBER(OFFSET('Water Data'!$D$5,0,10*ROW('Water Data'!D53))),'Data Summary'!BV59="Yes"),100-OFFSET('Water Data'!$D$5,0,10*ROW('Water Data'!D53)),NA())</f>
        <v>#N/A</v>
      </c>
      <c r="H59" s="58" t="e">
        <f ca="true">+IF(AND(ISNUMBER(OFFSET('Water Data'!$D$7,0,10*ROW('Water Data'!D53))),'Data Summary'!BW59="Yes"),OFFSET('Water Data'!$D$7,0,10*ROW('Water Data'!D53)),NA())</f>
        <v>#N/A</v>
      </c>
      <c r="I59" s="58" t="e">
        <f ca="true">+IF(AND(ISNUMBER(OFFSET('Water Data'!$D$10,0,10*ROW('Water Data'!D53))),'Data Summary'!BX59="Yes"),OFFSET('Water Data'!$D$10,0,10*ROW('Water Data'!D53)),NA())</f>
        <v>#N/A</v>
      </c>
      <c r="J59" s="58" t="e">
        <f ca="true">+IF(AND(ISNUMBER(OFFSET('Water Data'!$E$5,0,10*ROW('Water Data'!E53))),'Data Summary'!BY59="Yes"),100-OFFSET('Water Data'!$E$5,0,10*ROW('Water Data'!E53)),NA())</f>
        <v>#N/A</v>
      </c>
      <c r="K59" s="58" t="e">
        <f ca="true">+IF(AND(ISNUMBER(OFFSET('Water Data'!$E$7,0,10*ROW('Water Data'!E53))),'Data Summary'!BZ59="Yes"),OFFSET('Water Data'!$E$7,0,10*ROW('Water Data'!E53)),NA())</f>
        <v>#N/A</v>
      </c>
      <c r="L59" s="58" t="e">
        <f ca="true">+IF(AND(ISNUMBER(OFFSET('Water Data'!$E$10,0,10*ROW('Water Data'!E53))),'Data Summary'!CA59="Yes"),OFFSET('Water Data'!$E$10,0,10*ROW('Water Data'!E53)),NA())</f>
        <v>#N/A</v>
      </c>
      <c r="M59" s="58" t="e">
        <f ca="true">+IF(AND(ISNUMBER(OFFSET('Water Data'!$F$5,0,10*ROW('Water Data'!F53))),'Data Summary'!CB59="Yes"),100-OFFSET('Water Data'!$F$5,0,10*ROW('Water Data'!F53)),NA())</f>
        <v>#N/A</v>
      </c>
      <c r="N59" s="58" t="e">
        <f ca="true">+IF(AND(ISNUMBER(OFFSET('Water Data'!$F$7,0,10*ROW('Water Data'!F53))),'Data Summary'!CC59="Yes"),OFFSET('Water Data'!$F$7,0,10*ROW('Water Data'!F53)),NA())</f>
        <v>#N/A</v>
      </c>
      <c r="O59" s="58" t="e">
        <f ca="true">+IF(AND(ISNUMBER(OFFSET('Water Data'!$F$10,0,10*ROW('Water Data'!F53))),'Data Summary'!CD59="Yes"),OFFSET('Water Data'!$F$10,0,10*ROW('Water Data'!F53)),NA())</f>
        <v>#N/A</v>
      </c>
      <c r="P59" s="58" t="e">
        <f ca="true">+IF(AND(ISNUMBER(OFFSET('Water Data'!$G$5,0,10*ROW('Water Data'!G53))),'Data Summary'!CE59="Yes"),100-OFFSET('Water Data'!$G$5,0,10*ROW('Water Data'!G53)),NA())</f>
        <v>#N/A</v>
      </c>
      <c r="Q59" s="58" t="e">
        <f ca="true">+IF(AND(ISNUMBER(OFFSET('Water Data'!$G$7,0,10*ROW('Water Data'!G53))),'Data Summary'!CF59="Yes"),OFFSET('Water Data'!$G$7,0,10*ROW('Water Data'!G53)),NA())</f>
        <v>#N/A</v>
      </c>
      <c r="R59" s="58" t="e">
        <f ca="true">+IF(AND(ISNUMBER(OFFSET('Water Data'!$G$10,0,10*ROW('Water Data'!G53))),'Data Summary'!CG59="Yes"),OFFSET('Water Data'!$G$10,0,10*ROW('Water Data'!G53)),NA())</f>
        <v>#N/A</v>
      </c>
      <c r="S59" s="58" t="e">
        <f ca="true">+IF(AND(ISNUMBER(OFFSET('Water Data'!$H$5,0,10*ROW('Water Data'!H53))),'Data Summary'!CH59="Yes"),100-OFFSET('Water Data'!$H$5,0,10*ROW('Water Data'!H53)),NA())</f>
        <v>#N/A</v>
      </c>
      <c r="T59" s="58" t="e">
        <f ca="true">+IF(AND(ISNUMBER(OFFSET('Water Data'!$H$7,0,10*ROW('Water Data'!H53))),'Data Summary'!CI59="Yes"),OFFSET('Water Data'!$H$7,0,10*ROW('Water Data'!H53)),NA())</f>
        <v>#N/A</v>
      </c>
      <c r="U59" s="58" t="e">
        <f ca="true">+IF(AND(ISNUMBER(OFFSET('Water Data'!$H$10,0,10*ROW('Water Data'!H53))),'Data Summary'!CJ59="Yes"),OFFSET('Water Data'!$H$10,0,10*ROW('Water Data'!H53)),NA())</f>
        <v>#N/A</v>
      </c>
      <c r="V59" s="104" t="e">
        <f ca="true">+IF(AND(ISNUMBER(OFFSET('Sanitation Data'!$C$5,0,10*ROW('Sanitation Data'!C53))),'Data Summary'!CK59="Yes"),100-OFFSET('Sanitation Data'!$C$5,0,10*ROW('Sanitation Data'!C53)),NA())</f>
        <v>#N/A</v>
      </c>
      <c r="W59" s="104" t="e">
        <f ca="true">+IF(AND(ISNUMBER(OFFSET('Sanitation Data'!$C$7,0,10*ROW('Sanitation Data'!C53))),'Data Summary'!CL59="Yes"),OFFSET('Sanitation Data'!$C$7,0,10*ROW('Sanitation Data'!C53)),NA())</f>
        <v>#N/A</v>
      </c>
      <c r="X59" s="104" t="e">
        <f ca="true">+IF(AND(ISNUMBER(OFFSET('Sanitation Data'!$C$11,0,10*ROW('Sanitation Data'!C53))),'Data Summary'!CM59="Yes"),OFFSET('Sanitation Data'!$C$11,0,10*ROW('Sanitation Data'!C53)),NA())</f>
        <v>#N/A</v>
      </c>
      <c r="Y59" s="104" t="e">
        <f ca="true">+IF(AND(ISNUMBER(OFFSET('Sanitation Data'!$C$12,0,10*ROW('Sanitation Data'!C53))),'Data Summary'!CN59="Yes"),OFFSET('Sanitation Data'!$C$12,0,10*ROW('Sanitation Data'!C53)),NA())</f>
        <v>#N/A</v>
      </c>
      <c r="Z59" s="104" t="e">
        <f ca="true">+IF(AND(ISNUMBER(OFFSET('Sanitation Data'!$C$13,0,10*ROW('Sanitation Data'!C53))),'Data Summary'!CO59="Yes"),OFFSET('Sanitation Data'!$C$13,0,10*ROW('Sanitation Data'!C53)),NA())</f>
        <v>#N/A</v>
      </c>
      <c r="AA59" s="104" t="e">
        <f ca="true">+IF(AND(ISNUMBER(OFFSET('Sanitation Data'!$D$5,0,10*ROW('Sanitation Data'!D53))),'Data Summary'!CP59="Yes"),100-OFFSET('Sanitation Data'!$D$5,0,10*ROW('Sanitation Data'!D53)),NA())</f>
        <v>#N/A</v>
      </c>
      <c r="AB59" s="104" t="e">
        <f ca="true">+IF(AND(ISNUMBER(OFFSET('Sanitation Data'!$D$7,0,10*ROW('Sanitation Data'!D53))),'Data Summary'!CQ59="Yes"),OFFSET('Sanitation Data'!$D$7,0,10*ROW('Sanitation Data'!D53)),NA())</f>
        <v>#N/A</v>
      </c>
      <c r="AC59" s="104" t="e">
        <f ca="true">+IF(AND(ISNUMBER(OFFSET('Sanitation Data'!$D$11,0,10*ROW('Sanitation Data'!D53))),'Data Summary'!CR59="Yes"),OFFSET('Sanitation Data'!$D$11,0,10*ROW('Sanitation Data'!D53)),NA())</f>
        <v>#N/A</v>
      </c>
      <c r="AD59" s="104" t="e">
        <f ca="true">+IF(AND(ISNUMBER(OFFSET('Sanitation Data'!$D$12,0,10*ROW('Sanitation Data'!D53))),'Data Summary'!CS59="Yes"),OFFSET('Sanitation Data'!$D$12,0,10*ROW('Sanitation Data'!D53)),NA())</f>
        <v>#N/A</v>
      </c>
      <c r="AE59" s="104" t="e">
        <f ca="true">+IF(AND(ISNUMBER(OFFSET('Sanitation Data'!$D$13,0,10*ROW('Sanitation Data'!D53))),'Data Summary'!CT59="Yes"),OFFSET('Sanitation Data'!$D$13,0,10*ROW('Sanitation Data'!D53)),NA())</f>
        <v>#N/A</v>
      </c>
      <c r="AF59" s="104" t="e">
        <f ca="true">+IF(AND(ISNUMBER(OFFSET('Sanitation Data'!$E$5,0,10*ROW('Sanitation Data'!E53))),'Data Summary'!CU59="Yes"),100-OFFSET('Sanitation Data'!$E$5,0,10*ROW('Sanitation Data'!E53)),NA())</f>
        <v>#N/A</v>
      </c>
      <c r="AG59" s="104" t="e">
        <f ca="true">+IF(AND(ISNUMBER(OFFSET('Sanitation Data'!$E$7,0,10*ROW('Sanitation Data'!E53))),'Data Summary'!CV59="Yes"),OFFSET('Sanitation Data'!$E$7,0,10*ROW('Sanitation Data'!E53)),NA())</f>
        <v>#N/A</v>
      </c>
      <c r="AH59" s="104" t="e">
        <f ca="true">+IF(AND(ISNUMBER(OFFSET('Sanitation Data'!$E$11,0,10*ROW('Sanitation Data'!E53))),'Data Summary'!CW59="Yes"),OFFSET('Sanitation Data'!$E$11,0,10*ROW('Sanitation Data'!E53)),NA())</f>
        <v>#N/A</v>
      </c>
      <c r="AI59" s="104" t="e">
        <f ca="true">+IF(AND(ISNUMBER(OFFSET('Sanitation Data'!$E$12,0,10*ROW('Sanitation Data'!E53))),'Data Summary'!CX59="Yes"),OFFSET('Sanitation Data'!$E$12,0,10*ROW('Sanitation Data'!E53)),NA())</f>
        <v>#N/A</v>
      </c>
      <c r="AJ59" s="104" t="e">
        <f ca="true">+IF(AND(ISNUMBER(OFFSET('Sanitation Data'!$E$13,0,10*ROW('Sanitation Data'!E53))),'Data Summary'!CY59="Yes"),OFFSET('Sanitation Data'!$E$13,0,10*ROW('Sanitation Data'!E53)),NA())</f>
        <v>#N/A</v>
      </c>
      <c r="AK59" s="104" t="e">
        <f ca="true">+IF(AND(ISNUMBER(OFFSET('Sanitation Data'!$F$5,0,10*ROW('Sanitation Data'!F53))),'Data Summary'!CZ59="Yes"),100-OFFSET('Sanitation Data'!$F$5,0,10*ROW('Sanitation Data'!F53)),NA())</f>
        <v>#N/A</v>
      </c>
      <c r="AL59" s="104" t="e">
        <f ca="true">+IF(AND(ISNUMBER(OFFSET('Sanitation Data'!$F$7,0,10*ROW('Sanitation Data'!F53))),'Data Summary'!DA59="Yes"),OFFSET('Sanitation Data'!$F$7,0,10*ROW('Sanitation Data'!F53)),NA())</f>
        <v>#N/A</v>
      </c>
      <c r="AM59" s="104" t="e">
        <f ca="true">+IF(AND(ISNUMBER(OFFSET('Sanitation Data'!$F$11,0,10*ROW('Sanitation Data'!F53))),'Data Summary'!DB59="Yes"),OFFSET('Sanitation Data'!$F$11,0,10*ROW('Sanitation Data'!F53)),NA())</f>
        <v>#N/A</v>
      </c>
      <c r="AN59" s="104" t="e">
        <f ca="true">+IF(AND(ISNUMBER(OFFSET('Sanitation Data'!$F$12,0,10*ROW('Sanitation Data'!F53))),'Data Summary'!DC59="Yes"),OFFSET('Sanitation Data'!$F$12,0,10*ROW('Sanitation Data'!F53)),NA())</f>
        <v>#N/A</v>
      </c>
      <c r="AO59" s="104" t="e">
        <f ca="true">+IF(AND(ISNUMBER(OFFSET('Sanitation Data'!$F$13,0,10*ROW('Sanitation Data'!F53))),'Data Summary'!DD59="Yes"),OFFSET('Sanitation Data'!$F$13,0,10*ROW('Sanitation Data'!F53)),NA())</f>
        <v>#N/A</v>
      </c>
      <c r="AP59" s="104" t="e">
        <f ca="true">+IF(AND(ISNUMBER(OFFSET('Sanitation Data'!$G$5,0,10*ROW('Sanitation Data'!G53))),'Data Summary'!DE59="Yes"),100-OFFSET('Sanitation Data'!$G$5,0,10*ROW('Sanitation Data'!G53)),NA())</f>
        <v>#N/A</v>
      </c>
      <c r="AQ59" s="104" t="e">
        <f ca="true">+IF(AND(ISNUMBER(OFFSET('Sanitation Data'!$G$7,0,10*ROW('Sanitation Data'!G53))),'Data Summary'!DF59="Yes"),OFFSET('Sanitation Data'!$G$7,0,10*ROW('Sanitation Data'!G53)),NA())</f>
        <v>#N/A</v>
      </c>
      <c r="AR59" s="104" t="e">
        <f ca="true">+IF(AND(ISNUMBER(OFFSET('Sanitation Data'!$G$11,0,10*ROW('Sanitation Data'!G53))),'Data Summary'!DG59="Yes"),OFFSET('Sanitation Data'!$G$11,0,10*ROW('Sanitation Data'!G53)),NA())</f>
        <v>#N/A</v>
      </c>
      <c r="AS59" s="104" t="e">
        <f ca="true">+IF(AND(ISNUMBER(OFFSET('Sanitation Data'!$G$12,0,10*ROW('Sanitation Data'!G53))),'Data Summary'!DH59="Yes"),OFFSET('Sanitation Data'!$G$12,0,10*ROW('Sanitation Data'!G53)),NA())</f>
        <v>#N/A</v>
      </c>
      <c r="AT59" s="104" t="e">
        <f ca="true">+IF(AND(ISNUMBER(OFFSET('Sanitation Data'!$G$13,0,10*ROW('Sanitation Data'!G53))),'Data Summary'!DI59="Yes"),OFFSET('Sanitation Data'!$G$13,0,10*ROW('Sanitation Data'!G53)),NA())</f>
        <v>#N/A</v>
      </c>
      <c r="AU59" s="104" t="e">
        <f ca="true">+IF(AND(ISNUMBER(OFFSET('Sanitation Data'!$H$5,0,10*ROW('Sanitation Data'!H53))),'Data Summary'!DJ59="Yes"),100-OFFSET('Sanitation Data'!$H$5,0,10*ROW('Sanitation Data'!H53)),NA())</f>
        <v>#N/A</v>
      </c>
      <c r="AV59" s="104" t="e">
        <f ca="true">+IF(AND(ISNUMBER(OFFSET('Sanitation Data'!$H$7,0,10*ROW('Sanitation Data'!H53))),'Data Summary'!DK59="Yes"),OFFSET('Sanitation Data'!$H$7,0,10*ROW('Sanitation Data'!H53)),NA())</f>
        <v>#N/A</v>
      </c>
      <c r="AW59" s="104" t="e">
        <f ca="true">+IF(AND(ISNUMBER(OFFSET('Sanitation Data'!$H$11,0,10*ROW('Sanitation Data'!H53))),'Data Summary'!DL59="Yes"),OFFSET('Sanitation Data'!$H$11,0,10*ROW('Sanitation Data'!H53)),NA())</f>
        <v>#N/A</v>
      </c>
      <c r="AX59" s="104" t="e">
        <f ca="true">+IF(AND(ISNUMBER(OFFSET('Sanitation Data'!$H$12,0,10*ROW('Sanitation Data'!H53))),'Data Summary'!DM59="Yes"),OFFSET('Sanitation Data'!$H$12,0,10*ROW('Sanitation Data'!H53)),NA())</f>
        <v>#N/A</v>
      </c>
      <c r="AY59" s="104" t="e">
        <f ca="true">+IF(AND(ISNUMBER(OFFSET('Sanitation Data'!$H$13,0,10*ROW('Sanitation Data'!H53))),'Data Summary'!DN59="Yes"),OFFSET('Sanitation Data'!$H$13,0,10*ROW('Sanitation Data'!H53)),NA())</f>
        <v>#N/A</v>
      </c>
      <c r="AZ59" s="109" t="e">
        <f ca="true">+IF(AND(ISNUMBER(OFFSET('Hygiene Data'!$C$6,0,10*ROW('Hygiene Data'!C53))),'Data Summary'!DO59="Yes"),OFFSET('Hygiene Data'!$C$6,0,10*ROW('Hygiene Data'!C53)),NA())</f>
        <v>#N/A</v>
      </c>
      <c r="BA59" s="109" t="e">
        <f ca="true">+IF(AND(ISNUMBER(OFFSET('Hygiene Data'!$C$8,0,10*ROW('Hygiene Data'!C53))),'Data Summary'!DP59="Yes"),OFFSET('Hygiene Data'!$C$8,0,10*ROW('Hygiene Data'!C53)),NA())</f>
        <v>#N/A</v>
      </c>
      <c r="BB59" s="109" t="e">
        <f ca="true">+IF(AND(ISNUMBER(OFFSET('Hygiene Data'!$C$10,0,10*ROW('Hygiene Data'!C53))),'Data Summary'!DQ59="Yes"),OFFSET('Hygiene Data'!$C$10,0,10*ROW('Hygiene Data'!C53)),NA())</f>
        <v>#N/A</v>
      </c>
      <c r="BC59" s="109" t="e">
        <f ca="true">+IF(AND(ISNUMBER(OFFSET('Hygiene Data'!$D$6,0,10*ROW('Hygiene Data'!D53))),'Data Summary'!DR59="Yes"),OFFSET('Hygiene Data'!$D$6,0,10*ROW('Hygiene Data'!D53)),NA())</f>
        <v>#N/A</v>
      </c>
      <c r="BD59" s="109" t="e">
        <f ca="true">+IF(AND(ISNUMBER(OFFSET('Hygiene Data'!$D$8,0,10*ROW('Hygiene Data'!D53))),'Data Summary'!DS59="Yes"),OFFSET('Hygiene Data'!$D$8,0,10*ROW('Hygiene Data'!D53)),NA())</f>
        <v>#N/A</v>
      </c>
      <c r="BE59" s="109" t="e">
        <f ca="true">+IF(AND(ISNUMBER(OFFSET('Hygiene Data'!$D$10,0,10*ROW('Hygiene Data'!D53))),'Data Summary'!DT59="Yes"),OFFSET('Hygiene Data'!$D$10,0,10*ROW('Hygiene Data'!D53)),NA())</f>
        <v>#N/A</v>
      </c>
      <c r="BF59" s="109" t="e">
        <f ca="true">+IF(AND(ISNUMBER(OFFSET('Hygiene Data'!$E$6,0,10*ROW('Hygiene Data'!E53))),'Data Summary'!DU59="Yes"),OFFSET('Hygiene Data'!$E$6,0,10*ROW('Hygiene Data'!E53)),NA())</f>
        <v>#N/A</v>
      </c>
      <c r="BG59" s="109" t="e">
        <f ca="true">+IF(AND(ISNUMBER(OFFSET('Hygiene Data'!$E$8,0,10*ROW('Hygiene Data'!E53))),'Data Summary'!DV59="Yes"),OFFSET('Hygiene Data'!$E$8,0,10*ROW('Hygiene Data'!E53)),NA())</f>
        <v>#N/A</v>
      </c>
      <c r="BH59" s="109" t="e">
        <f ca="true">+IF(AND(ISNUMBER(OFFSET('Hygiene Data'!$E$10,0,10*ROW('Hygiene Data'!E53))),'Data Summary'!DW59="Yes"),OFFSET('Hygiene Data'!$E$10,0,10*ROW('Hygiene Data'!E53)),NA())</f>
        <v>#N/A</v>
      </c>
      <c r="BI59" s="109" t="e">
        <f ca="true">+IF(AND(ISNUMBER(OFFSET('Hygiene Data'!$F$6,0,10*ROW('Hygiene Data'!F53))),'Data Summary'!DX59="Yes"),OFFSET('Hygiene Data'!$F$6,0,10*ROW('Hygiene Data'!F53)),NA())</f>
        <v>#N/A</v>
      </c>
      <c r="BJ59" s="109" t="e">
        <f ca="true">+IF(AND(ISNUMBER(OFFSET('Hygiene Data'!$F$8,0,10*ROW('Hygiene Data'!F53))),'Data Summary'!DY59="Yes"),OFFSET('Hygiene Data'!$F$8,0,10*ROW('Hygiene Data'!F53)),NA())</f>
        <v>#N/A</v>
      </c>
      <c r="BK59" s="109" t="e">
        <f ca="true">+IF(AND(ISNUMBER(OFFSET('Hygiene Data'!$F$10,0,10*ROW('Hygiene Data'!F53))),'Data Summary'!DZ59="Yes"),OFFSET('Hygiene Data'!$F$10,0,10*ROW('Hygiene Data'!F53)),NA())</f>
        <v>#N/A</v>
      </c>
      <c r="BL59" s="109" t="e">
        <f ca="true">+IF(AND(ISNUMBER(OFFSET('Hygiene Data'!$G$6,0,10*ROW('Hygiene Data'!G53))),'Data Summary'!EA59="Yes"),OFFSET('Hygiene Data'!$G$6,0,10*ROW('Hygiene Data'!G53)),NA())</f>
        <v>#N/A</v>
      </c>
      <c r="BM59" s="109" t="e">
        <f ca="true">+IF(AND(ISNUMBER(OFFSET('Hygiene Data'!$G$8,0,10*ROW('Hygiene Data'!G53))),'Data Summary'!EB59="Yes"),OFFSET('Hygiene Data'!$G$8,0,10*ROW('Hygiene Data'!G53)),NA())</f>
        <v>#N/A</v>
      </c>
      <c r="BN59" s="109" t="e">
        <f ca="true">+IF(AND(ISNUMBER(OFFSET('Hygiene Data'!$G$10,0,10*ROW('Hygiene Data'!G53))),'Data Summary'!EC59="Yes"),OFFSET('Hygiene Data'!$G$10,0,10*ROW('Hygiene Data'!G53)),NA())</f>
        <v>#N/A</v>
      </c>
      <c r="BO59" s="109" t="e">
        <f ca="true">+IF(AND(ISNUMBER(OFFSET('Hygiene Data'!$H$6,0,10*ROW('Hygiene Data'!H53))),'Data Summary'!ED59="Yes"),OFFSET('Hygiene Data'!$H$6,0,10*ROW('Hygiene Data'!H53)),NA())</f>
        <v>#N/A</v>
      </c>
      <c r="BP59" s="109" t="e">
        <f ca="true">+IF(AND(ISNUMBER(OFFSET('Hygiene Data'!$H$8,0,10*ROW('Hygiene Data'!H53))),'Data Summary'!EE59="Yes"),OFFSET('Hygiene Data'!$H$8,0,10*ROW('Hygiene Data'!H53)),NA())</f>
        <v>#N/A</v>
      </c>
      <c r="BQ59" s="109" t="e">
        <f ca="true">+IF(AND(ISNUMBER(OFFSET('Hygiene Data'!$H$10,0,10*ROW('Hygiene Data'!H53))),'Data Summary'!EF59="Yes"),OFFSET('Hygiene Data'!$H$10,0,10*ROW('Hygiene Data'!H53)),NA())</f>
        <v>#N/A</v>
      </c>
    </row>
    <row r="60" x14ac:dyDescent="0.2">
      <c r="A60" s="57" t="e">
        <f ca="true">+IF(OFFSET('Water Data'!$B$1,0,10*ROW('Water Data'!B54))="",NA(),OFFSET('Water Data'!$B$1,0,10*ROW('Water Data'!B54)))</f>
        <v>#N/A</v>
      </c>
      <c r="B60" s="57" t="e">
        <f ca="true">+IF(OFFSET('Water Data'!$A$3,0,10*ROW('Water Data'!A57))="",NA(),OFFSET('Water Data'!$A$3,0,10*ROW('Water Data'!A57)))</f>
        <v>#N/A</v>
      </c>
      <c r="C60" s="57" t="e">
        <f ca="true">+IF(OFFSET('Water Data'!$C$3,0,10*ROW('Water Data'!C57))="",NA(),OFFSET('Water Data'!$C$3,0,10*ROW('Water Data'!C57)))</f>
        <v>#N/A</v>
      </c>
      <c r="D60" s="58" t="e">
        <f ca="true">+IF(AND(ISNUMBER(OFFSET('Water Data'!$C$5,0,10*ROW('Water Data'!C54))),'Data Summary'!BS60="Yes"),100-OFFSET('Water Data'!$C$5,0,10*ROW('Water Data'!C54)),NA())</f>
        <v>#N/A</v>
      </c>
      <c r="E60" s="58" t="e">
        <f ca="true">+IF(AND(ISNUMBER(OFFSET('Water Data'!$C$7,0,10*ROW('Water Data'!C54))),'Data Summary'!BT60="Yes"),OFFSET('Water Data'!$C$7,0,10*ROW('Water Data'!C54)),NA())</f>
        <v>#N/A</v>
      </c>
      <c r="F60" s="58" t="e">
        <f ca="true">+IF(AND(ISNUMBER(OFFSET('Water Data'!$C$10,0,10*ROW('Water Data'!C54))),'Data Summary'!BU60="Yes"),OFFSET('Water Data'!$C$10,0,10*ROW('Water Data'!C54)),NA())</f>
        <v>#N/A</v>
      </c>
      <c r="G60" s="58" t="e">
        <f ca="true">+IF(AND(ISNUMBER(OFFSET('Water Data'!$D$5,0,10*ROW('Water Data'!D54))),'Data Summary'!BV60="Yes"),100-OFFSET('Water Data'!$D$5,0,10*ROW('Water Data'!D54)),NA())</f>
        <v>#N/A</v>
      </c>
      <c r="H60" s="58" t="e">
        <f ca="true">+IF(AND(ISNUMBER(OFFSET('Water Data'!$D$7,0,10*ROW('Water Data'!D54))),'Data Summary'!BW60="Yes"),OFFSET('Water Data'!$D$7,0,10*ROW('Water Data'!D54)),NA())</f>
        <v>#N/A</v>
      </c>
      <c r="I60" s="58" t="e">
        <f ca="true">+IF(AND(ISNUMBER(OFFSET('Water Data'!$D$10,0,10*ROW('Water Data'!D54))),'Data Summary'!BX60="Yes"),OFFSET('Water Data'!$D$10,0,10*ROW('Water Data'!D54)),NA())</f>
        <v>#N/A</v>
      </c>
      <c r="J60" s="58" t="e">
        <f ca="true">+IF(AND(ISNUMBER(OFFSET('Water Data'!$E$5,0,10*ROW('Water Data'!E54))),'Data Summary'!BY60="Yes"),100-OFFSET('Water Data'!$E$5,0,10*ROW('Water Data'!E54)),NA())</f>
        <v>#N/A</v>
      </c>
      <c r="K60" s="58" t="e">
        <f ca="true">+IF(AND(ISNUMBER(OFFSET('Water Data'!$E$7,0,10*ROW('Water Data'!E54))),'Data Summary'!BZ60="Yes"),OFFSET('Water Data'!$E$7,0,10*ROW('Water Data'!E54)),NA())</f>
        <v>#N/A</v>
      </c>
      <c r="L60" s="58" t="e">
        <f ca="true">+IF(AND(ISNUMBER(OFFSET('Water Data'!$E$10,0,10*ROW('Water Data'!E54))),'Data Summary'!CA60="Yes"),OFFSET('Water Data'!$E$10,0,10*ROW('Water Data'!E54)),NA())</f>
        <v>#N/A</v>
      </c>
      <c r="M60" s="58" t="e">
        <f ca="true">+IF(AND(ISNUMBER(OFFSET('Water Data'!$F$5,0,10*ROW('Water Data'!F54))),'Data Summary'!CB60="Yes"),100-OFFSET('Water Data'!$F$5,0,10*ROW('Water Data'!F54)),NA())</f>
        <v>#N/A</v>
      </c>
      <c r="N60" s="58" t="e">
        <f ca="true">+IF(AND(ISNUMBER(OFFSET('Water Data'!$F$7,0,10*ROW('Water Data'!F54))),'Data Summary'!CC60="Yes"),OFFSET('Water Data'!$F$7,0,10*ROW('Water Data'!F54)),NA())</f>
        <v>#N/A</v>
      </c>
      <c r="O60" s="58" t="e">
        <f ca="true">+IF(AND(ISNUMBER(OFFSET('Water Data'!$F$10,0,10*ROW('Water Data'!F54))),'Data Summary'!CD60="Yes"),OFFSET('Water Data'!$F$10,0,10*ROW('Water Data'!F54)),NA())</f>
        <v>#N/A</v>
      </c>
      <c r="P60" s="58" t="e">
        <f ca="true">+IF(AND(ISNUMBER(OFFSET('Water Data'!$G$5,0,10*ROW('Water Data'!G54))),'Data Summary'!CE60="Yes"),100-OFFSET('Water Data'!$G$5,0,10*ROW('Water Data'!G54)),NA())</f>
        <v>#N/A</v>
      </c>
      <c r="Q60" s="58" t="e">
        <f ca="true">+IF(AND(ISNUMBER(OFFSET('Water Data'!$G$7,0,10*ROW('Water Data'!G54))),'Data Summary'!CF60="Yes"),OFFSET('Water Data'!$G$7,0,10*ROW('Water Data'!G54)),NA())</f>
        <v>#N/A</v>
      </c>
      <c r="R60" s="58" t="e">
        <f ca="true">+IF(AND(ISNUMBER(OFFSET('Water Data'!$G$10,0,10*ROW('Water Data'!G54))),'Data Summary'!CG60="Yes"),OFFSET('Water Data'!$G$10,0,10*ROW('Water Data'!G54)),NA())</f>
        <v>#N/A</v>
      </c>
      <c r="S60" s="58" t="e">
        <f ca="true">+IF(AND(ISNUMBER(OFFSET('Water Data'!$H$5,0,10*ROW('Water Data'!H54))),'Data Summary'!CH60="Yes"),100-OFFSET('Water Data'!$H$5,0,10*ROW('Water Data'!H54)),NA())</f>
        <v>#N/A</v>
      </c>
      <c r="T60" s="58" t="e">
        <f ca="true">+IF(AND(ISNUMBER(OFFSET('Water Data'!$H$7,0,10*ROW('Water Data'!H54))),'Data Summary'!CI60="Yes"),OFFSET('Water Data'!$H$7,0,10*ROW('Water Data'!H54)),NA())</f>
        <v>#N/A</v>
      </c>
      <c r="U60" s="58" t="e">
        <f ca="true">+IF(AND(ISNUMBER(OFFSET('Water Data'!$H$10,0,10*ROW('Water Data'!H54))),'Data Summary'!CJ60="Yes"),OFFSET('Water Data'!$H$10,0,10*ROW('Water Data'!H54)),NA())</f>
        <v>#N/A</v>
      </c>
      <c r="V60" s="104" t="e">
        <f ca="true">+IF(AND(ISNUMBER(OFFSET('Sanitation Data'!$C$5,0,10*ROW('Sanitation Data'!C54))),'Data Summary'!CK60="Yes"),100-OFFSET('Sanitation Data'!$C$5,0,10*ROW('Sanitation Data'!C54)),NA())</f>
        <v>#N/A</v>
      </c>
      <c r="W60" s="104" t="e">
        <f ca="true">+IF(AND(ISNUMBER(OFFSET('Sanitation Data'!$C$7,0,10*ROW('Sanitation Data'!C54))),'Data Summary'!CL60="Yes"),OFFSET('Sanitation Data'!$C$7,0,10*ROW('Sanitation Data'!C54)),NA())</f>
        <v>#N/A</v>
      </c>
      <c r="X60" s="104" t="e">
        <f ca="true">+IF(AND(ISNUMBER(OFFSET('Sanitation Data'!$C$11,0,10*ROW('Sanitation Data'!C54))),'Data Summary'!CM60="Yes"),OFFSET('Sanitation Data'!$C$11,0,10*ROW('Sanitation Data'!C54)),NA())</f>
        <v>#N/A</v>
      </c>
      <c r="Y60" s="104" t="e">
        <f ca="true">+IF(AND(ISNUMBER(OFFSET('Sanitation Data'!$C$12,0,10*ROW('Sanitation Data'!C54))),'Data Summary'!CN60="Yes"),OFFSET('Sanitation Data'!$C$12,0,10*ROW('Sanitation Data'!C54)),NA())</f>
        <v>#N/A</v>
      </c>
      <c r="Z60" s="104" t="e">
        <f ca="true">+IF(AND(ISNUMBER(OFFSET('Sanitation Data'!$C$13,0,10*ROW('Sanitation Data'!C54))),'Data Summary'!CO60="Yes"),OFFSET('Sanitation Data'!$C$13,0,10*ROW('Sanitation Data'!C54)),NA())</f>
        <v>#N/A</v>
      </c>
      <c r="AA60" s="104" t="e">
        <f ca="true">+IF(AND(ISNUMBER(OFFSET('Sanitation Data'!$D$5,0,10*ROW('Sanitation Data'!D54))),'Data Summary'!CP60="Yes"),100-OFFSET('Sanitation Data'!$D$5,0,10*ROW('Sanitation Data'!D54)),NA())</f>
        <v>#N/A</v>
      </c>
      <c r="AB60" s="104" t="e">
        <f ca="true">+IF(AND(ISNUMBER(OFFSET('Sanitation Data'!$D$7,0,10*ROW('Sanitation Data'!D54))),'Data Summary'!CQ60="Yes"),OFFSET('Sanitation Data'!$D$7,0,10*ROW('Sanitation Data'!D54)),NA())</f>
        <v>#N/A</v>
      </c>
      <c r="AC60" s="104" t="e">
        <f ca="true">+IF(AND(ISNUMBER(OFFSET('Sanitation Data'!$D$11,0,10*ROW('Sanitation Data'!D54))),'Data Summary'!CR60="Yes"),OFFSET('Sanitation Data'!$D$11,0,10*ROW('Sanitation Data'!D54)),NA())</f>
        <v>#N/A</v>
      </c>
      <c r="AD60" s="104" t="e">
        <f ca="true">+IF(AND(ISNUMBER(OFFSET('Sanitation Data'!$D$12,0,10*ROW('Sanitation Data'!D54))),'Data Summary'!CS60="Yes"),OFFSET('Sanitation Data'!$D$12,0,10*ROW('Sanitation Data'!D54)),NA())</f>
        <v>#N/A</v>
      </c>
      <c r="AE60" s="104" t="e">
        <f ca="true">+IF(AND(ISNUMBER(OFFSET('Sanitation Data'!$D$13,0,10*ROW('Sanitation Data'!D54))),'Data Summary'!CT60="Yes"),OFFSET('Sanitation Data'!$D$13,0,10*ROW('Sanitation Data'!D54)),NA())</f>
        <v>#N/A</v>
      </c>
      <c r="AF60" s="104" t="e">
        <f ca="true">+IF(AND(ISNUMBER(OFFSET('Sanitation Data'!$E$5,0,10*ROW('Sanitation Data'!E54))),'Data Summary'!CU60="Yes"),100-OFFSET('Sanitation Data'!$E$5,0,10*ROW('Sanitation Data'!E54)),NA())</f>
        <v>#N/A</v>
      </c>
      <c r="AG60" s="104" t="e">
        <f ca="true">+IF(AND(ISNUMBER(OFFSET('Sanitation Data'!$E$7,0,10*ROW('Sanitation Data'!E54))),'Data Summary'!CV60="Yes"),OFFSET('Sanitation Data'!$E$7,0,10*ROW('Sanitation Data'!E54)),NA())</f>
        <v>#N/A</v>
      </c>
      <c r="AH60" s="104" t="e">
        <f ca="true">+IF(AND(ISNUMBER(OFFSET('Sanitation Data'!$E$11,0,10*ROW('Sanitation Data'!E54))),'Data Summary'!CW60="Yes"),OFFSET('Sanitation Data'!$E$11,0,10*ROW('Sanitation Data'!E54)),NA())</f>
        <v>#N/A</v>
      </c>
      <c r="AI60" s="104" t="e">
        <f ca="true">+IF(AND(ISNUMBER(OFFSET('Sanitation Data'!$E$12,0,10*ROW('Sanitation Data'!E54))),'Data Summary'!CX60="Yes"),OFFSET('Sanitation Data'!$E$12,0,10*ROW('Sanitation Data'!E54)),NA())</f>
        <v>#N/A</v>
      </c>
      <c r="AJ60" s="104" t="e">
        <f ca="true">+IF(AND(ISNUMBER(OFFSET('Sanitation Data'!$E$13,0,10*ROW('Sanitation Data'!E54))),'Data Summary'!CY60="Yes"),OFFSET('Sanitation Data'!$E$13,0,10*ROW('Sanitation Data'!E54)),NA())</f>
        <v>#N/A</v>
      </c>
      <c r="AK60" s="104" t="e">
        <f ca="true">+IF(AND(ISNUMBER(OFFSET('Sanitation Data'!$F$5,0,10*ROW('Sanitation Data'!F54))),'Data Summary'!CZ60="Yes"),100-OFFSET('Sanitation Data'!$F$5,0,10*ROW('Sanitation Data'!F54)),NA())</f>
        <v>#N/A</v>
      </c>
      <c r="AL60" s="104" t="e">
        <f ca="true">+IF(AND(ISNUMBER(OFFSET('Sanitation Data'!$F$7,0,10*ROW('Sanitation Data'!F54))),'Data Summary'!DA60="Yes"),OFFSET('Sanitation Data'!$F$7,0,10*ROW('Sanitation Data'!F54)),NA())</f>
        <v>#N/A</v>
      </c>
      <c r="AM60" s="104" t="e">
        <f ca="true">+IF(AND(ISNUMBER(OFFSET('Sanitation Data'!$F$11,0,10*ROW('Sanitation Data'!F54))),'Data Summary'!DB60="Yes"),OFFSET('Sanitation Data'!$F$11,0,10*ROW('Sanitation Data'!F54)),NA())</f>
        <v>#N/A</v>
      </c>
      <c r="AN60" s="104" t="e">
        <f ca="true">+IF(AND(ISNUMBER(OFFSET('Sanitation Data'!$F$12,0,10*ROW('Sanitation Data'!F54))),'Data Summary'!DC60="Yes"),OFFSET('Sanitation Data'!$F$12,0,10*ROW('Sanitation Data'!F54)),NA())</f>
        <v>#N/A</v>
      </c>
      <c r="AO60" s="104" t="e">
        <f ca="true">+IF(AND(ISNUMBER(OFFSET('Sanitation Data'!$F$13,0,10*ROW('Sanitation Data'!F54))),'Data Summary'!DD60="Yes"),OFFSET('Sanitation Data'!$F$13,0,10*ROW('Sanitation Data'!F54)),NA())</f>
        <v>#N/A</v>
      </c>
      <c r="AP60" s="104" t="e">
        <f ca="true">+IF(AND(ISNUMBER(OFFSET('Sanitation Data'!$G$5,0,10*ROW('Sanitation Data'!G54))),'Data Summary'!DE60="Yes"),100-OFFSET('Sanitation Data'!$G$5,0,10*ROW('Sanitation Data'!G54)),NA())</f>
        <v>#N/A</v>
      </c>
      <c r="AQ60" s="104" t="e">
        <f ca="true">+IF(AND(ISNUMBER(OFFSET('Sanitation Data'!$G$7,0,10*ROW('Sanitation Data'!G54))),'Data Summary'!DF60="Yes"),OFFSET('Sanitation Data'!$G$7,0,10*ROW('Sanitation Data'!G54)),NA())</f>
        <v>#N/A</v>
      </c>
      <c r="AR60" s="104" t="e">
        <f ca="true">+IF(AND(ISNUMBER(OFFSET('Sanitation Data'!$G$11,0,10*ROW('Sanitation Data'!G54))),'Data Summary'!DG60="Yes"),OFFSET('Sanitation Data'!$G$11,0,10*ROW('Sanitation Data'!G54)),NA())</f>
        <v>#N/A</v>
      </c>
      <c r="AS60" s="104" t="e">
        <f ca="true">+IF(AND(ISNUMBER(OFFSET('Sanitation Data'!$G$12,0,10*ROW('Sanitation Data'!G54))),'Data Summary'!DH60="Yes"),OFFSET('Sanitation Data'!$G$12,0,10*ROW('Sanitation Data'!G54)),NA())</f>
        <v>#N/A</v>
      </c>
      <c r="AT60" s="104" t="e">
        <f ca="true">+IF(AND(ISNUMBER(OFFSET('Sanitation Data'!$G$13,0,10*ROW('Sanitation Data'!G54))),'Data Summary'!DI60="Yes"),OFFSET('Sanitation Data'!$G$13,0,10*ROW('Sanitation Data'!G54)),NA())</f>
        <v>#N/A</v>
      </c>
      <c r="AU60" s="104" t="e">
        <f ca="true">+IF(AND(ISNUMBER(OFFSET('Sanitation Data'!$H$5,0,10*ROW('Sanitation Data'!H54))),'Data Summary'!DJ60="Yes"),100-OFFSET('Sanitation Data'!$H$5,0,10*ROW('Sanitation Data'!H54)),NA())</f>
        <v>#N/A</v>
      </c>
      <c r="AV60" s="104" t="e">
        <f ca="true">+IF(AND(ISNUMBER(OFFSET('Sanitation Data'!$H$7,0,10*ROW('Sanitation Data'!H54))),'Data Summary'!DK60="Yes"),OFFSET('Sanitation Data'!$H$7,0,10*ROW('Sanitation Data'!H54)),NA())</f>
        <v>#N/A</v>
      </c>
      <c r="AW60" s="104" t="e">
        <f ca="true">+IF(AND(ISNUMBER(OFFSET('Sanitation Data'!$H$11,0,10*ROW('Sanitation Data'!H54))),'Data Summary'!DL60="Yes"),OFFSET('Sanitation Data'!$H$11,0,10*ROW('Sanitation Data'!H54)),NA())</f>
        <v>#N/A</v>
      </c>
      <c r="AX60" s="104" t="e">
        <f ca="true">+IF(AND(ISNUMBER(OFFSET('Sanitation Data'!$H$12,0,10*ROW('Sanitation Data'!H54))),'Data Summary'!DM60="Yes"),OFFSET('Sanitation Data'!$H$12,0,10*ROW('Sanitation Data'!H54)),NA())</f>
        <v>#N/A</v>
      </c>
      <c r="AY60" s="104" t="e">
        <f ca="true">+IF(AND(ISNUMBER(OFFSET('Sanitation Data'!$H$13,0,10*ROW('Sanitation Data'!H54))),'Data Summary'!DN60="Yes"),OFFSET('Sanitation Data'!$H$13,0,10*ROW('Sanitation Data'!H54)),NA())</f>
        <v>#N/A</v>
      </c>
      <c r="AZ60" s="109" t="e">
        <f ca="true">+IF(AND(ISNUMBER(OFFSET('Hygiene Data'!$C$6,0,10*ROW('Hygiene Data'!C54))),'Data Summary'!DO60="Yes"),OFFSET('Hygiene Data'!$C$6,0,10*ROW('Hygiene Data'!C54)),NA())</f>
        <v>#N/A</v>
      </c>
      <c r="BA60" s="109" t="e">
        <f ca="true">+IF(AND(ISNUMBER(OFFSET('Hygiene Data'!$C$8,0,10*ROW('Hygiene Data'!C54))),'Data Summary'!DP60="Yes"),OFFSET('Hygiene Data'!$C$8,0,10*ROW('Hygiene Data'!C54)),NA())</f>
        <v>#N/A</v>
      </c>
      <c r="BB60" s="109" t="e">
        <f ca="true">+IF(AND(ISNUMBER(OFFSET('Hygiene Data'!$C$10,0,10*ROW('Hygiene Data'!C54))),'Data Summary'!DQ60="Yes"),OFFSET('Hygiene Data'!$C$10,0,10*ROW('Hygiene Data'!C54)),NA())</f>
        <v>#N/A</v>
      </c>
      <c r="BC60" s="109" t="e">
        <f ca="true">+IF(AND(ISNUMBER(OFFSET('Hygiene Data'!$D$6,0,10*ROW('Hygiene Data'!D54))),'Data Summary'!DR60="Yes"),OFFSET('Hygiene Data'!$D$6,0,10*ROW('Hygiene Data'!D54)),NA())</f>
        <v>#N/A</v>
      </c>
      <c r="BD60" s="109" t="e">
        <f ca="true">+IF(AND(ISNUMBER(OFFSET('Hygiene Data'!$D$8,0,10*ROW('Hygiene Data'!D54))),'Data Summary'!DS60="Yes"),OFFSET('Hygiene Data'!$D$8,0,10*ROW('Hygiene Data'!D54)),NA())</f>
        <v>#N/A</v>
      </c>
      <c r="BE60" s="109" t="e">
        <f ca="true">+IF(AND(ISNUMBER(OFFSET('Hygiene Data'!$D$10,0,10*ROW('Hygiene Data'!D54))),'Data Summary'!DT60="Yes"),OFFSET('Hygiene Data'!$D$10,0,10*ROW('Hygiene Data'!D54)),NA())</f>
        <v>#N/A</v>
      </c>
      <c r="BF60" s="109" t="e">
        <f ca="true">+IF(AND(ISNUMBER(OFFSET('Hygiene Data'!$E$6,0,10*ROW('Hygiene Data'!E54))),'Data Summary'!DU60="Yes"),OFFSET('Hygiene Data'!$E$6,0,10*ROW('Hygiene Data'!E54)),NA())</f>
        <v>#N/A</v>
      </c>
      <c r="BG60" s="109" t="e">
        <f ca="true">+IF(AND(ISNUMBER(OFFSET('Hygiene Data'!$E$8,0,10*ROW('Hygiene Data'!E54))),'Data Summary'!DV60="Yes"),OFFSET('Hygiene Data'!$E$8,0,10*ROW('Hygiene Data'!E54)),NA())</f>
        <v>#N/A</v>
      </c>
      <c r="BH60" s="109" t="e">
        <f ca="true">+IF(AND(ISNUMBER(OFFSET('Hygiene Data'!$E$10,0,10*ROW('Hygiene Data'!E54))),'Data Summary'!DW60="Yes"),OFFSET('Hygiene Data'!$E$10,0,10*ROW('Hygiene Data'!E54)),NA())</f>
        <v>#N/A</v>
      </c>
      <c r="BI60" s="109" t="e">
        <f ca="true">+IF(AND(ISNUMBER(OFFSET('Hygiene Data'!$F$6,0,10*ROW('Hygiene Data'!F54))),'Data Summary'!DX60="Yes"),OFFSET('Hygiene Data'!$F$6,0,10*ROW('Hygiene Data'!F54)),NA())</f>
        <v>#N/A</v>
      </c>
      <c r="BJ60" s="109" t="e">
        <f ca="true">+IF(AND(ISNUMBER(OFFSET('Hygiene Data'!$F$8,0,10*ROW('Hygiene Data'!F54))),'Data Summary'!DY60="Yes"),OFFSET('Hygiene Data'!$F$8,0,10*ROW('Hygiene Data'!F54)),NA())</f>
        <v>#N/A</v>
      </c>
      <c r="BK60" s="109" t="e">
        <f ca="true">+IF(AND(ISNUMBER(OFFSET('Hygiene Data'!$F$10,0,10*ROW('Hygiene Data'!F54))),'Data Summary'!DZ60="Yes"),OFFSET('Hygiene Data'!$F$10,0,10*ROW('Hygiene Data'!F54)),NA())</f>
        <v>#N/A</v>
      </c>
      <c r="BL60" s="109" t="e">
        <f ca="true">+IF(AND(ISNUMBER(OFFSET('Hygiene Data'!$G$6,0,10*ROW('Hygiene Data'!G54))),'Data Summary'!EA60="Yes"),OFFSET('Hygiene Data'!$G$6,0,10*ROW('Hygiene Data'!G54)),NA())</f>
        <v>#N/A</v>
      </c>
      <c r="BM60" s="109" t="e">
        <f ca="true">+IF(AND(ISNUMBER(OFFSET('Hygiene Data'!$G$8,0,10*ROW('Hygiene Data'!G54))),'Data Summary'!EB60="Yes"),OFFSET('Hygiene Data'!$G$8,0,10*ROW('Hygiene Data'!G54)),NA())</f>
        <v>#N/A</v>
      </c>
      <c r="BN60" s="109" t="e">
        <f ca="true">+IF(AND(ISNUMBER(OFFSET('Hygiene Data'!$G$10,0,10*ROW('Hygiene Data'!G54))),'Data Summary'!EC60="Yes"),OFFSET('Hygiene Data'!$G$10,0,10*ROW('Hygiene Data'!G54)),NA())</f>
        <v>#N/A</v>
      </c>
      <c r="BO60" s="109" t="e">
        <f ca="true">+IF(AND(ISNUMBER(OFFSET('Hygiene Data'!$H$6,0,10*ROW('Hygiene Data'!H54))),'Data Summary'!ED60="Yes"),OFFSET('Hygiene Data'!$H$6,0,10*ROW('Hygiene Data'!H54)),NA())</f>
        <v>#N/A</v>
      </c>
      <c r="BP60" s="109" t="e">
        <f ca="true">+IF(AND(ISNUMBER(OFFSET('Hygiene Data'!$H$8,0,10*ROW('Hygiene Data'!H54))),'Data Summary'!EE60="Yes"),OFFSET('Hygiene Data'!$H$8,0,10*ROW('Hygiene Data'!H54)),NA())</f>
        <v>#N/A</v>
      </c>
      <c r="BQ60" s="109" t="e">
        <f ca="true">+IF(AND(ISNUMBER(OFFSET('Hygiene Data'!$H$10,0,10*ROW('Hygiene Data'!H54))),'Data Summary'!EF60="Yes"),OFFSET('Hygiene Data'!$H$10,0,10*ROW('Hygiene Data'!H54)),NA())</f>
        <v>#N/A</v>
      </c>
    </row>
    <row r="61" x14ac:dyDescent="0.2">
      <c r="A61" s="57" t="e">
        <f ca="true">+IF(OFFSET('Water Data'!$B$1,0,10*ROW('Water Data'!B55))="",NA(),OFFSET('Water Data'!$B$1,0,10*ROW('Water Data'!B55)))</f>
        <v>#N/A</v>
      </c>
      <c r="B61" s="57" t="e">
        <f ca="true">+IF(OFFSET('Water Data'!$A$3,0,10*ROW('Water Data'!A58))="",NA(),OFFSET('Water Data'!$A$3,0,10*ROW('Water Data'!A58)))</f>
        <v>#N/A</v>
      </c>
      <c r="C61" s="57" t="e">
        <f ca="true">+IF(OFFSET('Water Data'!$C$3,0,10*ROW('Water Data'!C58))="",NA(),OFFSET('Water Data'!$C$3,0,10*ROW('Water Data'!C58)))</f>
        <v>#N/A</v>
      </c>
      <c r="D61" s="58" t="e">
        <f ca="true">+IF(AND(ISNUMBER(OFFSET('Water Data'!$C$5,0,10*ROW('Water Data'!C55))),'Data Summary'!BS61="Yes"),100-OFFSET('Water Data'!$C$5,0,10*ROW('Water Data'!C55)),NA())</f>
        <v>#N/A</v>
      </c>
      <c r="E61" s="58" t="e">
        <f ca="true">+IF(AND(ISNUMBER(OFFSET('Water Data'!$C$7,0,10*ROW('Water Data'!C55))),'Data Summary'!BT61="Yes"),OFFSET('Water Data'!$C$7,0,10*ROW('Water Data'!C55)),NA())</f>
        <v>#N/A</v>
      </c>
      <c r="F61" s="58" t="e">
        <f ca="true">+IF(AND(ISNUMBER(OFFSET('Water Data'!$C$10,0,10*ROW('Water Data'!C55))),'Data Summary'!BU61="Yes"),OFFSET('Water Data'!$C$10,0,10*ROW('Water Data'!C55)),NA())</f>
        <v>#N/A</v>
      </c>
      <c r="G61" s="58" t="e">
        <f ca="true">+IF(AND(ISNUMBER(OFFSET('Water Data'!$D$5,0,10*ROW('Water Data'!D55))),'Data Summary'!BV61="Yes"),100-OFFSET('Water Data'!$D$5,0,10*ROW('Water Data'!D55)),NA())</f>
        <v>#N/A</v>
      </c>
      <c r="H61" s="58" t="e">
        <f ca="true">+IF(AND(ISNUMBER(OFFSET('Water Data'!$D$7,0,10*ROW('Water Data'!D55))),'Data Summary'!BW61="Yes"),OFFSET('Water Data'!$D$7,0,10*ROW('Water Data'!D55)),NA())</f>
        <v>#N/A</v>
      </c>
      <c r="I61" s="58" t="e">
        <f ca="true">+IF(AND(ISNUMBER(OFFSET('Water Data'!$D$10,0,10*ROW('Water Data'!D55))),'Data Summary'!BX61="Yes"),OFFSET('Water Data'!$D$10,0,10*ROW('Water Data'!D55)),NA())</f>
        <v>#N/A</v>
      </c>
      <c r="J61" s="58" t="e">
        <f ca="true">+IF(AND(ISNUMBER(OFFSET('Water Data'!$E$5,0,10*ROW('Water Data'!E55))),'Data Summary'!BY61="Yes"),100-OFFSET('Water Data'!$E$5,0,10*ROW('Water Data'!E55)),NA())</f>
        <v>#N/A</v>
      </c>
      <c r="K61" s="58" t="e">
        <f ca="true">+IF(AND(ISNUMBER(OFFSET('Water Data'!$E$7,0,10*ROW('Water Data'!E55))),'Data Summary'!BZ61="Yes"),OFFSET('Water Data'!$E$7,0,10*ROW('Water Data'!E55)),NA())</f>
        <v>#N/A</v>
      </c>
      <c r="L61" s="58" t="e">
        <f ca="true">+IF(AND(ISNUMBER(OFFSET('Water Data'!$E$10,0,10*ROW('Water Data'!E55))),'Data Summary'!CA61="Yes"),OFFSET('Water Data'!$E$10,0,10*ROW('Water Data'!E55)),NA())</f>
        <v>#N/A</v>
      </c>
      <c r="M61" s="58" t="e">
        <f ca="true">+IF(AND(ISNUMBER(OFFSET('Water Data'!$F$5,0,10*ROW('Water Data'!F55))),'Data Summary'!CB61="Yes"),100-OFFSET('Water Data'!$F$5,0,10*ROW('Water Data'!F55)),NA())</f>
        <v>#N/A</v>
      </c>
      <c r="N61" s="58" t="e">
        <f ca="true">+IF(AND(ISNUMBER(OFFSET('Water Data'!$F$7,0,10*ROW('Water Data'!F55))),'Data Summary'!CC61="Yes"),OFFSET('Water Data'!$F$7,0,10*ROW('Water Data'!F55)),NA())</f>
        <v>#N/A</v>
      </c>
      <c r="O61" s="58" t="e">
        <f ca="true">+IF(AND(ISNUMBER(OFFSET('Water Data'!$F$10,0,10*ROW('Water Data'!F55))),'Data Summary'!CD61="Yes"),OFFSET('Water Data'!$F$10,0,10*ROW('Water Data'!F55)),NA())</f>
        <v>#N/A</v>
      </c>
      <c r="P61" s="58" t="e">
        <f ca="true">+IF(AND(ISNUMBER(OFFSET('Water Data'!$G$5,0,10*ROW('Water Data'!G55))),'Data Summary'!CE61="Yes"),100-OFFSET('Water Data'!$G$5,0,10*ROW('Water Data'!G55)),NA())</f>
        <v>#N/A</v>
      </c>
      <c r="Q61" s="58" t="e">
        <f ca="true">+IF(AND(ISNUMBER(OFFSET('Water Data'!$G$7,0,10*ROW('Water Data'!G55))),'Data Summary'!CF61="Yes"),OFFSET('Water Data'!$G$7,0,10*ROW('Water Data'!G55)),NA())</f>
        <v>#N/A</v>
      </c>
      <c r="R61" s="58" t="e">
        <f ca="true">+IF(AND(ISNUMBER(OFFSET('Water Data'!$G$10,0,10*ROW('Water Data'!G55))),'Data Summary'!CG61="Yes"),OFFSET('Water Data'!$G$10,0,10*ROW('Water Data'!G55)),NA())</f>
        <v>#N/A</v>
      </c>
      <c r="S61" s="58" t="e">
        <f ca="true">+IF(AND(ISNUMBER(OFFSET('Water Data'!$H$5,0,10*ROW('Water Data'!H55))),'Data Summary'!CH61="Yes"),100-OFFSET('Water Data'!$H$5,0,10*ROW('Water Data'!H55)),NA())</f>
        <v>#N/A</v>
      </c>
      <c r="T61" s="58" t="e">
        <f ca="true">+IF(AND(ISNUMBER(OFFSET('Water Data'!$H$7,0,10*ROW('Water Data'!H55))),'Data Summary'!CI61="Yes"),OFFSET('Water Data'!$H$7,0,10*ROW('Water Data'!H55)),NA())</f>
        <v>#N/A</v>
      </c>
      <c r="U61" s="58" t="e">
        <f ca="true">+IF(AND(ISNUMBER(OFFSET('Water Data'!$H$10,0,10*ROW('Water Data'!H55))),'Data Summary'!CJ61="Yes"),OFFSET('Water Data'!$H$10,0,10*ROW('Water Data'!H55)),NA())</f>
        <v>#N/A</v>
      </c>
      <c r="V61" s="104" t="e">
        <f ca="true">+IF(AND(ISNUMBER(OFFSET('Sanitation Data'!$C$5,0,10*ROW('Sanitation Data'!C55))),'Data Summary'!CK61="Yes"),100-OFFSET('Sanitation Data'!$C$5,0,10*ROW('Sanitation Data'!C55)),NA())</f>
        <v>#N/A</v>
      </c>
      <c r="W61" s="104" t="e">
        <f ca="true">+IF(AND(ISNUMBER(OFFSET('Sanitation Data'!$C$7,0,10*ROW('Sanitation Data'!C55))),'Data Summary'!CL61="Yes"),OFFSET('Sanitation Data'!$C$7,0,10*ROW('Sanitation Data'!C55)),NA())</f>
        <v>#N/A</v>
      </c>
      <c r="X61" s="104" t="e">
        <f ca="true">+IF(AND(ISNUMBER(OFFSET('Sanitation Data'!$C$11,0,10*ROW('Sanitation Data'!C55))),'Data Summary'!CM61="Yes"),OFFSET('Sanitation Data'!$C$11,0,10*ROW('Sanitation Data'!C55)),NA())</f>
        <v>#N/A</v>
      </c>
      <c r="Y61" s="104" t="e">
        <f ca="true">+IF(AND(ISNUMBER(OFFSET('Sanitation Data'!$C$12,0,10*ROW('Sanitation Data'!C55))),'Data Summary'!CN61="Yes"),OFFSET('Sanitation Data'!$C$12,0,10*ROW('Sanitation Data'!C55)),NA())</f>
        <v>#N/A</v>
      </c>
      <c r="Z61" s="104" t="e">
        <f ca="true">+IF(AND(ISNUMBER(OFFSET('Sanitation Data'!$C$13,0,10*ROW('Sanitation Data'!C55))),'Data Summary'!CO61="Yes"),OFFSET('Sanitation Data'!$C$13,0,10*ROW('Sanitation Data'!C55)),NA())</f>
        <v>#N/A</v>
      </c>
      <c r="AA61" s="104" t="e">
        <f ca="true">+IF(AND(ISNUMBER(OFFSET('Sanitation Data'!$D$5,0,10*ROW('Sanitation Data'!D55))),'Data Summary'!CP61="Yes"),100-OFFSET('Sanitation Data'!$D$5,0,10*ROW('Sanitation Data'!D55)),NA())</f>
        <v>#N/A</v>
      </c>
      <c r="AB61" s="104" t="e">
        <f ca="true">+IF(AND(ISNUMBER(OFFSET('Sanitation Data'!$D$7,0,10*ROW('Sanitation Data'!D55))),'Data Summary'!CQ61="Yes"),OFFSET('Sanitation Data'!$D$7,0,10*ROW('Sanitation Data'!D55)),NA())</f>
        <v>#N/A</v>
      </c>
      <c r="AC61" s="104" t="e">
        <f ca="true">+IF(AND(ISNUMBER(OFFSET('Sanitation Data'!$D$11,0,10*ROW('Sanitation Data'!D55))),'Data Summary'!CR61="Yes"),OFFSET('Sanitation Data'!$D$11,0,10*ROW('Sanitation Data'!D55)),NA())</f>
        <v>#N/A</v>
      </c>
      <c r="AD61" s="104" t="e">
        <f ca="true">+IF(AND(ISNUMBER(OFFSET('Sanitation Data'!$D$12,0,10*ROW('Sanitation Data'!D55))),'Data Summary'!CS61="Yes"),OFFSET('Sanitation Data'!$D$12,0,10*ROW('Sanitation Data'!D55)),NA())</f>
        <v>#N/A</v>
      </c>
      <c r="AE61" s="104" t="e">
        <f ca="true">+IF(AND(ISNUMBER(OFFSET('Sanitation Data'!$D$13,0,10*ROW('Sanitation Data'!D55))),'Data Summary'!CT61="Yes"),OFFSET('Sanitation Data'!$D$13,0,10*ROW('Sanitation Data'!D55)),NA())</f>
        <v>#N/A</v>
      </c>
      <c r="AF61" s="104" t="e">
        <f ca="true">+IF(AND(ISNUMBER(OFFSET('Sanitation Data'!$E$5,0,10*ROW('Sanitation Data'!E55))),'Data Summary'!CU61="Yes"),100-OFFSET('Sanitation Data'!$E$5,0,10*ROW('Sanitation Data'!E55)),NA())</f>
        <v>#N/A</v>
      </c>
      <c r="AG61" s="104" t="e">
        <f ca="true">+IF(AND(ISNUMBER(OFFSET('Sanitation Data'!$E$7,0,10*ROW('Sanitation Data'!E55))),'Data Summary'!CV61="Yes"),OFFSET('Sanitation Data'!$E$7,0,10*ROW('Sanitation Data'!E55)),NA())</f>
        <v>#N/A</v>
      </c>
      <c r="AH61" s="104" t="e">
        <f ca="true">+IF(AND(ISNUMBER(OFFSET('Sanitation Data'!$E$11,0,10*ROW('Sanitation Data'!E55))),'Data Summary'!CW61="Yes"),OFFSET('Sanitation Data'!$E$11,0,10*ROW('Sanitation Data'!E55)),NA())</f>
        <v>#N/A</v>
      </c>
      <c r="AI61" s="104" t="e">
        <f ca="true">+IF(AND(ISNUMBER(OFFSET('Sanitation Data'!$E$12,0,10*ROW('Sanitation Data'!E55))),'Data Summary'!CX61="Yes"),OFFSET('Sanitation Data'!$E$12,0,10*ROW('Sanitation Data'!E55)),NA())</f>
        <v>#N/A</v>
      </c>
      <c r="AJ61" s="104" t="e">
        <f ca="true">+IF(AND(ISNUMBER(OFFSET('Sanitation Data'!$E$13,0,10*ROW('Sanitation Data'!E55))),'Data Summary'!CY61="Yes"),OFFSET('Sanitation Data'!$E$13,0,10*ROW('Sanitation Data'!E55)),NA())</f>
        <v>#N/A</v>
      </c>
      <c r="AK61" s="104" t="e">
        <f ca="true">+IF(AND(ISNUMBER(OFFSET('Sanitation Data'!$F$5,0,10*ROW('Sanitation Data'!F55))),'Data Summary'!CZ61="Yes"),100-OFFSET('Sanitation Data'!$F$5,0,10*ROW('Sanitation Data'!F55)),NA())</f>
        <v>#N/A</v>
      </c>
      <c r="AL61" s="104" t="e">
        <f ca="true">+IF(AND(ISNUMBER(OFFSET('Sanitation Data'!$F$7,0,10*ROW('Sanitation Data'!F55))),'Data Summary'!DA61="Yes"),OFFSET('Sanitation Data'!$F$7,0,10*ROW('Sanitation Data'!F55)),NA())</f>
        <v>#N/A</v>
      </c>
      <c r="AM61" s="104" t="e">
        <f ca="true">+IF(AND(ISNUMBER(OFFSET('Sanitation Data'!$F$11,0,10*ROW('Sanitation Data'!F55))),'Data Summary'!DB61="Yes"),OFFSET('Sanitation Data'!$F$11,0,10*ROW('Sanitation Data'!F55)),NA())</f>
        <v>#N/A</v>
      </c>
      <c r="AN61" s="104" t="e">
        <f ca="true">+IF(AND(ISNUMBER(OFFSET('Sanitation Data'!$F$12,0,10*ROW('Sanitation Data'!F55))),'Data Summary'!DC61="Yes"),OFFSET('Sanitation Data'!$F$12,0,10*ROW('Sanitation Data'!F55)),NA())</f>
        <v>#N/A</v>
      </c>
      <c r="AO61" s="104" t="e">
        <f ca="true">+IF(AND(ISNUMBER(OFFSET('Sanitation Data'!$F$13,0,10*ROW('Sanitation Data'!F55))),'Data Summary'!DD61="Yes"),OFFSET('Sanitation Data'!$F$13,0,10*ROW('Sanitation Data'!F55)),NA())</f>
        <v>#N/A</v>
      </c>
      <c r="AP61" s="104" t="e">
        <f ca="true">+IF(AND(ISNUMBER(OFFSET('Sanitation Data'!$G$5,0,10*ROW('Sanitation Data'!G55))),'Data Summary'!DE61="Yes"),100-OFFSET('Sanitation Data'!$G$5,0,10*ROW('Sanitation Data'!G55)),NA())</f>
        <v>#N/A</v>
      </c>
      <c r="AQ61" s="104" t="e">
        <f ca="true">+IF(AND(ISNUMBER(OFFSET('Sanitation Data'!$G$7,0,10*ROW('Sanitation Data'!G55))),'Data Summary'!DF61="Yes"),OFFSET('Sanitation Data'!$G$7,0,10*ROW('Sanitation Data'!G55)),NA())</f>
        <v>#N/A</v>
      </c>
      <c r="AR61" s="104" t="e">
        <f ca="true">+IF(AND(ISNUMBER(OFFSET('Sanitation Data'!$G$11,0,10*ROW('Sanitation Data'!G55))),'Data Summary'!DG61="Yes"),OFFSET('Sanitation Data'!$G$11,0,10*ROW('Sanitation Data'!G55)),NA())</f>
        <v>#N/A</v>
      </c>
      <c r="AS61" s="104" t="e">
        <f ca="true">+IF(AND(ISNUMBER(OFFSET('Sanitation Data'!$G$12,0,10*ROW('Sanitation Data'!G55))),'Data Summary'!DH61="Yes"),OFFSET('Sanitation Data'!$G$12,0,10*ROW('Sanitation Data'!G55)),NA())</f>
        <v>#N/A</v>
      </c>
      <c r="AT61" s="104" t="e">
        <f ca="true">+IF(AND(ISNUMBER(OFFSET('Sanitation Data'!$G$13,0,10*ROW('Sanitation Data'!G55))),'Data Summary'!DI61="Yes"),OFFSET('Sanitation Data'!$G$13,0,10*ROW('Sanitation Data'!G55)),NA())</f>
        <v>#N/A</v>
      </c>
      <c r="AU61" s="104" t="e">
        <f ca="true">+IF(AND(ISNUMBER(OFFSET('Sanitation Data'!$H$5,0,10*ROW('Sanitation Data'!H55))),'Data Summary'!DJ61="Yes"),100-OFFSET('Sanitation Data'!$H$5,0,10*ROW('Sanitation Data'!H55)),NA())</f>
        <v>#N/A</v>
      </c>
      <c r="AV61" s="104" t="e">
        <f ca="true">+IF(AND(ISNUMBER(OFFSET('Sanitation Data'!$H$7,0,10*ROW('Sanitation Data'!H55))),'Data Summary'!DK61="Yes"),OFFSET('Sanitation Data'!$H$7,0,10*ROW('Sanitation Data'!H55)),NA())</f>
        <v>#N/A</v>
      </c>
      <c r="AW61" s="104" t="e">
        <f ca="true">+IF(AND(ISNUMBER(OFFSET('Sanitation Data'!$H$11,0,10*ROW('Sanitation Data'!H55))),'Data Summary'!DL61="Yes"),OFFSET('Sanitation Data'!$H$11,0,10*ROW('Sanitation Data'!H55)),NA())</f>
        <v>#N/A</v>
      </c>
      <c r="AX61" s="104" t="e">
        <f ca="true">+IF(AND(ISNUMBER(OFFSET('Sanitation Data'!$H$12,0,10*ROW('Sanitation Data'!H55))),'Data Summary'!DM61="Yes"),OFFSET('Sanitation Data'!$H$12,0,10*ROW('Sanitation Data'!H55)),NA())</f>
        <v>#N/A</v>
      </c>
      <c r="AY61" s="104" t="e">
        <f ca="true">+IF(AND(ISNUMBER(OFFSET('Sanitation Data'!$H$13,0,10*ROW('Sanitation Data'!H55))),'Data Summary'!DN61="Yes"),OFFSET('Sanitation Data'!$H$13,0,10*ROW('Sanitation Data'!H55)),NA())</f>
        <v>#N/A</v>
      </c>
      <c r="AZ61" s="109" t="e">
        <f ca="true">+IF(AND(ISNUMBER(OFFSET('Hygiene Data'!$C$6,0,10*ROW('Hygiene Data'!C55))),'Data Summary'!DO61="Yes"),OFFSET('Hygiene Data'!$C$6,0,10*ROW('Hygiene Data'!C55)),NA())</f>
        <v>#N/A</v>
      </c>
      <c r="BA61" s="109" t="e">
        <f ca="true">+IF(AND(ISNUMBER(OFFSET('Hygiene Data'!$C$8,0,10*ROW('Hygiene Data'!C55))),'Data Summary'!DP61="Yes"),OFFSET('Hygiene Data'!$C$8,0,10*ROW('Hygiene Data'!C55)),NA())</f>
        <v>#N/A</v>
      </c>
      <c r="BB61" s="109" t="e">
        <f ca="true">+IF(AND(ISNUMBER(OFFSET('Hygiene Data'!$C$10,0,10*ROW('Hygiene Data'!C55))),'Data Summary'!DQ61="Yes"),OFFSET('Hygiene Data'!$C$10,0,10*ROW('Hygiene Data'!C55)),NA())</f>
        <v>#N/A</v>
      </c>
      <c r="BC61" s="109" t="e">
        <f ca="true">+IF(AND(ISNUMBER(OFFSET('Hygiene Data'!$D$6,0,10*ROW('Hygiene Data'!D55))),'Data Summary'!DR61="Yes"),OFFSET('Hygiene Data'!$D$6,0,10*ROW('Hygiene Data'!D55)),NA())</f>
        <v>#N/A</v>
      </c>
      <c r="BD61" s="109" t="e">
        <f ca="true">+IF(AND(ISNUMBER(OFFSET('Hygiene Data'!$D$8,0,10*ROW('Hygiene Data'!D55))),'Data Summary'!DS61="Yes"),OFFSET('Hygiene Data'!$D$8,0,10*ROW('Hygiene Data'!D55)),NA())</f>
        <v>#N/A</v>
      </c>
      <c r="BE61" s="109" t="e">
        <f ca="true">+IF(AND(ISNUMBER(OFFSET('Hygiene Data'!$D$10,0,10*ROW('Hygiene Data'!D55))),'Data Summary'!DT61="Yes"),OFFSET('Hygiene Data'!$D$10,0,10*ROW('Hygiene Data'!D55)),NA())</f>
        <v>#N/A</v>
      </c>
      <c r="BF61" s="109" t="e">
        <f ca="true">+IF(AND(ISNUMBER(OFFSET('Hygiene Data'!$E$6,0,10*ROW('Hygiene Data'!E55))),'Data Summary'!DU61="Yes"),OFFSET('Hygiene Data'!$E$6,0,10*ROW('Hygiene Data'!E55)),NA())</f>
        <v>#N/A</v>
      </c>
      <c r="BG61" s="109" t="e">
        <f ca="true">+IF(AND(ISNUMBER(OFFSET('Hygiene Data'!$E$8,0,10*ROW('Hygiene Data'!E55))),'Data Summary'!DV61="Yes"),OFFSET('Hygiene Data'!$E$8,0,10*ROW('Hygiene Data'!E55)),NA())</f>
        <v>#N/A</v>
      </c>
      <c r="BH61" s="109" t="e">
        <f ca="true">+IF(AND(ISNUMBER(OFFSET('Hygiene Data'!$E$10,0,10*ROW('Hygiene Data'!E55))),'Data Summary'!DW61="Yes"),OFFSET('Hygiene Data'!$E$10,0,10*ROW('Hygiene Data'!E55)),NA())</f>
        <v>#N/A</v>
      </c>
      <c r="BI61" s="109" t="e">
        <f ca="true">+IF(AND(ISNUMBER(OFFSET('Hygiene Data'!$F$6,0,10*ROW('Hygiene Data'!F55))),'Data Summary'!DX61="Yes"),OFFSET('Hygiene Data'!$F$6,0,10*ROW('Hygiene Data'!F55)),NA())</f>
        <v>#N/A</v>
      </c>
      <c r="BJ61" s="109" t="e">
        <f ca="true">+IF(AND(ISNUMBER(OFFSET('Hygiene Data'!$F$8,0,10*ROW('Hygiene Data'!F55))),'Data Summary'!DY61="Yes"),OFFSET('Hygiene Data'!$F$8,0,10*ROW('Hygiene Data'!F55)),NA())</f>
        <v>#N/A</v>
      </c>
      <c r="BK61" s="109" t="e">
        <f ca="true">+IF(AND(ISNUMBER(OFFSET('Hygiene Data'!$F$10,0,10*ROW('Hygiene Data'!F55))),'Data Summary'!DZ61="Yes"),OFFSET('Hygiene Data'!$F$10,0,10*ROW('Hygiene Data'!F55)),NA())</f>
        <v>#N/A</v>
      </c>
      <c r="BL61" s="109" t="e">
        <f ca="true">+IF(AND(ISNUMBER(OFFSET('Hygiene Data'!$G$6,0,10*ROW('Hygiene Data'!G55))),'Data Summary'!EA61="Yes"),OFFSET('Hygiene Data'!$G$6,0,10*ROW('Hygiene Data'!G55)),NA())</f>
        <v>#N/A</v>
      </c>
      <c r="BM61" s="109" t="e">
        <f ca="true">+IF(AND(ISNUMBER(OFFSET('Hygiene Data'!$G$8,0,10*ROW('Hygiene Data'!G55))),'Data Summary'!EB61="Yes"),OFFSET('Hygiene Data'!$G$8,0,10*ROW('Hygiene Data'!G55)),NA())</f>
        <v>#N/A</v>
      </c>
      <c r="BN61" s="109" t="e">
        <f ca="true">+IF(AND(ISNUMBER(OFFSET('Hygiene Data'!$G$10,0,10*ROW('Hygiene Data'!G55))),'Data Summary'!EC61="Yes"),OFFSET('Hygiene Data'!$G$10,0,10*ROW('Hygiene Data'!G55)),NA())</f>
        <v>#N/A</v>
      </c>
      <c r="BO61" s="109" t="e">
        <f ca="true">+IF(AND(ISNUMBER(OFFSET('Hygiene Data'!$H$6,0,10*ROW('Hygiene Data'!H55))),'Data Summary'!ED61="Yes"),OFFSET('Hygiene Data'!$H$6,0,10*ROW('Hygiene Data'!H55)),NA())</f>
        <v>#N/A</v>
      </c>
      <c r="BP61" s="109" t="e">
        <f ca="true">+IF(AND(ISNUMBER(OFFSET('Hygiene Data'!$H$8,0,10*ROW('Hygiene Data'!H55))),'Data Summary'!EE61="Yes"),OFFSET('Hygiene Data'!$H$8,0,10*ROW('Hygiene Data'!H55)),NA())</f>
        <v>#N/A</v>
      </c>
      <c r="BQ61" s="109" t="e">
        <f ca="true">+IF(AND(ISNUMBER(OFFSET('Hygiene Data'!$H$10,0,10*ROW('Hygiene Data'!H55))),'Data Summary'!EF61="Yes"),OFFSET('Hygiene Data'!$H$10,0,10*ROW('Hygiene Data'!H55)),NA())</f>
        <v>#N/A</v>
      </c>
    </row>
    <row r="62" x14ac:dyDescent="0.2">
      <c r="A62" s="57" t="e">
        <f ca="true">+IF(OFFSET('Water Data'!$B$1,0,10*ROW('Water Data'!B56))="",NA(),OFFSET('Water Data'!$B$1,0,10*ROW('Water Data'!B56)))</f>
        <v>#N/A</v>
      </c>
      <c r="B62" s="57" t="e">
        <f ca="true">+IF(OFFSET('Water Data'!$A$3,0,10*ROW('Water Data'!A59))="",NA(),OFFSET('Water Data'!$A$3,0,10*ROW('Water Data'!A59)))</f>
        <v>#N/A</v>
      </c>
      <c r="C62" s="57" t="e">
        <f ca="true">+IF(OFFSET('Water Data'!$C$3,0,10*ROW('Water Data'!C59))="",NA(),OFFSET('Water Data'!$C$3,0,10*ROW('Water Data'!C59)))</f>
        <v>#N/A</v>
      </c>
      <c r="D62" s="58" t="e">
        <f ca="true">+IF(AND(ISNUMBER(OFFSET('Water Data'!$C$5,0,10*ROW('Water Data'!C56))),'Data Summary'!BS62="Yes"),100-OFFSET('Water Data'!$C$5,0,10*ROW('Water Data'!C56)),NA())</f>
        <v>#N/A</v>
      </c>
      <c r="E62" s="58" t="e">
        <f ca="true">+IF(AND(ISNUMBER(OFFSET('Water Data'!$C$7,0,10*ROW('Water Data'!C56))),'Data Summary'!BT62="Yes"),OFFSET('Water Data'!$C$7,0,10*ROW('Water Data'!C56)),NA())</f>
        <v>#N/A</v>
      </c>
      <c r="F62" s="58" t="e">
        <f ca="true">+IF(AND(ISNUMBER(OFFSET('Water Data'!$C$10,0,10*ROW('Water Data'!C56))),'Data Summary'!BU62="Yes"),OFFSET('Water Data'!$C$10,0,10*ROW('Water Data'!C56)),NA())</f>
        <v>#N/A</v>
      </c>
      <c r="G62" s="58" t="e">
        <f ca="true">+IF(AND(ISNUMBER(OFFSET('Water Data'!$D$5,0,10*ROW('Water Data'!D56))),'Data Summary'!BV62="Yes"),100-OFFSET('Water Data'!$D$5,0,10*ROW('Water Data'!D56)),NA())</f>
        <v>#N/A</v>
      </c>
      <c r="H62" s="58" t="e">
        <f ca="true">+IF(AND(ISNUMBER(OFFSET('Water Data'!$D$7,0,10*ROW('Water Data'!D56))),'Data Summary'!BW62="Yes"),OFFSET('Water Data'!$D$7,0,10*ROW('Water Data'!D56)),NA())</f>
        <v>#N/A</v>
      </c>
      <c r="I62" s="58" t="e">
        <f ca="true">+IF(AND(ISNUMBER(OFFSET('Water Data'!$D$10,0,10*ROW('Water Data'!D56))),'Data Summary'!BX62="Yes"),OFFSET('Water Data'!$D$10,0,10*ROW('Water Data'!D56)),NA())</f>
        <v>#N/A</v>
      </c>
      <c r="J62" s="58" t="e">
        <f ca="true">+IF(AND(ISNUMBER(OFFSET('Water Data'!$E$5,0,10*ROW('Water Data'!E56))),'Data Summary'!BY62="Yes"),100-OFFSET('Water Data'!$E$5,0,10*ROW('Water Data'!E56)),NA())</f>
        <v>#N/A</v>
      </c>
      <c r="K62" s="58" t="e">
        <f ca="true">+IF(AND(ISNUMBER(OFFSET('Water Data'!$E$7,0,10*ROW('Water Data'!E56))),'Data Summary'!BZ62="Yes"),OFFSET('Water Data'!$E$7,0,10*ROW('Water Data'!E56)),NA())</f>
        <v>#N/A</v>
      </c>
      <c r="L62" s="58" t="e">
        <f ca="true">+IF(AND(ISNUMBER(OFFSET('Water Data'!$E$10,0,10*ROW('Water Data'!E56))),'Data Summary'!CA62="Yes"),OFFSET('Water Data'!$E$10,0,10*ROW('Water Data'!E56)),NA())</f>
        <v>#N/A</v>
      </c>
      <c r="M62" s="58" t="e">
        <f ca="true">+IF(AND(ISNUMBER(OFFSET('Water Data'!$F$5,0,10*ROW('Water Data'!F56))),'Data Summary'!CB62="Yes"),100-OFFSET('Water Data'!$F$5,0,10*ROW('Water Data'!F56)),NA())</f>
        <v>#N/A</v>
      </c>
      <c r="N62" s="58" t="e">
        <f ca="true">+IF(AND(ISNUMBER(OFFSET('Water Data'!$F$7,0,10*ROW('Water Data'!F56))),'Data Summary'!CC62="Yes"),OFFSET('Water Data'!$F$7,0,10*ROW('Water Data'!F56)),NA())</f>
        <v>#N/A</v>
      </c>
      <c r="O62" s="58" t="e">
        <f ca="true">+IF(AND(ISNUMBER(OFFSET('Water Data'!$F$10,0,10*ROW('Water Data'!F56))),'Data Summary'!CD62="Yes"),OFFSET('Water Data'!$F$10,0,10*ROW('Water Data'!F56)),NA())</f>
        <v>#N/A</v>
      </c>
      <c r="P62" s="58" t="e">
        <f ca="true">+IF(AND(ISNUMBER(OFFSET('Water Data'!$G$5,0,10*ROW('Water Data'!G56))),'Data Summary'!CE62="Yes"),100-OFFSET('Water Data'!$G$5,0,10*ROW('Water Data'!G56)),NA())</f>
        <v>#N/A</v>
      </c>
      <c r="Q62" s="58" t="e">
        <f ca="true">+IF(AND(ISNUMBER(OFFSET('Water Data'!$G$7,0,10*ROW('Water Data'!G56))),'Data Summary'!CF62="Yes"),OFFSET('Water Data'!$G$7,0,10*ROW('Water Data'!G56)),NA())</f>
        <v>#N/A</v>
      </c>
      <c r="R62" s="58" t="e">
        <f ca="true">+IF(AND(ISNUMBER(OFFSET('Water Data'!$G$10,0,10*ROW('Water Data'!G56))),'Data Summary'!CG62="Yes"),OFFSET('Water Data'!$G$10,0,10*ROW('Water Data'!G56)),NA())</f>
        <v>#N/A</v>
      </c>
      <c r="S62" s="58" t="e">
        <f ca="true">+IF(AND(ISNUMBER(OFFSET('Water Data'!$H$5,0,10*ROW('Water Data'!H56))),'Data Summary'!CH62="Yes"),100-OFFSET('Water Data'!$H$5,0,10*ROW('Water Data'!H56)),NA())</f>
        <v>#N/A</v>
      </c>
      <c r="T62" s="58" t="e">
        <f ca="true">+IF(AND(ISNUMBER(OFFSET('Water Data'!$H$7,0,10*ROW('Water Data'!H56))),'Data Summary'!CI62="Yes"),OFFSET('Water Data'!$H$7,0,10*ROW('Water Data'!H56)),NA())</f>
        <v>#N/A</v>
      </c>
      <c r="U62" s="58" t="e">
        <f ca="true">+IF(AND(ISNUMBER(OFFSET('Water Data'!$H$10,0,10*ROW('Water Data'!H56))),'Data Summary'!CJ62="Yes"),OFFSET('Water Data'!$H$10,0,10*ROW('Water Data'!H56)),NA())</f>
        <v>#N/A</v>
      </c>
      <c r="V62" s="104" t="e">
        <f ca="true">+IF(AND(ISNUMBER(OFFSET('Sanitation Data'!$C$5,0,10*ROW('Sanitation Data'!C56))),'Data Summary'!CK62="Yes"),100-OFFSET('Sanitation Data'!$C$5,0,10*ROW('Sanitation Data'!C56)),NA())</f>
        <v>#N/A</v>
      </c>
      <c r="W62" s="104" t="e">
        <f ca="true">+IF(AND(ISNUMBER(OFFSET('Sanitation Data'!$C$7,0,10*ROW('Sanitation Data'!C56))),'Data Summary'!CL62="Yes"),OFFSET('Sanitation Data'!$C$7,0,10*ROW('Sanitation Data'!C56)),NA())</f>
        <v>#N/A</v>
      </c>
      <c r="X62" s="104" t="e">
        <f ca="true">+IF(AND(ISNUMBER(OFFSET('Sanitation Data'!$C$11,0,10*ROW('Sanitation Data'!C56))),'Data Summary'!CM62="Yes"),OFFSET('Sanitation Data'!$C$11,0,10*ROW('Sanitation Data'!C56)),NA())</f>
        <v>#N/A</v>
      </c>
      <c r="Y62" s="104" t="e">
        <f ca="true">+IF(AND(ISNUMBER(OFFSET('Sanitation Data'!$C$12,0,10*ROW('Sanitation Data'!C56))),'Data Summary'!CN62="Yes"),OFFSET('Sanitation Data'!$C$12,0,10*ROW('Sanitation Data'!C56)),NA())</f>
        <v>#N/A</v>
      </c>
      <c r="Z62" s="104" t="e">
        <f ca="true">+IF(AND(ISNUMBER(OFFSET('Sanitation Data'!$C$13,0,10*ROW('Sanitation Data'!C56))),'Data Summary'!CO62="Yes"),OFFSET('Sanitation Data'!$C$13,0,10*ROW('Sanitation Data'!C56)),NA())</f>
        <v>#N/A</v>
      </c>
      <c r="AA62" s="104" t="e">
        <f ca="true">+IF(AND(ISNUMBER(OFFSET('Sanitation Data'!$D$5,0,10*ROW('Sanitation Data'!D56))),'Data Summary'!CP62="Yes"),100-OFFSET('Sanitation Data'!$D$5,0,10*ROW('Sanitation Data'!D56)),NA())</f>
        <v>#N/A</v>
      </c>
      <c r="AB62" s="104" t="e">
        <f ca="true">+IF(AND(ISNUMBER(OFFSET('Sanitation Data'!$D$7,0,10*ROW('Sanitation Data'!D56))),'Data Summary'!CQ62="Yes"),OFFSET('Sanitation Data'!$D$7,0,10*ROW('Sanitation Data'!D56)),NA())</f>
        <v>#N/A</v>
      </c>
      <c r="AC62" s="104" t="e">
        <f ca="true">+IF(AND(ISNUMBER(OFFSET('Sanitation Data'!$D$11,0,10*ROW('Sanitation Data'!D56))),'Data Summary'!CR62="Yes"),OFFSET('Sanitation Data'!$D$11,0,10*ROW('Sanitation Data'!D56)),NA())</f>
        <v>#N/A</v>
      </c>
      <c r="AD62" s="104" t="e">
        <f ca="true">+IF(AND(ISNUMBER(OFFSET('Sanitation Data'!$D$12,0,10*ROW('Sanitation Data'!D56))),'Data Summary'!CS62="Yes"),OFFSET('Sanitation Data'!$D$12,0,10*ROW('Sanitation Data'!D56)),NA())</f>
        <v>#N/A</v>
      </c>
      <c r="AE62" s="104" t="e">
        <f ca="true">+IF(AND(ISNUMBER(OFFSET('Sanitation Data'!$D$13,0,10*ROW('Sanitation Data'!D56))),'Data Summary'!CT62="Yes"),OFFSET('Sanitation Data'!$D$13,0,10*ROW('Sanitation Data'!D56)),NA())</f>
        <v>#N/A</v>
      </c>
      <c r="AF62" s="104" t="e">
        <f ca="true">+IF(AND(ISNUMBER(OFFSET('Sanitation Data'!$E$5,0,10*ROW('Sanitation Data'!E56))),'Data Summary'!CU62="Yes"),100-OFFSET('Sanitation Data'!$E$5,0,10*ROW('Sanitation Data'!E56)),NA())</f>
        <v>#N/A</v>
      </c>
      <c r="AG62" s="104" t="e">
        <f ca="true">+IF(AND(ISNUMBER(OFFSET('Sanitation Data'!$E$7,0,10*ROW('Sanitation Data'!E56))),'Data Summary'!CV62="Yes"),OFFSET('Sanitation Data'!$E$7,0,10*ROW('Sanitation Data'!E56)),NA())</f>
        <v>#N/A</v>
      </c>
      <c r="AH62" s="104" t="e">
        <f ca="true">+IF(AND(ISNUMBER(OFFSET('Sanitation Data'!$E$11,0,10*ROW('Sanitation Data'!E56))),'Data Summary'!CW62="Yes"),OFFSET('Sanitation Data'!$E$11,0,10*ROW('Sanitation Data'!E56)),NA())</f>
        <v>#N/A</v>
      </c>
      <c r="AI62" s="104" t="e">
        <f ca="true">+IF(AND(ISNUMBER(OFFSET('Sanitation Data'!$E$12,0,10*ROW('Sanitation Data'!E56))),'Data Summary'!CX62="Yes"),OFFSET('Sanitation Data'!$E$12,0,10*ROW('Sanitation Data'!E56)),NA())</f>
        <v>#N/A</v>
      </c>
      <c r="AJ62" s="104" t="e">
        <f ca="true">+IF(AND(ISNUMBER(OFFSET('Sanitation Data'!$E$13,0,10*ROW('Sanitation Data'!E56))),'Data Summary'!CY62="Yes"),OFFSET('Sanitation Data'!$E$13,0,10*ROW('Sanitation Data'!E56)),NA())</f>
        <v>#N/A</v>
      </c>
      <c r="AK62" s="104" t="e">
        <f ca="true">+IF(AND(ISNUMBER(OFFSET('Sanitation Data'!$F$5,0,10*ROW('Sanitation Data'!F56))),'Data Summary'!CZ62="Yes"),100-OFFSET('Sanitation Data'!$F$5,0,10*ROW('Sanitation Data'!F56)),NA())</f>
        <v>#N/A</v>
      </c>
      <c r="AL62" s="104" t="e">
        <f ca="true">+IF(AND(ISNUMBER(OFFSET('Sanitation Data'!$F$7,0,10*ROW('Sanitation Data'!F56))),'Data Summary'!DA62="Yes"),OFFSET('Sanitation Data'!$F$7,0,10*ROW('Sanitation Data'!F56)),NA())</f>
        <v>#N/A</v>
      </c>
      <c r="AM62" s="104" t="e">
        <f ca="true">+IF(AND(ISNUMBER(OFFSET('Sanitation Data'!$F$11,0,10*ROW('Sanitation Data'!F56))),'Data Summary'!DB62="Yes"),OFFSET('Sanitation Data'!$F$11,0,10*ROW('Sanitation Data'!F56)),NA())</f>
        <v>#N/A</v>
      </c>
      <c r="AN62" s="104" t="e">
        <f ca="true">+IF(AND(ISNUMBER(OFFSET('Sanitation Data'!$F$12,0,10*ROW('Sanitation Data'!F56))),'Data Summary'!DC62="Yes"),OFFSET('Sanitation Data'!$F$12,0,10*ROW('Sanitation Data'!F56)),NA())</f>
        <v>#N/A</v>
      </c>
      <c r="AO62" s="104" t="e">
        <f ca="true">+IF(AND(ISNUMBER(OFFSET('Sanitation Data'!$F$13,0,10*ROW('Sanitation Data'!F56))),'Data Summary'!DD62="Yes"),OFFSET('Sanitation Data'!$F$13,0,10*ROW('Sanitation Data'!F56)),NA())</f>
        <v>#N/A</v>
      </c>
      <c r="AP62" s="104" t="e">
        <f ca="true">+IF(AND(ISNUMBER(OFFSET('Sanitation Data'!$G$5,0,10*ROW('Sanitation Data'!G56))),'Data Summary'!DE62="Yes"),100-OFFSET('Sanitation Data'!$G$5,0,10*ROW('Sanitation Data'!G56)),NA())</f>
        <v>#N/A</v>
      </c>
      <c r="AQ62" s="104" t="e">
        <f ca="true">+IF(AND(ISNUMBER(OFFSET('Sanitation Data'!$G$7,0,10*ROW('Sanitation Data'!G56))),'Data Summary'!DF62="Yes"),OFFSET('Sanitation Data'!$G$7,0,10*ROW('Sanitation Data'!G56)),NA())</f>
        <v>#N/A</v>
      </c>
      <c r="AR62" s="104" t="e">
        <f ca="true">+IF(AND(ISNUMBER(OFFSET('Sanitation Data'!$G$11,0,10*ROW('Sanitation Data'!G56))),'Data Summary'!DG62="Yes"),OFFSET('Sanitation Data'!$G$11,0,10*ROW('Sanitation Data'!G56)),NA())</f>
        <v>#N/A</v>
      </c>
      <c r="AS62" s="104" t="e">
        <f ca="true">+IF(AND(ISNUMBER(OFFSET('Sanitation Data'!$G$12,0,10*ROW('Sanitation Data'!G56))),'Data Summary'!DH62="Yes"),OFFSET('Sanitation Data'!$G$12,0,10*ROW('Sanitation Data'!G56)),NA())</f>
        <v>#N/A</v>
      </c>
      <c r="AT62" s="104" t="e">
        <f ca="true">+IF(AND(ISNUMBER(OFFSET('Sanitation Data'!$G$13,0,10*ROW('Sanitation Data'!G56))),'Data Summary'!DI62="Yes"),OFFSET('Sanitation Data'!$G$13,0,10*ROW('Sanitation Data'!G56)),NA())</f>
        <v>#N/A</v>
      </c>
      <c r="AU62" s="104" t="e">
        <f ca="true">+IF(AND(ISNUMBER(OFFSET('Sanitation Data'!$H$5,0,10*ROW('Sanitation Data'!H56))),'Data Summary'!DJ62="Yes"),100-OFFSET('Sanitation Data'!$H$5,0,10*ROW('Sanitation Data'!H56)),NA())</f>
        <v>#N/A</v>
      </c>
      <c r="AV62" s="104" t="e">
        <f ca="true">+IF(AND(ISNUMBER(OFFSET('Sanitation Data'!$H$7,0,10*ROW('Sanitation Data'!H56))),'Data Summary'!DK62="Yes"),OFFSET('Sanitation Data'!$H$7,0,10*ROW('Sanitation Data'!H56)),NA())</f>
        <v>#N/A</v>
      </c>
      <c r="AW62" s="104" t="e">
        <f ca="true">+IF(AND(ISNUMBER(OFFSET('Sanitation Data'!$H$11,0,10*ROW('Sanitation Data'!H56))),'Data Summary'!DL62="Yes"),OFFSET('Sanitation Data'!$H$11,0,10*ROW('Sanitation Data'!H56)),NA())</f>
        <v>#N/A</v>
      </c>
      <c r="AX62" s="104" t="e">
        <f ca="true">+IF(AND(ISNUMBER(OFFSET('Sanitation Data'!$H$12,0,10*ROW('Sanitation Data'!H56))),'Data Summary'!DM62="Yes"),OFFSET('Sanitation Data'!$H$12,0,10*ROW('Sanitation Data'!H56)),NA())</f>
        <v>#N/A</v>
      </c>
      <c r="AY62" s="104" t="e">
        <f ca="true">+IF(AND(ISNUMBER(OFFSET('Sanitation Data'!$H$13,0,10*ROW('Sanitation Data'!H56))),'Data Summary'!DN62="Yes"),OFFSET('Sanitation Data'!$H$13,0,10*ROW('Sanitation Data'!H56)),NA())</f>
        <v>#N/A</v>
      </c>
      <c r="AZ62" s="109" t="e">
        <f ca="true">+IF(AND(ISNUMBER(OFFSET('Hygiene Data'!$C$6,0,10*ROW('Hygiene Data'!C56))),'Data Summary'!DO62="Yes"),OFFSET('Hygiene Data'!$C$6,0,10*ROW('Hygiene Data'!C56)),NA())</f>
        <v>#N/A</v>
      </c>
      <c r="BA62" s="109" t="e">
        <f ca="true">+IF(AND(ISNUMBER(OFFSET('Hygiene Data'!$C$8,0,10*ROW('Hygiene Data'!C56))),'Data Summary'!DP62="Yes"),OFFSET('Hygiene Data'!$C$8,0,10*ROW('Hygiene Data'!C56)),NA())</f>
        <v>#N/A</v>
      </c>
      <c r="BB62" s="109" t="e">
        <f ca="true">+IF(AND(ISNUMBER(OFFSET('Hygiene Data'!$C$10,0,10*ROW('Hygiene Data'!C56))),'Data Summary'!DQ62="Yes"),OFFSET('Hygiene Data'!$C$10,0,10*ROW('Hygiene Data'!C56)),NA())</f>
        <v>#N/A</v>
      </c>
      <c r="BC62" s="109" t="e">
        <f ca="true">+IF(AND(ISNUMBER(OFFSET('Hygiene Data'!$D$6,0,10*ROW('Hygiene Data'!D56))),'Data Summary'!DR62="Yes"),OFFSET('Hygiene Data'!$D$6,0,10*ROW('Hygiene Data'!D56)),NA())</f>
        <v>#N/A</v>
      </c>
      <c r="BD62" s="109" t="e">
        <f ca="true">+IF(AND(ISNUMBER(OFFSET('Hygiene Data'!$D$8,0,10*ROW('Hygiene Data'!D56))),'Data Summary'!DS62="Yes"),OFFSET('Hygiene Data'!$D$8,0,10*ROW('Hygiene Data'!D56)),NA())</f>
        <v>#N/A</v>
      </c>
      <c r="BE62" s="109" t="e">
        <f ca="true">+IF(AND(ISNUMBER(OFFSET('Hygiene Data'!$D$10,0,10*ROW('Hygiene Data'!D56))),'Data Summary'!DT62="Yes"),OFFSET('Hygiene Data'!$D$10,0,10*ROW('Hygiene Data'!D56)),NA())</f>
        <v>#N/A</v>
      </c>
      <c r="BF62" s="109" t="e">
        <f ca="true">+IF(AND(ISNUMBER(OFFSET('Hygiene Data'!$E$6,0,10*ROW('Hygiene Data'!E56))),'Data Summary'!DU62="Yes"),OFFSET('Hygiene Data'!$E$6,0,10*ROW('Hygiene Data'!E56)),NA())</f>
        <v>#N/A</v>
      </c>
      <c r="BG62" s="109" t="e">
        <f ca="true">+IF(AND(ISNUMBER(OFFSET('Hygiene Data'!$E$8,0,10*ROW('Hygiene Data'!E56))),'Data Summary'!DV62="Yes"),OFFSET('Hygiene Data'!$E$8,0,10*ROW('Hygiene Data'!E56)),NA())</f>
        <v>#N/A</v>
      </c>
      <c r="BH62" s="109" t="e">
        <f ca="true">+IF(AND(ISNUMBER(OFFSET('Hygiene Data'!$E$10,0,10*ROW('Hygiene Data'!E56))),'Data Summary'!DW62="Yes"),OFFSET('Hygiene Data'!$E$10,0,10*ROW('Hygiene Data'!E56)),NA())</f>
        <v>#N/A</v>
      </c>
      <c r="BI62" s="109" t="e">
        <f ca="true">+IF(AND(ISNUMBER(OFFSET('Hygiene Data'!$F$6,0,10*ROW('Hygiene Data'!F56))),'Data Summary'!DX62="Yes"),OFFSET('Hygiene Data'!$F$6,0,10*ROW('Hygiene Data'!F56)),NA())</f>
        <v>#N/A</v>
      </c>
      <c r="BJ62" s="109" t="e">
        <f ca="true">+IF(AND(ISNUMBER(OFFSET('Hygiene Data'!$F$8,0,10*ROW('Hygiene Data'!F56))),'Data Summary'!DY62="Yes"),OFFSET('Hygiene Data'!$F$8,0,10*ROW('Hygiene Data'!F56)),NA())</f>
        <v>#N/A</v>
      </c>
      <c r="BK62" s="109" t="e">
        <f ca="true">+IF(AND(ISNUMBER(OFFSET('Hygiene Data'!$F$10,0,10*ROW('Hygiene Data'!F56))),'Data Summary'!DZ62="Yes"),OFFSET('Hygiene Data'!$F$10,0,10*ROW('Hygiene Data'!F56)),NA())</f>
        <v>#N/A</v>
      </c>
      <c r="BL62" s="109" t="e">
        <f ca="true">+IF(AND(ISNUMBER(OFFSET('Hygiene Data'!$G$6,0,10*ROW('Hygiene Data'!G56))),'Data Summary'!EA62="Yes"),OFFSET('Hygiene Data'!$G$6,0,10*ROW('Hygiene Data'!G56)),NA())</f>
        <v>#N/A</v>
      </c>
      <c r="BM62" s="109" t="e">
        <f ca="true">+IF(AND(ISNUMBER(OFFSET('Hygiene Data'!$G$8,0,10*ROW('Hygiene Data'!G56))),'Data Summary'!EB62="Yes"),OFFSET('Hygiene Data'!$G$8,0,10*ROW('Hygiene Data'!G56)),NA())</f>
        <v>#N/A</v>
      </c>
      <c r="BN62" s="109" t="e">
        <f ca="true">+IF(AND(ISNUMBER(OFFSET('Hygiene Data'!$G$10,0,10*ROW('Hygiene Data'!G56))),'Data Summary'!EC62="Yes"),OFFSET('Hygiene Data'!$G$10,0,10*ROW('Hygiene Data'!G56)),NA())</f>
        <v>#N/A</v>
      </c>
      <c r="BO62" s="109" t="e">
        <f ca="true">+IF(AND(ISNUMBER(OFFSET('Hygiene Data'!$H$6,0,10*ROW('Hygiene Data'!H56))),'Data Summary'!ED62="Yes"),OFFSET('Hygiene Data'!$H$6,0,10*ROW('Hygiene Data'!H56)),NA())</f>
        <v>#N/A</v>
      </c>
      <c r="BP62" s="109" t="e">
        <f ca="true">+IF(AND(ISNUMBER(OFFSET('Hygiene Data'!$H$8,0,10*ROW('Hygiene Data'!H56))),'Data Summary'!EE62="Yes"),OFFSET('Hygiene Data'!$H$8,0,10*ROW('Hygiene Data'!H56)),NA())</f>
        <v>#N/A</v>
      </c>
      <c r="BQ62" s="109" t="e">
        <f ca="true">+IF(AND(ISNUMBER(OFFSET('Hygiene Data'!$H$10,0,10*ROW('Hygiene Data'!H56))),'Data Summary'!EF62="Yes"),OFFSET('Hygiene Data'!$H$10,0,10*ROW('Hygiene Data'!H56)),NA())</f>
        <v>#N/A</v>
      </c>
    </row>
    <row r="63" x14ac:dyDescent="0.2">
      <c r="A63" s="57" t="e">
        <f ca="true">+IF(OFFSET('Water Data'!$B$1,0,10*ROW('Water Data'!B57))="",NA(),OFFSET('Water Data'!$B$1,0,10*ROW('Water Data'!B57)))</f>
        <v>#N/A</v>
      </c>
      <c r="B63" s="57" t="e">
        <f ca="true">+IF(OFFSET('Water Data'!$A$3,0,10*ROW('Water Data'!A60))="",NA(),OFFSET('Water Data'!$A$3,0,10*ROW('Water Data'!A60)))</f>
        <v>#N/A</v>
      </c>
      <c r="C63" s="57" t="e">
        <f ca="true">+IF(OFFSET('Water Data'!$C$3,0,10*ROW('Water Data'!C60))="",NA(),OFFSET('Water Data'!$C$3,0,10*ROW('Water Data'!C60)))</f>
        <v>#N/A</v>
      </c>
      <c r="D63" s="58" t="e">
        <f ca="true">+IF(AND(ISNUMBER(OFFSET('Water Data'!$C$5,0,10*ROW('Water Data'!C57))),'Data Summary'!BS63="Yes"),100-OFFSET('Water Data'!$C$5,0,10*ROW('Water Data'!C57)),NA())</f>
        <v>#N/A</v>
      </c>
      <c r="E63" s="58" t="e">
        <f ca="true">+IF(AND(ISNUMBER(OFFSET('Water Data'!$C$7,0,10*ROW('Water Data'!C57))),'Data Summary'!BT63="Yes"),OFFSET('Water Data'!$C$7,0,10*ROW('Water Data'!C57)),NA())</f>
        <v>#N/A</v>
      </c>
      <c r="F63" s="58" t="e">
        <f ca="true">+IF(AND(ISNUMBER(OFFSET('Water Data'!$C$10,0,10*ROW('Water Data'!C57))),'Data Summary'!BU63="Yes"),OFFSET('Water Data'!$C$10,0,10*ROW('Water Data'!C57)),NA())</f>
        <v>#N/A</v>
      </c>
      <c r="G63" s="58" t="e">
        <f ca="true">+IF(AND(ISNUMBER(OFFSET('Water Data'!$D$5,0,10*ROW('Water Data'!D57))),'Data Summary'!BV63="Yes"),100-OFFSET('Water Data'!$D$5,0,10*ROW('Water Data'!D57)),NA())</f>
        <v>#N/A</v>
      </c>
      <c r="H63" s="58" t="e">
        <f ca="true">+IF(AND(ISNUMBER(OFFSET('Water Data'!$D$7,0,10*ROW('Water Data'!D57))),'Data Summary'!BW63="Yes"),OFFSET('Water Data'!$D$7,0,10*ROW('Water Data'!D57)),NA())</f>
        <v>#N/A</v>
      </c>
      <c r="I63" s="58" t="e">
        <f ca="true">+IF(AND(ISNUMBER(OFFSET('Water Data'!$D$10,0,10*ROW('Water Data'!D57))),'Data Summary'!BX63="Yes"),OFFSET('Water Data'!$D$10,0,10*ROW('Water Data'!D57)),NA())</f>
        <v>#N/A</v>
      </c>
      <c r="J63" s="58" t="e">
        <f ca="true">+IF(AND(ISNUMBER(OFFSET('Water Data'!$E$5,0,10*ROW('Water Data'!E57))),'Data Summary'!BY63="Yes"),100-OFFSET('Water Data'!$E$5,0,10*ROW('Water Data'!E57)),NA())</f>
        <v>#N/A</v>
      </c>
      <c r="K63" s="58" t="e">
        <f ca="true">+IF(AND(ISNUMBER(OFFSET('Water Data'!$E$7,0,10*ROW('Water Data'!E57))),'Data Summary'!BZ63="Yes"),OFFSET('Water Data'!$E$7,0,10*ROW('Water Data'!E57)),NA())</f>
        <v>#N/A</v>
      </c>
      <c r="L63" s="58" t="e">
        <f ca="true">+IF(AND(ISNUMBER(OFFSET('Water Data'!$E$10,0,10*ROW('Water Data'!E57))),'Data Summary'!CA63="Yes"),OFFSET('Water Data'!$E$10,0,10*ROW('Water Data'!E57)),NA())</f>
        <v>#N/A</v>
      </c>
      <c r="M63" s="58" t="e">
        <f ca="true">+IF(AND(ISNUMBER(OFFSET('Water Data'!$F$5,0,10*ROW('Water Data'!F57))),'Data Summary'!CB63="Yes"),100-OFFSET('Water Data'!$F$5,0,10*ROW('Water Data'!F57)),NA())</f>
        <v>#N/A</v>
      </c>
      <c r="N63" s="58" t="e">
        <f ca="true">+IF(AND(ISNUMBER(OFFSET('Water Data'!$F$7,0,10*ROW('Water Data'!F57))),'Data Summary'!CC63="Yes"),OFFSET('Water Data'!$F$7,0,10*ROW('Water Data'!F57)),NA())</f>
        <v>#N/A</v>
      </c>
      <c r="O63" s="58" t="e">
        <f ca="true">+IF(AND(ISNUMBER(OFFSET('Water Data'!$F$10,0,10*ROW('Water Data'!F57))),'Data Summary'!CD63="Yes"),OFFSET('Water Data'!$F$10,0,10*ROW('Water Data'!F57)),NA())</f>
        <v>#N/A</v>
      </c>
      <c r="P63" s="58" t="e">
        <f ca="true">+IF(AND(ISNUMBER(OFFSET('Water Data'!$G$5,0,10*ROW('Water Data'!G57))),'Data Summary'!CE63="Yes"),100-OFFSET('Water Data'!$G$5,0,10*ROW('Water Data'!G57)),NA())</f>
        <v>#N/A</v>
      </c>
      <c r="Q63" s="58" t="e">
        <f ca="true">+IF(AND(ISNUMBER(OFFSET('Water Data'!$G$7,0,10*ROW('Water Data'!G57))),'Data Summary'!CF63="Yes"),OFFSET('Water Data'!$G$7,0,10*ROW('Water Data'!G57)),NA())</f>
        <v>#N/A</v>
      </c>
      <c r="R63" s="58" t="e">
        <f ca="true">+IF(AND(ISNUMBER(OFFSET('Water Data'!$G$10,0,10*ROW('Water Data'!G57))),'Data Summary'!CG63="Yes"),OFFSET('Water Data'!$G$10,0,10*ROW('Water Data'!G57)),NA())</f>
        <v>#N/A</v>
      </c>
      <c r="S63" s="58" t="e">
        <f ca="true">+IF(AND(ISNUMBER(OFFSET('Water Data'!$H$5,0,10*ROW('Water Data'!H57))),'Data Summary'!CH63="Yes"),100-OFFSET('Water Data'!$H$5,0,10*ROW('Water Data'!H57)),NA())</f>
        <v>#N/A</v>
      </c>
      <c r="T63" s="58" t="e">
        <f ca="true">+IF(AND(ISNUMBER(OFFSET('Water Data'!$H$7,0,10*ROW('Water Data'!H57))),'Data Summary'!CI63="Yes"),OFFSET('Water Data'!$H$7,0,10*ROW('Water Data'!H57)),NA())</f>
        <v>#N/A</v>
      </c>
      <c r="U63" s="58" t="e">
        <f ca="true">+IF(AND(ISNUMBER(OFFSET('Water Data'!$H$10,0,10*ROW('Water Data'!H57))),'Data Summary'!CJ63="Yes"),OFFSET('Water Data'!$H$10,0,10*ROW('Water Data'!H57)),NA())</f>
        <v>#N/A</v>
      </c>
      <c r="V63" s="104" t="e">
        <f ca="true">+IF(AND(ISNUMBER(OFFSET('Sanitation Data'!$C$5,0,10*ROW('Sanitation Data'!C57))),'Data Summary'!CK63="Yes"),100-OFFSET('Sanitation Data'!$C$5,0,10*ROW('Sanitation Data'!C57)),NA())</f>
        <v>#N/A</v>
      </c>
      <c r="W63" s="104" t="e">
        <f ca="true">+IF(AND(ISNUMBER(OFFSET('Sanitation Data'!$C$7,0,10*ROW('Sanitation Data'!C57))),'Data Summary'!CL63="Yes"),OFFSET('Sanitation Data'!$C$7,0,10*ROW('Sanitation Data'!C57)),NA())</f>
        <v>#N/A</v>
      </c>
      <c r="X63" s="104" t="e">
        <f ca="true">+IF(AND(ISNUMBER(OFFSET('Sanitation Data'!$C$11,0,10*ROW('Sanitation Data'!C57))),'Data Summary'!CM63="Yes"),OFFSET('Sanitation Data'!$C$11,0,10*ROW('Sanitation Data'!C57)),NA())</f>
        <v>#N/A</v>
      </c>
      <c r="Y63" s="104" t="e">
        <f ca="true">+IF(AND(ISNUMBER(OFFSET('Sanitation Data'!$C$12,0,10*ROW('Sanitation Data'!C57))),'Data Summary'!CN63="Yes"),OFFSET('Sanitation Data'!$C$12,0,10*ROW('Sanitation Data'!C57)),NA())</f>
        <v>#N/A</v>
      </c>
      <c r="Z63" s="104" t="e">
        <f ca="true">+IF(AND(ISNUMBER(OFFSET('Sanitation Data'!$C$13,0,10*ROW('Sanitation Data'!C57))),'Data Summary'!CO63="Yes"),OFFSET('Sanitation Data'!$C$13,0,10*ROW('Sanitation Data'!C57)),NA())</f>
        <v>#N/A</v>
      </c>
      <c r="AA63" s="104" t="e">
        <f ca="true">+IF(AND(ISNUMBER(OFFSET('Sanitation Data'!$D$5,0,10*ROW('Sanitation Data'!D57))),'Data Summary'!CP63="Yes"),100-OFFSET('Sanitation Data'!$D$5,0,10*ROW('Sanitation Data'!D57)),NA())</f>
        <v>#N/A</v>
      </c>
      <c r="AB63" s="104" t="e">
        <f ca="true">+IF(AND(ISNUMBER(OFFSET('Sanitation Data'!$D$7,0,10*ROW('Sanitation Data'!D57))),'Data Summary'!CQ63="Yes"),OFFSET('Sanitation Data'!$D$7,0,10*ROW('Sanitation Data'!D57)),NA())</f>
        <v>#N/A</v>
      </c>
      <c r="AC63" s="104" t="e">
        <f ca="true">+IF(AND(ISNUMBER(OFFSET('Sanitation Data'!$D$11,0,10*ROW('Sanitation Data'!D57))),'Data Summary'!CR63="Yes"),OFFSET('Sanitation Data'!$D$11,0,10*ROW('Sanitation Data'!D57)),NA())</f>
        <v>#N/A</v>
      </c>
      <c r="AD63" s="104" t="e">
        <f ca="true">+IF(AND(ISNUMBER(OFFSET('Sanitation Data'!$D$12,0,10*ROW('Sanitation Data'!D57))),'Data Summary'!CS63="Yes"),OFFSET('Sanitation Data'!$D$12,0,10*ROW('Sanitation Data'!D57)),NA())</f>
        <v>#N/A</v>
      </c>
      <c r="AE63" s="104" t="e">
        <f ca="true">+IF(AND(ISNUMBER(OFFSET('Sanitation Data'!$D$13,0,10*ROW('Sanitation Data'!D57))),'Data Summary'!CT63="Yes"),OFFSET('Sanitation Data'!$D$13,0,10*ROW('Sanitation Data'!D57)),NA())</f>
        <v>#N/A</v>
      </c>
      <c r="AF63" s="104" t="e">
        <f ca="true">+IF(AND(ISNUMBER(OFFSET('Sanitation Data'!$E$5,0,10*ROW('Sanitation Data'!E57))),'Data Summary'!CU63="Yes"),100-OFFSET('Sanitation Data'!$E$5,0,10*ROW('Sanitation Data'!E57)),NA())</f>
        <v>#N/A</v>
      </c>
      <c r="AG63" s="104" t="e">
        <f ca="true">+IF(AND(ISNUMBER(OFFSET('Sanitation Data'!$E$7,0,10*ROW('Sanitation Data'!E57))),'Data Summary'!CV63="Yes"),OFFSET('Sanitation Data'!$E$7,0,10*ROW('Sanitation Data'!E57)),NA())</f>
        <v>#N/A</v>
      </c>
      <c r="AH63" s="104" t="e">
        <f ca="true">+IF(AND(ISNUMBER(OFFSET('Sanitation Data'!$E$11,0,10*ROW('Sanitation Data'!E57))),'Data Summary'!CW63="Yes"),OFFSET('Sanitation Data'!$E$11,0,10*ROW('Sanitation Data'!E57)),NA())</f>
        <v>#N/A</v>
      </c>
      <c r="AI63" s="104" t="e">
        <f ca="true">+IF(AND(ISNUMBER(OFFSET('Sanitation Data'!$E$12,0,10*ROW('Sanitation Data'!E57))),'Data Summary'!CX63="Yes"),OFFSET('Sanitation Data'!$E$12,0,10*ROW('Sanitation Data'!E57)),NA())</f>
        <v>#N/A</v>
      </c>
      <c r="AJ63" s="104" t="e">
        <f ca="true">+IF(AND(ISNUMBER(OFFSET('Sanitation Data'!$E$13,0,10*ROW('Sanitation Data'!E57))),'Data Summary'!CY63="Yes"),OFFSET('Sanitation Data'!$E$13,0,10*ROW('Sanitation Data'!E57)),NA())</f>
        <v>#N/A</v>
      </c>
      <c r="AK63" s="104" t="e">
        <f ca="true">+IF(AND(ISNUMBER(OFFSET('Sanitation Data'!$F$5,0,10*ROW('Sanitation Data'!F57))),'Data Summary'!CZ63="Yes"),100-OFFSET('Sanitation Data'!$F$5,0,10*ROW('Sanitation Data'!F57)),NA())</f>
        <v>#N/A</v>
      </c>
      <c r="AL63" s="104" t="e">
        <f ca="true">+IF(AND(ISNUMBER(OFFSET('Sanitation Data'!$F$7,0,10*ROW('Sanitation Data'!F57))),'Data Summary'!DA63="Yes"),OFFSET('Sanitation Data'!$F$7,0,10*ROW('Sanitation Data'!F57)),NA())</f>
        <v>#N/A</v>
      </c>
      <c r="AM63" s="104" t="e">
        <f ca="true">+IF(AND(ISNUMBER(OFFSET('Sanitation Data'!$F$11,0,10*ROW('Sanitation Data'!F57))),'Data Summary'!DB63="Yes"),OFFSET('Sanitation Data'!$F$11,0,10*ROW('Sanitation Data'!F57)),NA())</f>
        <v>#N/A</v>
      </c>
      <c r="AN63" s="104" t="e">
        <f ca="true">+IF(AND(ISNUMBER(OFFSET('Sanitation Data'!$F$12,0,10*ROW('Sanitation Data'!F57))),'Data Summary'!DC63="Yes"),OFFSET('Sanitation Data'!$F$12,0,10*ROW('Sanitation Data'!F57)),NA())</f>
        <v>#N/A</v>
      </c>
      <c r="AO63" s="104" t="e">
        <f ca="true">+IF(AND(ISNUMBER(OFFSET('Sanitation Data'!$F$13,0,10*ROW('Sanitation Data'!F57))),'Data Summary'!DD63="Yes"),OFFSET('Sanitation Data'!$F$13,0,10*ROW('Sanitation Data'!F57)),NA())</f>
        <v>#N/A</v>
      </c>
      <c r="AP63" s="104" t="e">
        <f ca="true">+IF(AND(ISNUMBER(OFFSET('Sanitation Data'!$G$5,0,10*ROW('Sanitation Data'!G57))),'Data Summary'!DE63="Yes"),100-OFFSET('Sanitation Data'!$G$5,0,10*ROW('Sanitation Data'!G57)),NA())</f>
        <v>#N/A</v>
      </c>
      <c r="AQ63" s="104" t="e">
        <f ca="true">+IF(AND(ISNUMBER(OFFSET('Sanitation Data'!$G$7,0,10*ROW('Sanitation Data'!G57))),'Data Summary'!DF63="Yes"),OFFSET('Sanitation Data'!$G$7,0,10*ROW('Sanitation Data'!G57)),NA())</f>
        <v>#N/A</v>
      </c>
      <c r="AR63" s="104" t="e">
        <f ca="true">+IF(AND(ISNUMBER(OFFSET('Sanitation Data'!$G$11,0,10*ROW('Sanitation Data'!G57))),'Data Summary'!DG63="Yes"),OFFSET('Sanitation Data'!$G$11,0,10*ROW('Sanitation Data'!G57)),NA())</f>
        <v>#N/A</v>
      </c>
      <c r="AS63" s="104" t="e">
        <f ca="true">+IF(AND(ISNUMBER(OFFSET('Sanitation Data'!$G$12,0,10*ROW('Sanitation Data'!G57))),'Data Summary'!DH63="Yes"),OFFSET('Sanitation Data'!$G$12,0,10*ROW('Sanitation Data'!G57)),NA())</f>
        <v>#N/A</v>
      </c>
      <c r="AT63" s="104" t="e">
        <f ca="true">+IF(AND(ISNUMBER(OFFSET('Sanitation Data'!$G$13,0,10*ROW('Sanitation Data'!G57))),'Data Summary'!DI63="Yes"),OFFSET('Sanitation Data'!$G$13,0,10*ROW('Sanitation Data'!G57)),NA())</f>
        <v>#N/A</v>
      </c>
      <c r="AU63" s="104" t="e">
        <f ca="true">+IF(AND(ISNUMBER(OFFSET('Sanitation Data'!$H$5,0,10*ROW('Sanitation Data'!H57))),'Data Summary'!DJ63="Yes"),100-OFFSET('Sanitation Data'!$H$5,0,10*ROW('Sanitation Data'!H57)),NA())</f>
        <v>#N/A</v>
      </c>
      <c r="AV63" s="104" t="e">
        <f ca="true">+IF(AND(ISNUMBER(OFFSET('Sanitation Data'!$H$7,0,10*ROW('Sanitation Data'!H57))),'Data Summary'!DK63="Yes"),OFFSET('Sanitation Data'!$H$7,0,10*ROW('Sanitation Data'!H57)),NA())</f>
        <v>#N/A</v>
      </c>
      <c r="AW63" s="104" t="e">
        <f ca="true">+IF(AND(ISNUMBER(OFFSET('Sanitation Data'!$H$11,0,10*ROW('Sanitation Data'!H57))),'Data Summary'!DL63="Yes"),OFFSET('Sanitation Data'!$H$11,0,10*ROW('Sanitation Data'!H57)),NA())</f>
        <v>#N/A</v>
      </c>
      <c r="AX63" s="104" t="e">
        <f ca="true">+IF(AND(ISNUMBER(OFFSET('Sanitation Data'!$H$12,0,10*ROW('Sanitation Data'!H57))),'Data Summary'!DM63="Yes"),OFFSET('Sanitation Data'!$H$12,0,10*ROW('Sanitation Data'!H57)),NA())</f>
        <v>#N/A</v>
      </c>
      <c r="AY63" s="104" t="e">
        <f ca="true">+IF(AND(ISNUMBER(OFFSET('Sanitation Data'!$H$13,0,10*ROW('Sanitation Data'!H57))),'Data Summary'!DN63="Yes"),OFFSET('Sanitation Data'!$H$13,0,10*ROW('Sanitation Data'!H57)),NA())</f>
        <v>#N/A</v>
      </c>
      <c r="AZ63" s="109" t="e">
        <f ca="true">+IF(AND(ISNUMBER(OFFSET('Hygiene Data'!$C$6,0,10*ROW('Hygiene Data'!C57))),'Data Summary'!DO63="Yes"),OFFSET('Hygiene Data'!$C$6,0,10*ROW('Hygiene Data'!C57)),NA())</f>
        <v>#N/A</v>
      </c>
      <c r="BA63" s="109" t="e">
        <f ca="true">+IF(AND(ISNUMBER(OFFSET('Hygiene Data'!$C$8,0,10*ROW('Hygiene Data'!C57))),'Data Summary'!DP63="Yes"),OFFSET('Hygiene Data'!$C$8,0,10*ROW('Hygiene Data'!C57)),NA())</f>
        <v>#N/A</v>
      </c>
      <c r="BB63" s="109" t="e">
        <f ca="true">+IF(AND(ISNUMBER(OFFSET('Hygiene Data'!$C$10,0,10*ROW('Hygiene Data'!C57))),'Data Summary'!DQ63="Yes"),OFFSET('Hygiene Data'!$C$10,0,10*ROW('Hygiene Data'!C57)),NA())</f>
        <v>#N/A</v>
      </c>
      <c r="BC63" s="109" t="e">
        <f ca="true">+IF(AND(ISNUMBER(OFFSET('Hygiene Data'!$D$6,0,10*ROW('Hygiene Data'!D57))),'Data Summary'!DR63="Yes"),OFFSET('Hygiene Data'!$D$6,0,10*ROW('Hygiene Data'!D57)),NA())</f>
        <v>#N/A</v>
      </c>
      <c r="BD63" s="109" t="e">
        <f ca="true">+IF(AND(ISNUMBER(OFFSET('Hygiene Data'!$D$8,0,10*ROW('Hygiene Data'!D57))),'Data Summary'!DS63="Yes"),OFFSET('Hygiene Data'!$D$8,0,10*ROW('Hygiene Data'!D57)),NA())</f>
        <v>#N/A</v>
      </c>
      <c r="BE63" s="109" t="e">
        <f ca="true">+IF(AND(ISNUMBER(OFFSET('Hygiene Data'!$D$10,0,10*ROW('Hygiene Data'!D57))),'Data Summary'!DT63="Yes"),OFFSET('Hygiene Data'!$D$10,0,10*ROW('Hygiene Data'!D57)),NA())</f>
        <v>#N/A</v>
      </c>
      <c r="BF63" s="109" t="e">
        <f ca="true">+IF(AND(ISNUMBER(OFFSET('Hygiene Data'!$E$6,0,10*ROW('Hygiene Data'!E57))),'Data Summary'!DU63="Yes"),OFFSET('Hygiene Data'!$E$6,0,10*ROW('Hygiene Data'!E57)),NA())</f>
        <v>#N/A</v>
      </c>
      <c r="BG63" s="109" t="e">
        <f ca="true">+IF(AND(ISNUMBER(OFFSET('Hygiene Data'!$E$8,0,10*ROW('Hygiene Data'!E57))),'Data Summary'!DV63="Yes"),OFFSET('Hygiene Data'!$E$8,0,10*ROW('Hygiene Data'!E57)),NA())</f>
        <v>#N/A</v>
      </c>
      <c r="BH63" s="109" t="e">
        <f ca="true">+IF(AND(ISNUMBER(OFFSET('Hygiene Data'!$E$10,0,10*ROW('Hygiene Data'!E57))),'Data Summary'!DW63="Yes"),OFFSET('Hygiene Data'!$E$10,0,10*ROW('Hygiene Data'!E57)),NA())</f>
        <v>#N/A</v>
      </c>
      <c r="BI63" s="109" t="e">
        <f ca="true">+IF(AND(ISNUMBER(OFFSET('Hygiene Data'!$F$6,0,10*ROW('Hygiene Data'!F57))),'Data Summary'!DX63="Yes"),OFFSET('Hygiene Data'!$F$6,0,10*ROW('Hygiene Data'!F57)),NA())</f>
        <v>#N/A</v>
      </c>
      <c r="BJ63" s="109" t="e">
        <f ca="true">+IF(AND(ISNUMBER(OFFSET('Hygiene Data'!$F$8,0,10*ROW('Hygiene Data'!F57))),'Data Summary'!DY63="Yes"),OFFSET('Hygiene Data'!$F$8,0,10*ROW('Hygiene Data'!F57)),NA())</f>
        <v>#N/A</v>
      </c>
      <c r="BK63" s="109" t="e">
        <f ca="true">+IF(AND(ISNUMBER(OFFSET('Hygiene Data'!$F$10,0,10*ROW('Hygiene Data'!F57))),'Data Summary'!DZ63="Yes"),OFFSET('Hygiene Data'!$F$10,0,10*ROW('Hygiene Data'!F57)),NA())</f>
        <v>#N/A</v>
      </c>
      <c r="BL63" s="109" t="e">
        <f ca="true">+IF(AND(ISNUMBER(OFFSET('Hygiene Data'!$G$6,0,10*ROW('Hygiene Data'!G57))),'Data Summary'!EA63="Yes"),OFFSET('Hygiene Data'!$G$6,0,10*ROW('Hygiene Data'!G57)),NA())</f>
        <v>#N/A</v>
      </c>
      <c r="BM63" s="109" t="e">
        <f ca="true">+IF(AND(ISNUMBER(OFFSET('Hygiene Data'!$G$8,0,10*ROW('Hygiene Data'!G57))),'Data Summary'!EB63="Yes"),OFFSET('Hygiene Data'!$G$8,0,10*ROW('Hygiene Data'!G57)),NA())</f>
        <v>#N/A</v>
      </c>
      <c r="BN63" s="109" t="e">
        <f ca="true">+IF(AND(ISNUMBER(OFFSET('Hygiene Data'!$G$10,0,10*ROW('Hygiene Data'!G57))),'Data Summary'!EC63="Yes"),OFFSET('Hygiene Data'!$G$10,0,10*ROW('Hygiene Data'!G57)),NA())</f>
        <v>#N/A</v>
      </c>
      <c r="BO63" s="109" t="e">
        <f ca="true">+IF(AND(ISNUMBER(OFFSET('Hygiene Data'!$H$6,0,10*ROW('Hygiene Data'!H57))),'Data Summary'!ED63="Yes"),OFFSET('Hygiene Data'!$H$6,0,10*ROW('Hygiene Data'!H57)),NA())</f>
        <v>#N/A</v>
      </c>
      <c r="BP63" s="109" t="e">
        <f ca="true">+IF(AND(ISNUMBER(OFFSET('Hygiene Data'!$H$8,0,10*ROW('Hygiene Data'!H57))),'Data Summary'!EE63="Yes"),OFFSET('Hygiene Data'!$H$8,0,10*ROW('Hygiene Data'!H57)),NA())</f>
        <v>#N/A</v>
      </c>
      <c r="BQ63" s="109" t="e">
        <f ca="true">+IF(AND(ISNUMBER(OFFSET('Hygiene Data'!$H$10,0,10*ROW('Hygiene Data'!H57))),'Data Summary'!EF63="Yes"),OFFSET('Hygiene Data'!$H$10,0,10*ROW('Hygiene Data'!H57)),NA())</f>
        <v>#N/A</v>
      </c>
    </row>
    <row r="64" x14ac:dyDescent="0.2">
      <c r="A64" s="57" t="e">
        <f ca="true">+IF(OFFSET('Water Data'!$B$1,0,10*ROW('Water Data'!B58))="",NA(),OFFSET('Water Data'!$B$1,0,10*ROW('Water Data'!B58)))</f>
        <v>#N/A</v>
      </c>
      <c r="B64" s="57" t="e">
        <f ca="true">+IF(OFFSET('Water Data'!$A$3,0,10*ROW('Water Data'!A61))="",NA(),OFFSET('Water Data'!$A$3,0,10*ROW('Water Data'!A61)))</f>
        <v>#N/A</v>
      </c>
      <c r="C64" s="57" t="e">
        <f ca="true">+IF(OFFSET('Water Data'!$C$3,0,10*ROW('Water Data'!C61))="",NA(),OFFSET('Water Data'!$C$3,0,10*ROW('Water Data'!C61)))</f>
        <v>#N/A</v>
      </c>
      <c r="D64" s="58" t="e">
        <f ca="true">+IF(AND(ISNUMBER(OFFSET('Water Data'!$C$5,0,10*ROW('Water Data'!C58))),'Data Summary'!BS64="Yes"),100-OFFSET('Water Data'!$C$5,0,10*ROW('Water Data'!C58)),NA())</f>
        <v>#N/A</v>
      </c>
      <c r="E64" s="58" t="e">
        <f ca="true">+IF(AND(ISNUMBER(OFFSET('Water Data'!$C$7,0,10*ROW('Water Data'!C58))),'Data Summary'!BT64="Yes"),OFFSET('Water Data'!$C$7,0,10*ROW('Water Data'!C58)),NA())</f>
        <v>#N/A</v>
      </c>
      <c r="F64" s="58" t="e">
        <f ca="true">+IF(AND(ISNUMBER(OFFSET('Water Data'!$C$10,0,10*ROW('Water Data'!C58))),'Data Summary'!BU64="Yes"),OFFSET('Water Data'!$C$10,0,10*ROW('Water Data'!C58)),NA())</f>
        <v>#N/A</v>
      </c>
      <c r="G64" s="58" t="e">
        <f ca="true">+IF(AND(ISNUMBER(OFFSET('Water Data'!$D$5,0,10*ROW('Water Data'!D58))),'Data Summary'!BV64="Yes"),100-OFFSET('Water Data'!$D$5,0,10*ROW('Water Data'!D58)),NA())</f>
        <v>#N/A</v>
      </c>
      <c r="H64" s="58" t="e">
        <f ca="true">+IF(AND(ISNUMBER(OFFSET('Water Data'!$D$7,0,10*ROW('Water Data'!D58))),'Data Summary'!BW64="Yes"),OFFSET('Water Data'!$D$7,0,10*ROW('Water Data'!D58)),NA())</f>
        <v>#N/A</v>
      </c>
      <c r="I64" s="58" t="e">
        <f ca="true">+IF(AND(ISNUMBER(OFFSET('Water Data'!$D$10,0,10*ROW('Water Data'!D58))),'Data Summary'!BX64="Yes"),OFFSET('Water Data'!$D$10,0,10*ROW('Water Data'!D58)),NA())</f>
        <v>#N/A</v>
      </c>
      <c r="J64" s="58" t="e">
        <f ca="true">+IF(AND(ISNUMBER(OFFSET('Water Data'!$E$5,0,10*ROW('Water Data'!E58))),'Data Summary'!BY64="Yes"),100-OFFSET('Water Data'!$E$5,0,10*ROW('Water Data'!E58)),NA())</f>
        <v>#N/A</v>
      </c>
      <c r="K64" s="58" t="e">
        <f ca="true">+IF(AND(ISNUMBER(OFFSET('Water Data'!$E$7,0,10*ROW('Water Data'!E58))),'Data Summary'!BZ64="Yes"),OFFSET('Water Data'!$E$7,0,10*ROW('Water Data'!E58)),NA())</f>
        <v>#N/A</v>
      </c>
      <c r="L64" s="58" t="e">
        <f ca="true">+IF(AND(ISNUMBER(OFFSET('Water Data'!$E$10,0,10*ROW('Water Data'!E58))),'Data Summary'!CA64="Yes"),OFFSET('Water Data'!$E$10,0,10*ROW('Water Data'!E58)),NA())</f>
        <v>#N/A</v>
      </c>
      <c r="M64" s="58" t="e">
        <f ca="true">+IF(AND(ISNUMBER(OFFSET('Water Data'!$F$5,0,10*ROW('Water Data'!F58))),'Data Summary'!CB64="Yes"),100-OFFSET('Water Data'!$F$5,0,10*ROW('Water Data'!F58)),NA())</f>
        <v>#N/A</v>
      </c>
      <c r="N64" s="58" t="e">
        <f ca="true">+IF(AND(ISNUMBER(OFFSET('Water Data'!$F$7,0,10*ROW('Water Data'!F58))),'Data Summary'!CC64="Yes"),OFFSET('Water Data'!$F$7,0,10*ROW('Water Data'!F58)),NA())</f>
        <v>#N/A</v>
      </c>
      <c r="O64" s="58" t="e">
        <f ca="true">+IF(AND(ISNUMBER(OFFSET('Water Data'!$F$10,0,10*ROW('Water Data'!F58))),'Data Summary'!CD64="Yes"),OFFSET('Water Data'!$F$10,0,10*ROW('Water Data'!F58)),NA())</f>
        <v>#N/A</v>
      </c>
      <c r="P64" s="58" t="e">
        <f ca="true">+IF(AND(ISNUMBER(OFFSET('Water Data'!$G$5,0,10*ROW('Water Data'!G58))),'Data Summary'!CE64="Yes"),100-OFFSET('Water Data'!$G$5,0,10*ROW('Water Data'!G58)),NA())</f>
        <v>#N/A</v>
      </c>
      <c r="Q64" s="58" t="e">
        <f ca="true">+IF(AND(ISNUMBER(OFFSET('Water Data'!$G$7,0,10*ROW('Water Data'!G58))),'Data Summary'!CF64="Yes"),OFFSET('Water Data'!$G$7,0,10*ROW('Water Data'!G58)),NA())</f>
        <v>#N/A</v>
      </c>
      <c r="R64" s="58" t="e">
        <f ca="true">+IF(AND(ISNUMBER(OFFSET('Water Data'!$G$10,0,10*ROW('Water Data'!G58))),'Data Summary'!CG64="Yes"),OFFSET('Water Data'!$G$10,0,10*ROW('Water Data'!G58)),NA())</f>
        <v>#N/A</v>
      </c>
      <c r="S64" s="58" t="e">
        <f ca="true">+IF(AND(ISNUMBER(OFFSET('Water Data'!$H$5,0,10*ROW('Water Data'!H58))),'Data Summary'!CH64="Yes"),100-OFFSET('Water Data'!$H$5,0,10*ROW('Water Data'!H58)),NA())</f>
        <v>#N/A</v>
      </c>
      <c r="T64" s="58" t="e">
        <f ca="true">+IF(AND(ISNUMBER(OFFSET('Water Data'!$H$7,0,10*ROW('Water Data'!H58))),'Data Summary'!CI64="Yes"),OFFSET('Water Data'!$H$7,0,10*ROW('Water Data'!H58)),NA())</f>
        <v>#N/A</v>
      </c>
      <c r="U64" s="58" t="e">
        <f ca="true">+IF(AND(ISNUMBER(OFFSET('Water Data'!$H$10,0,10*ROW('Water Data'!H58))),'Data Summary'!CJ64="Yes"),OFFSET('Water Data'!$H$10,0,10*ROW('Water Data'!H58)),NA())</f>
        <v>#N/A</v>
      </c>
      <c r="V64" s="104" t="e">
        <f ca="true">+IF(AND(ISNUMBER(OFFSET('Sanitation Data'!$C$5,0,10*ROW('Sanitation Data'!C58))),'Data Summary'!CK64="Yes"),100-OFFSET('Sanitation Data'!$C$5,0,10*ROW('Sanitation Data'!C58)),NA())</f>
        <v>#N/A</v>
      </c>
      <c r="W64" s="104" t="e">
        <f ca="true">+IF(AND(ISNUMBER(OFFSET('Sanitation Data'!$C$7,0,10*ROW('Sanitation Data'!C58))),'Data Summary'!CL64="Yes"),OFFSET('Sanitation Data'!$C$7,0,10*ROW('Sanitation Data'!C58)),NA())</f>
        <v>#N/A</v>
      </c>
      <c r="X64" s="104" t="e">
        <f ca="true">+IF(AND(ISNUMBER(OFFSET('Sanitation Data'!$C$11,0,10*ROW('Sanitation Data'!C58))),'Data Summary'!CM64="Yes"),OFFSET('Sanitation Data'!$C$11,0,10*ROW('Sanitation Data'!C58)),NA())</f>
        <v>#N/A</v>
      </c>
      <c r="Y64" s="104" t="e">
        <f ca="true">+IF(AND(ISNUMBER(OFFSET('Sanitation Data'!$C$12,0,10*ROW('Sanitation Data'!C58))),'Data Summary'!CN64="Yes"),OFFSET('Sanitation Data'!$C$12,0,10*ROW('Sanitation Data'!C58)),NA())</f>
        <v>#N/A</v>
      </c>
      <c r="Z64" s="104" t="e">
        <f ca="true">+IF(AND(ISNUMBER(OFFSET('Sanitation Data'!$C$13,0,10*ROW('Sanitation Data'!C58))),'Data Summary'!CO64="Yes"),OFFSET('Sanitation Data'!$C$13,0,10*ROW('Sanitation Data'!C58)),NA())</f>
        <v>#N/A</v>
      </c>
      <c r="AA64" s="104" t="e">
        <f ca="true">+IF(AND(ISNUMBER(OFFSET('Sanitation Data'!$D$5,0,10*ROW('Sanitation Data'!D58))),'Data Summary'!CP64="Yes"),100-OFFSET('Sanitation Data'!$D$5,0,10*ROW('Sanitation Data'!D58)),NA())</f>
        <v>#N/A</v>
      </c>
      <c r="AB64" s="104" t="e">
        <f ca="true">+IF(AND(ISNUMBER(OFFSET('Sanitation Data'!$D$7,0,10*ROW('Sanitation Data'!D58))),'Data Summary'!CQ64="Yes"),OFFSET('Sanitation Data'!$D$7,0,10*ROW('Sanitation Data'!D58)),NA())</f>
        <v>#N/A</v>
      </c>
      <c r="AC64" s="104" t="e">
        <f ca="true">+IF(AND(ISNUMBER(OFFSET('Sanitation Data'!$D$11,0,10*ROW('Sanitation Data'!D58))),'Data Summary'!CR64="Yes"),OFFSET('Sanitation Data'!$D$11,0,10*ROW('Sanitation Data'!D58)),NA())</f>
        <v>#N/A</v>
      </c>
      <c r="AD64" s="104" t="e">
        <f ca="true">+IF(AND(ISNUMBER(OFFSET('Sanitation Data'!$D$12,0,10*ROW('Sanitation Data'!D58))),'Data Summary'!CS64="Yes"),OFFSET('Sanitation Data'!$D$12,0,10*ROW('Sanitation Data'!D58)),NA())</f>
        <v>#N/A</v>
      </c>
      <c r="AE64" s="104" t="e">
        <f ca="true">+IF(AND(ISNUMBER(OFFSET('Sanitation Data'!$D$13,0,10*ROW('Sanitation Data'!D58))),'Data Summary'!CT64="Yes"),OFFSET('Sanitation Data'!$D$13,0,10*ROW('Sanitation Data'!D58)),NA())</f>
        <v>#N/A</v>
      </c>
      <c r="AF64" s="104" t="e">
        <f ca="true">+IF(AND(ISNUMBER(OFFSET('Sanitation Data'!$E$5,0,10*ROW('Sanitation Data'!E58))),'Data Summary'!CU64="Yes"),100-OFFSET('Sanitation Data'!$E$5,0,10*ROW('Sanitation Data'!E58)),NA())</f>
        <v>#N/A</v>
      </c>
      <c r="AG64" s="104" t="e">
        <f ca="true">+IF(AND(ISNUMBER(OFFSET('Sanitation Data'!$E$7,0,10*ROW('Sanitation Data'!E58))),'Data Summary'!CV64="Yes"),OFFSET('Sanitation Data'!$E$7,0,10*ROW('Sanitation Data'!E58)),NA())</f>
        <v>#N/A</v>
      </c>
      <c r="AH64" s="104" t="e">
        <f ca="true">+IF(AND(ISNUMBER(OFFSET('Sanitation Data'!$E$11,0,10*ROW('Sanitation Data'!E58))),'Data Summary'!CW64="Yes"),OFFSET('Sanitation Data'!$E$11,0,10*ROW('Sanitation Data'!E58)),NA())</f>
        <v>#N/A</v>
      </c>
      <c r="AI64" s="104" t="e">
        <f ca="true">+IF(AND(ISNUMBER(OFFSET('Sanitation Data'!$E$12,0,10*ROW('Sanitation Data'!E58))),'Data Summary'!CX64="Yes"),OFFSET('Sanitation Data'!$E$12,0,10*ROW('Sanitation Data'!E58)),NA())</f>
        <v>#N/A</v>
      </c>
      <c r="AJ64" s="104" t="e">
        <f ca="true">+IF(AND(ISNUMBER(OFFSET('Sanitation Data'!$E$13,0,10*ROW('Sanitation Data'!E58))),'Data Summary'!CY64="Yes"),OFFSET('Sanitation Data'!$E$13,0,10*ROW('Sanitation Data'!E58)),NA())</f>
        <v>#N/A</v>
      </c>
      <c r="AK64" s="104" t="e">
        <f ca="true">+IF(AND(ISNUMBER(OFFSET('Sanitation Data'!$F$5,0,10*ROW('Sanitation Data'!F58))),'Data Summary'!CZ64="Yes"),100-OFFSET('Sanitation Data'!$F$5,0,10*ROW('Sanitation Data'!F58)),NA())</f>
        <v>#N/A</v>
      </c>
      <c r="AL64" s="104" t="e">
        <f ca="true">+IF(AND(ISNUMBER(OFFSET('Sanitation Data'!$F$7,0,10*ROW('Sanitation Data'!F58))),'Data Summary'!DA64="Yes"),OFFSET('Sanitation Data'!$F$7,0,10*ROW('Sanitation Data'!F58)),NA())</f>
        <v>#N/A</v>
      </c>
      <c r="AM64" s="104" t="e">
        <f ca="true">+IF(AND(ISNUMBER(OFFSET('Sanitation Data'!$F$11,0,10*ROW('Sanitation Data'!F58))),'Data Summary'!DB64="Yes"),OFFSET('Sanitation Data'!$F$11,0,10*ROW('Sanitation Data'!F58)),NA())</f>
        <v>#N/A</v>
      </c>
      <c r="AN64" s="104" t="e">
        <f ca="true">+IF(AND(ISNUMBER(OFFSET('Sanitation Data'!$F$12,0,10*ROW('Sanitation Data'!F58))),'Data Summary'!DC64="Yes"),OFFSET('Sanitation Data'!$F$12,0,10*ROW('Sanitation Data'!F58)),NA())</f>
        <v>#N/A</v>
      </c>
      <c r="AO64" s="104" t="e">
        <f ca="true">+IF(AND(ISNUMBER(OFFSET('Sanitation Data'!$F$13,0,10*ROW('Sanitation Data'!F58))),'Data Summary'!DD64="Yes"),OFFSET('Sanitation Data'!$F$13,0,10*ROW('Sanitation Data'!F58)),NA())</f>
        <v>#N/A</v>
      </c>
      <c r="AP64" s="104" t="e">
        <f ca="true">+IF(AND(ISNUMBER(OFFSET('Sanitation Data'!$G$5,0,10*ROW('Sanitation Data'!G58))),'Data Summary'!DE64="Yes"),100-OFFSET('Sanitation Data'!$G$5,0,10*ROW('Sanitation Data'!G58)),NA())</f>
        <v>#N/A</v>
      </c>
      <c r="AQ64" s="104" t="e">
        <f ca="true">+IF(AND(ISNUMBER(OFFSET('Sanitation Data'!$G$7,0,10*ROW('Sanitation Data'!G58))),'Data Summary'!DF64="Yes"),OFFSET('Sanitation Data'!$G$7,0,10*ROW('Sanitation Data'!G58)),NA())</f>
        <v>#N/A</v>
      </c>
      <c r="AR64" s="104" t="e">
        <f ca="true">+IF(AND(ISNUMBER(OFFSET('Sanitation Data'!$G$11,0,10*ROW('Sanitation Data'!G58))),'Data Summary'!DG64="Yes"),OFFSET('Sanitation Data'!$G$11,0,10*ROW('Sanitation Data'!G58)),NA())</f>
        <v>#N/A</v>
      </c>
      <c r="AS64" s="104" t="e">
        <f ca="true">+IF(AND(ISNUMBER(OFFSET('Sanitation Data'!$G$12,0,10*ROW('Sanitation Data'!G58))),'Data Summary'!DH64="Yes"),OFFSET('Sanitation Data'!$G$12,0,10*ROW('Sanitation Data'!G58)),NA())</f>
        <v>#N/A</v>
      </c>
      <c r="AT64" s="104" t="e">
        <f ca="true">+IF(AND(ISNUMBER(OFFSET('Sanitation Data'!$G$13,0,10*ROW('Sanitation Data'!G58))),'Data Summary'!DI64="Yes"),OFFSET('Sanitation Data'!$G$13,0,10*ROW('Sanitation Data'!G58)),NA())</f>
        <v>#N/A</v>
      </c>
      <c r="AU64" s="104" t="e">
        <f ca="true">+IF(AND(ISNUMBER(OFFSET('Sanitation Data'!$H$5,0,10*ROW('Sanitation Data'!H58))),'Data Summary'!DJ64="Yes"),100-OFFSET('Sanitation Data'!$H$5,0,10*ROW('Sanitation Data'!H58)),NA())</f>
        <v>#N/A</v>
      </c>
      <c r="AV64" s="104" t="e">
        <f ca="true">+IF(AND(ISNUMBER(OFFSET('Sanitation Data'!$H$7,0,10*ROW('Sanitation Data'!H58))),'Data Summary'!DK64="Yes"),OFFSET('Sanitation Data'!$H$7,0,10*ROW('Sanitation Data'!H58)),NA())</f>
        <v>#N/A</v>
      </c>
      <c r="AW64" s="104" t="e">
        <f ca="true">+IF(AND(ISNUMBER(OFFSET('Sanitation Data'!$H$11,0,10*ROW('Sanitation Data'!H58))),'Data Summary'!DL64="Yes"),OFFSET('Sanitation Data'!$H$11,0,10*ROW('Sanitation Data'!H58)),NA())</f>
        <v>#N/A</v>
      </c>
      <c r="AX64" s="104" t="e">
        <f ca="true">+IF(AND(ISNUMBER(OFFSET('Sanitation Data'!$H$12,0,10*ROW('Sanitation Data'!H58))),'Data Summary'!DM64="Yes"),OFFSET('Sanitation Data'!$H$12,0,10*ROW('Sanitation Data'!H58)),NA())</f>
        <v>#N/A</v>
      </c>
      <c r="AY64" s="104" t="e">
        <f ca="true">+IF(AND(ISNUMBER(OFFSET('Sanitation Data'!$H$13,0,10*ROW('Sanitation Data'!H58))),'Data Summary'!DN64="Yes"),OFFSET('Sanitation Data'!$H$13,0,10*ROW('Sanitation Data'!H58)),NA())</f>
        <v>#N/A</v>
      </c>
      <c r="AZ64" s="109" t="e">
        <f ca="true">+IF(AND(ISNUMBER(OFFSET('Hygiene Data'!$C$6,0,10*ROW('Hygiene Data'!C58))),'Data Summary'!DO64="Yes"),OFFSET('Hygiene Data'!$C$6,0,10*ROW('Hygiene Data'!C58)),NA())</f>
        <v>#N/A</v>
      </c>
      <c r="BA64" s="109" t="e">
        <f ca="true">+IF(AND(ISNUMBER(OFFSET('Hygiene Data'!$C$8,0,10*ROW('Hygiene Data'!C58))),'Data Summary'!DP64="Yes"),OFFSET('Hygiene Data'!$C$8,0,10*ROW('Hygiene Data'!C58)),NA())</f>
        <v>#N/A</v>
      </c>
      <c r="BB64" s="109" t="e">
        <f ca="true">+IF(AND(ISNUMBER(OFFSET('Hygiene Data'!$C$10,0,10*ROW('Hygiene Data'!C58))),'Data Summary'!DQ64="Yes"),OFFSET('Hygiene Data'!$C$10,0,10*ROW('Hygiene Data'!C58)),NA())</f>
        <v>#N/A</v>
      </c>
      <c r="BC64" s="109" t="e">
        <f ca="true">+IF(AND(ISNUMBER(OFFSET('Hygiene Data'!$D$6,0,10*ROW('Hygiene Data'!D58))),'Data Summary'!DR64="Yes"),OFFSET('Hygiene Data'!$D$6,0,10*ROW('Hygiene Data'!D58)),NA())</f>
        <v>#N/A</v>
      </c>
      <c r="BD64" s="109" t="e">
        <f ca="true">+IF(AND(ISNUMBER(OFFSET('Hygiene Data'!$D$8,0,10*ROW('Hygiene Data'!D58))),'Data Summary'!DS64="Yes"),OFFSET('Hygiene Data'!$D$8,0,10*ROW('Hygiene Data'!D58)),NA())</f>
        <v>#N/A</v>
      </c>
      <c r="BE64" s="109" t="e">
        <f ca="true">+IF(AND(ISNUMBER(OFFSET('Hygiene Data'!$D$10,0,10*ROW('Hygiene Data'!D58))),'Data Summary'!DT64="Yes"),OFFSET('Hygiene Data'!$D$10,0,10*ROW('Hygiene Data'!D58)),NA())</f>
        <v>#N/A</v>
      </c>
      <c r="BF64" s="109" t="e">
        <f ca="true">+IF(AND(ISNUMBER(OFFSET('Hygiene Data'!$E$6,0,10*ROW('Hygiene Data'!E58))),'Data Summary'!DU64="Yes"),OFFSET('Hygiene Data'!$E$6,0,10*ROW('Hygiene Data'!E58)),NA())</f>
        <v>#N/A</v>
      </c>
      <c r="BG64" s="109" t="e">
        <f ca="true">+IF(AND(ISNUMBER(OFFSET('Hygiene Data'!$E$8,0,10*ROW('Hygiene Data'!E58))),'Data Summary'!DV64="Yes"),OFFSET('Hygiene Data'!$E$8,0,10*ROW('Hygiene Data'!E58)),NA())</f>
        <v>#N/A</v>
      </c>
      <c r="BH64" s="109" t="e">
        <f ca="true">+IF(AND(ISNUMBER(OFFSET('Hygiene Data'!$E$10,0,10*ROW('Hygiene Data'!E58))),'Data Summary'!DW64="Yes"),OFFSET('Hygiene Data'!$E$10,0,10*ROW('Hygiene Data'!E58)),NA())</f>
        <v>#N/A</v>
      </c>
      <c r="BI64" s="109" t="e">
        <f ca="true">+IF(AND(ISNUMBER(OFFSET('Hygiene Data'!$F$6,0,10*ROW('Hygiene Data'!F58))),'Data Summary'!DX64="Yes"),OFFSET('Hygiene Data'!$F$6,0,10*ROW('Hygiene Data'!F58)),NA())</f>
        <v>#N/A</v>
      </c>
      <c r="BJ64" s="109" t="e">
        <f ca="true">+IF(AND(ISNUMBER(OFFSET('Hygiene Data'!$F$8,0,10*ROW('Hygiene Data'!F58))),'Data Summary'!DY64="Yes"),OFFSET('Hygiene Data'!$F$8,0,10*ROW('Hygiene Data'!F58)),NA())</f>
        <v>#N/A</v>
      </c>
      <c r="BK64" s="109" t="e">
        <f ca="true">+IF(AND(ISNUMBER(OFFSET('Hygiene Data'!$F$10,0,10*ROW('Hygiene Data'!F58))),'Data Summary'!DZ64="Yes"),OFFSET('Hygiene Data'!$F$10,0,10*ROW('Hygiene Data'!F58)),NA())</f>
        <v>#N/A</v>
      </c>
      <c r="BL64" s="109" t="e">
        <f ca="true">+IF(AND(ISNUMBER(OFFSET('Hygiene Data'!$G$6,0,10*ROW('Hygiene Data'!G58))),'Data Summary'!EA64="Yes"),OFFSET('Hygiene Data'!$G$6,0,10*ROW('Hygiene Data'!G58)),NA())</f>
        <v>#N/A</v>
      </c>
      <c r="BM64" s="109" t="e">
        <f ca="true">+IF(AND(ISNUMBER(OFFSET('Hygiene Data'!$G$8,0,10*ROW('Hygiene Data'!G58))),'Data Summary'!EB64="Yes"),OFFSET('Hygiene Data'!$G$8,0,10*ROW('Hygiene Data'!G58)),NA())</f>
        <v>#N/A</v>
      </c>
      <c r="BN64" s="109" t="e">
        <f ca="true">+IF(AND(ISNUMBER(OFFSET('Hygiene Data'!$G$10,0,10*ROW('Hygiene Data'!G58))),'Data Summary'!EC64="Yes"),OFFSET('Hygiene Data'!$G$10,0,10*ROW('Hygiene Data'!G58)),NA())</f>
        <v>#N/A</v>
      </c>
      <c r="BO64" s="109" t="e">
        <f ca="true">+IF(AND(ISNUMBER(OFFSET('Hygiene Data'!$H$6,0,10*ROW('Hygiene Data'!H58))),'Data Summary'!ED64="Yes"),OFFSET('Hygiene Data'!$H$6,0,10*ROW('Hygiene Data'!H58)),NA())</f>
        <v>#N/A</v>
      </c>
      <c r="BP64" s="109" t="e">
        <f ca="true">+IF(AND(ISNUMBER(OFFSET('Hygiene Data'!$H$8,0,10*ROW('Hygiene Data'!H58))),'Data Summary'!EE64="Yes"),OFFSET('Hygiene Data'!$H$8,0,10*ROW('Hygiene Data'!H58)),NA())</f>
        <v>#N/A</v>
      </c>
      <c r="BQ64" s="109" t="e">
        <f ca="true">+IF(AND(ISNUMBER(OFFSET('Hygiene Data'!$H$10,0,10*ROW('Hygiene Data'!H58))),'Data Summary'!EF64="Yes"),OFFSET('Hygiene Data'!$H$10,0,10*ROW('Hygiene Data'!H58)),NA())</f>
        <v>#N/A</v>
      </c>
    </row>
    <row r="65" x14ac:dyDescent="0.2">
      <c r="A65" s="57" t="e">
        <f ca="true">+IF(OFFSET('Water Data'!$B$1,0,10*ROW('Water Data'!B59))="",NA(),OFFSET('Water Data'!$B$1,0,10*ROW('Water Data'!B59)))</f>
        <v>#N/A</v>
      </c>
      <c r="B65" s="57" t="e">
        <f ca="true">+IF(OFFSET('Water Data'!$A$3,0,10*ROW('Water Data'!A62))="",NA(),OFFSET('Water Data'!$A$3,0,10*ROW('Water Data'!A62)))</f>
        <v>#N/A</v>
      </c>
      <c r="C65" s="57" t="e">
        <f ca="true">+IF(OFFSET('Water Data'!$C$3,0,10*ROW('Water Data'!C62))="",NA(),OFFSET('Water Data'!$C$3,0,10*ROW('Water Data'!C62)))</f>
        <v>#N/A</v>
      </c>
      <c r="D65" s="58" t="e">
        <f ca="true">+IF(AND(ISNUMBER(OFFSET('Water Data'!$C$5,0,10*ROW('Water Data'!C59))),'Data Summary'!BS65="Yes"),100-OFFSET('Water Data'!$C$5,0,10*ROW('Water Data'!C59)),NA())</f>
        <v>#N/A</v>
      </c>
      <c r="E65" s="58" t="e">
        <f ca="true">+IF(AND(ISNUMBER(OFFSET('Water Data'!$C$7,0,10*ROW('Water Data'!C59))),'Data Summary'!BT65="Yes"),OFFSET('Water Data'!$C$7,0,10*ROW('Water Data'!C59)),NA())</f>
        <v>#N/A</v>
      </c>
      <c r="F65" s="58" t="e">
        <f ca="true">+IF(AND(ISNUMBER(OFFSET('Water Data'!$C$10,0,10*ROW('Water Data'!C59))),'Data Summary'!BU65="Yes"),OFFSET('Water Data'!$C$10,0,10*ROW('Water Data'!C59)),NA())</f>
        <v>#N/A</v>
      </c>
      <c r="G65" s="58" t="e">
        <f ca="true">+IF(AND(ISNUMBER(OFFSET('Water Data'!$D$5,0,10*ROW('Water Data'!D59))),'Data Summary'!BV65="Yes"),100-OFFSET('Water Data'!$D$5,0,10*ROW('Water Data'!D59)),NA())</f>
        <v>#N/A</v>
      </c>
      <c r="H65" s="58" t="e">
        <f ca="true">+IF(AND(ISNUMBER(OFFSET('Water Data'!$D$7,0,10*ROW('Water Data'!D59))),'Data Summary'!BW65="Yes"),OFFSET('Water Data'!$D$7,0,10*ROW('Water Data'!D59)),NA())</f>
        <v>#N/A</v>
      </c>
      <c r="I65" s="58" t="e">
        <f ca="true">+IF(AND(ISNUMBER(OFFSET('Water Data'!$D$10,0,10*ROW('Water Data'!D59))),'Data Summary'!BX65="Yes"),OFFSET('Water Data'!$D$10,0,10*ROW('Water Data'!D59)),NA())</f>
        <v>#N/A</v>
      </c>
      <c r="J65" s="58" t="e">
        <f ca="true">+IF(AND(ISNUMBER(OFFSET('Water Data'!$E$5,0,10*ROW('Water Data'!E59))),'Data Summary'!BY65="Yes"),100-OFFSET('Water Data'!$E$5,0,10*ROW('Water Data'!E59)),NA())</f>
        <v>#N/A</v>
      </c>
      <c r="K65" s="58" t="e">
        <f ca="true">+IF(AND(ISNUMBER(OFFSET('Water Data'!$E$7,0,10*ROW('Water Data'!E59))),'Data Summary'!BZ65="Yes"),OFFSET('Water Data'!$E$7,0,10*ROW('Water Data'!E59)),NA())</f>
        <v>#N/A</v>
      </c>
      <c r="L65" s="58" t="e">
        <f ca="true">+IF(AND(ISNUMBER(OFFSET('Water Data'!$E$10,0,10*ROW('Water Data'!E59))),'Data Summary'!CA65="Yes"),OFFSET('Water Data'!$E$10,0,10*ROW('Water Data'!E59)),NA())</f>
        <v>#N/A</v>
      </c>
      <c r="M65" s="58" t="e">
        <f ca="true">+IF(AND(ISNUMBER(OFFSET('Water Data'!$F$5,0,10*ROW('Water Data'!F59))),'Data Summary'!CB65="Yes"),100-OFFSET('Water Data'!$F$5,0,10*ROW('Water Data'!F59)),NA())</f>
        <v>#N/A</v>
      </c>
      <c r="N65" s="58" t="e">
        <f ca="true">+IF(AND(ISNUMBER(OFFSET('Water Data'!$F$7,0,10*ROW('Water Data'!F59))),'Data Summary'!CC65="Yes"),OFFSET('Water Data'!$F$7,0,10*ROW('Water Data'!F59)),NA())</f>
        <v>#N/A</v>
      </c>
      <c r="O65" s="58" t="e">
        <f ca="true">+IF(AND(ISNUMBER(OFFSET('Water Data'!$F$10,0,10*ROW('Water Data'!F59))),'Data Summary'!CD65="Yes"),OFFSET('Water Data'!$F$10,0,10*ROW('Water Data'!F59)),NA())</f>
        <v>#N/A</v>
      </c>
      <c r="P65" s="58" t="e">
        <f ca="true">+IF(AND(ISNUMBER(OFFSET('Water Data'!$G$5,0,10*ROW('Water Data'!G59))),'Data Summary'!CE65="Yes"),100-OFFSET('Water Data'!$G$5,0,10*ROW('Water Data'!G59)),NA())</f>
        <v>#N/A</v>
      </c>
      <c r="Q65" s="58" t="e">
        <f ca="true">+IF(AND(ISNUMBER(OFFSET('Water Data'!$G$7,0,10*ROW('Water Data'!G59))),'Data Summary'!CF65="Yes"),OFFSET('Water Data'!$G$7,0,10*ROW('Water Data'!G59)),NA())</f>
        <v>#N/A</v>
      </c>
      <c r="R65" s="58" t="e">
        <f ca="true">+IF(AND(ISNUMBER(OFFSET('Water Data'!$G$10,0,10*ROW('Water Data'!G59))),'Data Summary'!CG65="Yes"),OFFSET('Water Data'!$G$10,0,10*ROW('Water Data'!G59)),NA())</f>
        <v>#N/A</v>
      </c>
      <c r="S65" s="58" t="e">
        <f ca="true">+IF(AND(ISNUMBER(OFFSET('Water Data'!$H$5,0,10*ROW('Water Data'!H59))),'Data Summary'!CH65="Yes"),100-OFFSET('Water Data'!$H$5,0,10*ROW('Water Data'!H59)),NA())</f>
        <v>#N/A</v>
      </c>
      <c r="T65" s="58" t="e">
        <f ca="true">+IF(AND(ISNUMBER(OFFSET('Water Data'!$H$7,0,10*ROW('Water Data'!H59))),'Data Summary'!CI65="Yes"),OFFSET('Water Data'!$H$7,0,10*ROW('Water Data'!H59)),NA())</f>
        <v>#N/A</v>
      </c>
      <c r="U65" s="58" t="e">
        <f ca="true">+IF(AND(ISNUMBER(OFFSET('Water Data'!$H$10,0,10*ROW('Water Data'!H59))),'Data Summary'!CJ65="Yes"),OFFSET('Water Data'!$H$10,0,10*ROW('Water Data'!H59)),NA())</f>
        <v>#N/A</v>
      </c>
      <c r="V65" s="104" t="e">
        <f ca="true">+IF(AND(ISNUMBER(OFFSET('Sanitation Data'!$C$5,0,10*ROW('Sanitation Data'!C59))),'Data Summary'!CK65="Yes"),100-OFFSET('Sanitation Data'!$C$5,0,10*ROW('Sanitation Data'!C59)),NA())</f>
        <v>#N/A</v>
      </c>
      <c r="W65" s="104" t="e">
        <f ca="true">+IF(AND(ISNUMBER(OFFSET('Sanitation Data'!$C$7,0,10*ROW('Sanitation Data'!C59))),'Data Summary'!CL65="Yes"),OFFSET('Sanitation Data'!$C$7,0,10*ROW('Sanitation Data'!C59)),NA())</f>
        <v>#N/A</v>
      </c>
      <c r="X65" s="104" t="e">
        <f ca="true">+IF(AND(ISNUMBER(OFFSET('Sanitation Data'!$C$11,0,10*ROW('Sanitation Data'!C59))),'Data Summary'!CM65="Yes"),OFFSET('Sanitation Data'!$C$11,0,10*ROW('Sanitation Data'!C59)),NA())</f>
        <v>#N/A</v>
      </c>
      <c r="Y65" s="104" t="e">
        <f ca="true">+IF(AND(ISNUMBER(OFFSET('Sanitation Data'!$C$12,0,10*ROW('Sanitation Data'!C59))),'Data Summary'!CN65="Yes"),OFFSET('Sanitation Data'!$C$12,0,10*ROW('Sanitation Data'!C59)),NA())</f>
        <v>#N/A</v>
      </c>
      <c r="Z65" s="104" t="e">
        <f ca="true">+IF(AND(ISNUMBER(OFFSET('Sanitation Data'!$C$13,0,10*ROW('Sanitation Data'!C59))),'Data Summary'!CO65="Yes"),OFFSET('Sanitation Data'!$C$13,0,10*ROW('Sanitation Data'!C59)),NA())</f>
        <v>#N/A</v>
      </c>
      <c r="AA65" s="104" t="e">
        <f ca="true">+IF(AND(ISNUMBER(OFFSET('Sanitation Data'!$D$5,0,10*ROW('Sanitation Data'!D59))),'Data Summary'!CP65="Yes"),100-OFFSET('Sanitation Data'!$D$5,0,10*ROW('Sanitation Data'!D59)),NA())</f>
        <v>#N/A</v>
      </c>
      <c r="AB65" s="104" t="e">
        <f ca="true">+IF(AND(ISNUMBER(OFFSET('Sanitation Data'!$D$7,0,10*ROW('Sanitation Data'!D59))),'Data Summary'!CQ65="Yes"),OFFSET('Sanitation Data'!$D$7,0,10*ROW('Sanitation Data'!D59)),NA())</f>
        <v>#N/A</v>
      </c>
      <c r="AC65" s="104" t="e">
        <f ca="true">+IF(AND(ISNUMBER(OFFSET('Sanitation Data'!$D$11,0,10*ROW('Sanitation Data'!D59))),'Data Summary'!CR65="Yes"),OFFSET('Sanitation Data'!$D$11,0,10*ROW('Sanitation Data'!D59)),NA())</f>
        <v>#N/A</v>
      </c>
      <c r="AD65" s="104" t="e">
        <f ca="true">+IF(AND(ISNUMBER(OFFSET('Sanitation Data'!$D$12,0,10*ROW('Sanitation Data'!D59))),'Data Summary'!CS65="Yes"),OFFSET('Sanitation Data'!$D$12,0,10*ROW('Sanitation Data'!D59)),NA())</f>
        <v>#N/A</v>
      </c>
      <c r="AE65" s="104" t="e">
        <f ca="true">+IF(AND(ISNUMBER(OFFSET('Sanitation Data'!$D$13,0,10*ROW('Sanitation Data'!D59))),'Data Summary'!CT65="Yes"),OFFSET('Sanitation Data'!$D$13,0,10*ROW('Sanitation Data'!D59)),NA())</f>
        <v>#N/A</v>
      </c>
      <c r="AF65" s="104" t="e">
        <f ca="true">+IF(AND(ISNUMBER(OFFSET('Sanitation Data'!$E$5,0,10*ROW('Sanitation Data'!E59))),'Data Summary'!CU65="Yes"),100-OFFSET('Sanitation Data'!$E$5,0,10*ROW('Sanitation Data'!E59)),NA())</f>
        <v>#N/A</v>
      </c>
      <c r="AG65" s="104" t="e">
        <f ca="true">+IF(AND(ISNUMBER(OFFSET('Sanitation Data'!$E$7,0,10*ROW('Sanitation Data'!E59))),'Data Summary'!CV65="Yes"),OFFSET('Sanitation Data'!$E$7,0,10*ROW('Sanitation Data'!E59)),NA())</f>
        <v>#N/A</v>
      </c>
      <c r="AH65" s="104" t="e">
        <f ca="true">+IF(AND(ISNUMBER(OFFSET('Sanitation Data'!$E$11,0,10*ROW('Sanitation Data'!E59))),'Data Summary'!CW65="Yes"),OFFSET('Sanitation Data'!$E$11,0,10*ROW('Sanitation Data'!E59)),NA())</f>
        <v>#N/A</v>
      </c>
      <c r="AI65" s="104" t="e">
        <f ca="true">+IF(AND(ISNUMBER(OFFSET('Sanitation Data'!$E$12,0,10*ROW('Sanitation Data'!E59))),'Data Summary'!CX65="Yes"),OFFSET('Sanitation Data'!$E$12,0,10*ROW('Sanitation Data'!E59)),NA())</f>
        <v>#N/A</v>
      </c>
      <c r="AJ65" s="104" t="e">
        <f ca="true">+IF(AND(ISNUMBER(OFFSET('Sanitation Data'!$E$13,0,10*ROW('Sanitation Data'!E59))),'Data Summary'!CY65="Yes"),OFFSET('Sanitation Data'!$E$13,0,10*ROW('Sanitation Data'!E59)),NA())</f>
        <v>#N/A</v>
      </c>
      <c r="AK65" s="104" t="e">
        <f ca="true">+IF(AND(ISNUMBER(OFFSET('Sanitation Data'!$F$5,0,10*ROW('Sanitation Data'!F59))),'Data Summary'!CZ65="Yes"),100-OFFSET('Sanitation Data'!$F$5,0,10*ROW('Sanitation Data'!F59)),NA())</f>
        <v>#N/A</v>
      </c>
      <c r="AL65" s="104" t="e">
        <f ca="true">+IF(AND(ISNUMBER(OFFSET('Sanitation Data'!$F$7,0,10*ROW('Sanitation Data'!F59))),'Data Summary'!DA65="Yes"),OFFSET('Sanitation Data'!$F$7,0,10*ROW('Sanitation Data'!F59)),NA())</f>
        <v>#N/A</v>
      </c>
      <c r="AM65" s="104" t="e">
        <f ca="true">+IF(AND(ISNUMBER(OFFSET('Sanitation Data'!$F$11,0,10*ROW('Sanitation Data'!F59))),'Data Summary'!DB65="Yes"),OFFSET('Sanitation Data'!$F$11,0,10*ROW('Sanitation Data'!F59)),NA())</f>
        <v>#N/A</v>
      </c>
      <c r="AN65" s="104" t="e">
        <f ca="true">+IF(AND(ISNUMBER(OFFSET('Sanitation Data'!$F$12,0,10*ROW('Sanitation Data'!F59))),'Data Summary'!DC65="Yes"),OFFSET('Sanitation Data'!$F$12,0,10*ROW('Sanitation Data'!F59)),NA())</f>
        <v>#N/A</v>
      </c>
      <c r="AO65" s="104" t="e">
        <f ca="true">+IF(AND(ISNUMBER(OFFSET('Sanitation Data'!$F$13,0,10*ROW('Sanitation Data'!F59))),'Data Summary'!DD65="Yes"),OFFSET('Sanitation Data'!$F$13,0,10*ROW('Sanitation Data'!F59)),NA())</f>
        <v>#N/A</v>
      </c>
      <c r="AP65" s="104" t="e">
        <f ca="true">+IF(AND(ISNUMBER(OFFSET('Sanitation Data'!$G$5,0,10*ROW('Sanitation Data'!G59))),'Data Summary'!DE65="Yes"),100-OFFSET('Sanitation Data'!$G$5,0,10*ROW('Sanitation Data'!G59)),NA())</f>
        <v>#N/A</v>
      </c>
      <c r="AQ65" s="104" t="e">
        <f ca="true">+IF(AND(ISNUMBER(OFFSET('Sanitation Data'!$G$7,0,10*ROW('Sanitation Data'!G59))),'Data Summary'!DF65="Yes"),OFFSET('Sanitation Data'!$G$7,0,10*ROW('Sanitation Data'!G59)),NA())</f>
        <v>#N/A</v>
      </c>
      <c r="AR65" s="104" t="e">
        <f ca="true">+IF(AND(ISNUMBER(OFFSET('Sanitation Data'!$G$11,0,10*ROW('Sanitation Data'!G59))),'Data Summary'!DG65="Yes"),OFFSET('Sanitation Data'!$G$11,0,10*ROW('Sanitation Data'!G59)),NA())</f>
        <v>#N/A</v>
      </c>
      <c r="AS65" s="104" t="e">
        <f ca="true">+IF(AND(ISNUMBER(OFFSET('Sanitation Data'!$G$12,0,10*ROW('Sanitation Data'!G59))),'Data Summary'!DH65="Yes"),OFFSET('Sanitation Data'!$G$12,0,10*ROW('Sanitation Data'!G59)),NA())</f>
        <v>#N/A</v>
      </c>
      <c r="AT65" s="104" t="e">
        <f ca="true">+IF(AND(ISNUMBER(OFFSET('Sanitation Data'!$G$13,0,10*ROW('Sanitation Data'!G59))),'Data Summary'!DI65="Yes"),OFFSET('Sanitation Data'!$G$13,0,10*ROW('Sanitation Data'!G59)),NA())</f>
        <v>#N/A</v>
      </c>
      <c r="AU65" s="104" t="e">
        <f ca="true">+IF(AND(ISNUMBER(OFFSET('Sanitation Data'!$H$5,0,10*ROW('Sanitation Data'!H59))),'Data Summary'!DJ65="Yes"),100-OFFSET('Sanitation Data'!$H$5,0,10*ROW('Sanitation Data'!H59)),NA())</f>
        <v>#N/A</v>
      </c>
      <c r="AV65" s="104" t="e">
        <f ca="true">+IF(AND(ISNUMBER(OFFSET('Sanitation Data'!$H$7,0,10*ROW('Sanitation Data'!H59))),'Data Summary'!DK65="Yes"),OFFSET('Sanitation Data'!$H$7,0,10*ROW('Sanitation Data'!H59)),NA())</f>
        <v>#N/A</v>
      </c>
      <c r="AW65" s="104" t="e">
        <f ca="true">+IF(AND(ISNUMBER(OFFSET('Sanitation Data'!$H$11,0,10*ROW('Sanitation Data'!H59))),'Data Summary'!DL65="Yes"),OFFSET('Sanitation Data'!$H$11,0,10*ROW('Sanitation Data'!H59)),NA())</f>
        <v>#N/A</v>
      </c>
      <c r="AX65" s="104" t="e">
        <f ca="true">+IF(AND(ISNUMBER(OFFSET('Sanitation Data'!$H$12,0,10*ROW('Sanitation Data'!H59))),'Data Summary'!DM65="Yes"),OFFSET('Sanitation Data'!$H$12,0,10*ROW('Sanitation Data'!H59)),NA())</f>
        <v>#N/A</v>
      </c>
      <c r="AY65" s="104" t="e">
        <f ca="true">+IF(AND(ISNUMBER(OFFSET('Sanitation Data'!$H$13,0,10*ROW('Sanitation Data'!H59))),'Data Summary'!DN65="Yes"),OFFSET('Sanitation Data'!$H$13,0,10*ROW('Sanitation Data'!H59)),NA())</f>
        <v>#N/A</v>
      </c>
      <c r="AZ65" s="109" t="e">
        <f ca="true">+IF(AND(ISNUMBER(OFFSET('Hygiene Data'!$C$6,0,10*ROW('Hygiene Data'!C59))),'Data Summary'!DO65="Yes"),OFFSET('Hygiene Data'!$C$6,0,10*ROW('Hygiene Data'!C59)),NA())</f>
        <v>#N/A</v>
      </c>
      <c r="BA65" s="109" t="e">
        <f ca="true">+IF(AND(ISNUMBER(OFFSET('Hygiene Data'!$C$8,0,10*ROW('Hygiene Data'!C59))),'Data Summary'!DP65="Yes"),OFFSET('Hygiene Data'!$C$8,0,10*ROW('Hygiene Data'!C59)),NA())</f>
        <v>#N/A</v>
      </c>
      <c r="BB65" s="109" t="e">
        <f ca="true">+IF(AND(ISNUMBER(OFFSET('Hygiene Data'!$C$10,0,10*ROW('Hygiene Data'!C59))),'Data Summary'!DQ65="Yes"),OFFSET('Hygiene Data'!$C$10,0,10*ROW('Hygiene Data'!C59)),NA())</f>
        <v>#N/A</v>
      </c>
      <c r="BC65" s="109" t="e">
        <f ca="true">+IF(AND(ISNUMBER(OFFSET('Hygiene Data'!$D$6,0,10*ROW('Hygiene Data'!D59))),'Data Summary'!DR65="Yes"),OFFSET('Hygiene Data'!$D$6,0,10*ROW('Hygiene Data'!D59)),NA())</f>
        <v>#N/A</v>
      </c>
      <c r="BD65" s="109" t="e">
        <f ca="true">+IF(AND(ISNUMBER(OFFSET('Hygiene Data'!$D$8,0,10*ROW('Hygiene Data'!D59))),'Data Summary'!DS65="Yes"),OFFSET('Hygiene Data'!$D$8,0,10*ROW('Hygiene Data'!D59)),NA())</f>
        <v>#N/A</v>
      </c>
      <c r="BE65" s="109" t="e">
        <f ca="true">+IF(AND(ISNUMBER(OFFSET('Hygiene Data'!$D$10,0,10*ROW('Hygiene Data'!D59))),'Data Summary'!DT65="Yes"),OFFSET('Hygiene Data'!$D$10,0,10*ROW('Hygiene Data'!D59)),NA())</f>
        <v>#N/A</v>
      </c>
      <c r="BF65" s="109" t="e">
        <f ca="true">+IF(AND(ISNUMBER(OFFSET('Hygiene Data'!$E$6,0,10*ROW('Hygiene Data'!E59))),'Data Summary'!DU65="Yes"),OFFSET('Hygiene Data'!$E$6,0,10*ROW('Hygiene Data'!E59)),NA())</f>
        <v>#N/A</v>
      </c>
      <c r="BG65" s="109" t="e">
        <f ca="true">+IF(AND(ISNUMBER(OFFSET('Hygiene Data'!$E$8,0,10*ROW('Hygiene Data'!E59))),'Data Summary'!DV65="Yes"),OFFSET('Hygiene Data'!$E$8,0,10*ROW('Hygiene Data'!E59)),NA())</f>
        <v>#N/A</v>
      </c>
      <c r="BH65" s="109" t="e">
        <f ca="true">+IF(AND(ISNUMBER(OFFSET('Hygiene Data'!$E$10,0,10*ROW('Hygiene Data'!E59))),'Data Summary'!DW65="Yes"),OFFSET('Hygiene Data'!$E$10,0,10*ROW('Hygiene Data'!E59)),NA())</f>
        <v>#N/A</v>
      </c>
      <c r="BI65" s="109" t="e">
        <f ca="true">+IF(AND(ISNUMBER(OFFSET('Hygiene Data'!$F$6,0,10*ROW('Hygiene Data'!F59))),'Data Summary'!DX65="Yes"),OFFSET('Hygiene Data'!$F$6,0,10*ROW('Hygiene Data'!F59)),NA())</f>
        <v>#N/A</v>
      </c>
      <c r="BJ65" s="109" t="e">
        <f ca="true">+IF(AND(ISNUMBER(OFFSET('Hygiene Data'!$F$8,0,10*ROW('Hygiene Data'!F59))),'Data Summary'!DY65="Yes"),OFFSET('Hygiene Data'!$F$8,0,10*ROW('Hygiene Data'!F59)),NA())</f>
        <v>#N/A</v>
      </c>
      <c r="BK65" s="109" t="e">
        <f ca="true">+IF(AND(ISNUMBER(OFFSET('Hygiene Data'!$F$10,0,10*ROW('Hygiene Data'!F59))),'Data Summary'!DZ65="Yes"),OFFSET('Hygiene Data'!$F$10,0,10*ROW('Hygiene Data'!F59)),NA())</f>
        <v>#N/A</v>
      </c>
      <c r="BL65" s="109" t="e">
        <f ca="true">+IF(AND(ISNUMBER(OFFSET('Hygiene Data'!$G$6,0,10*ROW('Hygiene Data'!G59))),'Data Summary'!EA65="Yes"),OFFSET('Hygiene Data'!$G$6,0,10*ROW('Hygiene Data'!G59)),NA())</f>
        <v>#N/A</v>
      </c>
      <c r="BM65" s="109" t="e">
        <f ca="true">+IF(AND(ISNUMBER(OFFSET('Hygiene Data'!$G$8,0,10*ROW('Hygiene Data'!G59))),'Data Summary'!EB65="Yes"),OFFSET('Hygiene Data'!$G$8,0,10*ROW('Hygiene Data'!G59)),NA())</f>
        <v>#N/A</v>
      </c>
      <c r="BN65" s="109" t="e">
        <f ca="true">+IF(AND(ISNUMBER(OFFSET('Hygiene Data'!$G$10,0,10*ROW('Hygiene Data'!G59))),'Data Summary'!EC65="Yes"),OFFSET('Hygiene Data'!$G$10,0,10*ROW('Hygiene Data'!G59)),NA())</f>
        <v>#N/A</v>
      </c>
      <c r="BO65" s="109" t="e">
        <f ca="true">+IF(AND(ISNUMBER(OFFSET('Hygiene Data'!$H$6,0,10*ROW('Hygiene Data'!H59))),'Data Summary'!ED65="Yes"),OFFSET('Hygiene Data'!$H$6,0,10*ROW('Hygiene Data'!H59)),NA())</f>
        <v>#N/A</v>
      </c>
      <c r="BP65" s="109" t="e">
        <f ca="true">+IF(AND(ISNUMBER(OFFSET('Hygiene Data'!$H$8,0,10*ROW('Hygiene Data'!H59))),'Data Summary'!EE65="Yes"),OFFSET('Hygiene Data'!$H$8,0,10*ROW('Hygiene Data'!H59)),NA())</f>
        <v>#N/A</v>
      </c>
      <c r="BQ65" s="109" t="e">
        <f ca="true">+IF(AND(ISNUMBER(OFFSET('Hygiene Data'!$H$10,0,10*ROW('Hygiene Data'!H59))),'Data Summary'!EF65="Yes"),OFFSET('Hygiene Data'!$H$10,0,10*ROW('Hygiene Data'!H59)),NA())</f>
        <v>#N/A</v>
      </c>
    </row>
    <row r="66" x14ac:dyDescent="0.2">
      <c r="A66" s="57" t="e">
        <f ca="true">+IF(OFFSET('Water Data'!$B$1,0,10*ROW('Water Data'!B60))="",NA(),OFFSET('Water Data'!$B$1,0,10*ROW('Water Data'!B60)))</f>
        <v>#N/A</v>
      </c>
      <c r="B66" s="57" t="e">
        <f ca="true">+IF(OFFSET('Water Data'!$A$3,0,10*ROW('Water Data'!A63))="",NA(),OFFSET('Water Data'!$A$3,0,10*ROW('Water Data'!A63)))</f>
        <v>#N/A</v>
      </c>
      <c r="C66" s="57" t="e">
        <f ca="true">+IF(OFFSET('Water Data'!$C$3,0,10*ROW('Water Data'!C63))="",NA(),OFFSET('Water Data'!$C$3,0,10*ROW('Water Data'!C63)))</f>
        <v>#N/A</v>
      </c>
      <c r="D66" s="58" t="e">
        <f ca="true">+IF(AND(ISNUMBER(OFFSET('Water Data'!$C$5,0,10*ROW('Water Data'!C60))),'Data Summary'!BS66="Yes"),100-OFFSET('Water Data'!$C$5,0,10*ROW('Water Data'!C60)),NA())</f>
        <v>#N/A</v>
      </c>
      <c r="E66" s="58" t="e">
        <f ca="true">+IF(AND(ISNUMBER(OFFSET('Water Data'!$C$7,0,10*ROW('Water Data'!C60))),'Data Summary'!BT66="Yes"),OFFSET('Water Data'!$C$7,0,10*ROW('Water Data'!C60)),NA())</f>
        <v>#N/A</v>
      </c>
      <c r="F66" s="58" t="e">
        <f ca="true">+IF(AND(ISNUMBER(OFFSET('Water Data'!$C$10,0,10*ROW('Water Data'!C60))),'Data Summary'!BU66="Yes"),OFFSET('Water Data'!$C$10,0,10*ROW('Water Data'!C60)),NA())</f>
        <v>#N/A</v>
      </c>
      <c r="G66" s="58" t="e">
        <f ca="true">+IF(AND(ISNUMBER(OFFSET('Water Data'!$D$5,0,10*ROW('Water Data'!D60))),'Data Summary'!BV66="Yes"),100-OFFSET('Water Data'!$D$5,0,10*ROW('Water Data'!D60)),NA())</f>
        <v>#N/A</v>
      </c>
      <c r="H66" s="58" t="e">
        <f ca="true">+IF(AND(ISNUMBER(OFFSET('Water Data'!$D$7,0,10*ROW('Water Data'!D60))),'Data Summary'!BW66="Yes"),OFFSET('Water Data'!$D$7,0,10*ROW('Water Data'!D60)),NA())</f>
        <v>#N/A</v>
      </c>
      <c r="I66" s="58" t="e">
        <f ca="true">+IF(AND(ISNUMBER(OFFSET('Water Data'!$D$10,0,10*ROW('Water Data'!D60))),'Data Summary'!BX66="Yes"),OFFSET('Water Data'!$D$10,0,10*ROW('Water Data'!D60)),NA())</f>
        <v>#N/A</v>
      </c>
      <c r="J66" s="58" t="e">
        <f ca="true">+IF(AND(ISNUMBER(OFFSET('Water Data'!$E$5,0,10*ROW('Water Data'!E60))),'Data Summary'!BY66="Yes"),100-OFFSET('Water Data'!$E$5,0,10*ROW('Water Data'!E60)),NA())</f>
        <v>#N/A</v>
      </c>
      <c r="K66" s="58" t="e">
        <f ca="true">+IF(AND(ISNUMBER(OFFSET('Water Data'!$E$7,0,10*ROW('Water Data'!E60))),'Data Summary'!BZ66="Yes"),OFFSET('Water Data'!$E$7,0,10*ROW('Water Data'!E60)),NA())</f>
        <v>#N/A</v>
      </c>
      <c r="L66" s="58" t="e">
        <f ca="true">+IF(AND(ISNUMBER(OFFSET('Water Data'!$E$10,0,10*ROW('Water Data'!E60))),'Data Summary'!CA66="Yes"),OFFSET('Water Data'!$E$10,0,10*ROW('Water Data'!E60)),NA())</f>
        <v>#N/A</v>
      </c>
      <c r="M66" s="58" t="e">
        <f ca="true">+IF(AND(ISNUMBER(OFFSET('Water Data'!$F$5,0,10*ROW('Water Data'!F60))),'Data Summary'!CB66="Yes"),100-OFFSET('Water Data'!$F$5,0,10*ROW('Water Data'!F60)),NA())</f>
        <v>#N/A</v>
      </c>
      <c r="N66" s="58" t="e">
        <f ca="true">+IF(AND(ISNUMBER(OFFSET('Water Data'!$F$7,0,10*ROW('Water Data'!F60))),'Data Summary'!CC66="Yes"),OFFSET('Water Data'!$F$7,0,10*ROW('Water Data'!F60)),NA())</f>
        <v>#N/A</v>
      </c>
      <c r="O66" s="58" t="e">
        <f ca="true">+IF(AND(ISNUMBER(OFFSET('Water Data'!$F$10,0,10*ROW('Water Data'!F60))),'Data Summary'!CD66="Yes"),OFFSET('Water Data'!$F$10,0,10*ROW('Water Data'!F60)),NA())</f>
        <v>#N/A</v>
      </c>
      <c r="P66" s="58" t="e">
        <f ca="true">+IF(AND(ISNUMBER(OFFSET('Water Data'!$G$5,0,10*ROW('Water Data'!G60))),'Data Summary'!CE66="Yes"),100-OFFSET('Water Data'!$G$5,0,10*ROW('Water Data'!G60)),NA())</f>
        <v>#N/A</v>
      </c>
      <c r="Q66" s="58" t="e">
        <f ca="true">+IF(AND(ISNUMBER(OFFSET('Water Data'!$G$7,0,10*ROW('Water Data'!G60))),'Data Summary'!CF66="Yes"),OFFSET('Water Data'!$G$7,0,10*ROW('Water Data'!G60)),NA())</f>
        <v>#N/A</v>
      </c>
      <c r="R66" s="58" t="e">
        <f ca="true">+IF(AND(ISNUMBER(OFFSET('Water Data'!$G$10,0,10*ROW('Water Data'!G60))),'Data Summary'!CG66="Yes"),OFFSET('Water Data'!$G$10,0,10*ROW('Water Data'!G60)),NA())</f>
        <v>#N/A</v>
      </c>
      <c r="S66" s="58" t="e">
        <f ca="true">+IF(AND(ISNUMBER(OFFSET('Water Data'!$H$5,0,10*ROW('Water Data'!H60))),'Data Summary'!CH66="Yes"),100-OFFSET('Water Data'!$H$5,0,10*ROW('Water Data'!H60)),NA())</f>
        <v>#N/A</v>
      </c>
      <c r="T66" s="58" t="e">
        <f ca="true">+IF(AND(ISNUMBER(OFFSET('Water Data'!$H$7,0,10*ROW('Water Data'!H60))),'Data Summary'!CI66="Yes"),OFFSET('Water Data'!$H$7,0,10*ROW('Water Data'!H60)),NA())</f>
        <v>#N/A</v>
      </c>
      <c r="U66" s="58" t="e">
        <f ca="true">+IF(AND(ISNUMBER(OFFSET('Water Data'!$H$10,0,10*ROW('Water Data'!H60))),'Data Summary'!CJ66="Yes"),OFFSET('Water Data'!$H$10,0,10*ROW('Water Data'!H60)),NA())</f>
        <v>#N/A</v>
      </c>
      <c r="V66" s="104" t="e">
        <f ca="true">+IF(AND(ISNUMBER(OFFSET('Sanitation Data'!$C$5,0,10*ROW('Sanitation Data'!C60))),'Data Summary'!CK66="Yes"),100-OFFSET('Sanitation Data'!$C$5,0,10*ROW('Sanitation Data'!C60)),NA())</f>
        <v>#N/A</v>
      </c>
      <c r="W66" s="104" t="e">
        <f ca="true">+IF(AND(ISNUMBER(OFFSET('Sanitation Data'!$C$7,0,10*ROW('Sanitation Data'!C60))),'Data Summary'!CL66="Yes"),OFFSET('Sanitation Data'!$C$7,0,10*ROW('Sanitation Data'!C60)),NA())</f>
        <v>#N/A</v>
      </c>
      <c r="X66" s="104" t="e">
        <f ca="true">+IF(AND(ISNUMBER(OFFSET('Sanitation Data'!$C$11,0,10*ROW('Sanitation Data'!C60))),'Data Summary'!CM66="Yes"),OFFSET('Sanitation Data'!$C$11,0,10*ROW('Sanitation Data'!C60)),NA())</f>
        <v>#N/A</v>
      </c>
      <c r="Y66" s="104" t="e">
        <f ca="true">+IF(AND(ISNUMBER(OFFSET('Sanitation Data'!$C$12,0,10*ROW('Sanitation Data'!C60))),'Data Summary'!CN66="Yes"),OFFSET('Sanitation Data'!$C$12,0,10*ROW('Sanitation Data'!C60)),NA())</f>
        <v>#N/A</v>
      </c>
      <c r="Z66" s="104" t="e">
        <f ca="true">+IF(AND(ISNUMBER(OFFSET('Sanitation Data'!$C$13,0,10*ROW('Sanitation Data'!C60))),'Data Summary'!CO66="Yes"),OFFSET('Sanitation Data'!$C$13,0,10*ROW('Sanitation Data'!C60)),NA())</f>
        <v>#N/A</v>
      </c>
      <c r="AA66" s="104" t="e">
        <f ca="true">+IF(AND(ISNUMBER(OFFSET('Sanitation Data'!$D$5,0,10*ROW('Sanitation Data'!D60))),'Data Summary'!CP66="Yes"),100-OFFSET('Sanitation Data'!$D$5,0,10*ROW('Sanitation Data'!D60)),NA())</f>
        <v>#N/A</v>
      </c>
      <c r="AB66" s="104" t="e">
        <f ca="true">+IF(AND(ISNUMBER(OFFSET('Sanitation Data'!$D$7,0,10*ROW('Sanitation Data'!D60))),'Data Summary'!CQ66="Yes"),OFFSET('Sanitation Data'!$D$7,0,10*ROW('Sanitation Data'!D60)),NA())</f>
        <v>#N/A</v>
      </c>
      <c r="AC66" s="104" t="e">
        <f ca="true">+IF(AND(ISNUMBER(OFFSET('Sanitation Data'!$D$11,0,10*ROW('Sanitation Data'!D60))),'Data Summary'!CR66="Yes"),OFFSET('Sanitation Data'!$D$11,0,10*ROW('Sanitation Data'!D60)),NA())</f>
        <v>#N/A</v>
      </c>
      <c r="AD66" s="104" t="e">
        <f ca="true">+IF(AND(ISNUMBER(OFFSET('Sanitation Data'!$D$12,0,10*ROW('Sanitation Data'!D60))),'Data Summary'!CS66="Yes"),OFFSET('Sanitation Data'!$D$12,0,10*ROW('Sanitation Data'!D60)),NA())</f>
        <v>#N/A</v>
      </c>
      <c r="AE66" s="104" t="e">
        <f ca="true">+IF(AND(ISNUMBER(OFFSET('Sanitation Data'!$D$13,0,10*ROW('Sanitation Data'!D60))),'Data Summary'!CT66="Yes"),OFFSET('Sanitation Data'!$D$13,0,10*ROW('Sanitation Data'!D60)),NA())</f>
        <v>#N/A</v>
      </c>
      <c r="AF66" s="104" t="e">
        <f ca="true">+IF(AND(ISNUMBER(OFFSET('Sanitation Data'!$E$5,0,10*ROW('Sanitation Data'!E60))),'Data Summary'!CU66="Yes"),100-OFFSET('Sanitation Data'!$E$5,0,10*ROW('Sanitation Data'!E60)),NA())</f>
        <v>#N/A</v>
      </c>
      <c r="AG66" s="104" t="e">
        <f ca="true">+IF(AND(ISNUMBER(OFFSET('Sanitation Data'!$E$7,0,10*ROW('Sanitation Data'!E60))),'Data Summary'!CV66="Yes"),OFFSET('Sanitation Data'!$E$7,0,10*ROW('Sanitation Data'!E60)),NA())</f>
        <v>#N/A</v>
      </c>
      <c r="AH66" s="104" t="e">
        <f ca="true">+IF(AND(ISNUMBER(OFFSET('Sanitation Data'!$E$11,0,10*ROW('Sanitation Data'!E60))),'Data Summary'!CW66="Yes"),OFFSET('Sanitation Data'!$E$11,0,10*ROW('Sanitation Data'!E60)),NA())</f>
        <v>#N/A</v>
      </c>
      <c r="AI66" s="104" t="e">
        <f ca="true">+IF(AND(ISNUMBER(OFFSET('Sanitation Data'!$E$12,0,10*ROW('Sanitation Data'!E60))),'Data Summary'!CX66="Yes"),OFFSET('Sanitation Data'!$E$12,0,10*ROW('Sanitation Data'!E60)),NA())</f>
        <v>#N/A</v>
      </c>
      <c r="AJ66" s="104" t="e">
        <f ca="true">+IF(AND(ISNUMBER(OFFSET('Sanitation Data'!$E$13,0,10*ROW('Sanitation Data'!E60))),'Data Summary'!CY66="Yes"),OFFSET('Sanitation Data'!$E$13,0,10*ROW('Sanitation Data'!E60)),NA())</f>
        <v>#N/A</v>
      </c>
      <c r="AK66" s="104" t="e">
        <f ca="true">+IF(AND(ISNUMBER(OFFSET('Sanitation Data'!$F$5,0,10*ROW('Sanitation Data'!F60))),'Data Summary'!CZ66="Yes"),100-OFFSET('Sanitation Data'!$F$5,0,10*ROW('Sanitation Data'!F60)),NA())</f>
        <v>#N/A</v>
      </c>
      <c r="AL66" s="104" t="e">
        <f ca="true">+IF(AND(ISNUMBER(OFFSET('Sanitation Data'!$F$7,0,10*ROW('Sanitation Data'!F60))),'Data Summary'!DA66="Yes"),OFFSET('Sanitation Data'!$F$7,0,10*ROW('Sanitation Data'!F60)),NA())</f>
        <v>#N/A</v>
      </c>
      <c r="AM66" s="104" t="e">
        <f ca="true">+IF(AND(ISNUMBER(OFFSET('Sanitation Data'!$F$11,0,10*ROW('Sanitation Data'!F60))),'Data Summary'!DB66="Yes"),OFFSET('Sanitation Data'!$F$11,0,10*ROW('Sanitation Data'!F60)),NA())</f>
        <v>#N/A</v>
      </c>
      <c r="AN66" s="104" t="e">
        <f ca="true">+IF(AND(ISNUMBER(OFFSET('Sanitation Data'!$F$12,0,10*ROW('Sanitation Data'!F60))),'Data Summary'!DC66="Yes"),OFFSET('Sanitation Data'!$F$12,0,10*ROW('Sanitation Data'!F60)),NA())</f>
        <v>#N/A</v>
      </c>
      <c r="AO66" s="104" t="e">
        <f ca="true">+IF(AND(ISNUMBER(OFFSET('Sanitation Data'!$F$13,0,10*ROW('Sanitation Data'!F60))),'Data Summary'!DD66="Yes"),OFFSET('Sanitation Data'!$F$13,0,10*ROW('Sanitation Data'!F60)),NA())</f>
        <v>#N/A</v>
      </c>
      <c r="AP66" s="104" t="e">
        <f ca="true">+IF(AND(ISNUMBER(OFFSET('Sanitation Data'!$G$5,0,10*ROW('Sanitation Data'!G60))),'Data Summary'!DE66="Yes"),100-OFFSET('Sanitation Data'!$G$5,0,10*ROW('Sanitation Data'!G60)),NA())</f>
        <v>#N/A</v>
      </c>
      <c r="AQ66" s="104" t="e">
        <f ca="true">+IF(AND(ISNUMBER(OFFSET('Sanitation Data'!$G$7,0,10*ROW('Sanitation Data'!G60))),'Data Summary'!DF66="Yes"),OFFSET('Sanitation Data'!$G$7,0,10*ROW('Sanitation Data'!G60)),NA())</f>
        <v>#N/A</v>
      </c>
      <c r="AR66" s="104" t="e">
        <f ca="true">+IF(AND(ISNUMBER(OFFSET('Sanitation Data'!$G$11,0,10*ROW('Sanitation Data'!G60))),'Data Summary'!DG66="Yes"),OFFSET('Sanitation Data'!$G$11,0,10*ROW('Sanitation Data'!G60)),NA())</f>
        <v>#N/A</v>
      </c>
      <c r="AS66" s="104" t="e">
        <f ca="true">+IF(AND(ISNUMBER(OFFSET('Sanitation Data'!$G$12,0,10*ROW('Sanitation Data'!G60))),'Data Summary'!DH66="Yes"),OFFSET('Sanitation Data'!$G$12,0,10*ROW('Sanitation Data'!G60)),NA())</f>
        <v>#N/A</v>
      </c>
      <c r="AT66" s="104" t="e">
        <f ca="true">+IF(AND(ISNUMBER(OFFSET('Sanitation Data'!$G$13,0,10*ROW('Sanitation Data'!G60))),'Data Summary'!DI66="Yes"),OFFSET('Sanitation Data'!$G$13,0,10*ROW('Sanitation Data'!G60)),NA())</f>
        <v>#N/A</v>
      </c>
      <c r="AU66" s="104" t="e">
        <f ca="true">+IF(AND(ISNUMBER(OFFSET('Sanitation Data'!$H$5,0,10*ROW('Sanitation Data'!H60))),'Data Summary'!DJ66="Yes"),100-OFFSET('Sanitation Data'!$H$5,0,10*ROW('Sanitation Data'!H60)),NA())</f>
        <v>#N/A</v>
      </c>
      <c r="AV66" s="104" t="e">
        <f ca="true">+IF(AND(ISNUMBER(OFFSET('Sanitation Data'!$H$7,0,10*ROW('Sanitation Data'!H60))),'Data Summary'!DK66="Yes"),OFFSET('Sanitation Data'!$H$7,0,10*ROW('Sanitation Data'!H60)),NA())</f>
        <v>#N/A</v>
      </c>
      <c r="AW66" s="104" t="e">
        <f ca="true">+IF(AND(ISNUMBER(OFFSET('Sanitation Data'!$H$11,0,10*ROW('Sanitation Data'!H60))),'Data Summary'!DL66="Yes"),OFFSET('Sanitation Data'!$H$11,0,10*ROW('Sanitation Data'!H60)),NA())</f>
        <v>#N/A</v>
      </c>
      <c r="AX66" s="104" t="e">
        <f ca="true">+IF(AND(ISNUMBER(OFFSET('Sanitation Data'!$H$12,0,10*ROW('Sanitation Data'!H60))),'Data Summary'!DM66="Yes"),OFFSET('Sanitation Data'!$H$12,0,10*ROW('Sanitation Data'!H60)),NA())</f>
        <v>#N/A</v>
      </c>
      <c r="AY66" s="104" t="e">
        <f ca="true">+IF(AND(ISNUMBER(OFFSET('Sanitation Data'!$H$13,0,10*ROW('Sanitation Data'!H60))),'Data Summary'!DN66="Yes"),OFFSET('Sanitation Data'!$H$13,0,10*ROW('Sanitation Data'!H60)),NA())</f>
        <v>#N/A</v>
      </c>
      <c r="AZ66" s="109" t="e">
        <f ca="true">+IF(AND(ISNUMBER(OFFSET('Hygiene Data'!$C$6,0,10*ROW('Hygiene Data'!C60))),'Data Summary'!DO66="Yes"),OFFSET('Hygiene Data'!$C$6,0,10*ROW('Hygiene Data'!C60)),NA())</f>
        <v>#N/A</v>
      </c>
      <c r="BA66" s="109" t="e">
        <f ca="true">+IF(AND(ISNUMBER(OFFSET('Hygiene Data'!$C$8,0,10*ROW('Hygiene Data'!C60))),'Data Summary'!DP66="Yes"),OFFSET('Hygiene Data'!$C$8,0,10*ROW('Hygiene Data'!C60)),NA())</f>
        <v>#N/A</v>
      </c>
      <c r="BB66" s="109" t="e">
        <f ca="true">+IF(AND(ISNUMBER(OFFSET('Hygiene Data'!$C$10,0,10*ROW('Hygiene Data'!C60))),'Data Summary'!DQ66="Yes"),OFFSET('Hygiene Data'!$C$10,0,10*ROW('Hygiene Data'!C60)),NA())</f>
        <v>#N/A</v>
      </c>
      <c r="BC66" s="109" t="e">
        <f ca="true">+IF(AND(ISNUMBER(OFFSET('Hygiene Data'!$D$6,0,10*ROW('Hygiene Data'!D60))),'Data Summary'!DR66="Yes"),OFFSET('Hygiene Data'!$D$6,0,10*ROW('Hygiene Data'!D60)),NA())</f>
        <v>#N/A</v>
      </c>
      <c r="BD66" s="109" t="e">
        <f ca="true">+IF(AND(ISNUMBER(OFFSET('Hygiene Data'!$D$8,0,10*ROW('Hygiene Data'!D60))),'Data Summary'!DS66="Yes"),OFFSET('Hygiene Data'!$D$8,0,10*ROW('Hygiene Data'!D60)),NA())</f>
        <v>#N/A</v>
      </c>
      <c r="BE66" s="109" t="e">
        <f ca="true">+IF(AND(ISNUMBER(OFFSET('Hygiene Data'!$D$10,0,10*ROW('Hygiene Data'!D60))),'Data Summary'!DT66="Yes"),OFFSET('Hygiene Data'!$D$10,0,10*ROW('Hygiene Data'!D60)),NA())</f>
        <v>#N/A</v>
      </c>
      <c r="BF66" s="109" t="e">
        <f ca="true">+IF(AND(ISNUMBER(OFFSET('Hygiene Data'!$E$6,0,10*ROW('Hygiene Data'!E60))),'Data Summary'!DU66="Yes"),OFFSET('Hygiene Data'!$E$6,0,10*ROW('Hygiene Data'!E60)),NA())</f>
        <v>#N/A</v>
      </c>
      <c r="BG66" s="109" t="e">
        <f ca="true">+IF(AND(ISNUMBER(OFFSET('Hygiene Data'!$E$8,0,10*ROW('Hygiene Data'!E60))),'Data Summary'!DV66="Yes"),OFFSET('Hygiene Data'!$E$8,0,10*ROW('Hygiene Data'!E60)),NA())</f>
        <v>#N/A</v>
      </c>
      <c r="BH66" s="109" t="e">
        <f ca="true">+IF(AND(ISNUMBER(OFFSET('Hygiene Data'!$E$10,0,10*ROW('Hygiene Data'!E60))),'Data Summary'!DW66="Yes"),OFFSET('Hygiene Data'!$E$10,0,10*ROW('Hygiene Data'!E60)),NA())</f>
        <v>#N/A</v>
      </c>
      <c r="BI66" s="109" t="e">
        <f ca="true">+IF(AND(ISNUMBER(OFFSET('Hygiene Data'!$F$6,0,10*ROW('Hygiene Data'!F60))),'Data Summary'!DX66="Yes"),OFFSET('Hygiene Data'!$F$6,0,10*ROW('Hygiene Data'!F60)),NA())</f>
        <v>#N/A</v>
      </c>
      <c r="BJ66" s="109" t="e">
        <f ca="true">+IF(AND(ISNUMBER(OFFSET('Hygiene Data'!$F$8,0,10*ROW('Hygiene Data'!F60))),'Data Summary'!DY66="Yes"),OFFSET('Hygiene Data'!$F$8,0,10*ROW('Hygiene Data'!F60)),NA())</f>
        <v>#N/A</v>
      </c>
      <c r="BK66" s="109" t="e">
        <f ca="true">+IF(AND(ISNUMBER(OFFSET('Hygiene Data'!$F$10,0,10*ROW('Hygiene Data'!F60))),'Data Summary'!DZ66="Yes"),OFFSET('Hygiene Data'!$F$10,0,10*ROW('Hygiene Data'!F60)),NA())</f>
        <v>#N/A</v>
      </c>
      <c r="BL66" s="109" t="e">
        <f ca="true">+IF(AND(ISNUMBER(OFFSET('Hygiene Data'!$G$6,0,10*ROW('Hygiene Data'!G60))),'Data Summary'!EA66="Yes"),OFFSET('Hygiene Data'!$G$6,0,10*ROW('Hygiene Data'!G60)),NA())</f>
        <v>#N/A</v>
      </c>
      <c r="BM66" s="109" t="e">
        <f ca="true">+IF(AND(ISNUMBER(OFFSET('Hygiene Data'!$G$8,0,10*ROW('Hygiene Data'!G60))),'Data Summary'!EB66="Yes"),OFFSET('Hygiene Data'!$G$8,0,10*ROW('Hygiene Data'!G60)),NA())</f>
        <v>#N/A</v>
      </c>
      <c r="BN66" s="109" t="e">
        <f ca="true">+IF(AND(ISNUMBER(OFFSET('Hygiene Data'!$G$10,0,10*ROW('Hygiene Data'!G60))),'Data Summary'!EC66="Yes"),OFFSET('Hygiene Data'!$G$10,0,10*ROW('Hygiene Data'!G60)),NA())</f>
        <v>#N/A</v>
      </c>
      <c r="BO66" s="109" t="e">
        <f ca="true">+IF(AND(ISNUMBER(OFFSET('Hygiene Data'!$H$6,0,10*ROW('Hygiene Data'!H60))),'Data Summary'!ED66="Yes"),OFFSET('Hygiene Data'!$H$6,0,10*ROW('Hygiene Data'!H60)),NA())</f>
        <v>#N/A</v>
      </c>
      <c r="BP66" s="109" t="e">
        <f ca="true">+IF(AND(ISNUMBER(OFFSET('Hygiene Data'!$H$8,0,10*ROW('Hygiene Data'!H60))),'Data Summary'!EE66="Yes"),OFFSET('Hygiene Data'!$H$8,0,10*ROW('Hygiene Data'!H60)),NA())</f>
        <v>#N/A</v>
      </c>
      <c r="BQ66" s="109" t="e">
        <f ca="true">+IF(AND(ISNUMBER(OFFSET('Hygiene Data'!$H$10,0,10*ROW('Hygiene Data'!H60))),'Data Summary'!EF66="Yes"),OFFSET('Hygiene Data'!$H$10,0,10*ROW('Hygiene Data'!H60)),NA())</f>
        <v>#N/A</v>
      </c>
    </row>
    <row r="67" x14ac:dyDescent="0.2">
      <c r="A67" s="57" t="e">
        <f ca="true">+IF(OFFSET('Water Data'!$B$1,0,10*ROW('Water Data'!B61))="",NA(),OFFSET('Water Data'!$B$1,0,10*ROW('Water Data'!B61)))</f>
        <v>#N/A</v>
      </c>
      <c r="B67" s="57" t="e">
        <f ca="true">+IF(OFFSET('Water Data'!$A$3,0,10*ROW('Water Data'!A64))="",NA(),OFFSET('Water Data'!$A$3,0,10*ROW('Water Data'!A64)))</f>
        <v>#N/A</v>
      </c>
      <c r="C67" s="57" t="e">
        <f ca="true">+IF(OFFSET('Water Data'!$C$3,0,10*ROW('Water Data'!C64))="",NA(),OFFSET('Water Data'!$C$3,0,10*ROW('Water Data'!C64)))</f>
        <v>#N/A</v>
      </c>
      <c r="D67" s="58" t="e">
        <f ca="true">+IF(AND(ISNUMBER(OFFSET('Water Data'!$C$5,0,10*ROW('Water Data'!C61))),'Data Summary'!BS67="Yes"),100-OFFSET('Water Data'!$C$5,0,10*ROW('Water Data'!C61)),NA())</f>
        <v>#N/A</v>
      </c>
      <c r="E67" s="58" t="e">
        <f ca="true">+IF(AND(ISNUMBER(OFFSET('Water Data'!$C$7,0,10*ROW('Water Data'!C61))),'Data Summary'!BT67="Yes"),OFFSET('Water Data'!$C$7,0,10*ROW('Water Data'!C61)),NA())</f>
        <v>#N/A</v>
      </c>
      <c r="F67" s="58" t="e">
        <f ca="true">+IF(AND(ISNUMBER(OFFSET('Water Data'!$C$10,0,10*ROW('Water Data'!C61))),'Data Summary'!BU67="Yes"),OFFSET('Water Data'!$C$10,0,10*ROW('Water Data'!C61)),NA())</f>
        <v>#N/A</v>
      </c>
      <c r="G67" s="58" t="e">
        <f ca="true">+IF(AND(ISNUMBER(OFFSET('Water Data'!$D$5,0,10*ROW('Water Data'!D61))),'Data Summary'!BV67="Yes"),100-OFFSET('Water Data'!$D$5,0,10*ROW('Water Data'!D61)),NA())</f>
        <v>#N/A</v>
      </c>
      <c r="H67" s="58" t="e">
        <f ca="true">+IF(AND(ISNUMBER(OFFSET('Water Data'!$D$7,0,10*ROW('Water Data'!D61))),'Data Summary'!BW67="Yes"),OFFSET('Water Data'!$D$7,0,10*ROW('Water Data'!D61)),NA())</f>
        <v>#N/A</v>
      </c>
      <c r="I67" s="58" t="e">
        <f ca="true">+IF(AND(ISNUMBER(OFFSET('Water Data'!$D$10,0,10*ROW('Water Data'!D61))),'Data Summary'!BX67="Yes"),OFFSET('Water Data'!$D$10,0,10*ROW('Water Data'!D61)),NA())</f>
        <v>#N/A</v>
      </c>
      <c r="J67" s="58" t="e">
        <f ca="true">+IF(AND(ISNUMBER(OFFSET('Water Data'!$E$5,0,10*ROW('Water Data'!E61))),'Data Summary'!BY67="Yes"),100-OFFSET('Water Data'!$E$5,0,10*ROW('Water Data'!E61)),NA())</f>
        <v>#N/A</v>
      </c>
      <c r="K67" s="58" t="e">
        <f ca="true">+IF(AND(ISNUMBER(OFFSET('Water Data'!$E$7,0,10*ROW('Water Data'!E61))),'Data Summary'!BZ67="Yes"),OFFSET('Water Data'!$E$7,0,10*ROW('Water Data'!E61)),NA())</f>
        <v>#N/A</v>
      </c>
      <c r="L67" s="58" t="e">
        <f ca="true">+IF(AND(ISNUMBER(OFFSET('Water Data'!$E$10,0,10*ROW('Water Data'!E61))),'Data Summary'!CA67="Yes"),OFFSET('Water Data'!$E$10,0,10*ROW('Water Data'!E61)),NA())</f>
        <v>#N/A</v>
      </c>
      <c r="M67" s="58" t="e">
        <f ca="true">+IF(AND(ISNUMBER(OFFSET('Water Data'!$F$5,0,10*ROW('Water Data'!F61))),'Data Summary'!CB67="Yes"),100-OFFSET('Water Data'!$F$5,0,10*ROW('Water Data'!F61)),NA())</f>
        <v>#N/A</v>
      </c>
      <c r="N67" s="58" t="e">
        <f ca="true">+IF(AND(ISNUMBER(OFFSET('Water Data'!$F$7,0,10*ROW('Water Data'!F61))),'Data Summary'!CC67="Yes"),OFFSET('Water Data'!$F$7,0,10*ROW('Water Data'!F61)),NA())</f>
        <v>#N/A</v>
      </c>
      <c r="O67" s="58" t="e">
        <f ca="true">+IF(AND(ISNUMBER(OFFSET('Water Data'!$F$10,0,10*ROW('Water Data'!F61))),'Data Summary'!CD67="Yes"),OFFSET('Water Data'!$F$10,0,10*ROW('Water Data'!F61)),NA())</f>
        <v>#N/A</v>
      </c>
      <c r="P67" s="58" t="e">
        <f ca="true">+IF(AND(ISNUMBER(OFFSET('Water Data'!$G$5,0,10*ROW('Water Data'!G61))),'Data Summary'!CE67="Yes"),100-OFFSET('Water Data'!$G$5,0,10*ROW('Water Data'!G61)),NA())</f>
        <v>#N/A</v>
      </c>
      <c r="Q67" s="58" t="e">
        <f ca="true">+IF(AND(ISNUMBER(OFFSET('Water Data'!$G$7,0,10*ROW('Water Data'!G61))),'Data Summary'!CF67="Yes"),OFFSET('Water Data'!$G$7,0,10*ROW('Water Data'!G61)),NA())</f>
        <v>#N/A</v>
      </c>
      <c r="R67" s="58" t="e">
        <f ca="true">+IF(AND(ISNUMBER(OFFSET('Water Data'!$G$10,0,10*ROW('Water Data'!G61))),'Data Summary'!CG67="Yes"),OFFSET('Water Data'!$G$10,0,10*ROW('Water Data'!G61)),NA())</f>
        <v>#N/A</v>
      </c>
      <c r="S67" s="58" t="e">
        <f ca="true">+IF(AND(ISNUMBER(OFFSET('Water Data'!$H$5,0,10*ROW('Water Data'!H61))),'Data Summary'!CH67="Yes"),100-OFFSET('Water Data'!$H$5,0,10*ROW('Water Data'!H61)),NA())</f>
        <v>#N/A</v>
      </c>
      <c r="T67" s="58" t="e">
        <f ca="true">+IF(AND(ISNUMBER(OFFSET('Water Data'!$H$7,0,10*ROW('Water Data'!H61))),'Data Summary'!CI67="Yes"),OFFSET('Water Data'!$H$7,0,10*ROW('Water Data'!H61)),NA())</f>
        <v>#N/A</v>
      </c>
      <c r="U67" s="58" t="e">
        <f ca="true">+IF(AND(ISNUMBER(OFFSET('Water Data'!$H$10,0,10*ROW('Water Data'!H61))),'Data Summary'!CJ67="Yes"),OFFSET('Water Data'!$H$10,0,10*ROW('Water Data'!H61)),NA())</f>
        <v>#N/A</v>
      </c>
      <c r="V67" s="104" t="e">
        <f ca="true">+IF(AND(ISNUMBER(OFFSET('Sanitation Data'!$C$5,0,10*ROW('Sanitation Data'!C61))),'Data Summary'!CK67="Yes"),100-OFFSET('Sanitation Data'!$C$5,0,10*ROW('Sanitation Data'!C61)),NA())</f>
        <v>#N/A</v>
      </c>
      <c r="W67" s="104" t="e">
        <f ca="true">+IF(AND(ISNUMBER(OFFSET('Sanitation Data'!$C$7,0,10*ROW('Sanitation Data'!C61))),'Data Summary'!CL67="Yes"),OFFSET('Sanitation Data'!$C$7,0,10*ROW('Sanitation Data'!C61)),NA())</f>
        <v>#N/A</v>
      </c>
      <c r="X67" s="104" t="e">
        <f ca="true">+IF(AND(ISNUMBER(OFFSET('Sanitation Data'!$C$11,0,10*ROW('Sanitation Data'!C61))),'Data Summary'!CM67="Yes"),OFFSET('Sanitation Data'!$C$11,0,10*ROW('Sanitation Data'!C61)),NA())</f>
        <v>#N/A</v>
      </c>
      <c r="Y67" s="104" t="e">
        <f ca="true">+IF(AND(ISNUMBER(OFFSET('Sanitation Data'!$C$12,0,10*ROW('Sanitation Data'!C61))),'Data Summary'!CN67="Yes"),OFFSET('Sanitation Data'!$C$12,0,10*ROW('Sanitation Data'!C61)),NA())</f>
        <v>#N/A</v>
      </c>
      <c r="Z67" s="104" t="e">
        <f ca="true">+IF(AND(ISNUMBER(OFFSET('Sanitation Data'!$C$13,0,10*ROW('Sanitation Data'!C61))),'Data Summary'!CO67="Yes"),OFFSET('Sanitation Data'!$C$13,0,10*ROW('Sanitation Data'!C61)),NA())</f>
        <v>#N/A</v>
      </c>
      <c r="AA67" s="104" t="e">
        <f ca="true">+IF(AND(ISNUMBER(OFFSET('Sanitation Data'!$D$5,0,10*ROW('Sanitation Data'!D61))),'Data Summary'!CP67="Yes"),100-OFFSET('Sanitation Data'!$D$5,0,10*ROW('Sanitation Data'!D61)),NA())</f>
        <v>#N/A</v>
      </c>
      <c r="AB67" s="104" t="e">
        <f ca="true">+IF(AND(ISNUMBER(OFFSET('Sanitation Data'!$D$7,0,10*ROW('Sanitation Data'!D61))),'Data Summary'!CQ67="Yes"),OFFSET('Sanitation Data'!$D$7,0,10*ROW('Sanitation Data'!D61)),NA())</f>
        <v>#N/A</v>
      </c>
      <c r="AC67" s="104" t="e">
        <f ca="true">+IF(AND(ISNUMBER(OFFSET('Sanitation Data'!$D$11,0,10*ROW('Sanitation Data'!D61))),'Data Summary'!CR67="Yes"),OFFSET('Sanitation Data'!$D$11,0,10*ROW('Sanitation Data'!D61)),NA())</f>
        <v>#N/A</v>
      </c>
      <c r="AD67" s="104" t="e">
        <f ca="true">+IF(AND(ISNUMBER(OFFSET('Sanitation Data'!$D$12,0,10*ROW('Sanitation Data'!D61))),'Data Summary'!CS67="Yes"),OFFSET('Sanitation Data'!$D$12,0,10*ROW('Sanitation Data'!D61)),NA())</f>
        <v>#N/A</v>
      </c>
      <c r="AE67" s="104" t="e">
        <f ca="true">+IF(AND(ISNUMBER(OFFSET('Sanitation Data'!$D$13,0,10*ROW('Sanitation Data'!D61))),'Data Summary'!CT67="Yes"),OFFSET('Sanitation Data'!$D$13,0,10*ROW('Sanitation Data'!D61)),NA())</f>
        <v>#N/A</v>
      </c>
      <c r="AF67" s="104" t="e">
        <f ca="true">+IF(AND(ISNUMBER(OFFSET('Sanitation Data'!$E$5,0,10*ROW('Sanitation Data'!E61))),'Data Summary'!CU67="Yes"),100-OFFSET('Sanitation Data'!$E$5,0,10*ROW('Sanitation Data'!E61)),NA())</f>
        <v>#N/A</v>
      </c>
      <c r="AG67" s="104" t="e">
        <f ca="true">+IF(AND(ISNUMBER(OFFSET('Sanitation Data'!$E$7,0,10*ROW('Sanitation Data'!E61))),'Data Summary'!CV67="Yes"),OFFSET('Sanitation Data'!$E$7,0,10*ROW('Sanitation Data'!E61)),NA())</f>
        <v>#N/A</v>
      </c>
      <c r="AH67" s="104" t="e">
        <f ca="true">+IF(AND(ISNUMBER(OFFSET('Sanitation Data'!$E$11,0,10*ROW('Sanitation Data'!E61))),'Data Summary'!CW67="Yes"),OFFSET('Sanitation Data'!$E$11,0,10*ROW('Sanitation Data'!E61)),NA())</f>
        <v>#N/A</v>
      </c>
      <c r="AI67" s="104" t="e">
        <f ca="true">+IF(AND(ISNUMBER(OFFSET('Sanitation Data'!$E$12,0,10*ROW('Sanitation Data'!E61))),'Data Summary'!CX67="Yes"),OFFSET('Sanitation Data'!$E$12,0,10*ROW('Sanitation Data'!E61)),NA())</f>
        <v>#N/A</v>
      </c>
      <c r="AJ67" s="104" t="e">
        <f ca="true">+IF(AND(ISNUMBER(OFFSET('Sanitation Data'!$E$13,0,10*ROW('Sanitation Data'!E61))),'Data Summary'!CY67="Yes"),OFFSET('Sanitation Data'!$E$13,0,10*ROW('Sanitation Data'!E61)),NA())</f>
        <v>#N/A</v>
      </c>
      <c r="AK67" s="104" t="e">
        <f ca="true">+IF(AND(ISNUMBER(OFFSET('Sanitation Data'!$F$5,0,10*ROW('Sanitation Data'!F61))),'Data Summary'!CZ67="Yes"),100-OFFSET('Sanitation Data'!$F$5,0,10*ROW('Sanitation Data'!F61)),NA())</f>
        <v>#N/A</v>
      </c>
      <c r="AL67" s="104" t="e">
        <f ca="true">+IF(AND(ISNUMBER(OFFSET('Sanitation Data'!$F$7,0,10*ROW('Sanitation Data'!F61))),'Data Summary'!DA67="Yes"),OFFSET('Sanitation Data'!$F$7,0,10*ROW('Sanitation Data'!F61)),NA())</f>
        <v>#N/A</v>
      </c>
      <c r="AM67" s="104" t="e">
        <f ca="true">+IF(AND(ISNUMBER(OFFSET('Sanitation Data'!$F$11,0,10*ROW('Sanitation Data'!F61))),'Data Summary'!DB67="Yes"),OFFSET('Sanitation Data'!$F$11,0,10*ROW('Sanitation Data'!F61)),NA())</f>
        <v>#N/A</v>
      </c>
      <c r="AN67" s="104" t="e">
        <f ca="true">+IF(AND(ISNUMBER(OFFSET('Sanitation Data'!$F$12,0,10*ROW('Sanitation Data'!F61))),'Data Summary'!DC67="Yes"),OFFSET('Sanitation Data'!$F$12,0,10*ROW('Sanitation Data'!F61)),NA())</f>
        <v>#N/A</v>
      </c>
      <c r="AO67" s="104" t="e">
        <f ca="true">+IF(AND(ISNUMBER(OFFSET('Sanitation Data'!$F$13,0,10*ROW('Sanitation Data'!F61))),'Data Summary'!DD67="Yes"),OFFSET('Sanitation Data'!$F$13,0,10*ROW('Sanitation Data'!F61)),NA())</f>
        <v>#N/A</v>
      </c>
      <c r="AP67" s="104" t="e">
        <f ca="true">+IF(AND(ISNUMBER(OFFSET('Sanitation Data'!$G$5,0,10*ROW('Sanitation Data'!G61))),'Data Summary'!DE67="Yes"),100-OFFSET('Sanitation Data'!$G$5,0,10*ROW('Sanitation Data'!G61)),NA())</f>
        <v>#N/A</v>
      </c>
      <c r="AQ67" s="104" t="e">
        <f ca="true">+IF(AND(ISNUMBER(OFFSET('Sanitation Data'!$G$7,0,10*ROW('Sanitation Data'!G61))),'Data Summary'!DF67="Yes"),OFFSET('Sanitation Data'!$G$7,0,10*ROW('Sanitation Data'!G61)),NA())</f>
        <v>#N/A</v>
      </c>
      <c r="AR67" s="104" t="e">
        <f ca="true">+IF(AND(ISNUMBER(OFFSET('Sanitation Data'!$G$11,0,10*ROW('Sanitation Data'!G61))),'Data Summary'!DG67="Yes"),OFFSET('Sanitation Data'!$G$11,0,10*ROW('Sanitation Data'!G61)),NA())</f>
        <v>#N/A</v>
      </c>
      <c r="AS67" s="104" t="e">
        <f ca="true">+IF(AND(ISNUMBER(OFFSET('Sanitation Data'!$G$12,0,10*ROW('Sanitation Data'!G61))),'Data Summary'!DH67="Yes"),OFFSET('Sanitation Data'!$G$12,0,10*ROW('Sanitation Data'!G61)),NA())</f>
        <v>#N/A</v>
      </c>
      <c r="AT67" s="104" t="e">
        <f ca="true">+IF(AND(ISNUMBER(OFFSET('Sanitation Data'!$G$13,0,10*ROW('Sanitation Data'!G61))),'Data Summary'!DI67="Yes"),OFFSET('Sanitation Data'!$G$13,0,10*ROW('Sanitation Data'!G61)),NA())</f>
        <v>#N/A</v>
      </c>
      <c r="AU67" s="104" t="e">
        <f ca="true">+IF(AND(ISNUMBER(OFFSET('Sanitation Data'!$H$5,0,10*ROW('Sanitation Data'!H61))),'Data Summary'!DJ67="Yes"),100-OFFSET('Sanitation Data'!$H$5,0,10*ROW('Sanitation Data'!H61)),NA())</f>
        <v>#N/A</v>
      </c>
      <c r="AV67" s="104" t="e">
        <f ca="true">+IF(AND(ISNUMBER(OFFSET('Sanitation Data'!$H$7,0,10*ROW('Sanitation Data'!H61))),'Data Summary'!DK67="Yes"),OFFSET('Sanitation Data'!$H$7,0,10*ROW('Sanitation Data'!H61)),NA())</f>
        <v>#N/A</v>
      </c>
      <c r="AW67" s="104" t="e">
        <f ca="true">+IF(AND(ISNUMBER(OFFSET('Sanitation Data'!$H$11,0,10*ROW('Sanitation Data'!H61))),'Data Summary'!DL67="Yes"),OFFSET('Sanitation Data'!$H$11,0,10*ROW('Sanitation Data'!H61)),NA())</f>
        <v>#N/A</v>
      </c>
      <c r="AX67" s="104" t="e">
        <f ca="true">+IF(AND(ISNUMBER(OFFSET('Sanitation Data'!$H$12,0,10*ROW('Sanitation Data'!H61))),'Data Summary'!DM67="Yes"),OFFSET('Sanitation Data'!$H$12,0,10*ROW('Sanitation Data'!H61)),NA())</f>
        <v>#N/A</v>
      </c>
      <c r="AY67" s="104" t="e">
        <f ca="true">+IF(AND(ISNUMBER(OFFSET('Sanitation Data'!$H$13,0,10*ROW('Sanitation Data'!H61))),'Data Summary'!DN67="Yes"),OFFSET('Sanitation Data'!$H$13,0,10*ROW('Sanitation Data'!H61)),NA())</f>
        <v>#N/A</v>
      </c>
      <c r="AZ67" s="109" t="e">
        <f ca="true">+IF(AND(ISNUMBER(OFFSET('Hygiene Data'!$C$6,0,10*ROW('Hygiene Data'!C61))),'Data Summary'!DO67="Yes"),OFFSET('Hygiene Data'!$C$6,0,10*ROW('Hygiene Data'!C61)),NA())</f>
        <v>#N/A</v>
      </c>
      <c r="BA67" s="109" t="e">
        <f ca="true">+IF(AND(ISNUMBER(OFFSET('Hygiene Data'!$C$8,0,10*ROW('Hygiene Data'!C61))),'Data Summary'!DP67="Yes"),OFFSET('Hygiene Data'!$C$8,0,10*ROW('Hygiene Data'!C61)),NA())</f>
        <v>#N/A</v>
      </c>
      <c r="BB67" s="109" t="e">
        <f ca="true">+IF(AND(ISNUMBER(OFFSET('Hygiene Data'!$C$10,0,10*ROW('Hygiene Data'!C61))),'Data Summary'!DQ67="Yes"),OFFSET('Hygiene Data'!$C$10,0,10*ROW('Hygiene Data'!C61)),NA())</f>
        <v>#N/A</v>
      </c>
      <c r="BC67" s="109" t="e">
        <f ca="true">+IF(AND(ISNUMBER(OFFSET('Hygiene Data'!$D$6,0,10*ROW('Hygiene Data'!D61))),'Data Summary'!DR67="Yes"),OFFSET('Hygiene Data'!$D$6,0,10*ROW('Hygiene Data'!D61)),NA())</f>
        <v>#N/A</v>
      </c>
      <c r="BD67" s="109" t="e">
        <f ca="true">+IF(AND(ISNUMBER(OFFSET('Hygiene Data'!$D$8,0,10*ROW('Hygiene Data'!D61))),'Data Summary'!DS67="Yes"),OFFSET('Hygiene Data'!$D$8,0,10*ROW('Hygiene Data'!D61)),NA())</f>
        <v>#N/A</v>
      </c>
      <c r="BE67" s="109" t="e">
        <f ca="true">+IF(AND(ISNUMBER(OFFSET('Hygiene Data'!$D$10,0,10*ROW('Hygiene Data'!D61))),'Data Summary'!DT67="Yes"),OFFSET('Hygiene Data'!$D$10,0,10*ROW('Hygiene Data'!D61)),NA())</f>
        <v>#N/A</v>
      </c>
      <c r="BF67" s="109" t="e">
        <f ca="true">+IF(AND(ISNUMBER(OFFSET('Hygiene Data'!$E$6,0,10*ROW('Hygiene Data'!E61))),'Data Summary'!DU67="Yes"),OFFSET('Hygiene Data'!$E$6,0,10*ROW('Hygiene Data'!E61)),NA())</f>
        <v>#N/A</v>
      </c>
      <c r="BG67" s="109" t="e">
        <f ca="true">+IF(AND(ISNUMBER(OFFSET('Hygiene Data'!$E$8,0,10*ROW('Hygiene Data'!E61))),'Data Summary'!DV67="Yes"),OFFSET('Hygiene Data'!$E$8,0,10*ROW('Hygiene Data'!E61)),NA())</f>
        <v>#N/A</v>
      </c>
      <c r="BH67" s="109" t="e">
        <f ca="true">+IF(AND(ISNUMBER(OFFSET('Hygiene Data'!$E$10,0,10*ROW('Hygiene Data'!E61))),'Data Summary'!DW67="Yes"),OFFSET('Hygiene Data'!$E$10,0,10*ROW('Hygiene Data'!E61)),NA())</f>
        <v>#N/A</v>
      </c>
      <c r="BI67" s="109" t="e">
        <f ca="true">+IF(AND(ISNUMBER(OFFSET('Hygiene Data'!$F$6,0,10*ROW('Hygiene Data'!F61))),'Data Summary'!DX67="Yes"),OFFSET('Hygiene Data'!$F$6,0,10*ROW('Hygiene Data'!F61)),NA())</f>
        <v>#N/A</v>
      </c>
      <c r="BJ67" s="109" t="e">
        <f ca="true">+IF(AND(ISNUMBER(OFFSET('Hygiene Data'!$F$8,0,10*ROW('Hygiene Data'!F61))),'Data Summary'!DY67="Yes"),OFFSET('Hygiene Data'!$F$8,0,10*ROW('Hygiene Data'!F61)),NA())</f>
        <v>#N/A</v>
      </c>
      <c r="BK67" s="109" t="e">
        <f ca="true">+IF(AND(ISNUMBER(OFFSET('Hygiene Data'!$F$10,0,10*ROW('Hygiene Data'!F61))),'Data Summary'!DZ67="Yes"),OFFSET('Hygiene Data'!$F$10,0,10*ROW('Hygiene Data'!F61)),NA())</f>
        <v>#N/A</v>
      </c>
      <c r="BL67" s="109" t="e">
        <f ca="true">+IF(AND(ISNUMBER(OFFSET('Hygiene Data'!$G$6,0,10*ROW('Hygiene Data'!G61))),'Data Summary'!EA67="Yes"),OFFSET('Hygiene Data'!$G$6,0,10*ROW('Hygiene Data'!G61)),NA())</f>
        <v>#N/A</v>
      </c>
      <c r="BM67" s="109" t="e">
        <f ca="true">+IF(AND(ISNUMBER(OFFSET('Hygiene Data'!$G$8,0,10*ROW('Hygiene Data'!G61))),'Data Summary'!EB67="Yes"),OFFSET('Hygiene Data'!$G$8,0,10*ROW('Hygiene Data'!G61)),NA())</f>
        <v>#N/A</v>
      </c>
      <c r="BN67" s="109" t="e">
        <f ca="true">+IF(AND(ISNUMBER(OFFSET('Hygiene Data'!$G$10,0,10*ROW('Hygiene Data'!G61))),'Data Summary'!EC67="Yes"),OFFSET('Hygiene Data'!$G$10,0,10*ROW('Hygiene Data'!G61)),NA())</f>
        <v>#N/A</v>
      </c>
      <c r="BO67" s="109" t="e">
        <f ca="true">+IF(AND(ISNUMBER(OFFSET('Hygiene Data'!$H$6,0,10*ROW('Hygiene Data'!H61))),'Data Summary'!ED67="Yes"),OFFSET('Hygiene Data'!$H$6,0,10*ROW('Hygiene Data'!H61)),NA())</f>
        <v>#N/A</v>
      </c>
      <c r="BP67" s="109" t="e">
        <f ca="true">+IF(AND(ISNUMBER(OFFSET('Hygiene Data'!$H$8,0,10*ROW('Hygiene Data'!H61))),'Data Summary'!EE67="Yes"),OFFSET('Hygiene Data'!$H$8,0,10*ROW('Hygiene Data'!H61)),NA())</f>
        <v>#N/A</v>
      </c>
      <c r="BQ67" s="109" t="e">
        <f ca="true">+IF(AND(ISNUMBER(OFFSET('Hygiene Data'!$H$10,0,10*ROW('Hygiene Data'!H61))),'Data Summary'!EF67="Yes"),OFFSET('Hygiene Data'!$H$10,0,10*ROW('Hygiene Data'!H61)),NA())</f>
        <v>#N/A</v>
      </c>
    </row>
    <row r="68" x14ac:dyDescent="0.2">
      <c r="A68" s="57" t="e">
        <f ca="true">+IF(OFFSET('Water Data'!$B$1,0,10*ROW('Water Data'!B62))="",NA(),OFFSET('Water Data'!$B$1,0,10*ROW('Water Data'!B62)))</f>
        <v>#N/A</v>
      </c>
      <c r="B68" s="57" t="e">
        <f ca="true">+IF(OFFSET('Water Data'!$A$3,0,10*ROW('Water Data'!A65))="",NA(),OFFSET('Water Data'!$A$3,0,10*ROW('Water Data'!A65)))</f>
        <v>#N/A</v>
      </c>
      <c r="C68" s="57" t="e">
        <f ca="true">+IF(OFFSET('Water Data'!$C$3,0,10*ROW('Water Data'!C65))="",NA(),OFFSET('Water Data'!$C$3,0,10*ROW('Water Data'!C65)))</f>
        <v>#N/A</v>
      </c>
      <c r="D68" s="58" t="e">
        <f ca="true">+IF(AND(ISNUMBER(OFFSET('Water Data'!$C$5,0,10*ROW('Water Data'!C62))),'Data Summary'!BS68="Yes"),100-OFFSET('Water Data'!$C$5,0,10*ROW('Water Data'!C62)),NA())</f>
        <v>#N/A</v>
      </c>
      <c r="E68" s="58" t="e">
        <f ca="true">+IF(AND(ISNUMBER(OFFSET('Water Data'!$C$7,0,10*ROW('Water Data'!C62))),'Data Summary'!BT68="Yes"),OFFSET('Water Data'!$C$7,0,10*ROW('Water Data'!C62)),NA())</f>
        <v>#N/A</v>
      </c>
      <c r="F68" s="58" t="e">
        <f ca="true">+IF(AND(ISNUMBER(OFFSET('Water Data'!$C$10,0,10*ROW('Water Data'!C62))),'Data Summary'!BU68="Yes"),OFFSET('Water Data'!$C$10,0,10*ROW('Water Data'!C62)),NA())</f>
        <v>#N/A</v>
      </c>
      <c r="G68" s="58" t="e">
        <f ca="true">+IF(AND(ISNUMBER(OFFSET('Water Data'!$D$5,0,10*ROW('Water Data'!D62))),'Data Summary'!BV68="Yes"),100-OFFSET('Water Data'!$D$5,0,10*ROW('Water Data'!D62)),NA())</f>
        <v>#N/A</v>
      </c>
      <c r="H68" s="58" t="e">
        <f ca="true">+IF(AND(ISNUMBER(OFFSET('Water Data'!$D$7,0,10*ROW('Water Data'!D62))),'Data Summary'!BW68="Yes"),OFFSET('Water Data'!$D$7,0,10*ROW('Water Data'!D62)),NA())</f>
        <v>#N/A</v>
      </c>
      <c r="I68" s="58" t="e">
        <f ca="true">+IF(AND(ISNUMBER(OFFSET('Water Data'!$D$10,0,10*ROW('Water Data'!D62))),'Data Summary'!BX68="Yes"),OFFSET('Water Data'!$D$10,0,10*ROW('Water Data'!D62)),NA())</f>
        <v>#N/A</v>
      </c>
      <c r="J68" s="58" t="e">
        <f ca="true">+IF(AND(ISNUMBER(OFFSET('Water Data'!$E$5,0,10*ROW('Water Data'!E62))),'Data Summary'!BY68="Yes"),100-OFFSET('Water Data'!$E$5,0,10*ROW('Water Data'!E62)),NA())</f>
        <v>#N/A</v>
      </c>
      <c r="K68" s="58" t="e">
        <f ca="true">+IF(AND(ISNUMBER(OFFSET('Water Data'!$E$7,0,10*ROW('Water Data'!E62))),'Data Summary'!BZ68="Yes"),OFFSET('Water Data'!$E$7,0,10*ROW('Water Data'!E62)),NA())</f>
        <v>#N/A</v>
      </c>
      <c r="L68" s="58" t="e">
        <f ca="true">+IF(AND(ISNUMBER(OFFSET('Water Data'!$E$10,0,10*ROW('Water Data'!E62))),'Data Summary'!CA68="Yes"),OFFSET('Water Data'!$E$10,0,10*ROW('Water Data'!E62)),NA())</f>
        <v>#N/A</v>
      </c>
      <c r="M68" s="58" t="e">
        <f ca="true">+IF(AND(ISNUMBER(OFFSET('Water Data'!$F$5,0,10*ROW('Water Data'!F62))),'Data Summary'!CB68="Yes"),100-OFFSET('Water Data'!$F$5,0,10*ROW('Water Data'!F62)),NA())</f>
        <v>#N/A</v>
      </c>
      <c r="N68" s="58" t="e">
        <f ca="true">+IF(AND(ISNUMBER(OFFSET('Water Data'!$F$7,0,10*ROW('Water Data'!F62))),'Data Summary'!CC68="Yes"),OFFSET('Water Data'!$F$7,0,10*ROW('Water Data'!F62)),NA())</f>
        <v>#N/A</v>
      </c>
      <c r="O68" s="58" t="e">
        <f ca="true">+IF(AND(ISNUMBER(OFFSET('Water Data'!$F$10,0,10*ROW('Water Data'!F62))),'Data Summary'!CD68="Yes"),OFFSET('Water Data'!$F$10,0,10*ROW('Water Data'!F62)),NA())</f>
        <v>#N/A</v>
      </c>
      <c r="P68" s="58" t="e">
        <f ca="true">+IF(AND(ISNUMBER(OFFSET('Water Data'!$G$5,0,10*ROW('Water Data'!G62))),'Data Summary'!CE68="Yes"),100-OFFSET('Water Data'!$G$5,0,10*ROW('Water Data'!G62)),NA())</f>
        <v>#N/A</v>
      </c>
      <c r="Q68" s="58" t="e">
        <f ca="true">+IF(AND(ISNUMBER(OFFSET('Water Data'!$G$7,0,10*ROW('Water Data'!G62))),'Data Summary'!CF68="Yes"),OFFSET('Water Data'!$G$7,0,10*ROW('Water Data'!G62)),NA())</f>
        <v>#N/A</v>
      </c>
      <c r="R68" s="58" t="e">
        <f ca="true">+IF(AND(ISNUMBER(OFFSET('Water Data'!$G$10,0,10*ROW('Water Data'!G62))),'Data Summary'!CG68="Yes"),OFFSET('Water Data'!$G$10,0,10*ROW('Water Data'!G62)),NA())</f>
        <v>#N/A</v>
      </c>
      <c r="S68" s="58" t="e">
        <f ca="true">+IF(AND(ISNUMBER(OFFSET('Water Data'!$H$5,0,10*ROW('Water Data'!H62))),'Data Summary'!CH68="Yes"),100-OFFSET('Water Data'!$H$5,0,10*ROW('Water Data'!H62)),NA())</f>
        <v>#N/A</v>
      </c>
      <c r="T68" s="58" t="e">
        <f ca="true">+IF(AND(ISNUMBER(OFFSET('Water Data'!$H$7,0,10*ROW('Water Data'!H62))),'Data Summary'!CI68="Yes"),OFFSET('Water Data'!$H$7,0,10*ROW('Water Data'!H62)),NA())</f>
        <v>#N/A</v>
      </c>
      <c r="U68" s="58" t="e">
        <f ca="true">+IF(AND(ISNUMBER(OFFSET('Water Data'!$H$10,0,10*ROW('Water Data'!H62))),'Data Summary'!CJ68="Yes"),OFFSET('Water Data'!$H$10,0,10*ROW('Water Data'!H62)),NA())</f>
        <v>#N/A</v>
      </c>
      <c r="V68" s="104" t="e">
        <f ca="true">+IF(AND(ISNUMBER(OFFSET('Sanitation Data'!$C$5,0,10*ROW('Sanitation Data'!C62))),'Data Summary'!CK68="Yes"),100-OFFSET('Sanitation Data'!$C$5,0,10*ROW('Sanitation Data'!C62)),NA())</f>
        <v>#N/A</v>
      </c>
      <c r="W68" s="104" t="e">
        <f ca="true">+IF(AND(ISNUMBER(OFFSET('Sanitation Data'!$C$7,0,10*ROW('Sanitation Data'!C62))),'Data Summary'!CL68="Yes"),OFFSET('Sanitation Data'!$C$7,0,10*ROW('Sanitation Data'!C62)),NA())</f>
        <v>#N/A</v>
      </c>
      <c r="X68" s="104" t="e">
        <f ca="true">+IF(AND(ISNUMBER(OFFSET('Sanitation Data'!$C$11,0,10*ROW('Sanitation Data'!C62))),'Data Summary'!CM68="Yes"),OFFSET('Sanitation Data'!$C$11,0,10*ROW('Sanitation Data'!C62)),NA())</f>
        <v>#N/A</v>
      </c>
      <c r="Y68" s="104" t="e">
        <f ca="true">+IF(AND(ISNUMBER(OFFSET('Sanitation Data'!$C$12,0,10*ROW('Sanitation Data'!C62))),'Data Summary'!CN68="Yes"),OFFSET('Sanitation Data'!$C$12,0,10*ROW('Sanitation Data'!C62)),NA())</f>
        <v>#N/A</v>
      </c>
      <c r="Z68" s="104" t="e">
        <f ca="true">+IF(AND(ISNUMBER(OFFSET('Sanitation Data'!$C$13,0,10*ROW('Sanitation Data'!C62))),'Data Summary'!CO68="Yes"),OFFSET('Sanitation Data'!$C$13,0,10*ROW('Sanitation Data'!C62)),NA())</f>
        <v>#N/A</v>
      </c>
      <c r="AA68" s="104" t="e">
        <f ca="true">+IF(AND(ISNUMBER(OFFSET('Sanitation Data'!$D$5,0,10*ROW('Sanitation Data'!D62))),'Data Summary'!CP68="Yes"),100-OFFSET('Sanitation Data'!$D$5,0,10*ROW('Sanitation Data'!D62)),NA())</f>
        <v>#N/A</v>
      </c>
      <c r="AB68" s="104" t="e">
        <f ca="true">+IF(AND(ISNUMBER(OFFSET('Sanitation Data'!$D$7,0,10*ROW('Sanitation Data'!D62))),'Data Summary'!CQ68="Yes"),OFFSET('Sanitation Data'!$D$7,0,10*ROW('Sanitation Data'!D62)),NA())</f>
        <v>#N/A</v>
      </c>
      <c r="AC68" s="104" t="e">
        <f ca="true">+IF(AND(ISNUMBER(OFFSET('Sanitation Data'!$D$11,0,10*ROW('Sanitation Data'!D62))),'Data Summary'!CR68="Yes"),OFFSET('Sanitation Data'!$D$11,0,10*ROW('Sanitation Data'!D62)),NA())</f>
        <v>#N/A</v>
      </c>
      <c r="AD68" s="104" t="e">
        <f ca="true">+IF(AND(ISNUMBER(OFFSET('Sanitation Data'!$D$12,0,10*ROW('Sanitation Data'!D62))),'Data Summary'!CS68="Yes"),OFFSET('Sanitation Data'!$D$12,0,10*ROW('Sanitation Data'!D62)),NA())</f>
        <v>#N/A</v>
      </c>
      <c r="AE68" s="104" t="e">
        <f ca="true">+IF(AND(ISNUMBER(OFFSET('Sanitation Data'!$D$13,0,10*ROW('Sanitation Data'!D62))),'Data Summary'!CT68="Yes"),OFFSET('Sanitation Data'!$D$13,0,10*ROW('Sanitation Data'!D62)),NA())</f>
        <v>#N/A</v>
      </c>
      <c r="AF68" s="104" t="e">
        <f ca="true">+IF(AND(ISNUMBER(OFFSET('Sanitation Data'!$E$5,0,10*ROW('Sanitation Data'!E62))),'Data Summary'!CU68="Yes"),100-OFFSET('Sanitation Data'!$E$5,0,10*ROW('Sanitation Data'!E62)),NA())</f>
        <v>#N/A</v>
      </c>
      <c r="AG68" s="104" t="e">
        <f ca="true">+IF(AND(ISNUMBER(OFFSET('Sanitation Data'!$E$7,0,10*ROW('Sanitation Data'!E62))),'Data Summary'!CV68="Yes"),OFFSET('Sanitation Data'!$E$7,0,10*ROW('Sanitation Data'!E62)),NA())</f>
        <v>#N/A</v>
      </c>
      <c r="AH68" s="104" t="e">
        <f ca="true">+IF(AND(ISNUMBER(OFFSET('Sanitation Data'!$E$11,0,10*ROW('Sanitation Data'!E62))),'Data Summary'!CW68="Yes"),OFFSET('Sanitation Data'!$E$11,0,10*ROW('Sanitation Data'!E62)),NA())</f>
        <v>#N/A</v>
      </c>
      <c r="AI68" s="104" t="e">
        <f ca="true">+IF(AND(ISNUMBER(OFFSET('Sanitation Data'!$E$12,0,10*ROW('Sanitation Data'!E62))),'Data Summary'!CX68="Yes"),OFFSET('Sanitation Data'!$E$12,0,10*ROW('Sanitation Data'!E62)),NA())</f>
        <v>#N/A</v>
      </c>
      <c r="AJ68" s="104" t="e">
        <f ca="true">+IF(AND(ISNUMBER(OFFSET('Sanitation Data'!$E$13,0,10*ROW('Sanitation Data'!E62))),'Data Summary'!CY68="Yes"),OFFSET('Sanitation Data'!$E$13,0,10*ROW('Sanitation Data'!E62)),NA())</f>
        <v>#N/A</v>
      </c>
      <c r="AK68" s="104" t="e">
        <f ca="true">+IF(AND(ISNUMBER(OFFSET('Sanitation Data'!$F$5,0,10*ROW('Sanitation Data'!F62))),'Data Summary'!CZ68="Yes"),100-OFFSET('Sanitation Data'!$F$5,0,10*ROW('Sanitation Data'!F62)),NA())</f>
        <v>#N/A</v>
      </c>
      <c r="AL68" s="104" t="e">
        <f ca="true">+IF(AND(ISNUMBER(OFFSET('Sanitation Data'!$F$7,0,10*ROW('Sanitation Data'!F62))),'Data Summary'!DA68="Yes"),OFFSET('Sanitation Data'!$F$7,0,10*ROW('Sanitation Data'!F62)),NA())</f>
        <v>#N/A</v>
      </c>
      <c r="AM68" s="104" t="e">
        <f ca="true">+IF(AND(ISNUMBER(OFFSET('Sanitation Data'!$F$11,0,10*ROW('Sanitation Data'!F62))),'Data Summary'!DB68="Yes"),OFFSET('Sanitation Data'!$F$11,0,10*ROW('Sanitation Data'!F62)),NA())</f>
        <v>#N/A</v>
      </c>
      <c r="AN68" s="104" t="e">
        <f ca="true">+IF(AND(ISNUMBER(OFFSET('Sanitation Data'!$F$12,0,10*ROW('Sanitation Data'!F62))),'Data Summary'!DC68="Yes"),OFFSET('Sanitation Data'!$F$12,0,10*ROW('Sanitation Data'!F62)),NA())</f>
        <v>#N/A</v>
      </c>
      <c r="AO68" s="104" t="e">
        <f ca="true">+IF(AND(ISNUMBER(OFFSET('Sanitation Data'!$F$13,0,10*ROW('Sanitation Data'!F62))),'Data Summary'!DD68="Yes"),OFFSET('Sanitation Data'!$F$13,0,10*ROW('Sanitation Data'!F62)),NA())</f>
        <v>#N/A</v>
      </c>
      <c r="AP68" s="104" t="e">
        <f ca="true">+IF(AND(ISNUMBER(OFFSET('Sanitation Data'!$G$5,0,10*ROW('Sanitation Data'!G62))),'Data Summary'!DE68="Yes"),100-OFFSET('Sanitation Data'!$G$5,0,10*ROW('Sanitation Data'!G62)),NA())</f>
        <v>#N/A</v>
      </c>
      <c r="AQ68" s="104" t="e">
        <f ca="true">+IF(AND(ISNUMBER(OFFSET('Sanitation Data'!$G$7,0,10*ROW('Sanitation Data'!G62))),'Data Summary'!DF68="Yes"),OFFSET('Sanitation Data'!$G$7,0,10*ROW('Sanitation Data'!G62)),NA())</f>
        <v>#N/A</v>
      </c>
      <c r="AR68" s="104" t="e">
        <f ca="true">+IF(AND(ISNUMBER(OFFSET('Sanitation Data'!$G$11,0,10*ROW('Sanitation Data'!G62))),'Data Summary'!DG68="Yes"),OFFSET('Sanitation Data'!$G$11,0,10*ROW('Sanitation Data'!G62)),NA())</f>
        <v>#N/A</v>
      </c>
      <c r="AS68" s="104" t="e">
        <f ca="true">+IF(AND(ISNUMBER(OFFSET('Sanitation Data'!$G$12,0,10*ROW('Sanitation Data'!G62))),'Data Summary'!DH68="Yes"),OFFSET('Sanitation Data'!$G$12,0,10*ROW('Sanitation Data'!G62)),NA())</f>
        <v>#N/A</v>
      </c>
      <c r="AT68" s="104" t="e">
        <f ca="true">+IF(AND(ISNUMBER(OFFSET('Sanitation Data'!$G$13,0,10*ROW('Sanitation Data'!G62))),'Data Summary'!DI68="Yes"),OFFSET('Sanitation Data'!$G$13,0,10*ROW('Sanitation Data'!G62)),NA())</f>
        <v>#N/A</v>
      </c>
      <c r="AU68" s="104" t="e">
        <f ca="true">+IF(AND(ISNUMBER(OFFSET('Sanitation Data'!$H$5,0,10*ROW('Sanitation Data'!H62))),'Data Summary'!DJ68="Yes"),100-OFFSET('Sanitation Data'!$H$5,0,10*ROW('Sanitation Data'!H62)),NA())</f>
        <v>#N/A</v>
      </c>
      <c r="AV68" s="104" t="e">
        <f ca="true">+IF(AND(ISNUMBER(OFFSET('Sanitation Data'!$H$7,0,10*ROW('Sanitation Data'!H62))),'Data Summary'!DK68="Yes"),OFFSET('Sanitation Data'!$H$7,0,10*ROW('Sanitation Data'!H62)),NA())</f>
        <v>#N/A</v>
      </c>
      <c r="AW68" s="104" t="e">
        <f ca="true">+IF(AND(ISNUMBER(OFFSET('Sanitation Data'!$H$11,0,10*ROW('Sanitation Data'!H62))),'Data Summary'!DL68="Yes"),OFFSET('Sanitation Data'!$H$11,0,10*ROW('Sanitation Data'!H62)),NA())</f>
        <v>#N/A</v>
      </c>
      <c r="AX68" s="104" t="e">
        <f ca="true">+IF(AND(ISNUMBER(OFFSET('Sanitation Data'!$H$12,0,10*ROW('Sanitation Data'!H62))),'Data Summary'!DM68="Yes"),OFFSET('Sanitation Data'!$H$12,0,10*ROW('Sanitation Data'!H62)),NA())</f>
        <v>#N/A</v>
      </c>
      <c r="AY68" s="104" t="e">
        <f ca="true">+IF(AND(ISNUMBER(OFFSET('Sanitation Data'!$H$13,0,10*ROW('Sanitation Data'!H62))),'Data Summary'!DN68="Yes"),OFFSET('Sanitation Data'!$H$13,0,10*ROW('Sanitation Data'!H62)),NA())</f>
        <v>#N/A</v>
      </c>
      <c r="AZ68" s="109" t="e">
        <f ca="true">+IF(AND(ISNUMBER(OFFSET('Hygiene Data'!$C$6,0,10*ROW('Hygiene Data'!C62))),'Data Summary'!DO68="Yes"),OFFSET('Hygiene Data'!$C$6,0,10*ROW('Hygiene Data'!C62)),NA())</f>
        <v>#N/A</v>
      </c>
      <c r="BA68" s="109" t="e">
        <f ca="true">+IF(AND(ISNUMBER(OFFSET('Hygiene Data'!$C$8,0,10*ROW('Hygiene Data'!C62))),'Data Summary'!DP68="Yes"),OFFSET('Hygiene Data'!$C$8,0,10*ROW('Hygiene Data'!C62)),NA())</f>
        <v>#N/A</v>
      </c>
      <c r="BB68" s="109" t="e">
        <f ca="true">+IF(AND(ISNUMBER(OFFSET('Hygiene Data'!$C$10,0,10*ROW('Hygiene Data'!C62))),'Data Summary'!DQ68="Yes"),OFFSET('Hygiene Data'!$C$10,0,10*ROW('Hygiene Data'!C62)),NA())</f>
        <v>#N/A</v>
      </c>
      <c r="BC68" s="109" t="e">
        <f ca="true">+IF(AND(ISNUMBER(OFFSET('Hygiene Data'!$D$6,0,10*ROW('Hygiene Data'!D62))),'Data Summary'!DR68="Yes"),OFFSET('Hygiene Data'!$D$6,0,10*ROW('Hygiene Data'!D62)),NA())</f>
        <v>#N/A</v>
      </c>
      <c r="BD68" s="109" t="e">
        <f ca="true">+IF(AND(ISNUMBER(OFFSET('Hygiene Data'!$D$8,0,10*ROW('Hygiene Data'!D62))),'Data Summary'!DS68="Yes"),OFFSET('Hygiene Data'!$D$8,0,10*ROW('Hygiene Data'!D62)),NA())</f>
        <v>#N/A</v>
      </c>
      <c r="BE68" s="109" t="e">
        <f ca="true">+IF(AND(ISNUMBER(OFFSET('Hygiene Data'!$D$10,0,10*ROW('Hygiene Data'!D62))),'Data Summary'!DT68="Yes"),OFFSET('Hygiene Data'!$D$10,0,10*ROW('Hygiene Data'!D62)),NA())</f>
        <v>#N/A</v>
      </c>
      <c r="BF68" s="109" t="e">
        <f ca="true">+IF(AND(ISNUMBER(OFFSET('Hygiene Data'!$E$6,0,10*ROW('Hygiene Data'!E62))),'Data Summary'!DU68="Yes"),OFFSET('Hygiene Data'!$E$6,0,10*ROW('Hygiene Data'!E62)),NA())</f>
        <v>#N/A</v>
      </c>
      <c r="BG68" s="109" t="e">
        <f ca="true">+IF(AND(ISNUMBER(OFFSET('Hygiene Data'!$E$8,0,10*ROW('Hygiene Data'!E62))),'Data Summary'!DV68="Yes"),OFFSET('Hygiene Data'!$E$8,0,10*ROW('Hygiene Data'!E62)),NA())</f>
        <v>#N/A</v>
      </c>
      <c r="BH68" s="109" t="e">
        <f ca="true">+IF(AND(ISNUMBER(OFFSET('Hygiene Data'!$E$10,0,10*ROW('Hygiene Data'!E62))),'Data Summary'!DW68="Yes"),OFFSET('Hygiene Data'!$E$10,0,10*ROW('Hygiene Data'!E62)),NA())</f>
        <v>#N/A</v>
      </c>
      <c r="BI68" s="109" t="e">
        <f ca="true">+IF(AND(ISNUMBER(OFFSET('Hygiene Data'!$F$6,0,10*ROW('Hygiene Data'!F62))),'Data Summary'!DX68="Yes"),OFFSET('Hygiene Data'!$F$6,0,10*ROW('Hygiene Data'!F62)),NA())</f>
        <v>#N/A</v>
      </c>
      <c r="BJ68" s="109" t="e">
        <f ca="true">+IF(AND(ISNUMBER(OFFSET('Hygiene Data'!$F$8,0,10*ROW('Hygiene Data'!F62))),'Data Summary'!DY68="Yes"),OFFSET('Hygiene Data'!$F$8,0,10*ROW('Hygiene Data'!F62)),NA())</f>
        <v>#N/A</v>
      </c>
      <c r="BK68" s="109" t="e">
        <f ca="true">+IF(AND(ISNUMBER(OFFSET('Hygiene Data'!$F$10,0,10*ROW('Hygiene Data'!F62))),'Data Summary'!DZ68="Yes"),OFFSET('Hygiene Data'!$F$10,0,10*ROW('Hygiene Data'!F62)),NA())</f>
        <v>#N/A</v>
      </c>
      <c r="BL68" s="109" t="e">
        <f ca="true">+IF(AND(ISNUMBER(OFFSET('Hygiene Data'!$G$6,0,10*ROW('Hygiene Data'!G62))),'Data Summary'!EA68="Yes"),OFFSET('Hygiene Data'!$G$6,0,10*ROW('Hygiene Data'!G62)),NA())</f>
        <v>#N/A</v>
      </c>
      <c r="BM68" s="109" t="e">
        <f ca="true">+IF(AND(ISNUMBER(OFFSET('Hygiene Data'!$G$8,0,10*ROW('Hygiene Data'!G62))),'Data Summary'!EB68="Yes"),OFFSET('Hygiene Data'!$G$8,0,10*ROW('Hygiene Data'!G62)),NA())</f>
        <v>#N/A</v>
      </c>
      <c r="BN68" s="109" t="e">
        <f ca="true">+IF(AND(ISNUMBER(OFFSET('Hygiene Data'!$G$10,0,10*ROW('Hygiene Data'!G62))),'Data Summary'!EC68="Yes"),OFFSET('Hygiene Data'!$G$10,0,10*ROW('Hygiene Data'!G62)),NA())</f>
        <v>#N/A</v>
      </c>
      <c r="BO68" s="109" t="e">
        <f ca="true">+IF(AND(ISNUMBER(OFFSET('Hygiene Data'!$H$6,0,10*ROW('Hygiene Data'!H62))),'Data Summary'!ED68="Yes"),OFFSET('Hygiene Data'!$H$6,0,10*ROW('Hygiene Data'!H62)),NA())</f>
        <v>#N/A</v>
      </c>
      <c r="BP68" s="109" t="e">
        <f ca="true">+IF(AND(ISNUMBER(OFFSET('Hygiene Data'!$H$8,0,10*ROW('Hygiene Data'!H62))),'Data Summary'!EE68="Yes"),OFFSET('Hygiene Data'!$H$8,0,10*ROW('Hygiene Data'!H62)),NA())</f>
        <v>#N/A</v>
      </c>
      <c r="BQ68" s="109" t="e">
        <f ca="true">+IF(AND(ISNUMBER(OFFSET('Hygiene Data'!$H$10,0,10*ROW('Hygiene Data'!H62))),'Data Summary'!EF68="Yes"),OFFSET('Hygiene Data'!$H$10,0,10*ROW('Hygiene Data'!H62)),NA())</f>
        <v>#N/A</v>
      </c>
    </row>
    <row r="69" x14ac:dyDescent="0.2">
      <c r="A69" s="57" t="e">
        <f ca="true">+IF(OFFSET('Water Data'!$B$1,0,10*ROW('Water Data'!B63))="",NA(),OFFSET('Water Data'!$B$1,0,10*ROW('Water Data'!B63)))</f>
        <v>#N/A</v>
      </c>
      <c r="B69" s="57" t="e">
        <f ca="true">+IF(OFFSET('Water Data'!$A$3,0,10*ROW('Water Data'!A66))="",NA(),OFFSET('Water Data'!$A$3,0,10*ROW('Water Data'!A66)))</f>
        <v>#N/A</v>
      </c>
      <c r="C69" s="57" t="e">
        <f ca="true">+IF(OFFSET('Water Data'!$C$3,0,10*ROW('Water Data'!C66))="",NA(),OFFSET('Water Data'!$C$3,0,10*ROW('Water Data'!C66)))</f>
        <v>#N/A</v>
      </c>
      <c r="D69" s="58" t="e">
        <f ca="true">+IF(AND(ISNUMBER(OFFSET('Water Data'!$C$5,0,10*ROW('Water Data'!C63))),'Data Summary'!BS69="Yes"),100-OFFSET('Water Data'!$C$5,0,10*ROW('Water Data'!C63)),NA())</f>
        <v>#N/A</v>
      </c>
      <c r="E69" s="58" t="e">
        <f ca="true">+IF(AND(ISNUMBER(OFFSET('Water Data'!$C$7,0,10*ROW('Water Data'!C63))),'Data Summary'!BT69="Yes"),OFFSET('Water Data'!$C$7,0,10*ROW('Water Data'!C63)),NA())</f>
        <v>#N/A</v>
      </c>
      <c r="F69" s="58" t="e">
        <f ca="true">+IF(AND(ISNUMBER(OFFSET('Water Data'!$C$10,0,10*ROW('Water Data'!C63))),'Data Summary'!BU69="Yes"),OFFSET('Water Data'!$C$10,0,10*ROW('Water Data'!C63)),NA())</f>
        <v>#N/A</v>
      </c>
      <c r="G69" s="58" t="e">
        <f ca="true">+IF(AND(ISNUMBER(OFFSET('Water Data'!$D$5,0,10*ROW('Water Data'!D63))),'Data Summary'!BV69="Yes"),100-OFFSET('Water Data'!$D$5,0,10*ROW('Water Data'!D63)),NA())</f>
        <v>#N/A</v>
      </c>
      <c r="H69" s="58" t="e">
        <f ca="true">+IF(AND(ISNUMBER(OFFSET('Water Data'!$D$7,0,10*ROW('Water Data'!D63))),'Data Summary'!BW69="Yes"),OFFSET('Water Data'!$D$7,0,10*ROW('Water Data'!D63)),NA())</f>
        <v>#N/A</v>
      </c>
      <c r="I69" s="58" t="e">
        <f ca="true">+IF(AND(ISNUMBER(OFFSET('Water Data'!$D$10,0,10*ROW('Water Data'!D63))),'Data Summary'!BX69="Yes"),OFFSET('Water Data'!$D$10,0,10*ROW('Water Data'!D63)),NA())</f>
        <v>#N/A</v>
      </c>
      <c r="J69" s="58" t="e">
        <f ca="true">+IF(AND(ISNUMBER(OFFSET('Water Data'!$E$5,0,10*ROW('Water Data'!E63))),'Data Summary'!BY69="Yes"),100-OFFSET('Water Data'!$E$5,0,10*ROW('Water Data'!E63)),NA())</f>
        <v>#N/A</v>
      </c>
      <c r="K69" s="58" t="e">
        <f ca="true">+IF(AND(ISNUMBER(OFFSET('Water Data'!$E$7,0,10*ROW('Water Data'!E63))),'Data Summary'!BZ69="Yes"),OFFSET('Water Data'!$E$7,0,10*ROW('Water Data'!E63)),NA())</f>
        <v>#N/A</v>
      </c>
      <c r="L69" s="58" t="e">
        <f ca="true">+IF(AND(ISNUMBER(OFFSET('Water Data'!$E$10,0,10*ROW('Water Data'!E63))),'Data Summary'!CA69="Yes"),OFFSET('Water Data'!$E$10,0,10*ROW('Water Data'!E63)),NA())</f>
        <v>#N/A</v>
      </c>
      <c r="M69" s="58" t="e">
        <f ca="true">+IF(AND(ISNUMBER(OFFSET('Water Data'!$F$5,0,10*ROW('Water Data'!F63))),'Data Summary'!CB69="Yes"),100-OFFSET('Water Data'!$F$5,0,10*ROW('Water Data'!F63)),NA())</f>
        <v>#N/A</v>
      </c>
      <c r="N69" s="58" t="e">
        <f ca="true">+IF(AND(ISNUMBER(OFFSET('Water Data'!$F$7,0,10*ROW('Water Data'!F63))),'Data Summary'!CC69="Yes"),OFFSET('Water Data'!$F$7,0,10*ROW('Water Data'!F63)),NA())</f>
        <v>#N/A</v>
      </c>
      <c r="O69" s="58" t="e">
        <f ca="true">+IF(AND(ISNUMBER(OFFSET('Water Data'!$F$10,0,10*ROW('Water Data'!F63))),'Data Summary'!CD69="Yes"),OFFSET('Water Data'!$F$10,0,10*ROW('Water Data'!F63)),NA())</f>
        <v>#N/A</v>
      </c>
      <c r="P69" s="58" t="e">
        <f ca="true">+IF(AND(ISNUMBER(OFFSET('Water Data'!$G$5,0,10*ROW('Water Data'!G63))),'Data Summary'!CE69="Yes"),100-OFFSET('Water Data'!$G$5,0,10*ROW('Water Data'!G63)),NA())</f>
        <v>#N/A</v>
      </c>
      <c r="Q69" s="58" t="e">
        <f ca="true">+IF(AND(ISNUMBER(OFFSET('Water Data'!$G$7,0,10*ROW('Water Data'!G63))),'Data Summary'!CF69="Yes"),OFFSET('Water Data'!$G$7,0,10*ROW('Water Data'!G63)),NA())</f>
        <v>#N/A</v>
      </c>
      <c r="R69" s="58" t="e">
        <f ca="true">+IF(AND(ISNUMBER(OFFSET('Water Data'!$G$10,0,10*ROW('Water Data'!G63))),'Data Summary'!CG69="Yes"),OFFSET('Water Data'!$G$10,0,10*ROW('Water Data'!G63)),NA())</f>
        <v>#N/A</v>
      </c>
      <c r="S69" s="58" t="e">
        <f ca="true">+IF(AND(ISNUMBER(OFFSET('Water Data'!$H$5,0,10*ROW('Water Data'!H63))),'Data Summary'!CH69="Yes"),100-OFFSET('Water Data'!$H$5,0,10*ROW('Water Data'!H63)),NA())</f>
        <v>#N/A</v>
      </c>
      <c r="T69" s="58" t="e">
        <f ca="true">+IF(AND(ISNUMBER(OFFSET('Water Data'!$H$7,0,10*ROW('Water Data'!H63))),'Data Summary'!CI69="Yes"),OFFSET('Water Data'!$H$7,0,10*ROW('Water Data'!H63)),NA())</f>
        <v>#N/A</v>
      </c>
      <c r="U69" s="58" t="e">
        <f ca="true">+IF(AND(ISNUMBER(OFFSET('Water Data'!$H$10,0,10*ROW('Water Data'!H63))),'Data Summary'!CJ69="Yes"),OFFSET('Water Data'!$H$10,0,10*ROW('Water Data'!H63)),NA())</f>
        <v>#N/A</v>
      </c>
      <c r="V69" s="104" t="e">
        <f ca="true">+IF(AND(ISNUMBER(OFFSET('Sanitation Data'!$C$5,0,10*ROW('Sanitation Data'!C63))),'Data Summary'!CK69="Yes"),100-OFFSET('Sanitation Data'!$C$5,0,10*ROW('Sanitation Data'!C63)),NA())</f>
        <v>#N/A</v>
      </c>
      <c r="W69" s="104" t="e">
        <f ca="true">+IF(AND(ISNUMBER(OFFSET('Sanitation Data'!$C$7,0,10*ROW('Sanitation Data'!C63))),'Data Summary'!CL69="Yes"),OFFSET('Sanitation Data'!$C$7,0,10*ROW('Sanitation Data'!C63)),NA())</f>
        <v>#N/A</v>
      </c>
      <c r="X69" s="104" t="e">
        <f ca="true">+IF(AND(ISNUMBER(OFFSET('Sanitation Data'!$C$11,0,10*ROW('Sanitation Data'!C63))),'Data Summary'!CM69="Yes"),OFFSET('Sanitation Data'!$C$11,0,10*ROW('Sanitation Data'!C63)),NA())</f>
        <v>#N/A</v>
      </c>
      <c r="Y69" s="104" t="e">
        <f ca="true">+IF(AND(ISNUMBER(OFFSET('Sanitation Data'!$C$12,0,10*ROW('Sanitation Data'!C63))),'Data Summary'!CN69="Yes"),OFFSET('Sanitation Data'!$C$12,0,10*ROW('Sanitation Data'!C63)),NA())</f>
        <v>#N/A</v>
      </c>
      <c r="Z69" s="104" t="e">
        <f ca="true">+IF(AND(ISNUMBER(OFFSET('Sanitation Data'!$C$13,0,10*ROW('Sanitation Data'!C63))),'Data Summary'!CO69="Yes"),OFFSET('Sanitation Data'!$C$13,0,10*ROW('Sanitation Data'!C63)),NA())</f>
        <v>#N/A</v>
      </c>
      <c r="AA69" s="104" t="e">
        <f ca="true">+IF(AND(ISNUMBER(OFFSET('Sanitation Data'!$D$5,0,10*ROW('Sanitation Data'!D63))),'Data Summary'!CP69="Yes"),100-OFFSET('Sanitation Data'!$D$5,0,10*ROW('Sanitation Data'!D63)),NA())</f>
        <v>#N/A</v>
      </c>
      <c r="AB69" s="104" t="e">
        <f ca="true">+IF(AND(ISNUMBER(OFFSET('Sanitation Data'!$D$7,0,10*ROW('Sanitation Data'!D63))),'Data Summary'!CQ69="Yes"),OFFSET('Sanitation Data'!$D$7,0,10*ROW('Sanitation Data'!D63)),NA())</f>
        <v>#N/A</v>
      </c>
      <c r="AC69" s="104" t="e">
        <f ca="true">+IF(AND(ISNUMBER(OFFSET('Sanitation Data'!$D$11,0,10*ROW('Sanitation Data'!D63))),'Data Summary'!CR69="Yes"),OFFSET('Sanitation Data'!$D$11,0,10*ROW('Sanitation Data'!D63)),NA())</f>
        <v>#N/A</v>
      </c>
      <c r="AD69" s="104" t="e">
        <f ca="true">+IF(AND(ISNUMBER(OFFSET('Sanitation Data'!$D$12,0,10*ROW('Sanitation Data'!D63))),'Data Summary'!CS69="Yes"),OFFSET('Sanitation Data'!$D$12,0,10*ROW('Sanitation Data'!D63)),NA())</f>
        <v>#N/A</v>
      </c>
      <c r="AE69" s="104" t="e">
        <f ca="true">+IF(AND(ISNUMBER(OFFSET('Sanitation Data'!$D$13,0,10*ROW('Sanitation Data'!D63))),'Data Summary'!CT69="Yes"),OFFSET('Sanitation Data'!$D$13,0,10*ROW('Sanitation Data'!D63)),NA())</f>
        <v>#N/A</v>
      </c>
      <c r="AF69" s="104" t="e">
        <f ca="true">+IF(AND(ISNUMBER(OFFSET('Sanitation Data'!$E$5,0,10*ROW('Sanitation Data'!E63))),'Data Summary'!CU69="Yes"),100-OFFSET('Sanitation Data'!$E$5,0,10*ROW('Sanitation Data'!E63)),NA())</f>
        <v>#N/A</v>
      </c>
      <c r="AG69" s="104" t="e">
        <f ca="true">+IF(AND(ISNUMBER(OFFSET('Sanitation Data'!$E$7,0,10*ROW('Sanitation Data'!E63))),'Data Summary'!CV69="Yes"),OFFSET('Sanitation Data'!$E$7,0,10*ROW('Sanitation Data'!E63)),NA())</f>
        <v>#N/A</v>
      </c>
      <c r="AH69" s="104" t="e">
        <f ca="true">+IF(AND(ISNUMBER(OFFSET('Sanitation Data'!$E$11,0,10*ROW('Sanitation Data'!E63))),'Data Summary'!CW69="Yes"),OFFSET('Sanitation Data'!$E$11,0,10*ROW('Sanitation Data'!E63)),NA())</f>
        <v>#N/A</v>
      </c>
      <c r="AI69" s="104" t="e">
        <f ca="true">+IF(AND(ISNUMBER(OFFSET('Sanitation Data'!$E$12,0,10*ROW('Sanitation Data'!E63))),'Data Summary'!CX69="Yes"),OFFSET('Sanitation Data'!$E$12,0,10*ROW('Sanitation Data'!E63)),NA())</f>
        <v>#N/A</v>
      </c>
      <c r="AJ69" s="104" t="e">
        <f ca="true">+IF(AND(ISNUMBER(OFFSET('Sanitation Data'!$E$13,0,10*ROW('Sanitation Data'!E63))),'Data Summary'!CY69="Yes"),OFFSET('Sanitation Data'!$E$13,0,10*ROW('Sanitation Data'!E63)),NA())</f>
        <v>#N/A</v>
      </c>
      <c r="AK69" s="104" t="e">
        <f ca="true">+IF(AND(ISNUMBER(OFFSET('Sanitation Data'!$F$5,0,10*ROW('Sanitation Data'!F63))),'Data Summary'!CZ69="Yes"),100-OFFSET('Sanitation Data'!$F$5,0,10*ROW('Sanitation Data'!F63)),NA())</f>
        <v>#N/A</v>
      </c>
      <c r="AL69" s="104" t="e">
        <f ca="true">+IF(AND(ISNUMBER(OFFSET('Sanitation Data'!$F$7,0,10*ROW('Sanitation Data'!F63))),'Data Summary'!DA69="Yes"),OFFSET('Sanitation Data'!$F$7,0,10*ROW('Sanitation Data'!F63)),NA())</f>
        <v>#N/A</v>
      </c>
      <c r="AM69" s="104" t="e">
        <f ca="true">+IF(AND(ISNUMBER(OFFSET('Sanitation Data'!$F$11,0,10*ROW('Sanitation Data'!F63))),'Data Summary'!DB69="Yes"),OFFSET('Sanitation Data'!$F$11,0,10*ROW('Sanitation Data'!F63)),NA())</f>
        <v>#N/A</v>
      </c>
      <c r="AN69" s="104" t="e">
        <f ca="true">+IF(AND(ISNUMBER(OFFSET('Sanitation Data'!$F$12,0,10*ROW('Sanitation Data'!F63))),'Data Summary'!DC69="Yes"),OFFSET('Sanitation Data'!$F$12,0,10*ROW('Sanitation Data'!F63)),NA())</f>
        <v>#N/A</v>
      </c>
      <c r="AO69" s="104" t="e">
        <f ca="true">+IF(AND(ISNUMBER(OFFSET('Sanitation Data'!$F$13,0,10*ROW('Sanitation Data'!F63))),'Data Summary'!DD69="Yes"),OFFSET('Sanitation Data'!$F$13,0,10*ROW('Sanitation Data'!F63)),NA())</f>
        <v>#N/A</v>
      </c>
      <c r="AP69" s="104" t="e">
        <f ca="true">+IF(AND(ISNUMBER(OFFSET('Sanitation Data'!$G$5,0,10*ROW('Sanitation Data'!G63))),'Data Summary'!DE69="Yes"),100-OFFSET('Sanitation Data'!$G$5,0,10*ROW('Sanitation Data'!G63)),NA())</f>
        <v>#N/A</v>
      </c>
      <c r="AQ69" s="104" t="e">
        <f ca="true">+IF(AND(ISNUMBER(OFFSET('Sanitation Data'!$G$7,0,10*ROW('Sanitation Data'!G63))),'Data Summary'!DF69="Yes"),OFFSET('Sanitation Data'!$G$7,0,10*ROW('Sanitation Data'!G63)),NA())</f>
        <v>#N/A</v>
      </c>
      <c r="AR69" s="104" t="e">
        <f ca="true">+IF(AND(ISNUMBER(OFFSET('Sanitation Data'!$G$11,0,10*ROW('Sanitation Data'!G63))),'Data Summary'!DG69="Yes"),OFFSET('Sanitation Data'!$G$11,0,10*ROW('Sanitation Data'!G63)),NA())</f>
        <v>#N/A</v>
      </c>
      <c r="AS69" s="104" t="e">
        <f ca="true">+IF(AND(ISNUMBER(OFFSET('Sanitation Data'!$G$12,0,10*ROW('Sanitation Data'!G63))),'Data Summary'!DH69="Yes"),OFFSET('Sanitation Data'!$G$12,0,10*ROW('Sanitation Data'!G63)),NA())</f>
        <v>#N/A</v>
      </c>
      <c r="AT69" s="104" t="e">
        <f ca="true">+IF(AND(ISNUMBER(OFFSET('Sanitation Data'!$G$13,0,10*ROW('Sanitation Data'!G63))),'Data Summary'!DI69="Yes"),OFFSET('Sanitation Data'!$G$13,0,10*ROW('Sanitation Data'!G63)),NA())</f>
        <v>#N/A</v>
      </c>
      <c r="AU69" s="104" t="e">
        <f ca="true">+IF(AND(ISNUMBER(OFFSET('Sanitation Data'!$H$5,0,10*ROW('Sanitation Data'!H63))),'Data Summary'!DJ69="Yes"),100-OFFSET('Sanitation Data'!$H$5,0,10*ROW('Sanitation Data'!H63)),NA())</f>
        <v>#N/A</v>
      </c>
      <c r="AV69" s="104" t="e">
        <f ca="true">+IF(AND(ISNUMBER(OFFSET('Sanitation Data'!$H$7,0,10*ROW('Sanitation Data'!H63))),'Data Summary'!DK69="Yes"),OFFSET('Sanitation Data'!$H$7,0,10*ROW('Sanitation Data'!H63)),NA())</f>
        <v>#N/A</v>
      </c>
      <c r="AW69" s="104" t="e">
        <f ca="true">+IF(AND(ISNUMBER(OFFSET('Sanitation Data'!$H$11,0,10*ROW('Sanitation Data'!H63))),'Data Summary'!DL69="Yes"),OFFSET('Sanitation Data'!$H$11,0,10*ROW('Sanitation Data'!H63)),NA())</f>
        <v>#N/A</v>
      </c>
      <c r="AX69" s="104" t="e">
        <f ca="true">+IF(AND(ISNUMBER(OFFSET('Sanitation Data'!$H$12,0,10*ROW('Sanitation Data'!H63))),'Data Summary'!DM69="Yes"),OFFSET('Sanitation Data'!$H$12,0,10*ROW('Sanitation Data'!H63)),NA())</f>
        <v>#N/A</v>
      </c>
      <c r="AY69" s="104" t="e">
        <f ca="true">+IF(AND(ISNUMBER(OFFSET('Sanitation Data'!$H$13,0,10*ROW('Sanitation Data'!H63))),'Data Summary'!DN69="Yes"),OFFSET('Sanitation Data'!$H$13,0,10*ROW('Sanitation Data'!H63)),NA())</f>
        <v>#N/A</v>
      </c>
      <c r="AZ69" s="109" t="e">
        <f ca="true">+IF(AND(ISNUMBER(OFFSET('Hygiene Data'!$C$6,0,10*ROW('Hygiene Data'!C63))),'Data Summary'!DO69="Yes"),OFFSET('Hygiene Data'!$C$6,0,10*ROW('Hygiene Data'!C63)),NA())</f>
        <v>#N/A</v>
      </c>
      <c r="BA69" s="109" t="e">
        <f ca="true">+IF(AND(ISNUMBER(OFFSET('Hygiene Data'!$C$8,0,10*ROW('Hygiene Data'!C63))),'Data Summary'!DP69="Yes"),OFFSET('Hygiene Data'!$C$8,0,10*ROW('Hygiene Data'!C63)),NA())</f>
        <v>#N/A</v>
      </c>
      <c r="BB69" s="109" t="e">
        <f ca="true">+IF(AND(ISNUMBER(OFFSET('Hygiene Data'!$C$10,0,10*ROW('Hygiene Data'!C63))),'Data Summary'!DQ69="Yes"),OFFSET('Hygiene Data'!$C$10,0,10*ROW('Hygiene Data'!C63)),NA())</f>
        <v>#N/A</v>
      </c>
      <c r="BC69" s="109" t="e">
        <f ca="true">+IF(AND(ISNUMBER(OFFSET('Hygiene Data'!$D$6,0,10*ROW('Hygiene Data'!D63))),'Data Summary'!DR69="Yes"),OFFSET('Hygiene Data'!$D$6,0,10*ROW('Hygiene Data'!D63)),NA())</f>
        <v>#N/A</v>
      </c>
      <c r="BD69" s="109" t="e">
        <f ca="true">+IF(AND(ISNUMBER(OFFSET('Hygiene Data'!$D$8,0,10*ROW('Hygiene Data'!D63))),'Data Summary'!DS69="Yes"),OFFSET('Hygiene Data'!$D$8,0,10*ROW('Hygiene Data'!D63)),NA())</f>
        <v>#N/A</v>
      </c>
      <c r="BE69" s="109" t="e">
        <f ca="true">+IF(AND(ISNUMBER(OFFSET('Hygiene Data'!$D$10,0,10*ROW('Hygiene Data'!D63))),'Data Summary'!DT69="Yes"),OFFSET('Hygiene Data'!$D$10,0,10*ROW('Hygiene Data'!D63)),NA())</f>
        <v>#N/A</v>
      </c>
      <c r="BF69" s="109" t="e">
        <f ca="true">+IF(AND(ISNUMBER(OFFSET('Hygiene Data'!$E$6,0,10*ROW('Hygiene Data'!E63))),'Data Summary'!DU69="Yes"),OFFSET('Hygiene Data'!$E$6,0,10*ROW('Hygiene Data'!E63)),NA())</f>
        <v>#N/A</v>
      </c>
      <c r="BG69" s="109" t="e">
        <f ca="true">+IF(AND(ISNUMBER(OFFSET('Hygiene Data'!$E$8,0,10*ROW('Hygiene Data'!E63))),'Data Summary'!DV69="Yes"),OFFSET('Hygiene Data'!$E$8,0,10*ROW('Hygiene Data'!E63)),NA())</f>
        <v>#N/A</v>
      </c>
      <c r="BH69" s="109" t="e">
        <f ca="true">+IF(AND(ISNUMBER(OFFSET('Hygiene Data'!$E$10,0,10*ROW('Hygiene Data'!E63))),'Data Summary'!DW69="Yes"),OFFSET('Hygiene Data'!$E$10,0,10*ROW('Hygiene Data'!E63)),NA())</f>
        <v>#N/A</v>
      </c>
      <c r="BI69" s="109" t="e">
        <f ca="true">+IF(AND(ISNUMBER(OFFSET('Hygiene Data'!$F$6,0,10*ROW('Hygiene Data'!F63))),'Data Summary'!DX69="Yes"),OFFSET('Hygiene Data'!$F$6,0,10*ROW('Hygiene Data'!F63)),NA())</f>
        <v>#N/A</v>
      </c>
      <c r="BJ69" s="109" t="e">
        <f ca="true">+IF(AND(ISNUMBER(OFFSET('Hygiene Data'!$F$8,0,10*ROW('Hygiene Data'!F63))),'Data Summary'!DY69="Yes"),OFFSET('Hygiene Data'!$F$8,0,10*ROW('Hygiene Data'!F63)),NA())</f>
        <v>#N/A</v>
      </c>
      <c r="BK69" s="109" t="e">
        <f ca="true">+IF(AND(ISNUMBER(OFFSET('Hygiene Data'!$F$10,0,10*ROW('Hygiene Data'!F63))),'Data Summary'!DZ69="Yes"),OFFSET('Hygiene Data'!$F$10,0,10*ROW('Hygiene Data'!F63)),NA())</f>
        <v>#N/A</v>
      </c>
      <c r="BL69" s="109" t="e">
        <f ca="true">+IF(AND(ISNUMBER(OFFSET('Hygiene Data'!$G$6,0,10*ROW('Hygiene Data'!G63))),'Data Summary'!EA69="Yes"),OFFSET('Hygiene Data'!$G$6,0,10*ROW('Hygiene Data'!G63)),NA())</f>
        <v>#N/A</v>
      </c>
      <c r="BM69" s="109" t="e">
        <f ca="true">+IF(AND(ISNUMBER(OFFSET('Hygiene Data'!$G$8,0,10*ROW('Hygiene Data'!G63))),'Data Summary'!EB69="Yes"),OFFSET('Hygiene Data'!$G$8,0,10*ROW('Hygiene Data'!G63)),NA())</f>
        <v>#N/A</v>
      </c>
      <c r="BN69" s="109" t="e">
        <f ca="true">+IF(AND(ISNUMBER(OFFSET('Hygiene Data'!$G$10,0,10*ROW('Hygiene Data'!G63))),'Data Summary'!EC69="Yes"),OFFSET('Hygiene Data'!$G$10,0,10*ROW('Hygiene Data'!G63)),NA())</f>
        <v>#N/A</v>
      </c>
      <c r="BO69" s="109" t="e">
        <f ca="true">+IF(AND(ISNUMBER(OFFSET('Hygiene Data'!$H$6,0,10*ROW('Hygiene Data'!H63))),'Data Summary'!ED69="Yes"),OFFSET('Hygiene Data'!$H$6,0,10*ROW('Hygiene Data'!H63)),NA())</f>
        <v>#N/A</v>
      </c>
      <c r="BP69" s="109" t="e">
        <f ca="true">+IF(AND(ISNUMBER(OFFSET('Hygiene Data'!$H$8,0,10*ROW('Hygiene Data'!H63))),'Data Summary'!EE69="Yes"),OFFSET('Hygiene Data'!$H$8,0,10*ROW('Hygiene Data'!H63)),NA())</f>
        <v>#N/A</v>
      </c>
      <c r="BQ69" s="109" t="e">
        <f ca="true">+IF(AND(ISNUMBER(OFFSET('Hygiene Data'!$H$10,0,10*ROW('Hygiene Data'!H63))),'Data Summary'!EF69="Yes"),OFFSET('Hygiene Data'!$H$10,0,10*ROW('Hygiene Data'!H63)),NA())</f>
        <v>#N/A</v>
      </c>
    </row>
    <row r="70" x14ac:dyDescent="0.2">
      <c r="A70" s="57" t="e">
        <f ca="true">+IF(OFFSET('Water Data'!$B$1,0,10*ROW('Water Data'!B64))="",NA(),OFFSET('Water Data'!$B$1,0,10*ROW('Water Data'!B64)))</f>
        <v>#N/A</v>
      </c>
      <c r="B70" s="57" t="e">
        <f ca="true">+IF(OFFSET('Water Data'!$A$3,0,10*ROW('Water Data'!A67))="",NA(),OFFSET('Water Data'!$A$3,0,10*ROW('Water Data'!A67)))</f>
        <v>#N/A</v>
      </c>
      <c r="C70" s="57" t="e">
        <f ca="true">+IF(OFFSET('Water Data'!$C$3,0,10*ROW('Water Data'!C67))="",NA(),OFFSET('Water Data'!$C$3,0,10*ROW('Water Data'!C67)))</f>
        <v>#N/A</v>
      </c>
      <c r="D70" s="58" t="e">
        <f ca="true">+IF(AND(ISNUMBER(OFFSET('Water Data'!$C$5,0,10*ROW('Water Data'!C64))),'Data Summary'!BS70="Yes"),100-OFFSET('Water Data'!$C$5,0,10*ROW('Water Data'!C64)),NA())</f>
        <v>#N/A</v>
      </c>
      <c r="E70" s="58" t="e">
        <f ca="true">+IF(AND(ISNUMBER(OFFSET('Water Data'!$C$7,0,10*ROW('Water Data'!C64))),'Data Summary'!BT70="Yes"),OFFSET('Water Data'!$C$7,0,10*ROW('Water Data'!C64)),NA())</f>
        <v>#N/A</v>
      </c>
      <c r="F70" s="58" t="e">
        <f ca="true">+IF(AND(ISNUMBER(OFFSET('Water Data'!$C$10,0,10*ROW('Water Data'!C64))),'Data Summary'!BU70="Yes"),OFFSET('Water Data'!$C$10,0,10*ROW('Water Data'!C64)),NA())</f>
        <v>#N/A</v>
      </c>
      <c r="G70" s="58" t="e">
        <f ca="true">+IF(AND(ISNUMBER(OFFSET('Water Data'!$D$5,0,10*ROW('Water Data'!D64))),'Data Summary'!BV70="Yes"),100-OFFSET('Water Data'!$D$5,0,10*ROW('Water Data'!D64)),NA())</f>
        <v>#N/A</v>
      </c>
      <c r="H70" s="58" t="e">
        <f ca="true">+IF(AND(ISNUMBER(OFFSET('Water Data'!$D$7,0,10*ROW('Water Data'!D64))),'Data Summary'!BW70="Yes"),OFFSET('Water Data'!$D$7,0,10*ROW('Water Data'!D64)),NA())</f>
        <v>#N/A</v>
      </c>
      <c r="I70" s="58" t="e">
        <f ca="true">+IF(AND(ISNUMBER(OFFSET('Water Data'!$D$10,0,10*ROW('Water Data'!D64))),'Data Summary'!BX70="Yes"),OFFSET('Water Data'!$D$10,0,10*ROW('Water Data'!D64)),NA())</f>
        <v>#N/A</v>
      </c>
      <c r="J70" s="58" t="e">
        <f ca="true">+IF(AND(ISNUMBER(OFFSET('Water Data'!$E$5,0,10*ROW('Water Data'!E64))),'Data Summary'!BY70="Yes"),100-OFFSET('Water Data'!$E$5,0,10*ROW('Water Data'!E64)),NA())</f>
        <v>#N/A</v>
      </c>
      <c r="K70" s="58" t="e">
        <f ca="true">+IF(AND(ISNUMBER(OFFSET('Water Data'!$E$7,0,10*ROW('Water Data'!E64))),'Data Summary'!BZ70="Yes"),OFFSET('Water Data'!$E$7,0,10*ROW('Water Data'!E64)),NA())</f>
        <v>#N/A</v>
      </c>
      <c r="L70" s="58" t="e">
        <f ca="true">+IF(AND(ISNUMBER(OFFSET('Water Data'!$E$10,0,10*ROW('Water Data'!E64))),'Data Summary'!CA70="Yes"),OFFSET('Water Data'!$E$10,0,10*ROW('Water Data'!E64)),NA())</f>
        <v>#N/A</v>
      </c>
      <c r="M70" s="58" t="e">
        <f ca="true">+IF(AND(ISNUMBER(OFFSET('Water Data'!$F$5,0,10*ROW('Water Data'!F64))),'Data Summary'!CB70="Yes"),100-OFFSET('Water Data'!$F$5,0,10*ROW('Water Data'!F64)),NA())</f>
        <v>#N/A</v>
      </c>
      <c r="N70" s="58" t="e">
        <f ca="true">+IF(AND(ISNUMBER(OFFSET('Water Data'!$F$7,0,10*ROW('Water Data'!F64))),'Data Summary'!CC70="Yes"),OFFSET('Water Data'!$F$7,0,10*ROW('Water Data'!F64)),NA())</f>
        <v>#N/A</v>
      </c>
      <c r="O70" s="58" t="e">
        <f ca="true">+IF(AND(ISNUMBER(OFFSET('Water Data'!$F$10,0,10*ROW('Water Data'!F64))),'Data Summary'!CD70="Yes"),OFFSET('Water Data'!$F$10,0,10*ROW('Water Data'!F64)),NA())</f>
        <v>#N/A</v>
      </c>
      <c r="P70" s="58" t="e">
        <f ca="true">+IF(AND(ISNUMBER(OFFSET('Water Data'!$G$5,0,10*ROW('Water Data'!G64))),'Data Summary'!CE70="Yes"),100-OFFSET('Water Data'!$G$5,0,10*ROW('Water Data'!G64)),NA())</f>
        <v>#N/A</v>
      </c>
      <c r="Q70" s="58" t="e">
        <f ca="true">+IF(AND(ISNUMBER(OFFSET('Water Data'!$G$7,0,10*ROW('Water Data'!G64))),'Data Summary'!CF70="Yes"),OFFSET('Water Data'!$G$7,0,10*ROW('Water Data'!G64)),NA())</f>
        <v>#N/A</v>
      </c>
      <c r="R70" s="58" t="e">
        <f ca="true">+IF(AND(ISNUMBER(OFFSET('Water Data'!$G$10,0,10*ROW('Water Data'!G64))),'Data Summary'!CG70="Yes"),OFFSET('Water Data'!$G$10,0,10*ROW('Water Data'!G64)),NA())</f>
        <v>#N/A</v>
      </c>
      <c r="S70" s="58" t="e">
        <f ca="true">+IF(AND(ISNUMBER(OFFSET('Water Data'!$H$5,0,10*ROW('Water Data'!H64))),'Data Summary'!CH70="Yes"),100-OFFSET('Water Data'!$H$5,0,10*ROW('Water Data'!H64)),NA())</f>
        <v>#N/A</v>
      </c>
      <c r="T70" s="58" t="e">
        <f ca="true">+IF(AND(ISNUMBER(OFFSET('Water Data'!$H$7,0,10*ROW('Water Data'!H64))),'Data Summary'!CI70="Yes"),OFFSET('Water Data'!$H$7,0,10*ROW('Water Data'!H64)),NA())</f>
        <v>#N/A</v>
      </c>
      <c r="U70" s="58" t="e">
        <f ca="true">+IF(AND(ISNUMBER(OFFSET('Water Data'!$H$10,0,10*ROW('Water Data'!H64))),'Data Summary'!CJ70="Yes"),OFFSET('Water Data'!$H$10,0,10*ROW('Water Data'!H64)),NA())</f>
        <v>#N/A</v>
      </c>
      <c r="V70" s="104" t="e">
        <f ca="true">+IF(AND(ISNUMBER(OFFSET('Sanitation Data'!$C$5,0,10*ROW('Sanitation Data'!C64))),'Data Summary'!CK70="Yes"),100-OFFSET('Sanitation Data'!$C$5,0,10*ROW('Sanitation Data'!C64)),NA())</f>
        <v>#N/A</v>
      </c>
      <c r="W70" s="104" t="e">
        <f ca="true">+IF(AND(ISNUMBER(OFFSET('Sanitation Data'!$C$7,0,10*ROW('Sanitation Data'!C64))),'Data Summary'!CL70="Yes"),OFFSET('Sanitation Data'!$C$7,0,10*ROW('Sanitation Data'!C64)),NA())</f>
        <v>#N/A</v>
      </c>
      <c r="X70" s="104" t="e">
        <f ca="true">+IF(AND(ISNUMBER(OFFSET('Sanitation Data'!$C$11,0,10*ROW('Sanitation Data'!C64))),'Data Summary'!CM70="Yes"),OFFSET('Sanitation Data'!$C$11,0,10*ROW('Sanitation Data'!C64)),NA())</f>
        <v>#N/A</v>
      </c>
      <c r="Y70" s="104" t="e">
        <f ca="true">+IF(AND(ISNUMBER(OFFSET('Sanitation Data'!$C$12,0,10*ROW('Sanitation Data'!C64))),'Data Summary'!CN70="Yes"),OFFSET('Sanitation Data'!$C$12,0,10*ROW('Sanitation Data'!C64)),NA())</f>
        <v>#N/A</v>
      </c>
      <c r="Z70" s="104" t="e">
        <f ca="true">+IF(AND(ISNUMBER(OFFSET('Sanitation Data'!$C$13,0,10*ROW('Sanitation Data'!C64))),'Data Summary'!CO70="Yes"),OFFSET('Sanitation Data'!$C$13,0,10*ROW('Sanitation Data'!C64)),NA())</f>
        <v>#N/A</v>
      </c>
      <c r="AA70" s="104" t="e">
        <f ca="true">+IF(AND(ISNUMBER(OFFSET('Sanitation Data'!$D$5,0,10*ROW('Sanitation Data'!D64))),'Data Summary'!CP70="Yes"),100-OFFSET('Sanitation Data'!$D$5,0,10*ROW('Sanitation Data'!D64)),NA())</f>
        <v>#N/A</v>
      </c>
      <c r="AB70" s="104" t="e">
        <f ca="true">+IF(AND(ISNUMBER(OFFSET('Sanitation Data'!$D$7,0,10*ROW('Sanitation Data'!D64))),'Data Summary'!CQ70="Yes"),OFFSET('Sanitation Data'!$D$7,0,10*ROW('Sanitation Data'!D64)),NA())</f>
        <v>#N/A</v>
      </c>
      <c r="AC70" s="104" t="e">
        <f ca="true">+IF(AND(ISNUMBER(OFFSET('Sanitation Data'!$D$11,0,10*ROW('Sanitation Data'!D64))),'Data Summary'!CR70="Yes"),OFFSET('Sanitation Data'!$D$11,0,10*ROW('Sanitation Data'!D64)),NA())</f>
        <v>#N/A</v>
      </c>
      <c r="AD70" s="104" t="e">
        <f ca="true">+IF(AND(ISNUMBER(OFFSET('Sanitation Data'!$D$12,0,10*ROW('Sanitation Data'!D64))),'Data Summary'!CS70="Yes"),OFFSET('Sanitation Data'!$D$12,0,10*ROW('Sanitation Data'!D64)),NA())</f>
        <v>#N/A</v>
      </c>
      <c r="AE70" s="104" t="e">
        <f ca="true">+IF(AND(ISNUMBER(OFFSET('Sanitation Data'!$D$13,0,10*ROW('Sanitation Data'!D64))),'Data Summary'!CT70="Yes"),OFFSET('Sanitation Data'!$D$13,0,10*ROW('Sanitation Data'!D64)),NA())</f>
        <v>#N/A</v>
      </c>
      <c r="AF70" s="104" t="e">
        <f ca="true">+IF(AND(ISNUMBER(OFFSET('Sanitation Data'!$E$5,0,10*ROW('Sanitation Data'!E64))),'Data Summary'!CU70="Yes"),100-OFFSET('Sanitation Data'!$E$5,0,10*ROW('Sanitation Data'!E64)),NA())</f>
        <v>#N/A</v>
      </c>
      <c r="AG70" s="104" t="e">
        <f ca="true">+IF(AND(ISNUMBER(OFFSET('Sanitation Data'!$E$7,0,10*ROW('Sanitation Data'!E64))),'Data Summary'!CV70="Yes"),OFFSET('Sanitation Data'!$E$7,0,10*ROW('Sanitation Data'!E64)),NA())</f>
        <v>#N/A</v>
      </c>
      <c r="AH70" s="104" t="e">
        <f ca="true">+IF(AND(ISNUMBER(OFFSET('Sanitation Data'!$E$11,0,10*ROW('Sanitation Data'!E64))),'Data Summary'!CW70="Yes"),OFFSET('Sanitation Data'!$E$11,0,10*ROW('Sanitation Data'!E64)),NA())</f>
        <v>#N/A</v>
      </c>
      <c r="AI70" s="104" t="e">
        <f ca="true">+IF(AND(ISNUMBER(OFFSET('Sanitation Data'!$E$12,0,10*ROW('Sanitation Data'!E64))),'Data Summary'!CX70="Yes"),OFFSET('Sanitation Data'!$E$12,0,10*ROW('Sanitation Data'!E64)),NA())</f>
        <v>#N/A</v>
      </c>
      <c r="AJ70" s="104" t="e">
        <f ca="true">+IF(AND(ISNUMBER(OFFSET('Sanitation Data'!$E$13,0,10*ROW('Sanitation Data'!E64))),'Data Summary'!CY70="Yes"),OFFSET('Sanitation Data'!$E$13,0,10*ROW('Sanitation Data'!E64)),NA())</f>
        <v>#N/A</v>
      </c>
      <c r="AK70" s="104" t="e">
        <f ca="true">+IF(AND(ISNUMBER(OFFSET('Sanitation Data'!$F$5,0,10*ROW('Sanitation Data'!F64))),'Data Summary'!CZ70="Yes"),100-OFFSET('Sanitation Data'!$F$5,0,10*ROW('Sanitation Data'!F64)),NA())</f>
        <v>#N/A</v>
      </c>
      <c r="AL70" s="104" t="e">
        <f ca="true">+IF(AND(ISNUMBER(OFFSET('Sanitation Data'!$F$7,0,10*ROW('Sanitation Data'!F64))),'Data Summary'!DA70="Yes"),OFFSET('Sanitation Data'!$F$7,0,10*ROW('Sanitation Data'!F64)),NA())</f>
        <v>#N/A</v>
      </c>
      <c r="AM70" s="104" t="e">
        <f ca="true">+IF(AND(ISNUMBER(OFFSET('Sanitation Data'!$F$11,0,10*ROW('Sanitation Data'!F64))),'Data Summary'!DB70="Yes"),OFFSET('Sanitation Data'!$F$11,0,10*ROW('Sanitation Data'!F64)),NA())</f>
        <v>#N/A</v>
      </c>
      <c r="AN70" s="104" t="e">
        <f ca="true">+IF(AND(ISNUMBER(OFFSET('Sanitation Data'!$F$12,0,10*ROW('Sanitation Data'!F64))),'Data Summary'!DC70="Yes"),OFFSET('Sanitation Data'!$F$12,0,10*ROW('Sanitation Data'!F64)),NA())</f>
        <v>#N/A</v>
      </c>
      <c r="AO70" s="104" t="e">
        <f ca="true">+IF(AND(ISNUMBER(OFFSET('Sanitation Data'!$F$13,0,10*ROW('Sanitation Data'!F64))),'Data Summary'!DD70="Yes"),OFFSET('Sanitation Data'!$F$13,0,10*ROW('Sanitation Data'!F64)),NA())</f>
        <v>#N/A</v>
      </c>
      <c r="AP70" s="104" t="e">
        <f ca="true">+IF(AND(ISNUMBER(OFFSET('Sanitation Data'!$G$5,0,10*ROW('Sanitation Data'!G64))),'Data Summary'!DE70="Yes"),100-OFFSET('Sanitation Data'!$G$5,0,10*ROW('Sanitation Data'!G64)),NA())</f>
        <v>#N/A</v>
      </c>
      <c r="AQ70" s="104" t="e">
        <f ca="true">+IF(AND(ISNUMBER(OFFSET('Sanitation Data'!$G$7,0,10*ROW('Sanitation Data'!G64))),'Data Summary'!DF70="Yes"),OFFSET('Sanitation Data'!$G$7,0,10*ROW('Sanitation Data'!G64)),NA())</f>
        <v>#N/A</v>
      </c>
      <c r="AR70" s="104" t="e">
        <f ca="true">+IF(AND(ISNUMBER(OFFSET('Sanitation Data'!$G$11,0,10*ROW('Sanitation Data'!G64))),'Data Summary'!DG70="Yes"),OFFSET('Sanitation Data'!$G$11,0,10*ROW('Sanitation Data'!G64)),NA())</f>
        <v>#N/A</v>
      </c>
      <c r="AS70" s="104" t="e">
        <f ca="true">+IF(AND(ISNUMBER(OFFSET('Sanitation Data'!$G$12,0,10*ROW('Sanitation Data'!G64))),'Data Summary'!DH70="Yes"),OFFSET('Sanitation Data'!$G$12,0,10*ROW('Sanitation Data'!G64)),NA())</f>
        <v>#N/A</v>
      </c>
      <c r="AT70" s="104" t="e">
        <f ca="true">+IF(AND(ISNUMBER(OFFSET('Sanitation Data'!$G$13,0,10*ROW('Sanitation Data'!G64))),'Data Summary'!DI70="Yes"),OFFSET('Sanitation Data'!$G$13,0,10*ROW('Sanitation Data'!G64)),NA())</f>
        <v>#N/A</v>
      </c>
      <c r="AU70" s="104" t="e">
        <f ca="true">+IF(AND(ISNUMBER(OFFSET('Sanitation Data'!$H$5,0,10*ROW('Sanitation Data'!H64))),'Data Summary'!DJ70="Yes"),100-OFFSET('Sanitation Data'!$H$5,0,10*ROW('Sanitation Data'!H64)),NA())</f>
        <v>#N/A</v>
      </c>
      <c r="AV70" s="104" t="e">
        <f ca="true">+IF(AND(ISNUMBER(OFFSET('Sanitation Data'!$H$7,0,10*ROW('Sanitation Data'!H64))),'Data Summary'!DK70="Yes"),OFFSET('Sanitation Data'!$H$7,0,10*ROW('Sanitation Data'!H64)),NA())</f>
        <v>#N/A</v>
      </c>
      <c r="AW70" s="104" t="e">
        <f ca="true">+IF(AND(ISNUMBER(OFFSET('Sanitation Data'!$H$11,0,10*ROW('Sanitation Data'!H64))),'Data Summary'!DL70="Yes"),OFFSET('Sanitation Data'!$H$11,0,10*ROW('Sanitation Data'!H64)),NA())</f>
        <v>#N/A</v>
      </c>
      <c r="AX70" s="104" t="e">
        <f ca="true">+IF(AND(ISNUMBER(OFFSET('Sanitation Data'!$H$12,0,10*ROW('Sanitation Data'!H64))),'Data Summary'!DM70="Yes"),OFFSET('Sanitation Data'!$H$12,0,10*ROW('Sanitation Data'!H64)),NA())</f>
        <v>#N/A</v>
      </c>
      <c r="AY70" s="104" t="e">
        <f ca="true">+IF(AND(ISNUMBER(OFFSET('Sanitation Data'!$H$13,0,10*ROW('Sanitation Data'!H64))),'Data Summary'!DN70="Yes"),OFFSET('Sanitation Data'!$H$13,0,10*ROW('Sanitation Data'!H64)),NA())</f>
        <v>#N/A</v>
      </c>
      <c r="AZ70" s="109" t="e">
        <f ca="true">+IF(AND(ISNUMBER(OFFSET('Hygiene Data'!$C$6,0,10*ROW('Hygiene Data'!C64))),'Data Summary'!DO70="Yes"),OFFSET('Hygiene Data'!$C$6,0,10*ROW('Hygiene Data'!C64)),NA())</f>
        <v>#N/A</v>
      </c>
      <c r="BA70" s="109" t="e">
        <f ca="true">+IF(AND(ISNUMBER(OFFSET('Hygiene Data'!$C$8,0,10*ROW('Hygiene Data'!C64))),'Data Summary'!DP70="Yes"),OFFSET('Hygiene Data'!$C$8,0,10*ROW('Hygiene Data'!C64)),NA())</f>
        <v>#N/A</v>
      </c>
      <c r="BB70" s="109" t="e">
        <f ca="true">+IF(AND(ISNUMBER(OFFSET('Hygiene Data'!$C$10,0,10*ROW('Hygiene Data'!C64))),'Data Summary'!DQ70="Yes"),OFFSET('Hygiene Data'!$C$10,0,10*ROW('Hygiene Data'!C64)),NA())</f>
        <v>#N/A</v>
      </c>
      <c r="BC70" s="109" t="e">
        <f ca="true">+IF(AND(ISNUMBER(OFFSET('Hygiene Data'!$D$6,0,10*ROW('Hygiene Data'!D64))),'Data Summary'!DR70="Yes"),OFFSET('Hygiene Data'!$D$6,0,10*ROW('Hygiene Data'!D64)),NA())</f>
        <v>#N/A</v>
      </c>
      <c r="BD70" s="109" t="e">
        <f ca="true">+IF(AND(ISNUMBER(OFFSET('Hygiene Data'!$D$8,0,10*ROW('Hygiene Data'!D64))),'Data Summary'!DS70="Yes"),OFFSET('Hygiene Data'!$D$8,0,10*ROW('Hygiene Data'!D64)),NA())</f>
        <v>#N/A</v>
      </c>
      <c r="BE70" s="109" t="e">
        <f ca="true">+IF(AND(ISNUMBER(OFFSET('Hygiene Data'!$D$10,0,10*ROW('Hygiene Data'!D64))),'Data Summary'!DT70="Yes"),OFFSET('Hygiene Data'!$D$10,0,10*ROW('Hygiene Data'!D64)),NA())</f>
        <v>#N/A</v>
      </c>
      <c r="BF70" s="109" t="e">
        <f ca="true">+IF(AND(ISNUMBER(OFFSET('Hygiene Data'!$E$6,0,10*ROW('Hygiene Data'!E64))),'Data Summary'!DU70="Yes"),OFFSET('Hygiene Data'!$E$6,0,10*ROW('Hygiene Data'!E64)),NA())</f>
        <v>#N/A</v>
      </c>
      <c r="BG70" s="109" t="e">
        <f ca="true">+IF(AND(ISNUMBER(OFFSET('Hygiene Data'!$E$8,0,10*ROW('Hygiene Data'!E64))),'Data Summary'!DV70="Yes"),OFFSET('Hygiene Data'!$E$8,0,10*ROW('Hygiene Data'!E64)),NA())</f>
        <v>#N/A</v>
      </c>
      <c r="BH70" s="109" t="e">
        <f ca="true">+IF(AND(ISNUMBER(OFFSET('Hygiene Data'!$E$10,0,10*ROW('Hygiene Data'!E64))),'Data Summary'!DW70="Yes"),OFFSET('Hygiene Data'!$E$10,0,10*ROW('Hygiene Data'!E64)),NA())</f>
        <v>#N/A</v>
      </c>
      <c r="BI70" s="109" t="e">
        <f ca="true">+IF(AND(ISNUMBER(OFFSET('Hygiene Data'!$F$6,0,10*ROW('Hygiene Data'!F64))),'Data Summary'!DX70="Yes"),OFFSET('Hygiene Data'!$F$6,0,10*ROW('Hygiene Data'!F64)),NA())</f>
        <v>#N/A</v>
      </c>
      <c r="BJ70" s="109" t="e">
        <f ca="true">+IF(AND(ISNUMBER(OFFSET('Hygiene Data'!$F$8,0,10*ROW('Hygiene Data'!F64))),'Data Summary'!DY70="Yes"),OFFSET('Hygiene Data'!$F$8,0,10*ROW('Hygiene Data'!F64)),NA())</f>
        <v>#N/A</v>
      </c>
      <c r="BK70" s="109" t="e">
        <f ca="true">+IF(AND(ISNUMBER(OFFSET('Hygiene Data'!$F$10,0,10*ROW('Hygiene Data'!F64))),'Data Summary'!DZ70="Yes"),OFFSET('Hygiene Data'!$F$10,0,10*ROW('Hygiene Data'!F64)),NA())</f>
        <v>#N/A</v>
      </c>
      <c r="BL70" s="109" t="e">
        <f ca="true">+IF(AND(ISNUMBER(OFFSET('Hygiene Data'!$G$6,0,10*ROW('Hygiene Data'!G64))),'Data Summary'!EA70="Yes"),OFFSET('Hygiene Data'!$G$6,0,10*ROW('Hygiene Data'!G64)),NA())</f>
        <v>#N/A</v>
      </c>
      <c r="BM70" s="109" t="e">
        <f ca="true">+IF(AND(ISNUMBER(OFFSET('Hygiene Data'!$G$8,0,10*ROW('Hygiene Data'!G64))),'Data Summary'!EB70="Yes"),OFFSET('Hygiene Data'!$G$8,0,10*ROW('Hygiene Data'!G64)),NA())</f>
        <v>#N/A</v>
      </c>
      <c r="BN70" s="109" t="e">
        <f ca="true">+IF(AND(ISNUMBER(OFFSET('Hygiene Data'!$G$10,0,10*ROW('Hygiene Data'!G64))),'Data Summary'!EC70="Yes"),OFFSET('Hygiene Data'!$G$10,0,10*ROW('Hygiene Data'!G64)),NA())</f>
        <v>#N/A</v>
      </c>
      <c r="BO70" s="109" t="e">
        <f ca="true">+IF(AND(ISNUMBER(OFFSET('Hygiene Data'!$H$6,0,10*ROW('Hygiene Data'!H64))),'Data Summary'!ED70="Yes"),OFFSET('Hygiene Data'!$H$6,0,10*ROW('Hygiene Data'!H64)),NA())</f>
        <v>#N/A</v>
      </c>
      <c r="BP70" s="109" t="e">
        <f ca="true">+IF(AND(ISNUMBER(OFFSET('Hygiene Data'!$H$8,0,10*ROW('Hygiene Data'!H64))),'Data Summary'!EE70="Yes"),OFFSET('Hygiene Data'!$H$8,0,10*ROW('Hygiene Data'!H64)),NA())</f>
        <v>#N/A</v>
      </c>
      <c r="BQ70" s="109" t="e">
        <f ca="true">+IF(AND(ISNUMBER(OFFSET('Hygiene Data'!$H$10,0,10*ROW('Hygiene Data'!H64))),'Data Summary'!EF70="Yes"),OFFSET('Hygiene Data'!$H$10,0,10*ROW('Hygiene Data'!H64)),NA())</f>
        <v>#N/A</v>
      </c>
    </row>
    <row r="71" x14ac:dyDescent="0.2">
      <c r="A71" s="57" t="e">
        <f ca="true">+IF(OFFSET('Water Data'!$B$1,0,10*ROW('Water Data'!B65))="",NA(),OFFSET('Water Data'!$B$1,0,10*ROW('Water Data'!B65)))</f>
        <v>#N/A</v>
      </c>
      <c r="B71" s="57" t="e">
        <f ca="true">+IF(OFFSET('Water Data'!$A$3,0,10*ROW('Water Data'!A68))="",NA(),OFFSET('Water Data'!$A$3,0,10*ROW('Water Data'!A68)))</f>
        <v>#N/A</v>
      </c>
      <c r="C71" s="57" t="e">
        <f ca="true">+IF(OFFSET('Water Data'!$C$3,0,10*ROW('Water Data'!C68))="",NA(),OFFSET('Water Data'!$C$3,0,10*ROW('Water Data'!C68)))</f>
        <v>#N/A</v>
      </c>
      <c r="D71" s="58" t="e">
        <f ca="true">+IF(AND(ISNUMBER(OFFSET('Water Data'!$C$5,0,10*ROW('Water Data'!C65))),'Data Summary'!BS71="Yes"),100-OFFSET('Water Data'!$C$5,0,10*ROW('Water Data'!C65)),NA())</f>
        <v>#N/A</v>
      </c>
      <c r="E71" s="58" t="e">
        <f ca="true">+IF(AND(ISNUMBER(OFFSET('Water Data'!$C$7,0,10*ROW('Water Data'!C65))),'Data Summary'!BT71="Yes"),OFFSET('Water Data'!$C$7,0,10*ROW('Water Data'!C65)),NA())</f>
        <v>#N/A</v>
      </c>
      <c r="F71" s="58" t="e">
        <f ca="true">+IF(AND(ISNUMBER(OFFSET('Water Data'!$C$10,0,10*ROW('Water Data'!C65))),'Data Summary'!BU71="Yes"),OFFSET('Water Data'!$C$10,0,10*ROW('Water Data'!C65)),NA())</f>
        <v>#N/A</v>
      </c>
      <c r="G71" s="58" t="e">
        <f ca="true">+IF(AND(ISNUMBER(OFFSET('Water Data'!$D$5,0,10*ROW('Water Data'!D65))),'Data Summary'!BV71="Yes"),100-OFFSET('Water Data'!$D$5,0,10*ROW('Water Data'!D65)),NA())</f>
        <v>#N/A</v>
      </c>
      <c r="H71" s="58" t="e">
        <f ca="true">+IF(AND(ISNUMBER(OFFSET('Water Data'!$D$7,0,10*ROW('Water Data'!D65))),'Data Summary'!BW71="Yes"),OFFSET('Water Data'!$D$7,0,10*ROW('Water Data'!D65)),NA())</f>
        <v>#N/A</v>
      </c>
      <c r="I71" s="58" t="e">
        <f ca="true">+IF(AND(ISNUMBER(OFFSET('Water Data'!$D$10,0,10*ROW('Water Data'!D65))),'Data Summary'!BX71="Yes"),OFFSET('Water Data'!$D$10,0,10*ROW('Water Data'!D65)),NA())</f>
        <v>#N/A</v>
      </c>
      <c r="J71" s="58" t="e">
        <f ca="true">+IF(AND(ISNUMBER(OFFSET('Water Data'!$E$5,0,10*ROW('Water Data'!E65))),'Data Summary'!BY71="Yes"),100-OFFSET('Water Data'!$E$5,0,10*ROW('Water Data'!E65)),NA())</f>
        <v>#N/A</v>
      </c>
      <c r="K71" s="58" t="e">
        <f ca="true">+IF(AND(ISNUMBER(OFFSET('Water Data'!$E$7,0,10*ROW('Water Data'!E65))),'Data Summary'!BZ71="Yes"),OFFSET('Water Data'!$E$7,0,10*ROW('Water Data'!E65)),NA())</f>
        <v>#N/A</v>
      </c>
      <c r="L71" s="58" t="e">
        <f ca="true">+IF(AND(ISNUMBER(OFFSET('Water Data'!$E$10,0,10*ROW('Water Data'!E65))),'Data Summary'!CA71="Yes"),OFFSET('Water Data'!$E$10,0,10*ROW('Water Data'!E65)),NA())</f>
        <v>#N/A</v>
      </c>
      <c r="M71" s="58" t="e">
        <f ca="true">+IF(AND(ISNUMBER(OFFSET('Water Data'!$F$5,0,10*ROW('Water Data'!F65))),'Data Summary'!CB71="Yes"),100-OFFSET('Water Data'!$F$5,0,10*ROW('Water Data'!F65)),NA())</f>
        <v>#N/A</v>
      </c>
      <c r="N71" s="58" t="e">
        <f ca="true">+IF(AND(ISNUMBER(OFFSET('Water Data'!$F$7,0,10*ROW('Water Data'!F65))),'Data Summary'!CC71="Yes"),OFFSET('Water Data'!$F$7,0,10*ROW('Water Data'!F65)),NA())</f>
        <v>#N/A</v>
      </c>
      <c r="O71" s="58" t="e">
        <f ca="true">+IF(AND(ISNUMBER(OFFSET('Water Data'!$F$10,0,10*ROW('Water Data'!F65))),'Data Summary'!CD71="Yes"),OFFSET('Water Data'!$F$10,0,10*ROW('Water Data'!F65)),NA())</f>
        <v>#N/A</v>
      </c>
      <c r="P71" s="58" t="e">
        <f ca="true">+IF(AND(ISNUMBER(OFFSET('Water Data'!$G$5,0,10*ROW('Water Data'!G65))),'Data Summary'!CE71="Yes"),100-OFFSET('Water Data'!$G$5,0,10*ROW('Water Data'!G65)),NA())</f>
        <v>#N/A</v>
      </c>
      <c r="Q71" s="58" t="e">
        <f ca="true">+IF(AND(ISNUMBER(OFFSET('Water Data'!$G$7,0,10*ROW('Water Data'!G65))),'Data Summary'!CF71="Yes"),OFFSET('Water Data'!$G$7,0,10*ROW('Water Data'!G65)),NA())</f>
        <v>#N/A</v>
      </c>
      <c r="R71" s="58" t="e">
        <f ca="true">+IF(AND(ISNUMBER(OFFSET('Water Data'!$G$10,0,10*ROW('Water Data'!G65))),'Data Summary'!CG71="Yes"),OFFSET('Water Data'!$G$10,0,10*ROW('Water Data'!G65)),NA())</f>
        <v>#N/A</v>
      </c>
      <c r="S71" s="58" t="e">
        <f ca="true">+IF(AND(ISNUMBER(OFFSET('Water Data'!$H$5,0,10*ROW('Water Data'!H65))),'Data Summary'!CH71="Yes"),100-OFFSET('Water Data'!$H$5,0,10*ROW('Water Data'!H65)),NA())</f>
        <v>#N/A</v>
      </c>
      <c r="T71" s="58" t="e">
        <f ca="true">+IF(AND(ISNUMBER(OFFSET('Water Data'!$H$7,0,10*ROW('Water Data'!H65))),'Data Summary'!CI71="Yes"),OFFSET('Water Data'!$H$7,0,10*ROW('Water Data'!H65)),NA())</f>
        <v>#N/A</v>
      </c>
      <c r="U71" s="58" t="e">
        <f ca="true">+IF(AND(ISNUMBER(OFFSET('Water Data'!$H$10,0,10*ROW('Water Data'!H65))),'Data Summary'!CJ71="Yes"),OFFSET('Water Data'!$H$10,0,10*ROW('Water Data'!H65)),NA())</f>
        <v>#N/A</v>
      </c>
      <c r="V71" s="104" t="e">
        <f ca="true">+IF(AND(ISNUMBER(OFFSET('Sanitation Data'!$C$5,0,10*ROW('Sanitation Data'!C65))),'Data Summary'!CK71="Yes"),100-OFFSET('Sanitation Data'!$C$5,0,10*ROW('Sanitation Data'!C65)),NA())</f>
        <v>#N/A</v>
      </c>
      <c r="W71" s="104" t="e">
        <f ca="true">+IF(AND(ISNUMBER(OFFSET('Sanitation Data'!$C$7,0,10*ROW('Sanitation Data'!C65))),'Data Summary'!CL71="Yes"),OFFSET('Sanitation Data'!$C$7,0,10*ROW('Sanitation Data'!C65)),NA())</f>
        <v>#N/A</v>
      </c>
      <c r="X71" s="104" t="e">
        <f ca="true">+IF(AND(ISNUMBER(OFFSET('Sanitation Data'!$C$11,0,10*ROW('Sanitation Data'!C65))),'Data Summary'!CM71="Yes"),OFFSET('Sanitation Data'!$C$11,0,10*ROW('Sanitation Data'!C65)),NA())</f>
        <v>#N/A</v>
      </c>
      <c r="Y71" s="104" t="e">
        <f ca="true">+IF(AND(ISNUMBER(OFFSET('Sanitation Data'!$C$12,0,10*ROW('Sanitation Data'!C65))),'Data Summary'!CN71="Yes"),OFFSET('Sanitation Data'!$C$12,0,10*ROW('Sanitation Data'!C65)),NA())</f>
        <v>#N/A</v>
      </c>
      <c r="Z71" s="104" t="e">
        <f ca="true">+IF(AND(ISNUMBER(OFFSET('Sanitation Data'!$C$13,0,10*ROW('Sanitation Data'!C65))),'Data Summary'!CO71="Yes"),OFFSET('Sanitation Data'!$C$13,0,10*ROW('Sanitation Data'!C65)),NA())</f>
        <v>#N/A</v>
      </c>
      <c r="AA71" s="104" t="e">
        <f ca="true">+IF(AND(ISNUMBER(OFFSET('Sanitation Data'!$D$5,0,10*ROW('Sanitation Data'!D65))),'Data Summary'!CP71="Yes"),100-OFFSET('Sanitation Data'!$D$5,0,10*ROW('Sanitation Data'!D65)),NA())</f>
        <v>#N/A</v>
      </c>
      <c r="AB71" s="104" t="e">
        <f ca="true">+IF(AND(ISNUMBER(OFFSET('Sanitation Data'!$D$7,0,10*ROW('Sanitation Data'!D65))),'Data Summary'!CQ71="Yes"),OFFSET('Sanitation Data'!$D$7,0,10*ROW('Sanitation Data'!D65)),NA())</f>
        <v>#N/A</v>
      </c>
      <c r="AC71" s="104" t="e">
        <f ca="true">+IF(AND(ISNUMBER(OFFSET('Sanitation Data'!$D$11,0,10*ROW('Sanitation Data'!D65))),'Data Summary'!CR71="Yes"),OFFSET('Sanitation Data'!$D$11,0,10*ROW('Sanitation Data'!D65)),NA())</f>
        <v>#N/A</v>
      </c>
      <c r="AD71" s="104" t="e">
        <f ca="true">+IF(AND(ISNUMBER(OFFSET('Sanitation Data'!$D$12,0,10*ROW('Sanitation Data'!D65))),'Data Summary'!CS71="Yes"),OFFSET('Sanitation Data'!$D$12,0,10*ROW('Sanitation Data'!D65)),NA())</f>
        <v>#N/A</v>
      </c>
      <c r="AE71" s="104" t="e">
        <f ca="true">+IF(AND(ISNUMBER(OFFSET('Sanitation Data'!$D$13,0,10*ROW('Sanitation Data'!D65))),'Data Summary'!CT71="Yes"),OFFSET('Sanitation Data'!$D$13,0,10*ROW('Sanitation Data'!D65)),NA())</f>
        <v>#N/A</v>
      </c>
      <c r="AF71" s="104" t="e">
        <f ca="true">+IF(AND(ISNUMBER(OFFSET('Sanitation Data'!$E$5,0,10*ROW('Sanitation Data'!E65))),'Data Summary'!CU71="Yes"),100-OFFSET('Sanitation Data'!$E$5,0,10*ROW('Sanitation Data'!E65)),NA())</f>
        <v>#N/A</v>
      </c>
      <c r="AG71" s="104" t="e">
        <f ca="true">+IF(AND(ISNUMBER(OFFSET('Sanitation Data'!$E$7,0,10*ROW('Sanitation Data'!E65))),'Data Summary'!CV71="Yes"),OFFSET('Sanitation Data'!$E$7,0,10*ROW('Sanitation Data'!E65)),NA())</f>
        <v>#N/A</v>
      </c>
      <c r="AH71" s="104" t="e">
        <f ca="true">+IF(AND(ISNUMBER(OFFSET('Sanitation Data'!$E$11,0,10*ROW('Sanitation Data'!E65))),'Data Summary'!CW71="Yes"),OFFSET('Sanitation Data'!$E$11,0,10*ROW('Sanitation Data'!E65)),NA())</f>
        <v>#N/A</v>
      </c>
      <c r="AI71" s="104" t="e">
        <f ca="true">+IF(AND(ISNUMBER(OFFSET('Sanitation Data'!$E$12,0,10*ROW('Sanitation Data'!E65))),'Data Summary'!CX71="Yes"),OFFSET('Sanitation Data'!$E$12,0,10*ROW('Sanitation Data'!E65)),NA())</f>
        <v>#N/A</v>
      </c>
      <c r="AJ71" s="104" t="e">
        <f ca="true">+IF(AND(ISNUMBER(OFFSET('Sanitation Data'!$E$13,0,10*ROW('Sanitation Data'!E65))),'Data Summary'!CY71="Yes"),OFFSET('Sanitation Data'!$E$13,0,10*ROW('Sanitation Data'!E65)),NA())</f>
        <v>#N/A</v>
      </c>
      <c r="AK71" s="104" t="e">
        <f ca="true">+IF(AND(ISNUMBER(OFFSET('Sanitation Data'!$F$5,0,10*ROW('Sanitation Data'!F65))),'Data Summary'!CZ71="Yes"),100-OFFSET('Sanitation Data'!$F$5,0,10*ROW('Sanitation Data'!F65)),NA())</f>
        <v>#N/A</v>
      </c>
      <c r="AL71" s="104" t="e">
        <f ca="true">+IF(AND(ISNUMBER(OFFSET('Sanitation Data'!$F$7,0,10*ROW('Sanitation Data'!F65))),'Data Summary'!DA71="Yes"),OFFSET('Sanitation Data'!$F$7,0,10*ROW('Sanitation Data'!F65)),NA())</f>
        <v>#N/A</v>
      </c>
      <c r="AM71" s="104" t="e">
        <f ca="true">+IF(AND(ISNUMBER(OFFSET('Sanitation Data'!$F$11,0,10*ROW('Sanitation Data'!F65))),'Data Summary'!DB71="Yes"),OFFSET('Sanitation Data'!$F$11,0,10*ROW('Sanitation Data'!F65)),NA())</f>
        <v>#N/A</v>
      </c>
      <c r="AN71" s="104" t="e">
        <f ca="true">+IF(AND(ISNUMBER(OFFSET('Sanitation Data'!$F$12,0,10*ROW('Sanitation Data'!F65))),'Data Summary'!DC71="Yes"),OFFSET('Sanitation Data'!$F$12,0,10*ROW('Sanitation Data'!F65)),NA())</f>
        <v>#N/A</v>
      </c>
      <c r="AO71" s="104" t="e">
        <f ca="true">+IF(AND(ISNUMBER(OFFSET('Sanitation Data'!$F$13,0,10*ROW('Sanitation Data'!F65))),'Data Summary'!DD71="Yes"),OFFSET('Sanitation Data'!$F$13,0,10*ROW('Sanitation Data'!F65)),NA())</f>
        <v>#N/A</v>
      </c>
      <c r="AP71" s="104" t="e">
        <f ca="true">+IF(AND(ISNUMBER(OFFSET('Sanitation Data'!$G$5,0,10*ROW('Sanitation Data'!G65))),'Data Summary'!DE71="Yes"),100-OFFSET('Sanitation Data'!$G$5,0,10*ROW('Sanitation Data'!G65)),NA())</f>
        <v>#N/A</v>
      </c>
      <c r="AQ71" s="104" t="e">
        <f ca="true">+IF(AND(ISNUMBER(OFFSET('Sanitation Data'!$G$7,0,10*ROW('Sanitation Data'!G65))),'Data Summary'!DF71="Yes"),OFFSET('Sanitation Data'!$G$7,0,10*ROW('Sanitation Data'!G65)),NA())</f>
        <v>#N/A</v>
      </c>
      <c r="AR71" s="104" t="e">
        <f ca="true">+IF(AND(ISNUMBER(OFFSET('Sanitation Data'!$G$11,0,10*ROW('Sanitation Data'!G65))),'Data Summary'!DG71="Yes"),OFFSET('Sanitation Data'!$G$11,0,10*ROW('Sanitation Data'!G65)),NA())</f>
        <v>#N/A</v>
      </c>
      <c r="AS71" s="104" t="e">
        <f ca="true">+IF(AND(ISNUMBER(OFFSET('Sanitation Data'!$G$12,0,10*ROW('Sanitation Data'!G65))),'Data Summary'!DH71="Yes"),OFFSET('Sanitation Data'!$G$12,0,10*ROW('Sanitation Data'!G65)),NA())</f>
        <v>#N/A</v>
      </c>
      <c r="AT71" s="104" t="e">
        <f ca="true">+IF(AND(ISNUMBER(OFFSET('Sanitation Data'!$G$13,0,10*ROW('Sanitation Data'!G65))),'Data Summary'!DI71="Yes"),OFFSET('Sanitation Data'!$G$13,0,10*ROW('Sanitation Data'!G65)),NA())</f>
        <v>#N/A</v>
      </c>
      <c r="AU71" s="104" t="e">
        <f ca="true">+IF(AND(ISNUMBER(OFFSET('Sanitation Data'!$H$5,0,10*ROW('Sanitation Data'!H65))),'Data Summary'!DJ71="Yes"),100-OFFSET('Sanitation Data'!$H$5,0,10*ROW('Sanitation Data'!H65)),NA())</f>
        <v>#N/A</v>
      </c>
      <c r="AV71" s="104" t="e">
        <f ca="true">+IF(AND(ISNUMBER(OFFSET('Sanitation Data'!$H$7,0,10*ROW('Sanitation Data'!H65))),'Data Summary'!DK71="Yes"),OFFSET('Sanitation Data'!$H$7,0,10*ROW('Sanitation Data'!H65)),NA())</f>
        <v>#N/A</v>
      </c>
      <c r="AW71" s="104" t="e">
        <f ca="true">+IF(AND(ISNUMBER(OFFSET('Sanitation Data'!$H$11,0,10*ROW('Sanitation Data'!H65))),'Data Summary'!DL71="Yes"),OFFSET('Sanitation Data'!$H$11,0,10*ROW('Sanitation Data'!H65)),NA())</f>
        <v>#N/A</v>
      </c>
      <c r="AX71" s="104" t="e">
        <f ca="true">+IF(AND(ISNUMBER(OFFSET('Sanitation Data'!$H$12,0,10*ROW('Sanitation Data'!H65))),'Data Summary'!DM71="Yes"),OFFSET('Sanitation Data'!$H$12,0,10*ROW('Sanitation Data'!H65)),NA())</f>
        <v>#N/A</v>
      </c>
      <c r="AY71" s="104" t="e">
        <f ca="true">+IF(AND(ISNUMBER(OFFSET('Sanitation Data'!$H$13,0,10*ROW('Sanitation Data'!H65))),'Data Summary'!DN71="Yes"),OFFSET('Sanitation Data'!$H$13,0,10*ROW('Sanitation Data'!H65)),NA())</f>
        <v>#N/A</v>
      </c>
      <c r="AZ71" s="109" t="e">
        <f ca="true">+IF(AND(ISNUMBER(OFFSET('Hygiene Data'!$C$6,0,10*ROW('Hygiene Data'!C65))),'Data Summary'!DO71="Yes"),OFFSET('Hygiene Data'!$C$6,0,10*ROW('Hygiene Data'!C65)),NA())</f>
        <v>#N/A</v>
      </c>
      <c r="BA71" s="109" t="e">
        <f ca="true">+IF(AND(ISNUMBER(OFFSET('Hygiene Data'!$C$8,0,10*ROW('Hygiene Data'!C65))),'Data Summary'!DP71="Yes"),OFFSET('Hygiene Data'!$C$8,0,10*ROW('Hygiene Data'!C65)),NA())</f>
        <v>#N/A</v>
      </c>
      <c r="BB71" s="109" t="e">
        <f ca="true">+IF(AND(ISNUMBER(OFFSET('Hygiene Data'!$C$10,0,10*ROW('Hygiene Data'!C65))),'Data Summary'!DQ71="Yes"),OFFSET('Hygiene Data'!$C$10,0,10*ROW('Hygiene Data'!C65)),NA())</f>
        <v>#N/A</v>
      </c>
      <c r="BC71" s="109" t="e">
        <f ca="true">+IF(AND(ISNUMBER(OFFSET('Hygiene Data'!$D$6,0,10*ROW('Hygiene Data'!D65))),'Data Summary'!DR71="Yes"),OFFSET('Hygiene Data'!$D$6,0,10*ROW('Hygiene Data'!D65)),NA())</f>
        <v>#N/A</v>
      </c>
      <c r="BD71" s="109" t="e">
        <f ca="true">+IF(AND(ISNUMBER(OFFSET('Hygiene Data'!$D$8,0,10*ROW('Hygiene Data'!D65))),'Data Summary'!DS71="Yes"),OFFSET('Hygiene Data'!$D$8,0,10*ROW('Hygiene Data'!D65)),NA())</f>
        <v>#N/A</v>
      </c>
      <c r="BE71" s="109" t="e">
        <f ca="true">+IF(AND(ISNUMBER(OFFSET('Hygiene Data'!$D$10,0,10*ROW('Hygiene Data'!D65))),'Data Summary'!DT71="Yes"),OFFSET('Hygiene Data'!$D$10,0,10*ROW('Hygiene Data'!D65)),NA())</f>
        <v>#N/A</v>
      </c>
      <c r="BF71" s="109" t="e">
        <f ca="true">+IF(AND(ISNUMBER(OFFSET('Hygiene Data'!$E$6,0,10*ROW('Hygiene Data'!E65))),'Data Summary'!DU71="Yes"),OFFSET('Hygiene Data'!$E$6,0,10*ROW('Hygiene Data'!E65)),NA())</f>
        <v>#N/A</v>
      </c>
      <c r="BG71" s="109" t="e">
        <f ca="true">+IF(AND(ISNUMBER(OFFSET('Hygiene Data'!$E$8,0,10*ROW('Hygiene Data'!E65))),'Data Summary'!DV71="Yes"),OFFSET('Hygiene Data'!$E$8,0,10*ROW('Hygiene Data'!E65)),NA())</f>
        <v>#N/A</v>
      </c>
      <c r="BH71" s="109" t="e">
        <f ca="true">+IF(AND(ISNUMBER(OFFSET('Hygiene Data'!$E$10,0,10*ROW('Hygiene Data'!E65))),'Data Summary'!DW71="Yes"),OFFSET('Hygiene Data'!$E$10,0,10*ROW('Hygiene Data'!E65)),NA())</f>
        <v>#N/A</v>
      </c>
      <c r="BI71" s="109" t="e">
        <f ca="true">+IF(AND(ISNUMBER(OFFSET('Hygiene Data'!$F$6,0,10*ROW('Hygiene Data'!F65))),'Data Summary'!DX71="Yes"),OFFSET('Hygiene Data'!$F$6,0,10*ROW('Hygiene Data'!F65)),NA())</f>
        <v>#N/A</v>
      </c>
      <c r="BJ71" s="109" t="e">
        <f ca="true">+IF(AND(ISNUMBER(OFFSET('Hygiene Data'!$F$8,0,10*ROW('Hygiene Data'!F65))),'Data Summary'!DY71="Yes"),OFFSET('Hygiene Data'!$F$8,0,10*ROW('Hygiene Data'!F65)),NA())</f>
        <v>#N/A</v>
      </c>
      <c r="BK71" s="109" t="e">
        <f ca="true">+IF(AND(ISNUMBER(OFFSET('Hygiene Data'!$F$10,0,10*ROW('Hygiene Data'!F65))),'Data Summary'!DZ71="Yes"),OFFSET('Hygiene Data'!$F$10,0,10*ROW('Hygiene Data'!F65)),NA())</f>
        <v>#N/A</v>
      </c>
      <c r="BL71" s="109" t="e">
        <f ca="true">+IF(AND(ISNUMBER(OFFSET('Hygiene Data'!$G$6,0,10*ROW('Hygiene Data'!G65))),'Data Summary'!EA71="Yes"),OFFSET('Hygiene Data'!$G$6,0,10*ROW('Hygiene Data'!G65)),NA())</f>
        <v>#N/A</v>
      </c>
      <c r="BM71" s="109" t="e">
        <f ca="true">+IF(AND(ISNUMBER(OFFSET('Hygiene Data'!$G$8,0,10*ROW('Hygiene Data'!G65))),'Data Summary'!EB71="Yes"),OFFSET('Hygiene Data'!$G$8,0,10*ROW('Hygiene Data'!G65)),NA())</f>
        <v>#N/A</v>
      </c>
      <c r="BN71" s="109" t="e">
        <f ca="true">+IF(AND(ISNUMBER(OFFSET('Hygiene Data'!$G$10,0,10*ROW('Hygiene Data'!G65))),'Data Summary'!EC71="Yes"),OFFSET('Hygiene Data'!$G$10,0,10*ROW('Hygiene Data'!G65)),NA())</f>
        <v>#N/A</v>
      </c>
      <c r="BO71" s="109" t="e">
        <f ca="true">+IF(AND(ISNUMBER(OFFSET('Hygiene Data'!$H$6,0,10*ROW('Hygiene Data'!H65))),'Data Summary'!ED71="Yes"),OFFSET('Hygiene Data'!$H$6,0,10*ROW('Hygiene Data'!H65)),NA())</f>
        <v>#N/A</v>
      </c>
      <c r="BP71" s="109" t="e">
        <f ca="true">+IF(AND(ISNUMBER(OFFSET('Hygiene Data'!$H$8,0,10*ROW('Hygiene Data'!H65))),'Data Summary'!EE71="Yes"),OFFSET('Hygiene Data'!$H$8,0,10*ROW('Hygiene Data'!H65)),NA())</f>
        <v>#N/A</v>
      </c>
      <c r="BQ71" s="109" t="e">
        <f ca="true">+IF(AND(ISNUMBER(OFFSET('Hygiene Data'!$H$10,0,10*ROW('Hygiene Data'!H65))),'Data Summary'!EF71="Yes"),OFFSET('Hygiene Data'!$H$10,0,10*ROW('Hygiene Data'!H65)),NA())</f>
        <v>#N/A</v>
      </c>
    </row>
    <row r="72" x14ac:dyDescent="0.2">
      <c r="A72" s="57" t="e">
        <f ca="true">+IF(OFFSET('Water Data'!$B$1,0,10*ROW('Water Data'!B66))="",NA(),OFFSET('Water Data'!$B$1,0,10*ROW('Water Data'!B66)))</f>
        <v>#N/A</v>
      </c>
      <c r="B72" s="57" t="e">
        <f ca="true">+IF(OFFSET('Water Data'!$A$3,0,10*ROW('Water Data'!A69))="",NA(),OFFSET('Water Data'!$A$3,0,10*ROW('Water Data'!A69)))</f>
        <v>#N/A</v>
      </c>
      <c r="C72" s="57" t="e">
        <f ca="true">+IF(OFFSET('Water Data'!$C$3,0,10*ROW('Water Data'!C69))="",NA(),OFFSET('Water Data'!$C$3,0,10*ROW('Water Data'!C69)))</f>
        <v>#N/A</v>
      </c>
      <c r="D72" s="58" t="e">
        <f ca="true">+IF(AND(ISNUMBER(OFFSET('Water Data'!$C$5,0,10*ROW('Water Data'!C66))),'Data Summary'!BS72="Yes"),100-OFFSET('Water Data'!$C$5,0,10*ROW('Water Data'!C66)),NA())</f>
        <v>#N/A</v>
      </c>
      <c r="E72" s="58" t="e">
        <f ca="true">+IF(AND(ISNUMBER(OFFSET('Water Data'!$C$7,0,10*ROW('Water Data'!C66))),'Data Summary'!BT72="Yes"),OFFSET('Water Data'!$C$7,0,10*ROW('Water Data'!C66)),NA())</f>
        <v>#N/A</v>
      </c>
      <c r="F72" s="58" t="e">
        <f ca="true">+IF(AND(ISNUMBER(OFFSET('Water Data'!$C$10,0,10*ROW('Water Data'!C66))),'Data Summary'!BU72="Yes"),OFFSET('Water Data'!$C$10,0,10*ROW('Water Data'!C66)),NA())</f>
        <v>#N/A</v>
      </c>
      <c r="G72" s="58" t="e">
        <f ca="true">+IF(AND(ISNUMBER(OFFSET('Water Data'!$D$5,0,10*ROW('Water Data'!D66))),'Data Summary'!BV72="Yes"),100-OFFSET('Water Data'!$D$5,0,10*ROW('Water Data'!D66)),NA())</f>
        <v>#N/A</v>
      </c>
      <c r="H72" s="58" t="e">
        <f ca="true">+IF(AND(ISNUMBER(OFFSET('Water Data'!$D$7,0,10*ROW('Water Data'!D66))),'Data Summary'!BW72="Yes"),OFFSET('Water Data'!$D$7,0,10*ROW('Water Data'!D66)),NA())</f>
        <v>#N/A</v>
      </c>
      <c r="I72" s="58" t="e">
        <f ca="true">+IF(AND(ISNUMBER(OFFSET('Water Data'!$D$10,0,10*ROW('Water Data'!D66))),'Data Summary'!BX72="Yes"),OFFSET('Water Data'!$D$10,0,10*ROW('Water Data'!D66)),NA())</f>
        <v>#N/A</v>
      </c>
      <c r="J72" s="58" t="e">
        <f ca="true">+IF(AND(ISNUMBER(OFFSET('Water Data'!$E$5,0,10*ROW('Water Data'!E66))),'Data Summary'!BY72="Yes"),100-OFFSET('Water Data'!$E$5,0,10*ROW('Water Data'!E66)),NA())</f>
        <v>#N/A</v>
      </c>
      <c r="K72" s="58" t="e">
        <f ca="true">+IF(AND(ISNUMBER(OFFSET('Water Data'!$E$7,0,10*ROW('Water Data'!E66))),'Data Summary'!BZ72="Yes"),OFFSET('Water Data'!$E$7,0,10*ROW('Water Data'!E66)),NA())</f>
        <v>#N/A</v>
      </c>
      <c r="L72" s="58" t="e">
        <f ca="true">+IF(AND(ISNUMBER(OFFSET('Water Data'!$E$10,0,10*ROW('Water Data'!E66))),'Data Summary'!CA72="Yes"),OFFSET('Water Data'!$E$10,0,10*ROW('Water Data'!E66)),NA())</f>
        <v>#N/A</v>
      </c>
      <c r="M72" s="58" t="e">
        <f ca="true">+IF(AND(ISNUMBER(OFFSET('Water Data'!$F$5,0,10*ROW('Water Data'!F66))),'Data Summary'!CB72="Yes"),100-OFFSET('Water Data'!$F$5,0,10*ROW('Water Data'!F66)),NA())</f>
        <v>#N/A</v>
      </c>
      <c r="N72" s="58" t="e">
        <f ca="true">+IF(AND(ISNUMBER(OFFSET('Water Data'!$F$7,0,10*ROW('Water Data'!F66))),'Data Summary'!CC72="Yes"),OFFSET('Water Data'!$F$7,0,10*ROW('Water Data'!F66)),NA())</f>
        <v>#N/A</v>
      </c>
      <c r="O72" s="58" t="e">
        <f ca="true">+IF(AND(ISNUMBER(OFFSET('Water Data'!$F$10,0,10*ROW('Water Data'!F66))),'Data Summary'!CD72="Yes"),OFFSET('Water Data'!$F$10,0,10*ROW('Water Data'!F66)),NA())</f>
        <v>#N/A</v>
      </c>
      <c r="P72" s="58" t="e">
        <f ca="true">+IF(AND(ISNUMBER(OFFSET('Water Data'!$G$5,0,10*ROW('Water Data'!G66))),'Data Summary'!CE72="Yes"),100-OFFSET('Water Data'!$G$5,0,10*ROW('Water Data'!G66)),NA())</f>
        <v>#N/A</v>
      </c>
      <c r="Q72" s="58" t="e">
        <f ca="true">+IF(AND(ISNUMBER(OFFSET('Water Data'!$G$7,0,10*ROW('Water Data'!G66))),'Data Summary'!CF72="Yes"),OFFSET('Water Data'!$G$7,0,10*ROW('Water Data'!G66)),NA())</f>
        <v>#N/A</v>
      </c>
      <c r="R72" s="58" t="e">
        <f ca="true">+IF(AND(ISNUMBER(OFFSET('Water Data'!$G$10,0,10*ROW('Water Data'!G66))),'Data Summary'!CG72="Yes"),OFFSET('Water Data'!$G$10,0,10*ROW('Water Data'!G66)),NA())</f>
        <v>#N/A</v>
      </c>
      <c r="S72" s="58" t="e">
        <f ca="true">+IF(AND(ISNUMBER(OFFSET('Water Data'!$H$5,0,10*ROW('Water Data'!H66))),'Data Summary'!CH72="Yes"),100-OFFSET('Water Data'!$H$5,0,10*ROW('Water Data'!H66)),NA())</f>
        <v>#N/A</v>
      </c>
      <c r="T72" s="58" t="e">
        <f ca="true">+IF(AND(ISNUMBER(OFFSET('Water Data'!$H$7,0,10*ROW('Water Data'!H66))),'Data Summary'!CI72="Yes"),OFFSET('Water Data'!$H$7,0,10*ROW('Water Data'!H66)),NA())</f>
        <v>#N/A</v>
      </c>
      <c r="U72" s="58" t="e">
        <f ca="true">+IF(AND(ISNUMBER(OFFSET('Water Data'!$H$10,0,10*ROW('Water Data'!H66))),'Data Summary'!CJ72="Yes"),OFFSET('Water Data'!$H$10,0,10*ROW('Water Data'!H66)),NA())</f>
        <v>#N/A</v>
      </c>
      <c r="V72" s="104" t="e">
        <f ca="true">+IF(AND(ISNUMBER(OFFSET('Sanitation Data'!$C$5,0,10*ROW('Sanitation Data'!C66))),'Data Summary'!CK72="Yes"),100-OFFSET('Sanitation Data'!$C$5,0,10*ROW('Sanitation Data'!C66)),NA())</f>
        <v>#N/A</v>
      </c>
      <c r="W72" s="104" t="e">
        <f ca="true">+IF(AND(ISNUMBER(OFFSET('Sanitation Data'!$C$7,0,10*ROW('Sanitation Data'!C66))),'Data Summary'!CL72="Yes"),OFFSET('Sanitation Data'!$C$7,0,10*ROW('Sanitation Data'!C66)),NA())</f>
        <v>#N/A</v>
      </c>
      <c r="X72" s="104" t="e">
        <f ca="true">+IF(AND(ISNUMBER(OFFSET('Sanitation Data'!$C$11,0,10*ROW('Sanitation Data'!C66))),'Data Summary'!CM72="Yes"),OFFSET('Sanitation Data'!$C$11,0,10*ROW('Sanitation Data'!C66)),NA())</f>
        <v>#N/A</v>
      </c>
      <c r="Y72" s="104" t="e">
        <f ca="true">+IF(AND(ISNUMBER(OFFSET('Sanitation Data'!$C$12,0,10*ROW('Sanitation Data'!C66))),'Data Summary'!CN72="Yes"),OFFSET('Sanitation Data'!$C$12,0,10*ROW('Sanitation Data'!C66)),NA())</f>
        <v>#N/A</v>
      </c>
      <c r="Z72" s="104" t="e">
        <f ca="true">+IF(AND(ISNUMBER(OFFSET('Sanitation Data'!$C$13,0,10*ROW('Sanitation Data'!C66))),'Data Summary'!CO72="Yes"),OFFSET('Sanitation Data'!$C$13,0,10*ROW('Sanitation Data'!C66)),NA())</f>
        <v>#N/A</v>
      </c>
      <c r="AA72" s="104" t="e">
        <f ca="true">+IF(AND(ISNUMBER(OFFSET('Sanitation Data'!$D$5,0,10*ROW('Sanitation Data'!D66))),'Data Summary'!CP72="Yes"),100-OFFSET('Sanitation Data'!$D$5,0,10*ROW('Sanitation Data'!D66)),NA())</f>
        <v>#N/A</v>
      </c>
      <c r="AB72" s="104" t="e">
        <f ca="true">+IF(AND(ISNUMBER(OFFSET('Sanitation Data'!$D$7,0,10*ROW('Sanitation Data'!D66))),'Data Summary'!CQ72="Yes"),OFFSET('Sanitation Data'!$D$7,0,10*ROW('Sanitation Data'!D66)),NA())</f>
        <v>#N/A</v>
      </c>
      <c r="AC72" s="104" t="e">
        <f ca="true">+IF(AND(ISNUMBER(OFFSET('Sanitation Data'!$D$11,0,10*ROW('Sanitation Data'!D66))),'Data Summary'!CR72="Yes"),OFFSET('Sanitation Data'!$D$11,0,10*ROW('Sanitation Data'!D66)),NA())</f>
        <v>#N/A</v>
      </c>
      <c r="AD72" s="104" t="e">
        <f ca="true">+IF(AND(ISNUMBER(OFFSET('Sanitation Data'!$D$12,0,10*ROW('Sanitation Data'!D66))),'Data Summary'!CS72="Yes"),OFFSET('Sanitation Data'!$D$12,0,10*ROW('Sanitation Data'!D66)),NA())</f>
        <v>#N/A</v>
      </c>
      <c r="AE72" s="104" t="e">
        <f ca="true">+IF(AND(ISNUMBER(OFFSET('Sanitation Data'!$D$13,0,10*ROW('Sanitation Data'!D66))),'Data Summary'!CT72="Yes"),OFFSET('Sanitation Data'!$D$13,0,10*ROW('Sanitation Data'!D66)),NA())</f>
        <v>#N/A</v>
      </c>
      <c r="AF72" s="104" t="e">
        <f ca="true">+IF(AND(ISNUMBER(OFFSET('Sanitation Data'!$E$5,0,10*ROW('Sanitation Data'!E66))),'Data Summary'!CU72="Yes"),100-OFFSET('Sanitation Data'!$E$5,0,10*ROW('Sanitation Data'!E66)),NA())</f>
        <v>#N/A</v>
      </c>
      <c r="AG72" s="104" t="e">
        <f ca="true">+IF(AND(ISNUMBER(OFFSET('Sanitation Data'!$E$7,0,10*ROW('Sanitation Data'!E66))),'Data Summary'!CV72="Yes"),OFFSET('Sanitation Data'!$E$7,0,10*ROW('Sanitation Data'!E66)),NA())</f>
        <v>#N/A</v>
      </c>
      <c r="AH72" s="104" t="e">
        <f ca="true">+IF(AND(ISNUMBER(OFFSET('Sanitation Data'!$E$11,0,10*ROW('Sanitation Data'!E66))),'Data Summary'!CW72="Yes"),OFFSET('Sanitation Data'!$E$11,0,10*ROW('Sanitation Data'!E66)),NA())</f>
        <v>#N/A</v>
      </c>
      <c r="AI72" s="104" t="e">
        <f ca="true">+IF(AND(ISNUMBER(OFFSET('Sanitation Data'!$E$12,0,10*ROW('Sanitation Data'!E66))),'Data Summary'!CX72="Yes"),OFFSET('Sanitation Data'!$E$12,0,10*ROW('Sanitation Data'!E66)),NA())</f>
        <v>#N/A</v>
      </c>
      <c r="AJ72" s="104" t="e">
        <f ca="true">+IF(AND(ISNUMBER(OFFSET('Sanitation Data'!$E$13,0,10*ROW('Sanitation Data'!E66))),'Data Summary'!CY72="Yes"),OFFSET('Sanitation Data'!$E$13,0,10*ROW('Sanitation Data'!E66)),NA())</f>
        <v>#N/A</v>
      </c>
      <c r="AK72" s="104" t="e">
        <f ca="true">+IF(AND(ISNUMBER(OFFSET('Sanitation Data'!$F$5,0,10*ROW('Sanitation Data'!F66))),'Data Summary'!CZ72="Yes"),100-OFFSET('Sanitation Data'!$F$5,0,10*ROW('Sanitation Data'!F66)),NA())</f>
        <v>#N/A</v>
      </c>
      <c r="AL72" s="104" t="e">
        <f ca="true">+IF(AND(ISNUMBER(OFFSET('Sanitation Data'!$F$7,0,10*ROW('Sanitation Data'!F66))),'Data Summary'!DA72="Yes"),OFFSET('Sanitation Data'!$F$7,0,10*ROW('Sanitation Data'!F66)),NA())</f>
        <v>#N/A</v>
      </c>
      <c r="AM72" s="104" t="e">
        <f ca="true">+IF(AND(ISNUMBER(OFFSET('Sanitation Data'!$F$11,0,10*ROW('Sanitation Data'!F66))),'Data Summary'!DB72="Yes"),OFFSET('Sanitation Data'!$F$11,0,10*ROW('Sanitation Data'!F66)),NA())</f>
        <v>#N/A</v>
      </c>
      <c r="AN72" s="104" t="e">
        <f ca="true">+IF(AND(ISNUMBER(OFFSET('Sanitation Data'!$F$12,0,10*ROW('Sanitation Data'!F66))),'Data Summary'!DC72="Yes"),OFFSET('Sanitation Data'!$F$12,0,10*ROW('Sanitation Data'!F66)),NA())</f>
        <v>#N/A</v>
      </c>
      <c r="AO72" s="104" t="e">
        <f ca="true">+IF(AND(ISNUMBER(OFFSET('Sanitation Data'!$F$13,0,10*ROW('Sanitation Data'!F66))),'Data Summary'!DD72="Yes"),OFFSET('Sanitation Data'!$F$13,0,10*ROW('Sanitation Data'!F66)),NA())</f>
        <v>#N/A</v>
      </c>
      <c r="AP72" s="104" t="e">
        <f ca="true">+IF(AND(ISNUMBER(OFFSET('Sanitation Data'!$G$5,0,10*ROW('Sanitation Data'!G66))),'Data Summary'!DE72="Yes"),100-OFFSET('Sanitation Data'!$G$5,0,10*ROW('Sanitation Data'!G66)),NA())</f>
        <v>#N/A</v>
      </c>
      <c r="AQ72" s="104" t="e">
        <f ca="true">+IF(AND(ISNUMBER(OFFSET('Sanitation Data'!$G$7,0,10*ROW('Sanitation Data'!G66))),'Data Summary'!DF72="Yes"),OFFSET('Sanitation Data'!$G$7,0,10*ROW('Sanitation Data'!G66)),NA())</f>
        <v>#N/A</v>
      </c>
      <c r="AR72" s="104" t="e">
        <f ca="true">+IF(AND(ISNUMBER(OFFSET('Sanitation Data'!$G$11,0,10*ROW('Sanitation Data'!G66))),'Data Summary'!DG72="Yes"),OFFSET('Sanitation Data'!$G$11,0,10*ROW('Sanitation Data'!G66)),NA())</f>
        <v>#N/A</v>
      </c>
      <c r="AS72" s="104" t="e">
        <f ca="true">+IF(AND(ISNUMBER(OFFSET('Sanitation Data'!$G$12,0,10*ROW('Sanitation Data'!G66))),'Data Summary'!DH72="Yes"),OFFSET('Sanitation Data'!$G$12,0,10*ROW('Sanitation Data'!G66)),NA())</f>
        <v>#N/A</v>
      </c>
      <c r="AT72" s="104" t="e">
        <f ca="true">+IF(AND(ISNUMBER(OFFSET('Sanitation Data'!$G$13,0,10*ROW('Sanitation Data'!G66))),'Data Summary'!DI72="Yes"),OFFSET('Sanitation Data'!$G$13,0,10*ROW('Sanitation Data'!G66)),NA())</f>
        <v>#N/A</v>
      </c>
      <c r="AU72" s="104" t="e">
        <f ca="true">+IF(AND(ISNUMBER(OFFSET('Sanitation Data'!$H$5,0,10*ROW('Sanitation Data'!H66))),'Data Summary'!DJ72="Yes"),100-OFFSET('Sanitation Data'!$H$5,0,10*ROW('Sanitation Data'!H66)),NA())</f>
        <v>#N/A</v>
      </c>
      <c r="AV72" s="104" t="e">
        <f ca="true">+IF(AND(ISNUMBER(OFFSET('Sanitation Data'!$H$7,0,10*ROW('Sanitation Data'!H66))),'Data Summary'!DK72="Yes"),OFFSET('Sanitation Data'!$H$7,0,10*ROW('Sanitation Data'!H66)),NA())</f>
        <v>#N/A</v>
      </c>
      <c r="AW72" s="104" t="e">
        <f ca="true">+IF(AND(ISNUMBER(OFFSET('Sanitation Data'!$H$11,0,10*ROW('Sanitation Data'!H66))),'Data Summary'!DL72="Yes"),OFFSET('Sanitation Data'!$H$11,0,10*ROW('Sanitation Data'!H66)),NA())</f>
        <v>#N/A</v>
      </c>
      <c r="AX72" s="104" t="e">
        <f ca="true">+IF(AND(ISNUMBER(OFFSET('Sanitation Data'!$H$12,0,10*ROW('Sanitation Data'!H66))),'Data Summary'!DM72="Yes"),OFFSET('Sanitation Data'!$H$12,0,10*ROW('Sanitation Data'!H66)),NA())</f>
        <v>#N/A</v>
      </c>
      <c r="AY72" s="104" t="e">
        <f ca="true">+IF(AND(ISNUMBER(OFFSET('Sanitation Data'!$H$13,0,10*ROW('Sanitation Data'!H66))),'Data Summary'!DN72="Yes"),OFFSET('Sanitation Data'!$H$13,0,10*ROW('Sanitation Data'!H66)),NA())</f>
        <v>#N/A</v>
      </c>
      <c r="AZ72" s="109" t="e">
        <f ca="true">+IF(AND(ISNUMBER(OFFSET('Hygiene Data'!$C$6,0,10*ROW('Hygiene Data'!C66))),'Data Summary'!DO72="Yes"),OFFSET('Hygiene Data'!$C$6,0,10*ROW('Hygiene Data'!C66)),NA())</f>
        <v>#N/A</v>
      </c>
      <c r="BA72" s="109" t="e">
        <f ca="true">+IF(AND(ISNUMBER(OFFSET('Hygiene Data'!$C$8,0,10*ROW('Hygiene Data'!C66))),'Data Summary'!DP72="Yes"),OFFSET('Hygiene Data'!$C$8,0,10*ROW('Hygiene Data'!C66)),NA())</f>
        <v>#N/A</v>
      </c>
      <c r="BB72" s="109" t="e">
        <f ca="true">+IF(AND(ISNUMBER(OFFSET('Hygiene Data'!$C$10,0,10*ROW('Hygiene Data'!C66))),'Data Summary'!DQ72="Yes"),OFFSET('Hygiene Data'!$C$10,0,10*ROW('Hygiene Data'!C66)),NA())</f>
        <v>#N/A</v>
      </c>
      <c r="BC72" s="109" t="e">
        <f ca="true">+IF(AND(ISNUMBER(OFFSET('Hygiene Data'!$D$6,0,10*ROW('Hygiene Data'!D66))),'Data Summary'!DR72="Yes"),OFFSET('Hygiene Data'!$D$6,0,10*ROW('Hygiene Data'!D66)),NA())</f>
        <v>#N/A</v>
      </c>
      <c r="BD72" s="109" t="e">
        <f ca="true">+IF(AND(ISNUMBER(OFFSET('Hygiene Data'!$D$8,0,10*ROW('Hygiene Data'!D66))),'Data Summary'!DS72="Yes"),OFFSET('Hygiene Data'!$D$8,0,10*ROW('Hygiene Data'!D66)),NA())</f>
        <v>#N/A</v>
      </c>
      <c r="BE72" s="109" t="e">
        <f ca="true">+IF(AND(ISNUMBER(OFFSET('Hygiene Data'!$D$10,0,10*ROW('Hygiene Data'!D66))),'Data Summary'!DT72="Yes"),OFFSET('Hygiene Data'!$D$10,0,10*ROW('Hygiene Data'!D66)),NA())</f>
        <v>#N/A</v>
      </c>
      <c r="BF72" s="109" t="e">
        <f ca="true">+IF(AND(ISNUMBER(OFFSET('Hygiene Data'!$E$6,0,10*ROW('Hygiene Data'!E66))),'Data Summary'!DU72="Yes"),OFFSET('Hygiene Data'!$E$6,0,10*ROW('Hygiene Data'!E66)),NA())</f>
        <v>#N/A</v>
      </c>
      <c r="BG72" s="109" t="e">
        <f ca="true">+IF(AND(ISNUMBER(OFFSET('Hygiene Data'!$E$8,0,10*ROW('Hygiene Data'!E66))),'Data Summary'!DV72="Yes"),OFFSET('Hygiene Data'!$E$8,0,10*ROW('Hygiene Data'!E66)),NA())</f>
        <v>#N/A</v>
      </c>
      <c r="BH72" s="109" t="e">
        <f ca="true">+IF(AND(ISNUMBER(OFFSET('Hygiene Data'!$E$10,0,10*ROW('Hygiene Data'!E66))),'Data Summary'!DW72="Yes"),OFFSET('Hygiene Data'!$E$10,0,10*ROW('Hygiene Data'!E66)),NA())</f>
        <v>#N/A</v>
      </c>
      <c r="BI72" s="109" t="e">
        <f ca="true">+IF(AND(ISNUMBER(OFFSET('Hygiene Data'!$F$6,0,10*ROW('Hygiene Data'!F66))),'Data Summary'!DX72="Yes"),OFFSET('Hygiene Data'!$F$6,0,10*ROW('Hygiene Data'!F66)),NA())</f>
        <v>#N/A</v>
      </c>
      <c r="BJ72" s="109" t="e">
        <f ca="true">+IF(AND(ISNUMBER(OFFSET('Hygiene Data'!$F$8,0,10*ROW('Hygiene Data'!F66))),'Data Summary'!DY72="Yes"),OFFSET('Hygiene Data'!$F$8,0,10*ROW('Hygiene Data'!F66)),NA())</f>
        <v>#N/A</v>
      </c>
      <c r="BK72" s="109" t="e">
        <f ca="true">+IF(AND(ISNUMBER(OFFSET('Hygiene Data'!$F$10,0,10*ROW('Hygiene Data'!F66))),'Data Summary'!DZ72="Yes"),OFFSET('Hygiene Data'!$F$10,0,10*ROW('Hygiene Data'!F66)),NA())</f>
        <v>#N/A</v>
      </c>
      <c r="BL72" s="109" t="e">
        <f ca="true">+IF(AND(ISNUMBER(OFFSET('Hygiene Data'!$G$6,0,10*ROW('Hygiene Data'!G66))),'Data Summary'!EA72="Yes"),OFFSET('Hygiene Data'!$G$6,0,10*ROW('Hygiene Data'!G66)),NA())</f>
        <v>#N/A</v>
      </c>
      <c r="BM72" s="109" t="e">
        <f ca="true">+IF(AND(ISNUMBER(OFFSET('Hygiene Data'!$G$8,0,10*ROW('Hygiene Data'!G66))),'Data Summary'!EB72="Yes"),OFFSET('Hygiene Data'!$G$8,0,10*ROW('Hygiene Data'!G66)),NA())</f>
        <v>#N/A</v>
      </c>
      <c r="BN72" s="109" t="e">
        <f ca="true">+IF(AND(ISNUMBER(OFFSET('Hygiene Data'!$G$10,0,10*ROW('Hygiene Data'!G66))),'Data Summary'!EC72="Yes"),OFFSET('Hygiene Data'!$G$10,0,10*ROW('Hygiene Data'!G66)),NA())</f>
        <v>#N/A</v>
      </c>
      <c r="BO72" s="109" t="e">
        <f ca="true">+IF(AND(ISNUMBER(OFFSET('Hygiene Data'!$H$6,0,10*ROW('Hygiene Data'!H66))),'Data Summary'!ED72="Yes"),OFFSET('Hygiene Data'!$H$6,0,10*ROW('Hygiene Data'!H66)),NA())</f>
        <v>#N/A</v>
      </c>
      <c r="BP72" s="109" t="e">
        <f ca="true">+IF(AND(ISNUMBER(OFFSET('Hygiene Data'!$H$8,0,10*ROW('Hygiene Data'!H66))),'Data Summary'!EE72="Yes"),OFFSET('Hygiene Data'!$H$8,0,10*ROW('Hygiene Data'!H66)),NA())</f>
        <v>#N/A</v>
      </c>
      <c r="BQ72" s="109" t="e">
        <f ca="true">+IF(AND(ISNUMBER(OFFSET('Hygiene Data'!$H$10,0,10*ROW('Hygiene Data'!H66))),'Data Summary'!EF72="Yes"),OFFSET('Hygiene Data'!$H$10,0,10*ROW('Hygiene Data'!H66)),NA())</f>
        <v>#N/A</v>
      </c>
    </row>
    <row r="73" x14ac:dyDescent="0.2">
      <c r="A73" s="57" t="e">
        <f ca="true">+IF(OFFSET('Water Data'!$B$1,0,10*ROW('Water Data'!B67))="",NA(),OFFSET('Water Data'!$B$1,0,10*ROW('Water Data'!B67)))</f>
        <v>#N/A</v>
      </c>
      <c r="B73" s="57" t="e">
        <f ca="true">+IF(OFFSET('Water Data'!$A$3,0,10*ROW('Water Data'!A70))="",NA(),OFFSET('Water Data'!$A$3,0,10*ROW('Water Data'!A70)))</f>
        <v>#N/A</v>
      </c>
      <c r="C73" s="57" t="e">
        <f ca="true">+IF(OFFSET('Water Data'!$C$3,0,10*ROW('Water Data'!C70))="",NA(),OFFSET('Water Data'!$C$3,0,10*ROW('Water Data'!C70)))</f>
        <v>#N/A</v>
      </c>
      <c r="D73" s="58" t="e">
        <f ca="true">+IF(AND(ISNUMBER(OFFSET('Water Data'!$C$5,0,10*ROW('Water Data'!C67))),'Data Summary'!BS73="Yes"),100-OFFSET('Water Data'!$C$5,0,10*ROW('Water Data'!C67)),NA())</f>
        <v>#N/A</v>
      </c>
      <c r="E73" s="58" t="e">
        <f ca="true">+IF(AND(ISNUMBER(OFFSET('Water Data'!$C$7,0,10*ROW('Water Data'!C67))),'Data Summary'!BT73="Yes"),OFFSET('Water Data'!$C$7,0,10*ROW('Water Data'!C67)),NA())</f>
        <v>#N/A</v>
      </c>
      <c r="F73" s="58" t="e">
        <f ca="true">+IF(AND(ISNUMBER(OFFSET('Water Data'!$C$10,0,10*ROW('Water Data'!C67))),'Data Summary'!BU73="Yes"),OFFSET('Water Data'!$C$10,0,10*ROW('Water Data'!C67)),NA())</f>
        <v>#N/A</v>
      </c>
      <c r="G73" s="58" t="e">
        <f ca="true">+IF(AND(ISNUMBER(OFFSET('Water Data'!$D$5,0,10*ROW('Water Data'!D67))),'Data Summary'!BV73="Yes"),100-OFFSET('Water Data'!$D$5,0,10*ROW('Water Data'!D67)),NA())</f>
        <v>#N/A</v>
      </c>
      <c r="H73" s="58" t="e">
        <f ca="true">+IF(AND(ISNUMBER(OFFSET('Water Data'!$D$7,0,10*ROW('Water Data'!D67))),'Data Summary'!BW73="Yes"),OFFSET('Water Data'!$D$7,0,10*ROW('Water Data'!D67)),NA())</f>
        <v>#N/A</v>
      </c>
      <c r="I73" s="58" t="e">
        <f ca="true">+IF(AND(ISNUMBER(OFFSET('Water Data'!$D$10,0,10*ROW('Water Data'!D67))),'Data Summary'!BX73="Yes"),OFFSET('Water Data'!$D$10,0,10*ROW('Water Data'!D67)),NA())</f>
        <v>#N/A</v>
      </c>
      <c r="J73" s="58" t="e">
        <f ca="true">+IF(AND(ISNUMBER(OFFSET('Water Data'!$E$5,0,10*ROW('Water Data'!E67))),'Data Summary'!BY73="Yes"),100-OFFSET('Water Data'!$E$5,0,10*ROW('Water Data'!E67)),NA())</f>
        <v>#N/A</v>
      </c>
      <c r="K73" s="58" t="e">
        <f ca="true">+IF(AND(ISNUMBER(OFFSET('Water Data'!$E$7,0,10*ROW('Water Data'!E67))),'Data Summary'!BZ73="Yes"),OFFSET('Water Data'!$E$7,0,10*ROW('Water Data'!E67)),NA())</f>
        <v>#N/A</v>
      </c>
      <c r="L73" s="58" t="e">
        <f ca="true">+IF(AND(ISNUMBER(OFFSET('Water Data'!$E$10,0,10*ROW('Water Data'!E67))),'Data Summary'!CA73="Yes"),OFFSET('Water Data'!$E$10,0,10*ROW('Water Data'!E67)),NA())</f>
        <v>#N/A</v>
      </c>
      <c r="M73" s="58" t="e">
        <f ca="true">+IF(AND(ISNUMBER(OFFSET('Water Data'!$F$5,0,10*ROW('Water Data'!F67))),'Data Summary'!CB73="Yes"),100-OFFSET('Water Data'!$F$5,0,10*ROW('Water Data'!F67)),NA())</f>
        <v>#N/A</v>
      </c>
      <c r="N73" s="58" t="e">
        <f ca="true">+IF(AND(ISNUMBER(OFFSET('Water Data'!$F$7,0,10*ROW('Water Data'!F67))),'Data Summary'!CC73="Yes"),OFFSET('Water Data'!$F$7,0,10*ROW('Water Data'!F67)),NA())</f>
        <v>#N/A</v>
      </c>
      <c r="O73" s="58" t="e">
        <f ca="true">+IF(AND(ISNUMBER(OFFSET('Water Data'!$F$10,0,10*ROW('Water Data'!F67))),'Data Summary'!CD73="Yes"),OFFSET('Water Data'!$F$10,0,10*ROW('Water Data'!F67)),NA())</f>
        <v>#N/A</v>
      </c>
      <c r="P73" s="58" t="e">
        <f ca="true">+IF(AND(ISNUMBER(OFFSET('Water Data'!$G$5,0,10*ROW('Water Data'!G67))),'Data Summary'!CE73="Yes"),100-OFFSET('Water Data'!$G$5,0,10*ROW('Water Data'!G67)),NA())</f>
        <v>#N/A</v>
      </c>
      <c r="Q73" s="58" t="e">
        <f ca="true">+IF(AND(ISNUMBER(OFFSET('Water Data'!$G$7,0,10*ROW('Water Data'!G67))),'Data Summary'!CF73="Yes"),OFFSET('Water Data'!$G$7,0,10*ROW('Water Data'!G67)),NA())</f>
        <v>#N/A</v>
      </c>
      <c r="R73" s="58" t="e">
        <f ca="true">+IF(AND(ISNUMBER(OFFSET('Water Data'!$G$10,0,10*ROW('Water Data'!G67))),'Data Summary'!CG73="Yes"),OFFSET('Water Data'!$G$10,0,10*ROW('Water Data'!G67)),NA())</f>
        <v>#N/A</v>
      </c>
      <c r="S73" s="58" t="e">
        <f ca="true">+IF(AND(ISNUMBER(OFFSET('Water Data'!$H$5,0,10*ROW('Water Data'!H67))),'Data Summary'!CH73="Yes"),100-OFFSET('Water Data'!$H$5,0,10*ROW('Water Data'!H67)),NA())</f>
        <v>#N/A</v>
      </c>
      <c r="T73" s="58" t="e">
        <f ca="true">+IF(AND(ISNUMBER(OFFSET('Water Data'!$H$7,0,10*ROW('Water Data'!H67))),'Data Summary'!CI73="Yes"),OFFSET('Water Data'!$H$7,0,10*ROW('Water Data'!H67)),NA())</f>
        <v>#N/A</v>
      </c>
      <c r="U73" s="58" t="e">
        <f ca="true">+IF(AND(ISNUMBER(OFFSET('Water Data'!$H$10,0,10*ROW('Water Data'!H67))),'Data Summary'!CJ73="Yes"),OFFSET('Water Data'!$H$10,0,10*ROW('Water Data'!H67)),NA())</f>
        <v>#N/A</v>
      </c>
      <c r="V73" s="104" t="e">
        <f ca="true">+IF(AND(ISNUMBER(OFFSET('Sanitation Data'!$C$5,0,10*ROW('Sanitation Data'!C67))),'Data Summary'!CK73="Yes"),100-OFFSET('Sanitation Data'!$C$5,0,10*ROW('Sanitation Data'!C67)),NA())</f>
        <v>#N/A</v>
      </c>
      <c r="W73" s="104" t="e">
        <f ca="true">+IF(AND(ISNUMBER(OFFSET('Sanitation Data'!$C$7,0,10*ROW('Sanitation Data'!C67))),'Data Summary'!CL73="Yes"),OFFSET('Sanitation Data'!$C$7,0,10*ROW('Sanitation Data'!C67)),NA())</f>
        <v>#N/A</v>
      </c>
      <c r="X73" s="104" t="e">
        <f ca="true">+IF(AND(ISNUMBER(OFFSET('Sanitation Data'!$C$11,0,10*ROW('Sanitation Data'!C67))),'Data Summary'!CM73="Yes"),OFFSET('Sanitation Data'!$C$11,0,10*ROW('Sanitation Data'!C67)),NA())</f>
        <v>#N/A</v>
      </c>
      <c r="Y73" s="104" t="e">
        <f ca="true">+IF(AND(ISNUMBER(OFFSET('Sanitation Data'!$C$12,0,10*ROW('Sanitation Data'!C67))),'Data Summary'!CN73="Yes"),OFFSET('Sanitation Data'!$C$12,0,10*ROW('Sanitation Data'!C67)),NA())</f>
        <v>#N/A</v>
      </c>
      <c r="Z73" s="104" t="e">
        <f ca="true">+IF(AND(ISNUMBER(OFFSET('Sanitation Data'!$C$13,0,10*ROW('Sanitation Data'!C67))),'Data Summary'!CO73="Yes"),OFFSET('Sanitation Data'!$C$13,0,10*ROW('Sanitation Data'!C67)),NA())</f>
        <v>#N/A</v>
      </c>
      <c r="AA73" s="104" t="e">
        <f ca="true">+IF(AND(ISNUMBER(OFFSET('Sanitation Data'!$D$5,0,10*ROW('Sanitation Data'!D67))),'Data Summary'!CP73="Yes"),100-OFFSET('Sanitation Data'!$D$5,0,10*ROW('Sanitation Data'!D67)),NA())</f>
        <v>#N/A</v>
      </c>
      <c r="AB73" s="104" t="e">
        <f ca="true">+IF(AND(ISNUMBER(OFFSET('Sanitation Data'!$D$7,0,10*ROW('Sanitation Data'!D67))),'Data Summary'!CQ73="Yes"),OFFSET('Sanitation Data'!$D$7,0,10*ROW('Sanitation Data'!D67)),NA())</f>
        <v>#N/A</v>
      </c>
      <c r="AC73" s="104" t="e">
        <f ca="true">+IF(AND(ISNUMBER(OFFSET('Sanitation Data'!$D$11,0,10*ROW('Sanitation Data'!D67))),'Data Summary'!CR73="Yes"),OFFSET('Sanitation Data'!$D$11,0,10*ROW('Sanitation Data'!D67)),NA())</f>
        <v>#N/A</v>
      </c>
      <c r="AD73" s="104" t="e">
        <f ca="true">+IF(AND(ISNUMBER(OFFSET('Sanitation Data'!$D$12,0,10*ROW('Sanitation Data'!D67))),'Data Summary'!CS73="Yes"),OFFSET('Sanitation Data'!$D$12,0,10*ROW('Sanitation Data'!D67)),NA())</f>
        <v>#N/A</v>
      </c>
      <c r="AE73" s="104" t="e">
        <f ca="true">+IF(AND(ISNUMBER(OFFSET('Sanitation Data'!$D$13,0,10*ROW('Sanitation Data'!D67))),'Data Summary'!CT73="Yes"),OFFSET('Sanitation Data'!$D$13,0,10*ROW('Sanitation Data'!D67)),NA())</f>
        <v>#N/A</v>
      </c>
      <c r="AF73" s="104" t="e">
        <f ca="true">+IF(AND(ISNUMBER(OFFSET('Sanitation Data'!$E$5,0,10*ROW('Sanitation Data'!E67))),'Data Summary'!CU73="Yes"),100-OFFSET('Sanitation Data'!$E$5,0,10*ROW('Sanitation Data'!E67)),NA())</f>
        <v>#N/A</v>
      </c>
      <c r="AG73" s="104" t="e">
        <f ca="true">+IF(AND(ISNUMBER(OFFSET('Sanitation Data'!$E$7,0,10*ROW('Sanitation Data'!E67))),'Data Summary'!CV73="Yes"),OFFSET('Sanitation Data'!$E$7,0,10*ROW('Sanitation Data'!E67)),NA())</f>
        <v>#N/A</v>
      </c>
      <c r="AH73" s="104" t="e">
        <f ca="true">+IF(AND(ISNUMBER(OFFSET('Sanitation Data'!$E$11,0,10*ROW('Sanitation Data'!E67))),'Data Summary'!CW73="Yes"),OFFSET('Sanitation Data'!$E$11,0,10*ROW('Sanitation Data'!E67)),NA())</f>
        <v>#N/A</v>
      </c>
      <c r="AI73" s="104" t="e">
        <f ca="true">+IF(AND(ISNUMBER(OFFSET('Sanitation Data'!$E$12,0,10*ROW('Sanitation Data'!E67))),'Data Summary'!CX73="Yes"),OFFSET('Sanitation Data'!$E$12,0,10*ROW('Sanitation Data'!E67)),NA())</f>
        <v>#N/A</v>
      </c>
      <c r="AJ73" s="104" t="e">
        <f ca="true">+IF(AND(ISNUMBER(OFFSET('Sanitation Data'!$E$13,0,10*ROW('Sanitation Data'!E67))),'Data Summary'!CY73="Yes"),OFFSET('Sanitation Data'!$E$13,0,10*ROW('Sanitation Data'!E67)),NA())</f>
        <v>#N/A</v>
      </c>
      <c r="AK73" s="104" t="e">
        <f ca="true">+IF(AND(ISNUMBER(OFFSET('Sanitation Data'!$F$5,0,10*ROW('Sanitation Data'!F67))),'Data Summary'!CZ73="Yes"),100-OFFSET('Sanitation Data'!$F$5,0,10*ROW('Sanitation Data'!F67)),NA())</f>
        <v>#N/A</v>
      </c>
      <c r="AL73" s="104" t="e">
        <f ca="true">+IF(AND(ISNUMBER(OFFSET('Sanitation Data'!$F$7,0,10*ROW('Sanitation Data'!F67))),'Data Summary'!DA73="Yes"),OFFSET('Sanitation Data'!$F$7,0,10*ROW('Sanitation Data'!F67)),NA())</f>
        <v>#N/A</v>
      </c>
      <c r="AM73" s="104" t="e">
        <f ca="true">+IF(AND(ISNUMBER(OFFSET('Sanitation Data'!$F$11,0,10*ROW('Sanitation Data'!F67))),'Data Summary'!DB73="Yes"),OFFSET('Sanitation Data'!$F$11,0,10*ROW('Sanitation Data'!F67)),NA())</f>
        <v>#N/A</v>
      </c>
      <c r="AN73" s="104" t="e">
        <f ca="true">+IF(AND(ISNUMBER(OFFSET('Sanitation Data'!$F$12,0,10*ROW('Sanitation Data'!F67))),'Data Summary'!DC73="Yes"),OFFSET('Sanitation Data'!$F$12,0,10*ROW('Sanitation Data'!F67)),NA())</f>
        <v>#N/A</v>
      </c>
      <c r="AO73" s="104" t="e">
        <f ca="true">+IF(AND(ISNUMBER(OFFSET('Sanitation Data'!$F$13,0,10*ROW('Sanitation Data'!F67))),'Data Summary'!DD73="Yes"),OFFSET('Sanitation Data'!$F$13,0,10*ROW('Sanitation Data'!F67)),NA())</f>
        <v>#N/A</v>
      </c>
      <c r="AP73" s="104" t="e">
        <f ca="true">+IF(AND(ISNUMBER(OFFSET('Sanitation Data'!$G$5,0,10*ROW('Sanitation Data'!G67))),'Data Summary'!DE73="Yes"),100-OFFSET('Sanitation Data'!$G$5,0,10*ROW('Sanitation Data'!G67)),NA())</f>
        <v>#N/A</v>
      </c>
      <c r="AQ73" s="104" t="e">
        <f ca="true">+IF(AND(ISNUMBER(OFFSET('Sanitation Data'!$G$7,0,10*ROW('Sanitation Data'!G67))),'Data Summary'!DF73="Yes"),OFFSET('Sanitation Data'!$G$7,0,10*ROW('Sanitation Data'!G67)),NA())</f>
        <v>#N/A</v>
      </c>
      <c r="AR73" s="104" t="e">
        <f ca="true">+IF(AND(ISNUMBER(OFFSET('Sanitation Data'!$G$11,0,10*ROW('Sanitation Data'!G67))),'Data Summary'!DG73="Yes"),OFFSET('Sanitation Data'!$G$11,0,10*ROW('Sanitation Data'!G67)),NA())</f>
        <v>#N/A</v>
      </c>
      <c r="AS73" s="104" t="e">
        <f ca="true">+IF(AND(ISNUMBER(OFFSET('Sanitation Data'!$G$12,0,10*ROW('Sanitation Data'!G67))),'Data Summary'!DH73="Yes"),OFFSET('Sanitation Data'!$G$12,0,10*ROW('Sanitation Data'!G67)),NA())</f>
        <v>#N/A</v>
      </c>
      <c r="AT73" s="104" t="e">
        <f ca="true">+IF(AND(ISNUMBER(OFFSET('Sanitation Data'!$G$13,0,10*ROW('Sanitation Data'!G67))),'Data Summary'!DI73="Yes"),OFFSET('Sanitation Data'!$G$13,0,10*ROW('Sanitation Data'!G67)),NA())</f>
        <v>#N/A</v>
      </c>
      <c r="AU73" s="104" t="e">
        <f ca="true">+IF(AND(ISNUMBER(OFFSET('Sanitation Data'!$H$5,0,10*ROW('Sanitation Data'!H67))),'Data Summary'!DJ73="Yes"),100-OFFSET('Sanitation Data'!$H$5,0,10*ROW('Sanitation Data'!H67)),NA())</f>
        <v>#N/A</v>
      </c>
      <c r="AV73" s="104" t="e">
        <f ca="true">+IF(AND(ISNUMBER(OFFSET('Sanitation Data'!$H$7,0,10*ROW('Sanitation Data'!H67))),'Data Summary'!DK73="Yes"),OFFSET('Sanitation Data'!$H$7,0,10*ROW('Sanitation Data'!H67)),NA())</f>
        <v>#N/A</v>
      </c>
      <c r="AW73" s="104" t="e">
        <f ca="true">+IF(AND(ISNUMBER(OFFSET('Sanitation Data'!$H$11,0,10*ROW('Sanitation Data'!H67))),'Data Summary'!DL73="Yes"),OFFSET('Sanitation Data'!$H$11,0,10*ROW('Sanitation Data'!H67)),NA())</f>
        <v>#N/A</v>
      </c>
      <c r="AX73" s="104" t="e">
        <f ca="true">+IF(AND(ISNUMBER(OFFSET('Sanitation Data'!$H$12,0,10*ROW('Sanitation Data'!H67))),'Data Summary'!DM73="Yes"),OFFSET('Sanitation Data'!$H$12,0,10*ROW('Sanitation Data'!H67)),NA())</f>
        <v>#N/A</v>
      </c>
      <c r="AY73" s="104" t="e">
        <f ca="true">+IF(AND(ISNUMBER(OFFSET('Sanitation Data'!$H$13,0,10*ROW('Sanitation Data'!H67))),'Data Summary'!DN73="Yes"),OFFSET('Sanitation Data'!$H$13,0,10*ROW('Sanitation Data'!H67)),NA())</f>
        <v>#N/A</v>
      </c>
      <c r="AZ73" s="109" t="e">
        <f ca="true">+IF(AND(ISNUMBER(OFFSET('Hygiene Data'!$C$6,0,10*ROW('Hygiene Data'!C67))),'Data Summary'!DO73="Yes"),OFFSET('Hygiene Data'!$C$6,0,10*ROW('Hygiene Data'!C67)),NA())</f>
        <v>#N/A</v>
      </c>
      <c r="BA73" s="109" t="e">
        <f ca="true">+IF(AND(ISNUMBER(OFFSET('Hygiene Data'!$C$8,0,10*ROW('Hygiene Data'!C67))),'Data Summary'!DP73="Yes"),OFFSET('Hygiene Data'!$C$8,0,10*ROW('Hygiene Data'!C67)),NA())</f>
        <v>#N/A</v>
      </c>
      <c r="BB73" s="109" t="e">
        <f ca="true">+IF(AND(ISNUMBER(OFFSET('Hygiene Data'!$C$10,0,10*ROW('Hygiene Data'!C67))),'Data Summary'!DQ73="Yes"),OFFSET('Hygiene Data'!$C$10,0,10*ROW('Hygiene Data'!C67)),NA())</f>
        <v>#N/A</v>
      </c>
      <c r="BC73" s="109" t="e">
        <f ca="true">+IF(AND(ISNUMBER(OFFSET('Hygiene Data'!$D$6,0,10*ROW('Hygiene Data'!D67))),'Data Summary'!DR73="Yes"),OFFSET('Hygiene Data'!$D$6,0,10*ROW('Hygiene Data'!D67)),NA())</f>
        <v>#N/A</v>
      </c>
      <c r="BD73" s="109" t="e">
        <f ca="true">+IF(AND(ISNUMBER(OFFSET('Hygiene Data'!$D$8,0,10*ROW('Hygiene Data'!D67))),'Data Summary'!DS73="Yes"),OFFSET('Hygiene Data'!$D$8,0,10*ROW('Hygiene Data'!D67)),NA())</f>
        <v>#N/A</v>
      </c>
      <c r="BE73" s="109" t="e">
        <f ca="true">+IF(AND(ISNUMBER(OFFSET('Hygiene Data'!$D$10,0,10*ROW('Hygiene Data'!D67))),'Data Summary'!DT73="Yes"),OFFSET('Hygiene Data'!$D$10,0,10*ROW('Hygiene Data'!D67)),NA())</f>
        <v>#N/A</v>
      </c>
      <c r="BF73" s="109" t="e">
        <f ca="true">+IF(AND(ISNUMBER(OFFSET('Hygiene Data'!$E$6,0,10*ROW('Hygiene Data'!E67))),'Data Summary'!DU73="Yes"),OFFSET('Hygiene Data'!$E$6,0,10*ROW('Hygiene Data'!E67)),NA())</f>
        <v>#N/A</v>
      </c>
      <c r="BG73" s="109" t="e">
        <f ca="true">+IF(AND(ISNUMBER(OFFSET('Hygiene Data'!$E$8,0,10*ROW('Hygiene Data'!E67))),'Data Summary'!DV73="Yes"),OFFSET('Hygiene Data'!$E$8,0,10*ROW('Hygiene Data'!E67)),NA())</f>
        <v>#N/A</v>
      </c>
      <c r="BH73" s="109" t="e">
        <f ca="true">+IF(AND(ISNUMBER(OFFSET('Hygiene Data'!$E$10,0,10*ROW('Hygiene Data'!E67))),'Data Summary'!DW73="Yes"),OFFSET('Hygiene Data'!$E$10,0,10*ROW('Hygiene Data'!E67)),NA())</f>
        <v>#N/A</v>
      </c>
      <c r="BI73" s="109" t="e">
        <f ca="true">+IF(AND(ISNUMBER(OFFSET('Hygiene Data'!$F$6,0,10*ROW('Hygiene Data'!F67))),'Data Summary'!DX73="Yes"),OFFSET('Hygiene Data'!$F$6,0,10*ROW('Hygiene Data'!F67)),NA())</f>
        <v>#N/A</v>
      </c>
      <c r="BJ73" s="109" t="e">
        <f ca="true">+IF(AND(ISNUMBER(OFFSET('Hygiene Data'!$F$8,0,10*ROW('Hygiene Data'!F67))),'Data Summary'!DY73="Yes"),OFFSET('Hygiene Data'!$F$8,0,10*ROW('Hygiene Data'!F67)),NA())</f>
        <v>#N/A</v>
      </c>
      <c r="BK73" s="109" t="e">
        <f ca="true">+IF(AND(ISNUMBER(OFFSET('Hygiene Data'!$F$10,0,10*ROW('Hygiene Data'!F67))),'Data Summary'!DZ73="Yes"),OFFSET('Hygiene Data'!$F$10,0,10*ROW('Hygiene Data'!F67)),NA())</f>
        <v>#N/A</v>
      </c>
      <c r="BL73" s="109" t="e">
        <f ca="true">+IF(AND(ISNUMBER(OFFSET('Hygiene Data'!$G$6,0,10*ROW('Hygiene Data'!G67))),'Data Summary'!EA73="Yes"),OFFSET('Hygiene Data'!$G$6,0,10*ROW('Hygiene Data'!G67)),NA())</f>
        <v>#N/A</v>
      </c>
      <c r="BM73" s="109" t="e">
        <f ca="true">+IF(AND(ISNUMBER(OFFSET('Hygiene Data'!$G$8,0,10*ROW('Hygiene Data'!G67))),'Data Summary'!EB73="Yes"),OFFSET('Hygiene Data'!$G$8,0,10*ROW('Hygiene Data'!G67)),NA())</f>
        <v>#N/A</v>
      </c>
      <c r="BN73" s="109" t="e">
        <f ca="true">+IF(AND(ISNUMBER(OFFSET('Hygiene Data'!$G$10,0,10*ROW('Hygiene Data'!G67))),'Data Summary'!EC73="Yes"),OFFSET('Hygiene Data'!$G$10,0,10*ROW('Hygiene Data'!G67)),NA())</f>
        <v>#N/A</v>
      </c>
      <c r="BO73" s="109" t="e">
        <f ca="true">+IF(AND(ISNUMBER(OFFSET('Hygiene Data'!$H$6,0,10*ROW('Hygiene Data'!H67))),'Data Summary'!ED73="Yes"),OFFSET('Hygiene Data'!$H$6,0,10*ROW('Hygiene Data'!H67)),NA())</f>
        <v>#N/A</v>
      </c>
      <c r="BP73" s="109" t="e">
        <f ca="true">+IF(AND(ISNUMBER(OFFSET('Hygiene Data'!$H$8,0,10*ROW('Hygiene Data'!H67))),'Data Summary'!EE73="Yes"),OFFSET('Hygiene Data'!$H$8,0,10*ROW('Hygiene Data'!H67)),NA())</f>
        <v>#N/A</v>
      </c>
      <c r="BQ73" s="109" t="e">
        <f ca="true">+IF(AND(ISNUMBER(OFFSET('Hygiene Data'!$H$10,0,10*ROW('Hygiene Data'!H67))),'Data Summary'!EF73="Yes"),OFFSET('Hygiene Data'!$H$10,0,10*ROW('Hygiene Data'!H67)),NA())</f>
        <v>#N/A</v>
      </c>
    </row>
    <row r="74" x14ac:dyDescent="0.2">
      <c r="A74" s="57" t="e">
        <f ca="true">+IF(OFFSET('Water Data'!$B$1,0,10*ROW('Water Data'!B68))="",NA(),OFFSET('Water Data'!$B$1,0,10*ROW('Water Data'!B68)))</f>
        <v>#N/A</v>
      </c>
      <c r="B74" s="57" t="e">
        <f ca="true">+IF(OFFSET('Water Data'!$A$3,0,10*ROW('Water Data'!A71))="",NA(),OFFSET('Water Data'!$A$3,0,10*ROW('Water Data'!A71)))</f>
        <v>#N/A</v>
      </c>
      <c r="C74" s="57" t="e">
        <f ca="true">+IF(OFFSET('Water Data'!$C$3,0,10*ROW('Water Data'!C71))="",NA(),OFFSET('Water Data'!$C$3,0,10*ROW('Water Data'!C71)))</f>
        <v>#N/A</v>
      </c>
      <c r="D74" s="58" t="e">
        <f ca="true">+IF(AND(ISNUMBER(OFFSET('Water Data'!$C$5,0,10*ROW('Water Data'!C68))),'Data Summary'!BS74="Yes"),100-OFFSET('Water Data'!$C$5,0,10*ROW('Water Data'!C68)),NA())</f>
        <v>#N/A</v>
      </c>
      <c r="E74" s="58" t="e">
        <f ca="true">+IF(AND(ISNUMBER(OFFSET('Water Data'!$C$7,0,10*ROW('Water Data'!C68))),'Data Summary'!BT74="Yes"),OFFSET('Water Data'!$C$7,0,10*ROW('Water Data'!C68)),NA())</f>
        <v>#N/A</v>
      </c>
      <c r="F74" s="58" t="e">
        <f ca="true">+IF(AND(ISNUMBER(OFFSET('Water Data'!$C$10,0,10*ROW('Water Data'!C68))),'Data Summary'!BU74="Yes"),OFFSET('Water Data'!$C$10,0,10*ROW('Water Data'!C68)),NA())</f>
        <v>#N/A</v>
      </c>
      <c r="G74" s="58" t="e">
        <f ca="true">+IF(AND(ISNUMBER(OFFSET('Water Data'!$D$5,0,10*ROW('Water Data'!D68))),'Data Summary'!BV74="Yes"),100-OFFSET('Water Data'!$D$5,0,10*ROW('Water Data'!D68)),NA())</f>
        <v>#N/A</v>
      </c>
      <c r="H74" s="58" t="e">
        <f ca="true">+IF(AND(ISNUMBER(OFFSET('Water Data'!$D$7,0,10*ROW('Water Data'!D68))),'Data Summary'!BW74="Yes"),OFFSET('Water Data'!$D$7,0,10*ROW('Water Data'!D68)),NA())</f>
        <v>#N/A</v>
      </c>
      <c r="I74" s="58" t="e">
        <f ca="true">+IF(AND(ISNUMBER(OFFSET('Water Data'!$D$10,0,10*ROW('Water Data'!D68))),'Data Summary'!BX74="Yes"),OFFSET('Water Data'!$D$10,0,10*ROW('Water Data'!D68)),NA())</f>
        <v>#N/A</v>
      </c>
      <c r="J74" s="58" t="e">
        <f ca="true">+IF(AND(ISNUMBER(OFFSET('Water Data'!$E$5,0,10*ROW('Water Data'!E68))),'Data Summary'!BY74="Yes"),100-OFFSET('Water Data'!$E$5,0,10*ROW('Water Data'!E68)),NA())</f>
        <v>#N/A</v>
      </c>
      <c r="K74" s="58" t="e">
        <f ca="true">+IF(AND(ISNUMBER(OFFSET('Water Data'!$E$7,0,10*ROW('Water Data'!E68))),'Data Summary'!BZ74="Yes"),OFFSET('Water Data'!$E$7,0,10*ROW('Water Data'!E68)),NA())</f>
        <v>#N/A</v>
      </c>
      <c r="L74" s="58" t="e">
        <f ca="true">+IF(AND(ISNUMBER(OFFSET('Water Data'!$E$10,0,10*ROW('Water Data'!E68))),'Data Summary'!CA74="Yes"),OFFSET('Water Data'!$E$10,0,10*ROW('Water Data'!E68)),NA())</f>
        <v>#N/A</v>
      </c>
      <c r="M74" s="58" t="e">
        <f ca="true">+IF(AND(ISNUMBER(OFFSET('Water Data'!$F$5,0,10*ROW('Water Data'!F68))),'Data Summary'!CB74="Yes"),100-OFFSET('Water Data'!$F$5,0,10*ROW('Water Data'!F68)),NA())</f>
        <v>#N/A</v>
      </c>
      <c r="N74" s="58" t="e">
        <f ca="true">+IF(AND(ISNUMBER(OFFSET('Water Data'!$F$7,0,10*ROW('Water Data'!F68))),'Data Summary'!CC74="Yes"),OFFSET('Water Data'!$F$7,0,10*ROW('Water Data'!F68)),NA())</f>
        <v>#N/A</v>
      </c>
      <c r="O74" s="58" t="e">
        <f ca="true">+IF(AND(ISNUMBER(OFFSET('Water Data'!$F$10,0,10*ROW('Water Data'!F68))),'Data Summary'!CD74="Yes"),OFFSET('Water Data'!$F$10,0,10*ROW('Water Data'!F68)),NA())</f>
        <v>#N/A</v>
      </c>
      <c r="P74" s="58" t="e">
        <f ca="true">+IF(AND(ISNUMBER(OFFSET('Water Data'!$G$5,0,10*ROW('Water Data'!G68))),'Data Summary'!CE74="Yes"),100-OFFSET('Water Data'!$G$5,0,10*ROW('Water Data'!G68)),NA())</f>
        <v>#N/A</v>
      </c>
      <c r="Q74" s="58" t="e">
        <f ca="true">+IF(AND(ISNUMBER(OFFSET('Water Data'!$G$7,0,10*ROW('Water Data'!G68))),'Data Summary'!CF74="Yes"),OFFSET('Water Data'!$G$7,0,10*ROW('Water Data'!G68)),NA())</f>
        <v>#N/A</v>
      </c>
      <c r="R74" s="58" t="e">
        <f ca="true">+IF(AND(ISNUMBER(OFFSET('Water Data'!$G$10,0,10*ROW('Water Data'!G68))),'Data Summary'!CG74="Yes"),OFFSET('Water Data'!$G$10,0,10*ROW('Water Data'!G68)),NA())</f>
        <v>#N/A</v>
      </c>
      <c r="S74" s="58" t="e">
        <f ca="true">+IF(AND(ISNUMBER(OFFSET('Water Data'!$H$5,0,10*ROW('Water Data'!H68))),'Data Summary'!CH74="Yes"),100-OFFSET('Water Data'!$H$5,0,10*ROW('Water Data'!H68)),NA())</f>
        <v>#N/A</v>
      </c>
      <c r="T74" s="58" t="e">
        <f ca="true">+IF(AND(ISNUMBER(OFFSET('Water Data'!$H$7,0,10*ROW('Water Data'!H68))),'Data Summary'!CI74="Yes"),OFFSET('Water Data'!$H$7,0,10*ROW('Water Data'!H68)),NA())</f>
        <v>#N/A</v>
      </c>
      <c r="U74" s="58" t="e">
        <f ca="true">+IF(AND(ISNUMBER(OFFSET('Water Data'!$H$10,0,10*ROW('Water Data'!H68))),'Data Summary'!CJ74="Yes"),OFFSET('Water Data'!$H$10,0,10*ROW('Water Data'!H68)),NA())</f>
        <v>#N/A</v>
      </c>
      <c r="V74" s="104" t="e">
        <f ca="true">+IF(AND(ISNUMBER(OFFSET('Sanitation Data'!$C$5,0,10*ROW('Sanitation Data'!C68))),'Data Summary'!CK74="Yes"),100-OFFSET('Sanitation Data'!$C$5,0,10*ROW('Sanitation Data'!C68)),NA())</f>
        <v>#N/A</v>
      </c>
      <c r="W74" s="104" t="e">
        <f ca="true">+IF(AND(ISNUMBER(OFFSET('Sanitation Data'!$C$7,0,10*ROW('Sanitation Data'!C68))),'Data Summary'!CL74="Yes"),OFFSET('Sanitation Data'!$C$7,0,10*ROW('Sanitation Data'!C68)),NA())</f>
        <v>#N/A</v>
      </c>
      <c r="X74" s="104" t="e">
        <f ca="true">+IF(AND(ISNUMBER(OFFSET('Sanitation Data'!$C$11,0,10*ROW('Sanitation Data'!C68))),'Data Summary'!CM74="Yes"),OFFSET('Sanitation Data'!$C$11,0,10*ROW('Sanitation Data'!C68)),NA())</f>
        <v>#N/A</v>
      </c>
      <c r="Y74" s="104" t="e">
        <f ca="true">+IF(AND(ISNUMBER(OFFSET('Sanitation Data'!$C$12,0,10*ROW('Sanitation Data'!C68))),'Data Summary'!CN74="Yes"),OFFSET('Sanitation Data'!$C$12,0,10*ROW('Sanitation Data'!C68)),NA())</f>
        <v>#N/A</v>
      </c>
      <c r="Z74" s="104" t="e">
        <f ca="true">+IF(AND(ISNUMBER(OFFSET('Sanitation Data'!$C$13,0,10*ROW('Sanitation Data'!C68))),'Data Summary'!CO74="Yes"),OFFSET('Sanitation Data'!$C$13,0,10*ROW('Sanitation Data'!C68)),NA())</f>
        <v>#N/A</v>
      </c>
      <c r="AA74" s="104" t="e">
        <f ca="true">+IF(AND(ISNUMBER(OFFSET('Sanitation Data'!$D$5,0,10*ROW('Sanitation Data'!D68))),'Data Summary'!CP74="Yes"),100-OFFSET('Sanitation Data'!$D$5,0,10*ROW('Sanitation Data'!D68)),NA())</f>
        <v>#N/A</v>
      </c>
      <c r="AB74" s="104" t="e">
        <f ca="true">+IF(AND(ISNUMBER(OFFSET('Sanitation Data'!$D$7,0,10*ROW('Sanitation Data'!D68))),'Data Summary'!CQ74="Yes"),OFFSET('Sanitation Data'!$D$7,0,10*ROW('Sanitation Data'!D68)),NA())</f>
        <v>#N/A</v>
      </c>
      <c r="AC74" s="104" t="e">
        <f ca="true">+IF(AND(ISNUMBER(OFFSET('Sanitation Data'!$D$11,0,10*ROW('Sanitation Data'!D68))),'Data Summary'!CR74="Yes"),OFFSET('Sanitation Data'!$D$11,0,10*ROW('Sanitation Data'!D68)),NA())</f>
        <v>#N/A</v>
      </c>
      <c r="AD74" s="104" t="e">
        <f ca="true">+IF(AND(ISNUMBER(OFFSET('Sanitation Data'!$D$12,0,10*ROW('Sanitation Data'!D68))),'Data Summary'!CS74="Yes"),OFFSET('Sanitation Data'!$D$12,0,10*ROW('Sanitation Data'!D68)),NA())</f>
        <v>#N/A</v>
      </c>
      <c r="AE74" s="104" t="e">
        <f ca="true">+IF(AND(ISNUMBER(OFFSET('Sanitation Data'!$D$13,0,10*ROW('Sanitation Data'!D68))),'Data Summary'!CT74="Yes"),OFFSET('Sanitation Data'!$D$13,0,10*ROW('Sanitation Data'!D68)),NA())</f>
        <v>#N/A</v>
      </c>
      <c r="AF74" s="104" t="e">
        <f ca="true">+IF(AND(ISNUMBER(OFFSET('Sanitation Data'!$E$5,0,10*ROW('Sanitation Data'!E68))),'Data Summary'!CU74="Yes"),100-OFFSET('Sanitation Data'!$E$5,0,10*ROW('Sanitation Data'!E68)),NA())</f>
        <v>#N/A</v>
      </c>
      <c r="AG74" s="104" t="e">
        <f ca="true">+IF(AND(ISNUMBER(OFFSET('Sanitation Data'!$E$7,0,10*ROW('Sanitation Data'!E68))),'Data Summary'!CV74="Yes"),OFFSET('Sanitation Data'!$E$7,0,10*ROW('Sanitation Data'!E68)),NA())</f>
        <v>#N/A</v>
      </c>
      <c r="AH74" s="104" t="e">
        <f ca="true">+IF(AND(ISNUMBER(OFFSET('Sanitation Data'!$E$11,0,10*ROW('Sanitation Data'!E68))),'Data Summary'!CW74="Yes"),OFFSET('Sanitation Data'!$E$11,0,10*ROW('Sanitation Data'!E68)),NA())</f>
        <v>#N/A</v>
      </c>
      <c r="AI74" s="104" t="e">
        <f ca="true">+IF(AND(ISNUMBER(OFFSET('Sanitation Data'!$E$12,0,10*ROW('Sanitation Data'!E68))),'Data Summary'!CX74="Yes"),OFFSET('Sanitation Data'!$E$12,0,10*ROW('Sanitation Data'!E68)),NA())</f>
        <v>#N/A</v>
      </c>
      <c r="AJ74" s="104" t="e">
        <f ca="true">+IF(AND(ISNUMBER(OFFSET('Sanitation Data'!$E$13,0,10*ROW('Sanitation Data'!E68))),'Data Summary'!CY74="Yes"),OFFSET('Sanitation Data'!$E$13,0,10*ROW('Sanitation Data'!E68)),NA())</f>
        <v>#N/A</v>
      </c>
      <c r="AK74" s="104" t="e">
        <f ca="true">+IF(AND(ISNUMBER(OFFSET('Sanitation Data'!$F$5,0,10*ROW('Sanitation Data'!F68))),'Data Summary'!CZ74="Yes"),100-OFFSET('Sanitation Data'!$F$5,0,10*ROW('Sanitation Data'!F68)),NA())</f>
        <v>#N/A</v>
      </c>
      <c r="AL74" s="104" t="e">
        <f ca="true">+IF(AND(ISNUMBER(OFFSET('Sanitation Data'!$F$7,0,10*ROW('Sanitation Data'!F68))),'Data Summary'!DA74="Yes"),OFFSET('Sanitation Data'!$F$7,0,10*ROW('Sanitation Data'!F68)),NA())</f>
        <v>#N/A</v>
      </c>
      <c r="AM74" s="104" t="e">
        <f ca="true">+IF(AND(ISNUMBER(OFFSET('Sanitation Data'!$F$11,0,10*ROW('Sanitation Data'!F68))),'Data Summary'!DB74="Yes"),OFFSET('Sanitation Data'!$F$11,0,10*ROW('Sanitation Data'!F68)),NA())</f>
        <v>#N/A</v>
      </c>
      <c r="AN74" s="104" t="e">
        <f ca="true">+IF(AND(ISNUMBER(OFFSET('Sanitation Data'!$F$12,0,10*ROW('Sanitation Data'!F68))),'Data Summary'!DC74="Yes"),OFFSET('Sanitation Data'!$F$12,0,10*ROW('Sanitation Data'!F68)),NA())</f>
        <v>#N/A</v>
      </c>
      <c r="AO74" s="104" t="e">
        <f ca="true">+IF(AND(ISNUMBER(OFFSET('Sanitation Data'!$F$13,0,10*ROW('Sanitation Data'!F68))),'Data Summary'!DD74="Yes"),OFFSET('Sanitation Data'!$F$13,0,10*ROW('Sanitation Data'!F68)),NA())</f>
        <v>#N/A</v>
      </c>
      <c r="AP74" s="104" t="e">
        <f ca="true">+IF(AND(ISNUMBER(OFFSET('Sanitation Data'!$G$5,0,10*ROW('Sanitation Data'!G68))),'Data Summary'!DE74="Yes"),100-OFFSET('Sanitation Data'!$G$5,0,10*ROW('Sanitation Data'!G68)),NA())</f>
        <v>#N/A</v>
      </c>
      <c r="AQ74" s="104" t="e">
        <f ca="true">+IF(AND(ISNUMBER(OFFSET('Sanitation Data'!$G$7,0,10*ROW('Sanitation Data'!G68))),'Data Summary'!DF74="Yes"),OFFSET('Sanitation Data'!$G$7,0,10*ROW('Sanitation Data'!G68)),NA())</f>
        <v>#N/A</v>
      </c>
      <c r="AR74" s="104" t="e">
        <f ca="true">+IF(AND(ISNUMBER(OFFSET('Sanitation Data'!$G$11,0,10*ROW('Sanitation Data'!G68))),'Data Summary'!DG74="Yes"),OFFSET('Sanitation Data'!$G$11,0,10*ROW('Sanitation Data'!G68)),NA())</f>
        <v>#N/A</v>
      </c>
      <c r="AS74" s="104" t="e">
        <f ca="true">+IF(AND(ISNUMBER(OFFSET('Sanitation Data'!$G$12,0,10*ROW('Sanitation Data'!G68))),'Data Summary'!DH74="Yes"),OFFSET('Sanitation Data'!$G$12,0,10*ROW('Sanitation Data'!G68)),NA())</f>
        <v>#N/A</v>
      </c>
      <c r="AT74" s="104" t="e">
        <f ca="true">+IF(AND(ISNUMBER(OFFSET('Sanitation Data'!$G$13,0,10*ROW('Sanitation Data'!G68))),'Data Summary'!DI74="Yes"),OFFSET('Sanitation Data'!$G$13,0,10*ROW('Sanitation Data'!G68)),NA())</f>
        <v>#N/A</v>
      </c>
      <c r="AU74" s="104" t="e">
        <f ca="true">+IF(AND(ISNUMBER(OFFSET('Sanitation Data'!$H$5,0,10*ROW('Sanitation Data'!H68))),'Data Summary'!DJ74="Yes"),100-OFFSET('Sanitation Data'!$H$5,0,10*ROW('Sanitation Data'!H68)),NA())</f>
        <v>#N/A</v>
      </c>
      <c r="AV74" s="104" t="e">
        <f ca="true">+IF(AND(ISNUMBER(OFFSET('Sanitation Data'!$H$7,0,10*ROW('Sanitation Data'!H68))),'Data Summary'!DK74="Yes"),OFFSET('Sanitation Data'!$H$7,0,10*ROW('Sanitation Data'!H68)),NA())</f>
        <v>#N/A</v>
      </c>
      <c r="AW74" s="104" t="e">
        <f ca="true">+IF(AND(ISNUMBER(OFFSET('Sanitation Data'!$H$11,0,10*ROW('Sanitation Data'!H68))),'Data Summary'!DL74="Yes"),OFFSET('Sanitation Data'!$H$11,0,10*ROW('Sanitation Data'!H68)),NA())</f>
        <v>#N/A</v>
      </c>
      <c r="AX74" s="104" t="e">
        <f ca="true">+IF(AND(ISNUMBER(OFFSET('Sanitation Data'!$H$12,0,10*ROW('Sanitation Data'!H68))),'Data Summary'!DM74="Yes"),OFFSET('Sanitation Data'!$H$12,0,10*ROW('Sanitation Data'!H68)),NA())</f>
        <v>#N/A</v>
      </c>
      <c r="AY74" s="104" t="e">
        <f ca="true">+IF(AND(ISNUMBER(OFFSET('Sanitation Data'!$H$13,0,10*ROW('Sanitation Data'!H68))),'Data Summary'!DN74="Yes"),OFFSET('Sanitation Data'!$H$13,0,10*ROW('Sanitation Data'!H68)),NA())</f>
        <v>#N/A</v>
      </c>
      <c r="AZ74" s="109" t="e">
        <f ca="true">+IF(AND(ISNUMBER(OFFSET('Hygiene Data'!$C$6,0,10*ROW('Hygiene Data'!C68))),'Data Summary'!DO74="Yes"),OFFSET('Hygiene Data'!$C$6,0,10*ROW('Hygiene Data'!C68)),NA())</f>
        <v>#N/A</v>
      </c>
      <c r="BA74" s="109" t="e">
        <f ca="true">+IF(AND(ISNUMBER(OFFSET('Hygiene Data'!$C$8,0,10*ROW('Hygiene Data'!C68))),'Data Summary'!DP74="Yes"),OFFSET('Hygiene Data'!$C$8,0,10*ROW('Hygiene Data'!C68)),NA())</f>
        <v>#N/A</v>
      </c>
      <c r="BB74" s="109" t="e">
        <f ca="true">+IF(AND(ISNUMBER(OFFSET('Hygiene Data'!$C$10,0,10*ROW('Hygiene Data'!C68))),'Data Summary'!DQ74="Yes"),OFFSET('Hygiene Data'!$C$10,0,10*ROW('Hygiene Data'!C68)),NA())</f>
        <v>#N/A</v>
      </c>
      <c r="BC74" s="109" t="e">
        <f ca="true">+IF(AND(ISNUMBER(OFFSET('Hygiene Data'!$D$6,0,10*ROW('Hygiene Data'!D68))),'Data Summary'!DR74="Yes"),OFFSET('Hygiene Data'!$D$6,0,10*ROW('Hygiene Data'!D68)),NA())</f>
        <v>#N/A</v>
      </c>
      <c r="BD74" s="109" t="e">
        <f ca="true">+IF(AND(ISNUMBER(OFFSET('Hygiene Data'!$D$8,0,10*ROW('Hygiene Data'!D68))),'Data Summary'!DS74="Yes"),OFFSET('Hygiene Data'!$D$8,0,10*ROW('Hygiene Data'!D68)),NA())</f>
        <v>#N/A</v>
      </c>
      <c r="BE74" s="109" t="e">
        <f ca="true">+IF(AND(ISNUMBER(OFFSET('Hygiene Data'!$D$10,0,10*ROW('Hygiene Data'!D68))),'Data Summary'!DT74="Yes"),OFFSET('Hygiene Data'!$D$10,0,10*ROW('Hygiene Data'!D68)),NA())</f>
        <v>#N/A</v>
      </c>
      <c r="BF74" s="109" t="e">
        <f ca="true">+IF(AND(ISNUMBER(OFFSET('Hygiene Data'!$E$6,0,10*ROW('Hygiene Data'!E68))),'Data Summary'!DU74="Yes"),OFFSET('Hygiene Data'!$E$6,0,10*ROW('Hygiene Data'!E68)),NA())</f>
        <v>#N/A</v>
      </c>
      <c r="BG74" s="109" t="e">
        <f ca="true">+IF(AND(ISNUMBER(OFFSET('Hygiene Data'!$E$8,0,10*ROW('Hygiene Data'!E68))),'Data Summary'!DV74="Yes"),OFFSET('Hygiene Data'!$E$8,0,10*ROW('Hygiene Data'!E68)),NA())</f>
        <v>#N/A</v>
      </c>
      <c r="BH74" s="109" t="e">
        <f ca="true">+IF(AND(ISNUMBER(OFFSET('Hygiene Data'!$E$10,0,10*ROW('Hygiene Data'!E68))),'Data Summary'!DW74="Yes"),OFFSET('Hygiene Data'!$E$10,0,10*ROW('Hygiene Data'!E68)),NA())</f>
        <v>#N/A</v>
      </c>
      <c r="BI74" s="109" t="e">
        <f ca="true">+IF(AND(ISNUMBER(OFFSET('Hygiene Data'!$F$6,0,10*ROW('Hygiene Data'!F68))),'Data Summary'!DX74="Yes"),OFFSET('Hygiene Data'!$F$6,0,10*ROW('Hygiene Data'!F68)),NA())</f>
        <v>#N/A</v>
      </c>
      <c r="BJ74" s="109" t="e">
        <f ca="true">+IF(AND(ISNUMBER(OFFSET('Hygiene Data'!$F$8,0,10*ROW('Hygiene Data'!F68))),'Data Summary'!DY74="Yes"),OFFSET('Hygiene Data'!$F$8,0,10*ROW('Hygiene Data'!F68)),NA())</f>
        <v>#N/A</v>
      </c>
      <c r="BK74" s="109" t="e">
        <f ca="true">+IF(AND(ISNUMBER(OFFSET('Hygiene Data'!$F$10,0,10*ROW('Hygiene Data'!F68))),'Data Summary'!DZ74="Yes"),OFFSET('Hygiene Data'!$F$10,0,10*ROW('Hygiene Data'!F68)),NA())</f>
        <v>#N/A</v>
      </c>
      <c r="BL74" s="109" t="e">
        <f ca="true">+IF(AND(ISNUMBER(OFFSET('Hygiene Data'!$G$6,0,10*ROW('Hygiene Data'!G68))),'Data Summary'!EA74="Yes"),OFFSET('Hygiene Data'!$G$6,0,10*ROW('Hygiene Data'!G68)),NA())</f>
        <v>#N/A</v>
      </c>
      <c r="BM74" s="109" t="e">
        <f ca="true">+IF(AND(ISNUMBER(OFFSET('Hygiene Data'!$G$8,0,10*ROW('Hygiene Data'!G68))),'Data Summary'!EB74="Yes"),OFFSET('Hygiene Data'!$G$8,0,10*ROW('Hygiene Data'!G68)),NA())</f>
        <v>#N/A</v>
      </c>
      <c r="BN74" s="109" t="e">
        <f ca="true">+IF(AND(ISNUMBER(OFFSET('Hygiene Data'!$G$10,0,10*ROW('Hygiene Data'!G68))),'Data Summary'!EC74="Yes"),OFFSET('Hygiene Data'!$G$10,0,10*ROW('Hygiene Data'!G68)),NA())</f>
        <v>#N/A</v>
      </c>
      <c r="BO74" s="109" t="e">
        <f ca="true">+IF(AND(ISNUMBER(OFFSET('Hygiene Data'!$H$6,0,10*ROW('Hygiene Data'!H68))),'Data Summary'!ED74="Yes"),OFFSET('Hygiene Data'!$H$6,0,10*ROW('Hygiene Data'!H68)),NA())</f>
        <v>#N/A</v>
      </c>
      <c r="BP74" s="109" t="e">
        <f ca="true">+IF(AND(ISNUMBER(OFFSET('Hygiene Data'!$H$8,0,10*ROW('Hygiene Data'!H68))),'Data Summary'!EE74="Yes"),OFFSET('Hygiene Data'!$H$8,0,10*ROW('Hygiene Data'!H68)),NA())</f>
        <v>#N/A</v>
      </c>
      <c r="BQ74" s="109" t="e">
        <f ca="true">+IF(AND(ISNUMBER(OFFSET('Hygiene Data'!$H$10,0,10*ROW('Hygiene Data'!H68))),'Data Summary'!EF74="Yes"),OFFSET('Hygiene Data'!$H$10,0,10*ROW('Hygiene Data'!H68)),NA())</f>
        <v>#N/A</v>
      </c>
    </row>
    <row r="75" x14ac:dyDescent="0.2">
      <c r="A75" s="57" t="e">
        <f ca="true">+IF(OFFSET('Water Data'!$B$1,0,10*ROW('Water Data'!B69))="",NA(),OFFSET('Water Data'!$B$1,0,10*ROW('Water Data'!B69)))</f>
        <v>#N/A</v>
      </c>
      <c r="B75" s="57" t="e">
        <f ca="true">+IF(OFFSET('Water Data'!$A$3,0,10*ROW('Water Data'!A72))="",NA(),OFFSET('Water Data'!$A$3,0,10*ROW('Water Data'!A72)))</f>
        <v>#N/A</v>
      </c>
      <c r="C75" s="57" t="e">
        <f ca="true">+IF(OFFSET('Water Data'!$C$3,0,10*ROW('Water Data'!C72))="",NA(),OFFSET('Water Data'!$C$3,0,10*ROW('Water Data'!C72)))</f>
        <v>#N/A</v>
      </c>
      <c r="D75" s="58" t="e">
        <f ca="true">+IF(AND(ISNUMBER(OFFSET('Water Data'!$C$5,0,10*ROW('Water Data'!C69))),'Data Summary'!BS75="Yes"),100-OFFSET('Water Data'!$C$5,0,10*ROW('Water Data'!C69)),NA())</f>
        <v>#N/A</v>
      </c>
      <c r="E75" s="58" t="e">
        <f ca="true">+IF(AND(ISNUMBER(OFFSET('Water Data'!$C$7,0,10*ROW('Water Data'!C69))),'Data Summary'!BT75="Yes"),OFFSET('Water Data'!$C$7,0,10*ROW('Water Data'!C69)),NA())</f>
        <v>#N/A</v>
      </c>
      <c r="F75" s="58" t="e">
        <f ca="true">+IF(AND(ISNUMBER(OFFSET('Water Data'!$C$10,0,10*ROW('Water Data'!C69))),'Data Summary'!BU75="Yes"),OFFSET('Water Data'!$C$10,0,10*ROW('Water Data'!C69)),NA())</f>
        <v>#N/A</v>
      </c>
      <c r="G75" s="58" t="e">
        <f ca="true">+IF(AND(ISNUMBER(OFFSET('Water Data'!$D$5,0,10*ROW('Water Data'!D69))),'Data Summary'!BV75="Yes"),100-OFFSET('Water Data'!$D$5,0,10*ROW('Water Data'!D69)),NA())</f>
        <v>#N/A</v>
      </c>
      <c r="H75" s="58" t="e">
        <f ca="true">+IF(AND(ISNUMBER(OFFSET('Water Data'!$D$7,0,10*ROW('Water Data'!D69))),'Data Summary'!BW75="Yes"),OFFSET('Water Data'!$D$7,0,10*ROW('Water Data'!D69)),NA())</f>
        <v>#N/A</v>
      </c>
      <c r="I75" s="58" t="e">
        <f ca="true">+IF(AND(ISNUMBER(OFFSET('Water Data'!$D$10,0,10*ROW('Water Data'!D69))),'Data Summary'!BX75="Yes"),OFFSET('Water Data'!$D$10,0,10*ROW('Water Data'!D69)),NA())</f>
        <v>#N/A</v>
      </c>
      <c r="J75" s="58" t="e">
        <f ca="true">+IF(AND(ISNUMBER(OFFSET('Water Data'!$E$5,0,10*ROW('Water Data'!E69))),'Data Summary'!BY75="Yes"),100-OFFSET('Water Data'!$E$5,0,10*ROW('Water Data'!E69)),NA())</f>
        <v>#N/A</v>
      </c>
      <c r="K75" s="58" t="e">
        <f ca="true">+IF(AND(ISNUMBER(OFFSET('Water Data'!$E$7,0,10*ROW('Water Data'!E69))),'Data Summary'!BZ75="Yes"),OFFSET('Water Data'!$E$7,0,10*ROW('Water Data'!E69)),NA())</f>
        <v>#N/A</v>
      </c>
      <c r="L75" s="58" t="e">
        <f ca="true">+IF(AND(ISNUMBER(OFFSET('Water Data'!$E$10,0,10*ROW('Water Data'!E69))),'Data Summary'!CA75="Yes"),OFFSET('Water Data'!$E$10,0,10*ROW('Water Data'!E69)),NA())</f>
        <v>#N/A</v>
      </c>
      <c r="M75" s="58" t="e">
        <f ca="true">+IF(AND(ISNUMBER(OFFSET('Water Data'!$F$5,0,10*ROW('Water Data'!F69))),'Data Summary'!CB75="Yes"),100-OFFSET('Water Data'!$F$5,0,10*ROW('Water Data'!F69)),NA())</f>
        <v>#N/A</v>
      </c>
      <c r="N75" s="58" t="e">
        <f ca="true">+IF(AND(ISNUMBER(OFFSET('Water Data'!$F$7,0,10*ROW('Water Data'!F69))),'Data Summary'!CC75="Yes"),OFFSET('Water Data'!$F$7,0,10*ROW('Water Data'!F69)),NA())</f>
        <v>#N/A</v>
      </c>
      <c r="O75" s="58" t="e">
        <f ca="true">+IF(AND(ISNUMBER(OFFSET('Water Data'!$F$10,0,10*ROW('Water Data'!F69))),'Data Summary'!CD75="Yes"),OFFSET('Water Data'!$F$10,0,10*ROW('Water Data'!F69)),NA())</f>
        <v>#N/A</v>
      </c>
      <c r="P75" s="58" t="e">
        <f ca="true">+IF(AND(ISNUMBER(OFFSET('Water Data'!$G$5,0,10*ROW('Water Data'!G69))),'Data Summary'!CE75="Yes"),100-OFFSET('Water Data'!$G$5,0,10*ROW('Water Data'!G69)),NA())</f>
        <v>#N/A</v>
      </c>
      <c r="Q75" s="58" t="e">
        <f ca="true">+IF(AND(ISNUMBER(OFFSET('Water Data'!$G$7,0,10*ROW('Water Data'!G69))),'Data Summary'!CF75="Yes"),OFFSET('Water Data'!$G$7,0,10*ROW('Water Data'!G69)),NA())</f>
        <v>#N/A</v>
      </c>
      <c r="R75" s="58" t="e">
        <f ca="true">+IF(AND(ISNUMBER(OFFSET('Water Data'!$G$10,0,10*ROW('Water Data'!G69))),'Data Summary'!CG75="Yes"),OFFSET('Water Data'!$G$10,0,10*ROW('Water Data'!G69)),NA())</f>
        <v>#N/A</v>
      </c>
      <c r="S75" s="58" t="e">
        <f ca="true">+IF(AND(ISNUMBER(OFFSET('Water Data'!$H$5,0,10*ROW('Water Data'!H69))),'Data Summary'!CH75="Yes"),100-OFFSET('Water Data'!$H$5,0,10*ROW('Water Data'!H69)),NA())</f>
        <v>#N/A</v>
      </c>
      <c r="T75" s="58" t="e">
        <f ca="true">+IF(AND(ISNUMBER(OFFSET('Water Data'!$H$7,0,10*ROW('Water Data'!H69))),'Data Summary'!CI75="Yes"),OFFSET('Water Data'!$H$7,0,10*ROW('Water Data'!H69)),NA())</f>
        <v>#N/A</v>
      </c>
      <c r="U75" s="58" t="e">
        <f ca="true">+IF(AND(ISNUMBER(OFFSET('Water Data'!$H$10,0,10*ROW('Water Data'!H69))),'Data Summary'!CJ75="Yes"),OFFSET('Water Data'!$H$10,0,10*ROW('Water Data'!H69)),NA())</f>
        <v>#N/A</v>
      </c>
      <c r="V75" s="104" t="e">
        <f ca="true">+IF(AND(ISNUMBER(OFFSET('Sanitation Data'!$C$5,0,10*ROW('Sanitation Data'!C69))),'Data Summary'!CK75="Yes"),100-OFFSET('Sanitation Data'!$C$5,0,10*ROW('Sanitation Data'!C69)),NA())</f>
        <v>#N/A</v>
      </c>
      <c r="W75" s="104" t="e">
        <f ca="true">+IF(AND(ISNUMBER(OFFSET('Sanitation Data'!$C$7,0,10*ROW('Sanitation Data'!C69))),'Data Summary'!CL75="Yes"),OFFSET('Sanitation Data'!$C$7,0,10*ROW('Sanitation Data'!C69)),NA())</f>
        <v>#N/A</v>
      </c>
      <c r="X75" s="104" t="e">
        <f ca="true">+IF(AND(ISNUMBER(OFFSET('Sanitation Data'!$C$11,0,10*ROW('Sanitation Data'!C69))),'Data Summary'!CM75="Yes"),OFFSET('Sanitation Data'!$C$11,0,10*ROW('Sanitation Data'!C69)),NA())</f>
        <v>#N/A</v>
      </c>
      <c r="Y75" s="104" t="e">
        <f ca="true">+IF(AND(ISNUMBER(OFFSET('Sanitation Data'!$C$12,0,10*ROW('Sanitation Data'!C69))),'Data Summary'!CN75="Yes"),OFFSET('Sanitation Data'!$C$12,0,10*ROW('Sanitation Data'!C69)),NA())</f>
        <v>#N/A</v>
      </c>
      <c r="Z75" s="104" t="e">
        <f ca="true">+IF(AND(ISNUMBER(OFFSET('Sanitation Data'!$C$13,0,10*ROW('Sanitation Data'!C69))),'Data Summary'!CO75="Yes"),OFFSET('Sanitation Data'!$C$13,0,10*ROW('Sanitation Data'!C69)),NA())</f>
        <v>#N/A</v>
      </c>
      <c r="AA75" s="104" t="e">
        <f ca="true">+IF(AND(ISNUMBER(OFFSET('Sanitation Data'!$D$5,0,10*ROW('Sanitation Data'!D69))),'Data Summary'!CP75="Yes"),100-OFFSET('Sanitation Data'!$D$5,0,10*ROW('Sanitation Data'!D69)),NA())</f>
        <v>#N/A</v>
      </c>
      <c r="AB75" s="104" t="e">
        <f ca="true">+IF(AND(ISNUMBER(OFFSET('Sanitation Data'!$D$7,0,10*ROW('Sanitation Data'!D69))),'Data Summary'!CQ75="Yes"),OFFSET('Sanitation Data'!$D$7,0,10*ROW('Sanitation Data'!D69)),NA())</f>
        <v>#N/A</v>
      </c>
      <c r="AC75" s="104" t="e">
        <f ca="true">+IF(AND(ISNUMBER(OFFSET('Sanitation Data'!$D$11,0,10*ROW('Sanitation Data'!D69))),'Data Summary'!CR75="Yes"),OFFSET('Sanitation Data'!$D$11,0,10*ROW('Sanitation Data'!D69)),NA())</f>
        <v>#N/A</v>
      </c>
      <c r="AD75" s="104" t="e">
        <f ca="true">+IF(AND(ISNUMBER(OFFSET('Sanitation Data'!$D$12,0,10*ROW('Sanitation Data'!D69))),'Data Summary'!CS75="Yes"),OFFSET('Sanitation Data'!$D$12,0,10*ROW('Sanitation Data'!D69)),NA())</f>
        <v>#N/A</v>
      </c>
      <c r="AE75" s="104" t="e">
        <f ca="true">+IF(AND(ISNUMBER(OFFSET('Sanitation Data'!$D$13,0,10*ROW('Sanitation Data'!D69))),'Data Summary'!CT75="Yes"),OFFSET('Sanitation Data'!$D$13,0,10*ROW('Sanitation Data'!D69)),NA())</f>
        <v>#N/A</v>
      </c>
      <c r="AF75" s="104" t="e">
        <f ca="true">+IF(AND(ISNUMBER(OFFSET('Sanitation Data'!$E$5,0,10*ROW('Sanitation Data'!E69))),'Data Summary'!CU75="Yes"),100-OFFSET('Sanitation Data'!$E$5,0,10*ROW('Sanitation Data'!E69)),NA())</f>
        <v>#N/A</v>
      </c>
      <c r="AG75" s="104" t="e">
        <f ca="true">+IF(AND(ISNUMBER(OFFSET('Sanitation Data'!$E$7,0,10*ROW('Sanitation Data'!E69))),'Data Summary'!CV75="Yes"),OFFSET('Sanitation Data'!$E$7,0,10*ROW('Sanitation Data'!E69)),NA())</f>
        <v>#N/A</v>
      </c>
      <c r="AH75" s="104" t="e">
        <f ca="true">+IF(AND(ISNUMBER(OFFSET('Sanitation Data'!$E$11,0,10*ROW('Sanitation Data'!E69))),'Data Summary'!CW75="Yes"),OFFSET('Sanitation Data'!$E$11,0,10*ROW('Sanitation Data'!E69)),NA())</f>
        <v>#N/A</v>
      </c>
      <c r="AI75" s="104" t="e">
        <f ca="true">+IF(AND(ISNUMBER(OFFSET('Sanitation Data'!$E$12,0,10*ROW('Sanitation Data'!E69))),'Data Summary'!CX75="Yes"),OFFSET('Sanitation Data'!$E$12,0,10*ROW('Sanitation Data'!E69)),NA())</f>
        <v>#N/A</v>
      </c>
      <c r="AJ75" s="104" t="e">
        <f ca="true">+IF(AND(ISNUMBER(OFFSET('Sanitation Data'!$E$13,0,10*ROW('Sanitation Data'!E69))),'Data Summary'!CY75="Yes"),OFFSET('Sanitation Data'!$E$13,0,10*ROW('Sanitation Data'!E69)),NA())</f>
        <v>#N/A</v>
      </c>
      <c r="AK75" s="104" t="e">
        <f ca="true">+IF(AND(ISNUMBER(OFFSET('Sanitation Data'!$F$5,0,10*ROW('Sanitation Data'!F69))),'Data Summary'!CZ75="Yes"),100-OFFSET('Sanitation Data'!$F$5,0,10*ROW('Sanitation Data'!F69)),NA())</f>
        <v>#N/A</v>
      </c>
      <c r="AL75" s="104" t="e">
        <f ca="true">+IF(AND(ISNUMBER(OFFSET('Sanitation Data'!$F$7,0,10*ROW('Sanitation Data'!F69))),'Data Summary'!DA75="Yes"),OFFSET('Sanitation Data'!$F$7,0,10*ROW('Sanitation Data'!F69)),NA())</f>
        <v>#N/A</v>
      </c>
      <c r="AM75" s="104" t="e">
        <f ca="true">+IF(AND(ISNUMBER(OFFSET('Sanitation Data'!$F$11,0,10*ROW('Sanitation Data'!F69))),'Data Summary'!DB75="Yes"),OFFSET('Sanitation Data'!$F$11,0,10*ROW('Sanitation Data'!F69)),NA())</f>
        <v>#N/A</v>
      </c>
      <c r="AN75" s="104" t="e">
        <f ca="true">+IF(AND(ISNUMBER(OFFSET('Sanitation Data'!$F$12,0,10*ROW('Sanitation Data'!F69))),'Data Summary'!DC75="Yes"),OFFSET('Sanitation Data'!$F$12,0,10*ROW('Sanitation Data'!F69)),NA())</f>
        <v>#N/A</v>
      </c>
      <c r="AO75" s="104" t="e">
        <f ca="true">+IF(AND(ISNUMBER(OFFSET('Sanitation Data'!$F$13,0,10*ROW('Sanitation Data'!F69))),'Data Summary'!DD75="Yes"),OFFSET('Sanitation Data'!$F$13,0,10*ROW('Sanitation Data'!F69)),NA())</f>
        <v>#N/A</v>
      </c>
      <c r="AP75" s="104" t="e">
        <f ca="true">+IF(AND(ISNUMBER(OFFSET('Sanitation Data'!$G$5,0,10*ROW('Sanitation Data'!G69))),'Data Summary'!DE75="Yes"),100-OFFSET('Sanitation Data'!$G$5,0,10*ROW('Sanitation Data'!G69)),NA())</f>
        <v>#N/A</v>
      </c>
      <c r="AQ75" s="104" t="e">
        <f ca="true">+IF(AND(ISNUMBER(OFFSET('Sanitation Data'!$G$7,0,10*ROW('Sanitation Data'!G69))),'Data Summary'!DF75="Yes"),OFFSET('Sanitation Data'!$G$7,0,10*ROW('Sanitation Data'!G69)),NA())</f>
        <v>#N/A</v>
      </c>
      <c r="AR75" s="104" t="e">
        <f ca="true">+IF(AND(ISNUMBER(OFFSET('Sanitation Data'!$G$11,0,10*ROW('Sanitation Data'!G69))),'Data Summary'!DG75="Yes"),OFFSET('Sanitation Data'!$G$11,0,10*ROW('Sanitation Data'!G69)),NA())</f>
        <v>#N/A</v>
      </c>
      <c r="AS75" s="104" t="e">
        <f ca="true">+IF(AND(ISNUMBER(OFFSET('Sanitation Data'!$G$12,0,10*ROW('Sanitation Data'!G69))),'Data Summary'!DH75="Yes"),OFFSET('Sanitation Data'!$G$12,0,10*ROW('Sanitation Data'!G69)),NA())</f>
        <v>#N/A</v>
      </c>
      <c r="AT75" s="104" t="e">
        <f ca="true">+IF(AND(ISNUMBER(OFFSET('Sanitation Data'!$G$13,0,10*ROW('Sanitation Data'!G69))),'Data Summary'!DI75="Yes"),OFFSET('Sanitation Data'!$G$13,0,10*ROW('Sanitation Data'!G69)),NA())</f>
        <v>#N/A</v>
      </c>
      <c r="AU75" s="104" t="e">
        <f ca="true">+IF(AND(ISNUMBER(OFFSET('Sanitation Data'!$H$5,0,10*ROW('Sanitation Data'!H69))),'Data Summary'!DJ75="Yes"),100-OFFSET('Sanitation Data'!$H$5,0,10*ROW('Sanitation Data'!H69)),NA())</f>
        <v>#N/A</v>
      </c>
      <c r="AV75" s="104" t="e">
        <f ca="true">+IF(AND(ISNUMBER(OFFSET('Sanitation Data'!$H$7,0,10*ROW('Sanitation Data'!H69))),'Data Summary'!DK75="Yes"),OFFSET('Sanitation Data'!$H$7,0,10*ROW('Sanitation Data'!H69)),NA())</f>
        <v>#N/A</v>
      </c>
      <c r="AW75" s="104" t="e">
        <f ca="true">+IF(AND(ISNUMBER(OFFSET('Sanitation Data'!$H$11,0,10*ROW('Sanitation Data'!H69))),'Data Summary'!DL75="Yes"),OFFSET('Sanitation Data'!$H$11,0,10*ROW('Sanitation Data'!H69)),NA())</f>
        <v>#N/A</v>
      </c>
      <c r="AX75" s="104" t="e">
        <f ca="true">+IF(AND(ISNUMBER(OFFSET('Sanitation Data'!$H$12,0,10*ROW('Sanitation Data'!H69))),'Data Summary'!DM75="Yes"),OFFSET('Sanitation Data'!$H$12,0,10*ROW('Sanitation Data'!H69)),NA())</f>
        <v>#N/A</v>
      </c>
      <c r="AY75" s="104" t="e">
        <f ca="true">+IF(AND(ISNUMBER(OFFSET('Sanitation Data'!$H$13,0,10*ROW('Sanitation Data'!H69))),'Data Summary'!DN75="Yes"),OFFSET('Sanitation Data'!$H$13,0,10*ROW('Sanitation Data'!H69)),NA())</f>
        <v>#N/A</v>
      </c>
      <c r="AZ75" s="109" t="e">
        <f ca="true">+IF(AND(ISNUMBER(OFFSET('Hygiene Data'!$C$6,0,10*ROW('Hygiene Data'!C69))),'Data Summary'!DO75="Yes"),OFFSET('Hygiene Data'!$C$6,0,10*ROW('Hygiene Data'!C69)),NA())</f>
        <v>#N/A</v>
      </c>
      <c r="BA75" s="109" t="e">
        <f ca="true">+IF(AND(ISNUMBER(OFFSET('Hygiene Data'!$C$8,0,10*ROW('Hygiene Data'!C69))),'Data Summary'!DP75="Yes"),OFFSET('Hygiene Data'!$C$8,0,10*ROW('Hygiene Data'!C69)),NA())</f>
        <v>#N/A</v>
      </c>
      <c r="BB75" s="109" t="e">
        <f ca="true">+IF(AND(ISNUMBER(OFFSET('Hygiene Data'!$C$10,0,10*ROW('Hygiene Data'!C69))),'Data Summary'!DQ75="Yes"),OFFSET('Hygiene Data'!$C$10,0,10*ROW('Hygiene Data'!C69)),NA())</f>
        <v>#N/A</v>
      </c>
      <c r="BC75" s="109" t="e">
        <f ca="true">+IF(AND(ISNUMBER(OFFSET('Hygiene Data'!$D$6,0,10*ROW('Hygiene Data'!D69))),'Data Summary'!DR75="Yes"),OFFSET('Hygiene Data'!$D$6,0,10*ROW('Hygiene Data'!D69)),NA())</f>
        <v>#N/A</v>
      </c>
      <c r="BD75" s="109" t="e">
        <f ca="true">+IF(AND(ISNUMBER(OFFSET('Hygiene Data'!$D$8,0,10*ROW('Hygiene Data'!D69))),'Data Summary'!DS75="Yes"),OFFSET('Hygiene Data'!$D$8,0,10*ROW('Hygiene Data'!D69)),NA())</f>
        <v>#N/A</v>
      </c>
      <c r="BE75" s="109" t="e">
        <f ca="true">+IF(AND(ISNUMBER(OFFSET('Hygiene Data'!$D$10,0,10*ROW('Hygiene Data'!D69))),'Data Summary'!DT75="Yes"),OFFSET('Hygiene Data'!$D$10,0,10*ROW('Hygiene Data'!D69)),NA())</f>
        <v>#N/A</v>
      </c>
      <c r="BF75" s="109" t="e">
        <f ca="true">+IF(AND(ISNUMBER(OFFSET('Hygiene Data'!$E$6,0,10*ROW('Hygiene Data'!E69))),'Data Summary'!DU75="Yes"),OFFSET('Hygiene Data'!$E$6,0,10*ROW('Hygiene Data'!E69)),NA())</f>
        <v>#N/A</v>
      </c>
      <c r="BG75" s="109" t="e">
        <f ca="true">+IF(AND(ISNUMBER(OFFSET('Hygiene Data'!$E$8,0,10*ROW('Hygiene Data'!E69))),'Data Summary'!DV75="Yes"),OFFSET('Hygiene Data'!$E$8,0,10*ROW('Hygiene Data'!E69)),NA())</f>
        <v>#N/A</v>
      </c>
      <c r="BH75" s="109" t="e">
        <f ca="true">+IF(AND(ISNUMBER(OFFSET('Hygiene Data'!$E$10,0,10*ROW('Hygiene Data'!E69))),'Data Summary'!DW75="Yes"),OFFSET('Hygiene Data'!$E$10,0,10*ROW('Hygiene Data'!E69)),NA())</f>
        <v>#N/A</v>
      </c>
      <c r="BI75" s="109" t="e">
        <f ca="true">+IF(AND(ISNUMBER(OFFSET('Hygiene Data'!$F$6,0,10*ROW('Hygiene Data'!F69))),'Data Summary'!DX75="Yes"),OFFSET('Hygiene Data'!$F$6,0,10*ROW('Hygiene Data'!F69)),NA())</f>
        <v>#N/A</v>
      </c>
      <c r="BJ75" s="109" t="e">
        <f ca="true">+IF(AND(ISNUMBER(OFFSET('Hygiene Data'!$F$8,0,10*ROW('Hygiene Data'!F69))),'Data Summary'!DY75="Yes"),OFFSET('Hygiene Data'!$F$8,0,10*ROW('Hygiene Data'!F69)),NA())</f>
        <v>#N/A</v>
      </c>
      <c r="BK75" s="109" t="e">
        <f ca="true">+IF(AND(ISNUMBER(OFFSET('Hygiene Data'!$F$10,0,10*ROW('Hygiene Data'!F69))),'Data Summary'!DZ75="Yes"),OFFSET('Hygiene Data'!$F$10,0,10*ROW('Hygiene Data'!F69)),NA())</f>
        <v>#N/A</v>
      </c>
      <c r="BL75" s="109" t="e">
        <f ca="true">+IF(AND(ISNUMBER(OFFSET('Hygiene Data'!$G$6,0,10*ROW('Hygiene Data'!G69))),'Data Summary'!EA75="Yes"),OFFSET('Hygiene Data'!$G$6,0,10*ROW('Hygiene Data'!G69)),NA())</f>
        <v>#N/A</v>
      </c>
      <c r="BM75" s="109" t="e">
        <f ca="true">+IF(AND(ISNUMBER(OFFSET('Hygiene Data'!$G$8,0,10*ROW('Hygiene Data'!G69))),'Data Summary'!EB75="Yes"),OFFSET('Hygiene Data'!$G$8,0,10*ROW('Hygiene Data'!G69)),NA())</f>
        <v>#N/A</v>
      </c>
      <c r="BN75" s="109" t="e">
        <f ca="true">+IF(AND(ISNUMBER(OFFSET('Hygiene Data'!$G$10,0,10*ROW('Hygiene Data'!G69))),'Data Summary'!EC75="Yes"),OFFSET('Hygiene Data'!$G$10,0,10*ROW('Hygiene Data'!G69)),NA())</f>
        <v>#N/A</v>
      </c>
      <c r="BO75" s="109" t="e">
        <f ca="true">+IF(AND(ISNUMBER(OFFSET('Hygiene Data'!$H$6,0,10*ROW('Hygiene Data'!H69))),'Data Summary'!ED75="Yes"),OFFSET('Hygiene Data'!$H$6,0,10*ROW('Hygiene Data'!H69)),NA())</f>
        <v>#N/A</v>
      </c>
      <c r="BP75" s="109" t="e">
        <f ca="true">+IF(AND(ISNUMBER(OFFSET('Hygiene Data'!$H$8,0,10*ROW('Hygiene Data'!H69))),'Data Summary'!EE75="Yes"),OFFSET('Hygiene Data'!$H$8,0,10*ROW('Hygiene Data'!H69)),NA())</f>
        <v>#N/A</v>
      </c>
      <c r="BQ75" s="109" t="e">
        <f ca="true">+IF(AND(ISNUMBER(OFFSET('Hygiene Data'!$H$10,0,10*ROW('Hygiene Data'!H69))),'Data Summary'!EF75="Yes"),OFFSET('Hygiene Data'!$H$10,0,10*ROW('Hygiene Data'!H69)),NA())</f>
        <v>#N/A</v>
      </c>
    </row>
    <row r="76" x14ac:dyDescent="0.2">
      <c r="A76" s="57" t="e">
        <f ca="true">+IF(OFFSET('Water Data'!$B$1,0,10*ROW('Water Data'!B70))="",NA(),OFFSET('Water Data'!$B$1,0,10*ROW('Water Data'!B70)))</f>
        <v>#N/A</v>
      </c>
      <c r="B76" s="57" t="e">
        <f ca="true">+IF(OFFSET('Water Data'!$A$3,0,10*ROW('Water Data'!A73))="",NA(),OFFSET('Water Data'!$A$3,0,10*ROW('Water Data'!A73)))</f>
        <v>#N/A</v>
      </c>
      <c r="C76" s="57" t="e">
        <f ca="true">+IF(OFFSET('Water Data'!$C$3,0,10*ROW('Water Data'!C73))="",NA(),OFFSET('Water Data'!$C$3,0,10*ROW('Water Data'!C73)))</f>
        <v>#N/A</v>
      </c>
      <c r="D76" s="58" t="e">
        <f ca="true">+IF(AND(ISNUMBER(OFFSET('Water Data'!$C$5,0,10*ROW('Water Data'!C70))),'Data Summary'!BS76="Yes"),100-OFFSET('Water Data'!$C$5,0,10*ROW('Water Data'!C70)),NA())</f>
        <v>#N/A</v>
      </c>
      <c r="E76" s="58" t="e">
        <f ca="true">+IF(AND(ISNUMBER(OFFSET('Water Data'!$C$7,0,10*ROW('Water Data'!C70))),'Data Summary'!BT76="Yes"),OFFSET('Water Data'!$C$7,0,10*ROW('Water Data'!C70)),NA())</f>
        <v>#N/A</v>
      </c>
      <c r="F76" s="58" t="e">
        <f ca="true">+IF(AND(ISNUMBER(OFFSET('Water Data'!$C$10,0,10*ROW('Water Data'!C70))),'Data Summary'!BU76="Yes"),OFFSET('Water Data'!$C$10,0,10*ROW('Water Data'!C70)),NA())</f>
        <v>#N/A</v>
      </c>
      <c r="G76" s="58" t="e">
        <f ca="true">+IF(AND(ISNUMBER(OFFSET('Water Data'!$D$5,0,10*ROW('Water Data'!D70))),'Data Summary'!BV76="Yes"),100-OFFSET('Water Data'!$D$5,0,10*ROW('Water Data'!D70)),NA())</f>
        <v>#N/A</v>
      </c>
      <c r="H76" s="58" t="e">
        <f ca="true">+IF(AND(ISNUMBER(OFFSET('Water Data'!$D$7,0,10*ROW('Water Data'!D70))),'Data Summary'!BW76="Yes"),OFFSET('Water Data'!$D$7,0,10*ROW('Water Data'!D70)),NA())</f>
        <v>#N/A</v>
      </c>
      <c r="I76" s="58" t="e">
        <f ca="true">+IF(AND(ISNUMBER(OFFSET('Water Data'!$D$10,0,10*ROW('Water Data'!D70))),'Data Summary'!BX76="Yes"),OFFSET('Water Data'!$D$10,0,10*ROW('Water Data'!D70)),NA())</f>
        <v>#N/A</v>
      </c>
      <c r="J76" s="58" t="e">
        <f ca="true">+IF(AND(ISNUMBER(OFFSET('Water Data'!$E$5,0,10*ROW('Water Data'!E70))),'Data Summary'!BY76="Yes"),100-OFFSET('Water Data'!$E$5,0,10*ROW('Water Data'!E70)),NA())</f>
        <v>#N/A</v>
      </c>
      <c r="K76" s="58" t="e">
        <f ca="true">+IF(AND(ISNUMBER(OFFSET('Water Data'!$E$7,0,10*ROW('Water Data'!E70))),'Data Summary'!BZ76="Yes"),OFFSET('Water Data'!$E$7,0,10*ROW('Water Data'!E70)),NA())</f>
        <v>#N/A</v>
      </c>
      <c r="L76" s="58" t="e">
        <f ca="true">+IF(AND(ISNUMBER(OFFSET('Water Data'!$E$10,0,10*ROW('Water Data'!E70))),'Data Summary'!CA76="Yes"),OFFSET('Water Data'!$E$10,0,10*ROW('Water Data'!E70)),NA())</f>
        <v>#N/A</v>
      </c>
      <c r="M76" s="58" t="e">
        <f ca="true">+IF(AND(ISNUMBER(OFFSET('Water Data'!$F$5,0,10*ROW('Water Data'!F70))),'Data Summary'!CB76="Yes"),100-OFFSET('Water Data'!$F$5,0,10*ROW('Water Data'!F70)),NA())</f>
        <v>#N/A</v>
      </c>
      <c r="N76" s="58" t="e">
        <f ca="true">+IF(AND(ISNUMBER(OFFSET('Water Data'!$F$7,0,10*ROW('Water Data'!F70))),'Data Summary'!CC76="Yes"),OFFSET('Water Data'!$F$7,0,10*ROW('Water Data'!F70)),NA())</f>
        <v>#N/A</v>
      </c>
      <c r="O76" s="58" t="e">
        <f ca="true">+IF(AND(ISNUMBER(OFFSET('Water Data'!$F$10,0,10*ROW('Water Data'!F70))),'Data Summary'!CD76="Yes"),OFFSET('Water Data'!$F$10,0,10*ROW('Water Data'!F70)),NA())</f>
        <v>#N/A</v>
      </c>
      <c r="P76" s="58" t="e">
        <f ca="true">+IF(AND(ISNUMBER(OFFSET('Water Data'!$G$5,0,10*ROW('Water Data'!G70))),'Data Summary'!CE76="Yes"),100-OFFSET('Water Data'!$G$5,0,10*ROW('Water Data'!G70)),NA())</f>
        <v>#N/A</v>
      </c>
      <c r="Q76" s="58" t="e">
        <f ca="true">+IF(AND(ISNUMBER(OFFSET('Water Data'!$G$7,0,10*ROW('Water Data'!G70))),'Data Summary'!CF76="Yes"),OFFSET('Water Data'!$G$7,0,10*ROW('Water Data'!G70)),NA())</f>
        <v>#N/A</v>
      </c>
      <c r="R76" s="58" t="e">
        <f ca="true">+IF(AND(ISNUMBER(OFFSET('Water Data'!$G$10,0,10*ROW('Water Data'!G70))),'Data Summary'!CG76="Yes"),OFFSET('Water Data'!$G$10,0,10*ROW('Water Data'!G70)),NA())</f>
        <v>#N/A</v>
      </c>
      <c r="S76" s="58" t="e">
        <f ca="true">+IF(AND(ISNUMBER(OFFSET('Water Data'!$H$5,0,10*ROW('Water Data'!H70))),'Data Summary'!CH76="Yes"),100-OFFSET('Water Data'!$H$5,0,10*ROW('Water Data'!H70)),NA())</f>
        <v>#N/A</v>
      </c>
      <c r="T76" s="58" t="e">
        <f ca="true">+IF(AND(ISNUMBER(OFFSET('Water Data'!$H$7,0,10*ROW('Water Data'!H70))),'Data Summary'!CI76="Yes"),OFFSET('Water Data'!$H$7,0,10*ROW('Water Data'!H70)),NA())</f>
        <v>#N/A</v>
      </c>
      <c r="U76" s="58" t="e">
        <f ca="true">+IF(AND(ISNUMBER(OFFSET('Water Data'!$H$10,0,10*ROW('Water Data'!H70))),'Data Summary'!CJ76="Yes"),OFFSET('Water Data'!$H$10,0,10*ROW('Water Data'!H70)),NA())</f>
        <v>#N/A</v>
      </c>
      <c r="V76" s="104" t="e">
        <f ca="true">+IF(AND(ISNUMBER(OFFSET('Sanitation Data'!$C$5,0,10*ROW('Sanitation Data'!C70))),'Data Summary'!CK76="Yes"),100-OFFSET('Sanitation Data'!$C$5,0,10*ROW('Sanitation Data'!C70)),NA())</f>
        <v>#N/A</v>
      </c>
      <c r="W76" s="104" t="e">
        <f ca="true">+IF(AND(ISNUMBER(OFFSET('Sanitation Data'!$C$7,0,10*ROW('Sanitation Data'!C70))),'Data Summary'!CL76="Yes"),OFFSET('Sanitation Data'!$C$7,0,10*ROW('Sanitation Data'!C70)),NA())</f>
        <v>#N/A</v>
      </c>
      <c r="X76" s="104" t="e">
        <f ca="true">+IF(AND(ISNUMBER(OFFSET('Sanitation Data'!$C$11,0,10*ROW('Sanitation Data'!C70))),'Data Summary'!CM76="Yes"),OFFSET('Sanitation Data'!$C$11,0,10*ROW('Sanitation Data'!C70)),NA())</f>
        <v>#N/A</v>
      </c>
      <c r="Y76" s="104" t="e">
        <f ca="true">+IF(AND(ISNUMBER(OFFSET('Sanitation Data'!$C$12,0,10*ROW('Sanitation Data'!C70))),'Data Summary'!CN76="Yes"),OFFSET('Sanitation Data'!$C$12,0,10*ROW('Sanitation Data'!C70)),NA())</f>
        <v>#N/A</v>
      </c>
      <c r="Z76" s="104" t="e">
        <f ca="true">+IF(AND(ISNUMBER(OFFSET('Sanitation Data'!$C$13,0,10*ROW('Sanitation Data'!C70))),'Data Summary'!CO76="Yes"),OFFSET('Sanitation Data'!$C$13,0,10*ROW('Sanitation Data'!C70)),NA())</f>
        <v>#N/A</v>
      </c>
      <c r="AA76" s="104" t="e">
        <f ca="true">+IF(AND(ISNUMBER(OFFSET('Sanitation Data'!$D$5,0,10*ROW('Sanitation Data'!D70))),'Data Summary'!CP76="Yes"),100-OFFSET('Sanitation Data'!$D$5,0,10*ROW('Sanitation Data'!D70)),NA())</f>
        <v>#N/A</v>
      </c>
      <c r="AB76" s="104" t="e">
        <f ca="true">+IF(AND(ISNUMBER(OFFSET('Sanitation Data'!$D$7,0,10*ROW('Sanitation Data'!D70))),'Data Summary'!CQ76="Yes"),OFFSET('Sanitation Data'!$D$7,0,10*ROW('Sanitation Data'!D70)),NA())</f>
        <v>#N/A</v>
      </c>
      <c r="AC76" s="104" t="e">
        <f ca="true">+IF(AND(ISNUMBER(OFFSET('Sanitation Data'!$D$11,0,10*ROW('Sanitation Data'!D70))),'Data Summary'!CR76="Yes"),OFFSET('Sanitation Data'!$D$11,0,10*ROW('Sanitation Data'!D70)),NA())</f>
        <v>#N/A</v>
      </c>
      <c r="AD76" s="104" t="e">
        <f ca="true">+IF(AND(ISNUMBER(OFFSET('Sanitation Data'!$D$12,0,10*ROW('Sanitation Data'!D70))),'Data Summary'!CS76="Yes"),OFFSET('Sanitation Data'!$D$12,0,10*ROW('Sanitation Data'!D70)),NA())</f>
        <v>#N/A</v>
      </c>
      <c r="AE76" s="104" t="e">
        <f ca="true">+IF(AND(ISNUMBER(OFFSET('Sanitation Data'!$D$13,0,10*ROW('Sanitation Data'!D70))),'Data Summary'!CT76="Yes"),OFFSET('Sanitation Data'!$D$13,0,10*ROW('Sanitation Data'!D70)),NA())</f>
        <v>#N/A</v>
      </c>
      <c r="AF76" s="104" t="e">
        <f ca="true">+IF(AND(ISNUMBER(OFFSET('Sanitation Data'!$E$5,0,10*ROW('Sanitation Data'!E70))),'Data Summary'!CU76="Yes"),100-OFFSET('Sanitation Data'!$E$5,0,10*ROW('Sanitation Data'!E70)),NA())</f>
        <v>#N/A</v>
      </c>
      <c r="AG76" s="104" t="e">
        <f ca="true">+IF(AND(ISNUMBER(OFFSET('Sanitation Data'!$E$7,0,10*ROW('Sanitation Data'!E70))),'Data Summary'!CV76="Yes"),OFFSET('Sanitation Data'!$E$7,0,10*ROW('Sanitation Data'!E70)),NA())</f>
        <v>#N/A</v>
      </c>
      <c r="AH76" s="104" t="e">
        <f ca="true">+IF(AND(ISNUMBER(OFFSET('Sanitation Data'!$E$11,0,10*ROW('Sanitation Data'!E70))),'Data Summary'!CW76="Yes"),OFFSET('Sanitation Data'!$E$11,0,10*ROW('Sanitation Data'!E70)),NA())</f>
        <v>#N/A</v>
      </c>
      <c r="AI76" s="104" t="e">
        <f ca="true">+IF(AND(ISNUMBER(OFFSET('Sanitation Data'!$E$12,0,10*ROW('Sanitation Data'!E70))),'Data Summary'!CX76="Yes"),OFFSET('Sanitation Data'!$E$12,0,10*ROW('Sanitation Data'!E70)),NA())</f>
        <v>#N/A</v>
      </c>
      <c r="AJ76" s="104" t="e">
        <f ca="true">+IF(AND(ISNUMBER(OFFSET('Sanitation Data'!$E$13,0,10*ROW('Sanitation Data'!E70))),'Data Summary'!CY76="Yes"),OFFSET('Sanitation Data'!$E$13,0,10*ROW('Sanitation Data'!E70)),NA())</f>
        <v>#N/A</v>
      </c>
      <c r="AK76" s="104" t="e">
        <f ca="true">+IF(AND(ISNUMBER(OFFSET('Sanitation Data'!$F$5,0,10*ROW('Sanitation Data'!F70))),'Data Summary'!CZ76="Yes"),100-OFFSET('Sanitation Data'!$F$5,0,10*ROW('Sanitation Data'!F70)),NA())</f>
        <v>#N/A</v>
      </c>
      <c r="AL76" s="104" t="e">
        <f ca="true">+IF(AND(ISNUMBER(OFFSET('Sanitation Data'!$F$7,0,10*ROW('Sanitation Data'!F70))),'Data Summary'!DA76="Yes"),OFFSET('Sanitation Data'!$F$7,0,10*ROW('Sanitation Data'!F70)),NA())</f>
        <v>#N/A</v>
      </c>
      <c r="AM76" s="104" t="e">
        <f ca="true">+IF(AND(ISNUMBER(OFFSET('Sanitation Data'!$F$11,0,10*ROW('Sanitation Data'!F70))),'Data Summary'!DB76="Yes"),OFFSET('Sanitation Data'!$F$11,0,10*ROW('Sanitation Data'!F70)),NA())</f>
        <v>#N/A</v>
      </c>
      <c r="AN76" s="104" t="e">
        <f ca="true">+IF(AND(ISNUMBER(OFFSET('Sanitation Data'!$F$12,0,10*ROW('Sanitation Data'!F70))),'Data Summary'!DC76="Yes"),OFFSET('Sanitation Data'!$F$12,0,10*ROW('Sanitation Data'!F70)),NA())</f>
        <v>#N/A</v>
      </c>
      <c r="AO76" s="104" t="e">
        <f ca="true">+IF(AND(ISNUMBER(OFFSET('Sanitation Data'!$F$13,0,10*ROW('Sanitation Data'!F70))),'Data Summary'!DD76="Yes"),OFFSET('Sanitation Data'!$F$13,0,10*ROW('Sanitation Data'!F70)),NA())</f>
        <v>#N/A</v>
      </c>
      <c r="AP76" s="104" t="e">
        <f ca="true">+IF(AND(ISNUMBER(OFFSET('Sanitation Data'!$G$5,0,10*ROW('Sanitation Data'!G70))),'Data Summary'!DE76="Yes"),100-OFFSET('Sanitation Data'!$G$5,0,10*ROW('Sanitation Data'!G70)),NA())</f>
        <v>#N/A</v>
      </c>
      <c r="AQ76" s="104" t="e">
        <f ca="true">+IF(AND(ISNUMBER(OFFSET('Sanitation Data'!$G$7,0,10*ROW('Sanitation Data'!G70))),'Data Summary'!DF76="Yes"),OFFSET('Sanitation Data'!$G$7,0,10*ROW('Sanitation Data'!G70)),NA())</f>
        <v>#N/A</v>
      </c>
      <c r="AR76" s="104" t="e">
        <f ca="true">+IF(AND(ISNUMBER(OFFSET('Sanitation Data'!$G$11,0,10*ROW('Sanitation Data'!G70))),'Data Summary'!DG76="Yes"),OFFSET('Sanitation Data'!$G$11,0,10*ROW('Sanitation Data'!G70)),NA())</f>
        <v>#N/A</v>
      </c>
      <c r="AS76" s="104" t="e">
        <f ca="true">+IF(AND(ISNUMBER(OFFSET('Sanitation Data'!$G$12,0,10*ROW('Sanitation Data'!G70))),'Data Summary'!DH76="Yes"),OFFSET('Sanitation Data'!$G$12,0,10*ROW('Sanitation Data'!G70)),NA())</f>
        <v>#N/A</v>
      </c>
      <c r="AT76" s="104" t="e">
        <f ca="true">+IF(AND(ISNUMBER(OFFSET('Sanitation Data'!$G$13,0,10*ROW('Sanitation Data'!G70))),'Data Summary'!DI76="Yes"),OFFSET('Sanitation Data'!$G$13,0,10*ROW('Sanitation Data'!G70)),NA())</f>
        <v>#N/A</v>
      </c>
      <c r="AU76" s="104" t="e">
        <f ca="true">+IF(AND(ISNUMBER(OFFSET('Sanitation Data'!$H$5,0,10*ROW('Sanitation Data'!H70))),'Data Summary'!DJ76="Yes"),100-OFFSET('Sanitation Data'!$H$5,0,10*ROW('Sanitation Data'!H70)),NA())</f>
        <v>#N/A</v>
      </c>
      <c r="AV76" s="104" t="e">
        <f ca="true">+IF(AND(ISNUMBER(OFFSET('Sanitation Data'!$H$7,0,10*ROW('Sanitation Data'!H70))),'Data Summary'!DK76="Yes"),OFFSET('Sanitation Data'!$H$7,0,10*ROW('Sanitation Data'!H70)),NA())</f>
        <v>#N/A</v>
      </c>
      <c r="AW76" s="104" t="e">
        <f ca="true">+IF(AND(ISNUMBER(OFFSET('Sanitation Data'!$H$11,0,10*ROW('Sanitation Data'!H70))),'Data Summary'!DL76="Yes"),OFFSET('Sanitation Data'!$H$11,0,10*ROW('Sanitation Data'!H70)),NA())</f>
        <v>#N/A</v>
      </c>
      <c r="AX76" s="104" t="e">
        <f ca="true">+IF(AND(ISNUMBER(OFFSET('Sanitation Data'!$H$12,0,10*ROW('Sanitation Data'!H70))),'Data Summary'!DM76="Yes"),OFFSET('Sanitation Data'!$H$12,0,10*ROW('Sanitation Data'!H70)),NA())</f>
        <v>#N/A</v>
      </c>
      <c r="AY76" s="104" t="e">
        <f ca="true">+IF(AND(ISNUMBER(OFFSET('Sanitation Data'!$H$13,0,10*ROW('Sanitation Data'!H70))),'Data Summary'!DN76="Yes"),OFFSET('Sanitation Data'!$H$13,0,10*ROW('Sanitation Data'!H70)),NA())</f>
        <v>#N/A</v>
      </c>
      <c r="AZ76" s="109" t="e">
        <f ca="true">+IF(AND(ISNUMBER(OFFSET('Hygiene Data'!$C$6,0,10*ROW('Hygiene Data'!C70))),'Data Summary'!DO76="Yes"),OFFSET('Hygiene Data'!$C$6,0,10*ROW('Hygiene Data'!C70)),NA())</f>
        <v>#N/A</v>
      </c>
      <c r="BA76" s="109" t="e">
        <f ca="true">+IF(AND(ISNUMBER(OFFSET('Hygiene Data'!$C$8,0,10*ROW('Hygiene Data'!C70))),'Data Summary'!DP76="Yes"),OFFSET('Hygiene Data'!$C$8,0,10*ROW('Hygiene Data'!C70)),NA())</f>
        <v>#N/A</v>
      </c>
      <c r="BB76" s="109" t="e">
        <f ca="true">+IF(AND(ISNUMBER(OFFSET('Hygiene Data'!$C$10,0,10*ROW('Hygiene Data'!C70))),'Data Summary'!DQ76="Yes"),OFFSET('Hygiene Data'!$C$10,0,10*ROW('Hygiene Data'!C70)),NA())</f>
        <v>#N/A</v>
      </c>
      <c r="BC76" s="109" t="e">
        <f ca="true">+IF(AND(ISNUMBER(OFFSET('Hygiene Data'!$D$6,0,10*ROW('Hygiene Data'!D70))),'Data Summary'!DR76="Yes"),OFFSET('Hygiene Data'!$D$6,0,10*ROW('Hygiene Data'!D70)),NA())</f>
        <v>#N/A</v>
      </c>
      <c r="BD76" s="109" t="e">
        <f ca="true">+IF(AND(ISNUMBER(OFFSET('Hygiene Data'!$D$8,0,10*ROW('Hygiene Data'!D70))),'Data Summary'!DS76="Yes"),OFFSET('Hygiene Data'!$D$8,0,10*ROW('Hygiene Data'!D70)),NA())</f>
        <v>#N/A</v>
      </c>
      <c r="BE76" s="109" t="e">
        <f ca="true">+IF(AND(ISNUMBER(OFFSET('Hygiene Data'!$D$10,0,10*ROW('Hygiene Data'!D70))),'Data Summary'!DT76="Yes"),OFFSET('Hygiene Data'!$D$10,0,10*ROW('Hygiene Data'!D70)),NA())</f>
        <v>#N/A</v>
      </c>
      <c r="BF76" s="109" t="e">
        <f ca="true">+IF(AND(ISNUMBER(OFFSET('Hygiene Data'!$E$6,0,10*ROW('Hygiene Data'!E70))),'Data Summary'!DU76="Yes"),OFFSET('Hygiene Data'!$E$6,0,10*ROW('Hygiene Data'!E70)),NA())</f>
        <v>#N/A</v>
      </c>
      <c r="BG76" s="109" t="e">
        <f ca="true">+IF(AND(ISNUMBER(OFFSET('Hygiene Data'!$E$8,0,10*ROW('Hygiene Data'!E70))),'Data Summary'!DV76="Yes"),OFFSET('Hygiene Data'!$E$8,0,10*ROW('Hygiene Data'!E70)),NA())</f>
        <v>#N/A</v>
      </c>
      <c r="BH76" s="109" t="e">
        <f ca="true">+IF(AND(ISNUMBER(OFFSET('Hygiene Data'!$E$10,0,10*ROW('Hygiene Data'!E70))),'Data Summary'!DW76="Yes"),OFFSET('Hygiene Data'!$E$10,0,10*ROW('Hygiene Data'!E70)),NA())</f>
        <v>#N/A</v>
      </c>
      <c r="BI76" s="109" t="e">
        <f ca="true">+IF(AND(ISNUMBER(OFFSET('Hygiene Data'!$F$6,0,10*ROW('Hygiene Data'!F70))),'Data Summary'!DX76="Yes"),OFFSET('Hygiene Data'!$F$6,0,10*ROW('Hygiene Data'!F70)),NA())</f>
        <v>#N/A</v>
      </c>
      <c r="BJ76" s="109" t="e">
        <f ca="true">+IF(AND(ISNUMBER(OFFSET('Hygiene Data'!$F$8,0,10*ROW('Hygiene Data'!F70))),'Data Summary'!DY76="Yes"),OFFSET('Hygiene Data'!$F$8,0,10*ROW('Hygiene Data'!F70)),NA())</f>
        <v>#N/A</v>
      </c>
      <c r="BK76" s="109" t="e">
        <f ca="true">+IF(AND(ISNUMBER(OFFSET('Hygiene Data'!$F$10,0,10*ROW('Hygiene Data'!F70))),'Data Summary'!DZ76="Yes"),OFFSET('Hygiene Data'!$F$10,0,10*ROW('Hygiene Data'!F70)),NA())</f>
        <v>#N/A</v>
      </c>
      <c r="BL76" s="109" t="e">
        <f ca="true">+IF(AND(ISNUMBER(OFFSET('Hygiene Data'!$G$6,0,10*ROW('Hygiene Data'!G70))),'Data Summary'!EA76="Yes"),OFFSET('Hygiene Data'!$G$6,0,10*ROW('Hygiene Data'!G70)),NA())</f>
        <v>#N/A</v>
      </c>
      <c r="BM76" s="109" t="e">
        <f ca="true">+IF(AND(ISNUMBER(OFFSET('Hygiene Data'!$G$8,0,10*ROW('Hygiene Data'!G70))),'Data Summary'!EB76="Yes"),OFFSET('Hygiene Data'!$G$8,0,10*ROW('Hygiene Data'!G70)),NA())</f>
        <v>#N/A</v>
      </c>
      <c r="BN76" s="109" t="e">
        <f ca="true">+IF(AND(ISNUMBER(OFFSET('Hygiene Data'!$G$10,0,10*ROW('Hygiene Data'!G70))),'Data Summary'!EC76="Yes"),OFFSET('Hygiene Data'!$G$10,0,10*ROW('Hygiene Data'!G70)),NA())</f>
        <v>#N/A</v>
      </c>
      <c r="BO76" s="109" t="e">
        <f ca="true">+IF(AND(ISNUMBER(OFFSET('Hygiene Data'!$H$6,0,10*ROW('Hygiene Data'!H70))),'Data Summary'!ED76="Yes"),OFFSET('Hygiene Data'!$H$6,0,10*ROW('Hygiene Data'!H70)),NA())</f>
        <v>#N/A</v>
      </c>
      <c r="BP76" s="109" t="e">
        <f ca="true">+IF(AND(ISNUMBER(OFFSET('Hygiene Data'!$H$8,0,10*ROW('Hygiene Data'!H70))),'Data Summary'!EE76="Yes"),OFFSET('Hygiene Data'!$H$8,0,10*ROW('Hygiene Data'!H70)),NA())</f>
        <v>#N/A</v>
      </c>
      <c r="BQ76" s="109" t="e">
        <f ca="true">+IF(AND(ISNUMBER(OFFSET('Hygiene Data'!$H$10,0,10*ROW('Hygiene Data'!H70))),'Data Summary'!EF76="Yes"),OFFSET('Hygiene Data'!$H$10,0,10*ROW('Hygiene Data'!H70)),NA())</f>
        <v>#N/A</v>
      </c>
    </row>
    <row r="77" x14ac:dyDescent="0.2">
      <c r="A77" s="57" t="e">
        <f ca="true">+IF(OFFSET('Water Data'!$B$1,0,10*ROW('Water Data'!B71))="",NA(),OFFSET('Water Data'!$B$1,0,10*ROW('Water Data'!B71)))</f>
        <v>#N/A</v>
      </c>
      <c r="B77" s="57" t="e">
        <f ca="true">+IF(OFFSET('Water Data'!$A$3,0,10*ROW('Water Data'!A74))="",NA(),OFFSET('Water Data'!$A$3,0,10*ROW('Water Data'!A74)))</f>
        <v>#N/A</v>
      </c>
      <c r="C77" s="57" t="e">
        <f ca="true">+IF(OFFSET('Water Data'!$C$3,0,10*ROW('Water Data'!C74))="",NA(),OFFSET('Water Data'!$C$3,0,10*ROW('Water Data'!C74)))</f>
        <v>#N/A</v>
      </c>
      <c r="D77" s="58" t="e">
        <f ca="true">+IF(AND(ISNUMBER(OFFSET('Water Data'!$C$5,0,10*ROW('Water Data'!C71))),'Data Summary'!BS77="Yes"),100-OFFSET('Water Data'!$C$5,0,10*ROW('Water Data'!C71)),NA())</f>
        <v>#N/A</v>
      </c>
      <c r="E77" s="58" t="e">
        <f ca="true">+IF(AND(ISNUMBER(OFFSET('Water Data'!$C$7,0,10*ROW('Water Data'!C71))),'Data Summary'!BT77="Yes"),OFFSET('Water Data'!$C$7,0,10*ROW('Water Data'!C71)),NA())</f>
        <v>#N/A</v>
      </c>
      <c r="F77" s="58" t="e">
        <f ca="true">+IF(AND(ISNUMBER(OFFSET('Water Data'!$C$10,0,10*ROW('Water Data'!C71))),'Data Summary'!BU77="Yes"),OFFSET('Water Data'!$C$10,0,10*ROW('Water Data'!C71)),NA())</f>
        <v>#N/A</v>
      </c>
      <c r="G77" s="58" t="e">
        <f ca="true">+IF(AND(ISNUMBER(OFFSET('Water Data'!$D$5,0,10*ROW('Water Data'!D71))),'Data Summary'!BV77="Yes"),100-OFFSET('Water Data'!$D$5,0,10*ROW('Water Data'!D71)),NA())</f>
        <v>#N/A</v>
      </c>
      <c r="H77" s="58" t="e">
        <f ca="true">+IF(AND(ISNUMBER(OFFSET('Water Data'!$D$7,0,10*ROW('Water Data'!D71))),'Data Summary'!BW77="Yes"),OFFSET('Water Data'!$D$7,0,10*ROW('Water Data'!D71)),NA())</f>
        <v>#N/A</v>
      </c>
      <c r="I77" s="58" t="e">
        <f ca="true">+IF(AND(ISNUMBER(OFFSET('Water Data'!$D$10,0,10*ROW('Water Data'!D71))),'Data Summary'!BX77="Yes"),OFFSET('Water Data'!$D$10,0,10*ROW('Water Data'!D71)),NA())</f>
        <v>#N/A</v>
      </c>
      <c r="J77" s="58" t="e">
        <f ca="true">+IF(AND(ISNUMBER(OFFSET('Water Data'!$E$5,0,10*ROW('Water Data'!E71))),'Data Summary'!BY77="Yes"),100-OFFSET('Water Data'!$E$5,0,10*ROW('Water Data'!E71)),NA())</f>
        <v>#N/A</v>
      </c>
      <c r="K77" s="58" t="e">
        <f ca="true">+IF(AND(ISNUMBER(OFFSET('Water Data'!$E$7,0,10*ROW('Water Data'!E71))),'Data Summary'!BZ77="Yes"),OFFSET('Water Data'!$E$7,0,10*ROW('Water Data'!E71)),NA())</f>
        <v>#N/A</v>
      </c>
      <c r="L77" s="58" t="e">
        <f ca="true">+IF(AND(ISNUMBER(OFFSET('Water Data'!$E$10,0,10*ROW('Water Data'!E71))),'Data Summary'!CA77="Yes"),OFFSET('Water Data'!$E$10,0,10*ROW('Water Data'!E71)),NA())</f>
        <v>#N/A</v>
      </c>
      <c r="M77" s="58" t="e">
        <f ca="true">+IF(AND(ISNUMBER(OFFSET('Water Data'!$F$5,0,10*ROW('Water Data'!F71))),'Data Summary'!CB77="Yes"),100-OFFSET('Water Data'!$F$5,0,10*ROW('Water Data'!F71)),NA())</f>
        <v>#N/A</v>
      </c>
      <c r="N77" s="58" t="e">
        <f ca="true">+IF(AND(ISNUMBER(OFFSET('Water Data'!$F$7,0,10*ROW('Water Data'!F71))),'Data Summary'!CC77="Yes"),OFFSET('Water Data'!$F$7,0,10*ROW('Water Data'!F71)),NA())</f>
        <v>#N/A</v>
      </c>
      <c r="O77" s="58" t="e">
        <f ca="true">+IF(AND(ISNUMBER(OFFSET('Water Data'!$F$10,0,10*ROW('Water Data'!F71))),'Data Summary'!CD77="Yes"),OFFSET('Water Data'!$F$10,0,10*ROW('Water Data'!F71)),NA())</f>
        <v>#N/A</v>
      </c>
      <c r="P77" s="58" t="e">
        <f ca="true">+IF(AND(ISNUMBER(OFFSET('Water Data'!$G$5,0,10*ROW('Water Data'!G71))),'Data Summary'!CE77="Yes"),100-OFFSET('Water Data'!$G$5,0,10*ROW('Water Data'!G71)),NA())</f>
        <v>#N/A</v>
      </c>
      <c r="Q77" s="58" t="e">
        <f ca="true">+IF(AND(ISNUMBER(OFFSET('Water Data'!$G$7,0,10*ROW('Water Data'!G71))),'Data Summary'!CF77="Yes"),OFFSET('Water Data'!$G$7,0,10*ROW('Water Data'!G71)),NA())</f>
        <v>#N/A</v>
      </c>
      <c r="R77" s="58" t="e">
        <f ca="true">+IF(AND(ISNUMBER(OFFSET('Water Data'!$G$10,0,10*ROW('Water Data'!G71))),'Data Summary'!CG77="Yes"),OFFSET('Water Data'!$G$10,0,10*ROW('Water Data'!G71)),NA())</f>
        <v>#N/A</v>
      </c>
      <c r="S77" s="58" t="e">
        <f ca="true">+IF(AND(ISNUMBER(OFFSET('Water Data'!$H$5,0,10*ROW('Water Data'!H71))),'Data Summary'!CH77="Yes"),100-OFFSET('Water Data'!$H$5,0,10*ROW('Water Data'!H71)),NA())</f>
        <v>#N/A</v>
      </c>
      <c r="T77" s="58" t="e">
        <f ca="true">+IF(AND(ISNUMBER(OFFSET('Water Data'!$H$7,0,10*ROW('Water Data'!H71))),'Data Summary'!CI77="Yes"),OFFSET('Water Data'!$H$7,0,10*ROW('Water Data'!H71)),NA())</f>
        <v>#N/A</v>
      </c>
      <c r="U77" s="58" t="e">
        <f ca="true">+IF(AND(ISNUMBER(OFFSET('Water Data'!$H$10,0,10*ROW('Water Data'!H71))),'Data Summary'!CJ77="Yes"),OFFSET('Water Data'!$H$10,0,10*ROW('Water Data'!H71)),NA())</f>
        <v>#N/A</v>
      </c>
      <c r="V77" s="104" t="e">
        <f ca="true">+IF(AND(ISNUMBER(OFFSET('Sanitation Data'!$C$5,0,10*ROW('Sanitation Data'!C71))),'Data Summary'!CK77="Yes"),100-OFFSET('Sanitation Data'!$C$5,0,10*ROW('Sanitation Data'!C71)),NA())</f>
        <v>#N/A</v>
      </c>
      <c r="W77" s="104" t="e">
        <f ca="true">+IF(AND(ISNUMBER(OFFSET('Sanitation Data'!$C$7,0,10*ROW('Sanitation Data'!C71))),'Data Summary'!CL77="Yes"),OFFSET('Sanitation Data'!$C$7,0,10*ROW('Sanitation Data'!C71)),NA())</f>
        <v>#N/A</v>
      </c>
      <c r="X77" s="104" t="e">
        <f ca="true">+IF(AND(ISNUMBER(OFFSET('Sanitation Data'!$C$11,0,10*ROW('Sanitation Data'!C71))),'Data Summary'!CM77="Yes"),OFFSET('Sanitation Data'!$C$11,0,10*ROW('Sanitation Data'!C71)),NA())</f>
        <v>#N/A</v>
      </c>
      <c r="Y77" s="104" t="e">
        <f ca="true">+IF(AND(ISNUMBER(OFFSET('Sanitation Data'!$C$12,0,10*ROW('Sanitation Data'!C71))),'Data Summary'!CN77="Yes"),OFFSET('Sanitation Data'!$C$12,0,10*ROW('Sanitation Data'!C71)),NA())</f>
        <v>#N/A</v>
      </c>
      <c r="Z77" s="104" t="e">
        <f ca="true">+IF(AND(ISNUMBER(OFFSET('Sanitation Data'!$C$13,0,10*ROW('Sanitation Data'!C71))),'Data Summary'!CO77="Yes"),OFFSET('Sanitation Data'!$C$13,0,10*ROW('Sanitation Data'!C71)),NA())</f>
        <v>#N/A</v>
      </c>
      <c r="AA77" s="104" t="e">
        <f ca="true">+IF(AND(ISNUMBER(OFFSET('Sanitation Data'!$D$5,0,10*ROW('Sanitation Data'!D71))),'Data Summary'!CP77="Yes"),100-OFFSET('Sanitation Data'!$D$5,0,10*ROW('Sanitation Data'!D71)),NA())</f>
        <v>#N/A</v>
      </c>
      <c r="AB77" s="104" t="e">
        <f ca="true">+IF(AND(ISNUMBER(OFFSET('Sanitation Data'!$D$7,0,10*ROW('Sanitation Data'!D71))),'Data Summary'!CQ77="Yes"),OFFSET('Sanitation Data'!$D$7,0,10*ROW('Sanitation Data'!D71)),NA())</f>
        <v>#N/A</v>
      </c>
      <c r="AC77" s="104" t="e">
        <f ca="true">+IF(AND(ISNUMBER(OFFSET('Sanitation Data'!$D$11,0,10*ROW('Sanitation Data'!D71))),'Data Summary'!CR77="Yes"),OFFSET('Sanitation Data'!$D$11,0,10*ROW('Sanitation Data'!D71)),NA())</f>
        <v>#N/A</v>
      </c>
      <c r="AD77" s="104" t="e">
        <f ca="true">+IF(AND(ISNUMBER(OFFSET('Sanitation Data'!$D$12,0,10*ROW('Sanitation Data'!D71))),'Data Summary'!CS77="Yes"),OFFSET('Sanitation Data'!$D$12,0,10*ROW('Sanitation Data'!D71)),NA())</f>
        <v>#N/A</v>
      </c>
      <c r="AE77" s="104" t="e">
        <f ca="true">+IF(AND(ISNUMBER(OFFSET('Sanitation Data'!$D$13,0,10*ROW('Sanitation Data'!D71))),'Data Summary'!CT77="Yes"),OFFSET('Sanitation Data'!$D$13,0,10*ROW('Sanitation Data'!D71)),NA())</f>
        <v>#N/A</v>
      </c>
      <c r="AF77" s="104" t="e">
        <f ca="true">+IF(AND(ISNUMBER(OFFSET('Sanitation Data'!$E$5,0,10*ROW('Sanitation Data'!E71))),'Data Summary'!CU77="Yes"),100-OFFSET('Sanitation Data'!$E$5,0,10*ROW('Sanitation Data'!E71)),NA())</f>
        <v>#N/A</v>
      </c>
      <c r="AG77" s="104" t="e">
        <f ca="true">+IF(AND(ISNUMBER(OFFSET('Sanitation Data'!$E$7,0,10*ROW('Sanitation Data'!E71))),'Data Summary'!CV77="Yes"),OFFSET('Sanitation Data'!$E$7,0,10*ROW('Sanitation Data'!E71)),NA())</f>
        <v>#N/A</v>
      </c>
      <c r="AH77" s="104" t="e">
        <f ca="true">+IF(AND(ISNUMBER(OFFSET('Sanitation Data'!$E$11,0,10*ROW('Sanitation Data'!E71))),'Data Summary'!CW77="Yes"),OFFSET('Sanitation Data'!$E$11,0,10*ROW('Sanitation Data'!E71)),NA())</f>
        <v>#N/A</v>
      </c>
      <c r="AI77" s="104" t="e">
        <f ca="true">+IF(AND(ISNUMBER(OFFSET('Sanitation Data'!$E$12,0,10*ROW('Sanitation Data'!E71))),'Data Summary'!CX77="Yes"),OFFSET('Sanitation Data'!$E$12,0,10*ROW('Sanitation Data'!E71)),NA())</f>
        <v>#N/A</v>
      </c>
      <c r="AJ77" s="104" t="e">
        <f ca="true">+IF(AND(ISNUMBER(OFFSET('Sanitation Data'!$E$13,0,10*ROW('Sanitation Data'!E71))),'Data Summary'!CY77="Yes"),OFFSET('Sanitation Data'!$E$13,0,10*ROW('Sanitation Data'!E71)),NA())</f>
        <v>#N/A</v>
      </c>
      <c r="AK77" s="104" t="e">
        <f ca="true">+IF(AND(ISNUMBER(OFFSET('Sanitation Data'!$F$5,0,10*ROW('Sanitation Data'!F71))),'Data Summary'!CZ77="Yes"),100-OFFSET('Sanitation Data'!$F$5,0,10*ROW('Sanitation Data'!F71)),NA())</f>
        <v>#N/A</v>
      </c>
      <c r="AL77" s="104" t="e">
        <f ca="true">+IF(AND(ISNUMBER(OFFSET('Sanitation Data'!$F$7,0,10*ROW('Sanitation Data'!F71))),'Data Summary'!DA77="Yes"),OFFSET('Sanitation Data'!$F$7,0,10*ROW('Sanitation Data'!F71)),NA())</f>
        <v>#N/A</v>
      </c>
      <c r="AM77" s="104" t="e">
        <f ca="true">+IF(AND(ISNUMBER(OFFSET('Sanitation Data'!$F$11,0,10*ROW('Sanitation Data'!F71))),'Data Summary'!DB77="Yes"),OFFSET('Sanitation Data'!$F$11,0,10*ROW('Sanitation Data'!F71)),NA())</f>
        <v>#N/A</v>
      </c>
      <c r="AN77" s="104" t="e">
        <f ca="true">+IF(AND(ISNUMBER(OFFSET('Sanitation Data'!$F$12,0,10*ROW('Sanitation Data'!F71))),'Data Summary'!DC77="Yes"),OFFSET('Sanitation Data'!$F$12,0,10*ROW('Sanitation Data'!F71)),NA())</f>
        <v>#N/A</v>
      </c>
      <c r="AO77" s="104" t="e">
        <f ca="true">+IF(AND(ISNUMBER(OFFSET('Sanitation Data'!$F$13,0,10*ROW('Sanitation Data'!F71))),'Data Summary'!DD77="Yes"),OFFSET('Sanitation Data'!$F$13,0,10*ROW('Sanitation Data'!F71)),NA())</f>
        <v>#N/A</v>
      </c>
      <c r="AP77" s="104" t="e">
        <f ca="true">+IF(AND(ISNUMBER(OFFSET('Sanitation Data'!$G$5,0,10*ROW('Sanitation Data'!G71))),'Data Summary'!DE77="Yes"),100-OFFSET('Sanitation Data'!$G$5,0,10*ROW('Sanitation Data'!G71)),NA())</f>
        <v>#N/A</v>
      </c>
      <c r="AQ77" s="104" t="e">
        <f ca="true">+IF(AND(ISNUMBER(OFFSET('Sanitation Data'!$G$7,0,10*ROW('Sanitation Data'!G71))),'Data Summary'!DF77="Yes"),OFFSET('Sanitation Data'!$G$7,0,10*ROW('Sanitation Data'!G71)),NA())</f>
        <v>#N/A</v>
      </c>
      <c r="AR77" s="104" t="e">
        <f ca="true">+IF(AND(ISNUMBER(OFFSET('Sanitation Data'!$G$11,0,10*ROW('Sanitation Data'!G71))),'Data Summary'!DG77="Yes"),OFFSET('Sanitation Data'!$G$11,0,10*ROW('Sanitation Data'!G71)),NA())</f>
        <v>#N/A</v>
      </c>
      <c r="AS77" s="104" t="e">
        <f ca="true">+IF(AND(ISNUMBER(OFFSET('Sanitation Data'!$G$12,0,10*ROW('Sanitation Data'!G71))),'Data Summary'!DH77="Yes"),OFFSET('Sanitation Data'!$G$12,0,10*ROW('Sanitation Data'!G71)),NA())</f>
        <v>#N/A</v>
      </c>
      <c r="AT77" s="104" t="e">
        <f ca="true">+IF(AND(ISNUMBER(OFFSET('Sanitation Data'!$G$13,0,10*ROW('Sanitation Data'!G71))),'Data Summary'!DI77="Yes"),OFFSET('Sanitation Data'!$G$13,0,10*ROW('Sanitation Data'!G71)),NA())</f>
        <v>#N/A</v>
      </c>
      <c r="AU77" s="104" t="e">
        <f ca="true">+IF(AND(ISNUMBER(OFFSET('Sanitation Data'!$H$5,0,10*ROW('Sanitation Data'!H71))),'Data Summary'!DJ77="Yes"),100-OFFSET('Sanitation Data'!$H$5,0,10*ROW('Sanitation Data'!H71)),NA())</f>
        <v>#N/A</v>
      </c>
      <c r="AV77" s="104" t="e">
        <f ca="true">+IF(AND(ISNUMBER(OFFSET('Sanitation Data'!$H$7,0,10*ROW('Sanitation Data'!H71))),'Data Summary'!DK77="Yes"),OFFSET('Sanitation Data'!$H$7,0,10*ROW('Sanitation Data'!H71)),NA())</f>
        <v>#N/A</v>
      </c>
      <c r="AW77" s="104" t="e">
        <f ca="true">+IF(AND(ISNUMBER(OFFSET('Sanitation Data'!$H$11,0,10*ROW('Sanitation Data'!H71))),'Data Summary'!DL77="Yes"),OFFSET('Sanitation Data'!$H$11,0,10*ROW('Sanitation Data'!H71)),NA())</f>
        <v>#N/A</v>
      </c>
      <c r="AX77" s="104" t="e">
        <f ca="true">+IF(AND(ISNUMBER(OFFSET('Sanitation Data'!$H$12,0,10*ROW('Sanitation Data'!H71))),'Data Summary'!DM77="Yes"),OFFSET('Sanitation Data'!$H$12,0,10*ROW('Sanitation Data'!H71)),NA())</f>
        <v>#N/A</v>
      </c>
      <c r="AY77" s="104" t="e">
        <f ca="true">+IF(AND(ISNUMBER(OFFSET('Sanitation Data'!$H$13,0,10*ROW('Sanitation Data'!H71))),'Data Summary'!DN77="Yes"),OFFSET('Sanitation Data'!$H$13,0,10*ROW('Sanitation Data'!H71)),NA())</f>
        <v>#N/A</v>
      </c>
      <c r="AZ77" s="109" t="e">
        <f ca="true">+IF(AND(ISNUMBER(OFFSET('Hygiene Data'!$C$6,0,10*ROW('Hygiene Data'!C71))),'Data Summary'!DO77="Yes"),OFFSET('Hygiene Data'!$C$6,0,10*ROW('Hygiene Data'!C71)),NA())</f>
        <v>#N/A</v>
      </c>
      <c r="BA77" s="109" t="e">
        <f ca="true">+IF(AND(ISNUMBER(OFFSET('Hygiene Data'!$C$8,0,10*ROW('Hygiene Data'!C71))),'Data Summary'!DP77="Yes"),OFFSET('Hygiene Data'!$C$8,0,10*ROW('Hygiene Data'!C71)),NA())</f>
        <v>#N/A</v>
      </c>
      <c r="BB77" s="109" t="e">
        <f ca="true">+IF(AND(ISNUMBER(OFFSET('Hygiene Data'!$C$10,0,10*ROW('Hygiene Data'!C71))),'Data Summary'!DQ77="Yes"),OFFSET('Hygiene Data'!$C$10,0,10*ROW('Hygiene Data'!C71)),NA())</f>
        <v>#N/A</v>
      </c>
      <c r="BC77" s="109" t="e">
        <f ca="true">+IF(AND(ISNUMBER(OFFSET('Hygiene Data'!$D$6,0,10*ROW('Hygiene Data'!D71))),'Data Summary'!DR77="Yes"),OFFSET('Hygiene Data'!$D$6,0,10*ROW('Hygiene Data'!D71)),NA())</f>
        <v>#N/A</v>
      </c>
      <c r="BD77" s="109" t="e">
        <f ca="true">+IF(AND(ISNUMBER(OFFSET('Hygiene Data'!$D$8,0,10*ROW('Hygiene Data'!D71))),'Data Summary'!DS77="Yes"),OFFSET('Hygiene Data'!$D$8,0,10*ROW('Hygiene Data'!D71)),NA())</f>
        <v>#N/A</v>
      </c>
      <c r="BE77" s="109" t="e">
        <f ca="true">+IF(AND(ISNUMBER(OFFSET('Hygiene Data'!$D$10,0,10*ROW('Hygiene Data'!D71))),'Data Summary'!DT77="Yes"),OFFSET('Hygiene Data'!$D$10,0,10*ROW('Hygiene Data'!D71)),NA())</f>
        <v>#N/A</v>
      </c>
      <c r="BF77" s="109" t="e">
        <f ca="true">+IF(AND(ISNUMBER(OFFSET('Hygiene Data'!$E$6,0,10*ROW('Hygiene Data'!E71))),'Data Summary'!DU77="Yes"),OFFSET('Hygiene Data'!$E$6,0,10*ROW('Hygiene Data'!E71)),NA())</f>
        <v>#N/A</v>
      </c>
      <c r="BG77" s="109" t="e">
        <f ca="true">+IF(AND(ISNUMBER(OFFSET('Hygiene Data'!$E$8,0,10*ROW('Hygiene Data'!E71))),'Data Summary'!DV77="Yes"),OFFSET('Hygiene Data'!$E$8,0,10*ROW('Hygiene Data'!E71)),NA())</f>
        <v>#N/A</v>
      </c>
      <c r="BH77" s="109" t="e">
        <f ca="true">+IF(AND(ISNUMBER(OFFSET('Hygiene Data'!$E$10,0,10*ROW('Hygiene Data'!E71))),'Data Summary'!DW77="Yes"),OFFSET('Hygiene Data'!$E$10,0,10*ROW('Hygiene Data'!E71)),NA())</f>
        <v>#N/A</v>
      </c>
      <c r="BI77" s="109" t="e">
        <f ca="true">+IF(AND(ISNUMBER(OFFSET('Hygiene Data'!$F$6,0,10*ROW('Hygiene Data'!F71))),'Data Summary'!DX77="Yes"),OFFSET('Hygiene Data'!$F$6,0,10*ROW('Hygiene Data'!F71)),NA())</f>
        <v>#N/A</v>
      </c>
      <c r="BJ77" s="109" t="e">
        <f ca="true">+IF(AND(ISNUMBER(OFFSET('Hygiene Data'!$F$8,0,10*ROW('Hygiene Data'!F71))),'Data Summary'!DY77="Yes"),OFFSET('Hygiene Data'!$F$8,0,10*ROW('Hygiene Data'!F71)),NA())</f>
        <v>#N/A</v>
      </c>
      <c r="BK77" s="109" t="e">
        <f ca="true">+IF(AND(ISNUMBER(OFFSET('Hygiene Data'!$F$10,0,10*ROW('Hygiene Data'!F71))),'Data Summary'!DZ77="Yes"),OFFSET('Hygiene Data'!$F$10,0,10*ROW('Hygiene Data'!F71)),NA())</f>
        <v>#N/A</v>
      </c>
      <c r="BL77" s="109" t="e">
        <f ca="true">+IF(AND(ISNUMBER(OFFSET('Hygiene Data'!$G$6,0,10*ROW('Hygiene Data'!G71))),'Data Summary'!EA77="Yes"),OFFSET('Hygiene Data'!$G$6,0,10*ROW('Hygiene Data'!G71)),NA())</f>
        <v>#N/A</v>
      </c>
      <c r="BM77" s="109" t="e">
        <f ca="true">+IF(AND(ISNUMBER(OFFSET('Hygiene Data'!$G$8,0,10*ROW('Hygiene Data'!G71))),'Data Summary'!EB77="Yes"),OFFSET('Hygiene Data'!$G$8,0,10*ROW('Hygiene Data'!G71)),NA())</f>
        <v>#N/A</v>
      </c>
      <c r="BN77" s="109" t="e">
        <f ca="true">+IF(AND(ISNUMBER(OFFSET('Hygiene Data'!$G$10,0,10*ROW('Hygiene Data'!G71))),'Data Summary'!EC77="Yes"),OFFSET('Hygiene Data'!$G$10,0,10*ROW('Hygiene Data'!G71)),NA())</f>
        <v>#N/A</v>
      </c>
      <c r="BO77" s="109" t="e">
        <f ca="true">+IF(AND(ISNUMBER(OFFSET('Hygiene Data'!$H$6,0,10*ROW('Hygiene Data'!H71))),'Data Summary'!ED77="Yes"),OFFSET('Hygiene Data'!$H$6,0,10*ROW('Hygiene Data'!H71)),NA())</f>
        <v>#N/A</v>
      </c>
      <c r="BP77" s="109" t="e">
        <f ca="true">+IF(AND(ISNUMBER(OFFSET('Hygiene Data'!$H$8,0,10*ROW('Hygiene Data'!H71))),'Data Summary'!EE77="Yes"),OFFSET('Hygiene Data'!$H$8,0,10*ROW('Hygiene Data'!H71)),NA())</f>
        <v>#N/A</v>
      </c>
      <c r="BQ77" s="109" t="e">
        <f ca="true">+IF(AND(ISNUMBER(OFFSET('Hygiene Data'!$H$10,0,10*ROW('Hygiene Data'!H71))),'Data Summary'!EF77="Yes"),OFFSET('Hygiene Data'!$H$10,0,10*ROW('Hygiene Data'!H71)),NA())</f>
        <v>#N/A</v>
      </c>
    </row>
    <row r="78" x14ac:dyDescent="0.2">
      <c r="A78" s="57" t="e">
        <f ca="true">+IF(OFFSET('Water Data'!$B$1,0,10*ROW('Water Data'!B72))="",NA(),OFFSET('Water Data'!$B$1,0,10*ROW('Water Data'!B72)))</f>
        <v>#N/A</v>
      </c>
      <c r="B78" s="57" t="e">
        <f ca="true">+IF(OFFSET('Water Data'!$A$3,0,10*ROW('Water Data'!A75))="",NA(),OFFSET('Water Data'!$A$3,0,10*ROW('Water Data'!A75)))</f>
        <v>#N/A</v>
      </c>
      <c r="C78" s="57" t="e">
        <f ca="true">+IF(OFFSET('Water Data'!$C$3,0,10*ROW('Water Data'!C75))="",NA(),OFFSET('Water Data'!$C$3,0,10*ROW('Water Data'!C75)))</f>
        <v>#N/A</v>
      </c>
      <c r="D78" s="58" t="e">
        <f ca="true">+IF(AND(ISNUMBER(OFFSET('Water Data'!$C$5,0,10*ROW('Water Data'!C72))),'Data Summary'!BS78="Yes"),100-OFFSET('Water Data'!$C$5,0,10*ROW('Water Data'!C72)),NA())</f>
        <v>#N/A</v>
      </c>
      <c r="E78" s="58" t="e">
        <f ca="true">+IF(AND(ISNUMBER(OFFSET('Water Data'!$C$7,0,10*ROW('Water Data'!C72))),'Data Summary'!BT78="Yes"),OFFSET('Water Data'!$C$7,0,10*ROW('Water Data'!C72)),NA())</f>
        <v>#N/A</v>
      </c>
      <c r="F78" s="58" t="e">
        <f ca="true">+IF(AND(ISNUMBER(OFFSET('Water Data'!$C$10,0,10*ROW('Water Data'!C72))),'Data Summary'!BU78="Yes"),OFFSET('Water Data'!$C$10,0,10*ROW('Water Data'!C72)),NA())</f>
        <v>#N/A</v>
      </c>
      <c r="G78" s="58" t="e">
        <f ca="true">+IF(AND(ISNUMBER(OFFSET('Water Data'!$D$5,0,10*ROW('Water Data'!D72))),'Data Summary'!BV78="Yes"),100-OFFSET('Water Data'!$D$5,0,10*ROW('Water Data'!D72)),NA())</f>
        <v>#N/A</v>
      </c>
      <c r="H78" s="58" t="e">
        <f ca="true">+IF(AND(ISNUMBER(OFFSET('Water Data'!$D$7,0,10*ROW('Water Data'!D72))),'Data Summary'!BW78="Yes"),OFFSET('Water Data'!$D$7,0,10*ROW('Water Data'!D72)),NA())</f>
        <v>#N/A</v>
      </c>
      <c r="I78" s="58" t="e">
        <f ca="true">+IF(AND(ISNUMBER(OFFSET('Water Data'!$D$10,0,10*ROW('Water Data'!D72))),'Data Summary'!BX78="Yes"),OFFSET('Water Data'!$D$10,0,10*ROW('Water Data'!D72)),NA())</f>
        <v>#N/A</v>
      </c>
      <c r="J78" s="58" t="e">
        <f ca="true">+IF(AND(ISNUMBER(OFFSET('Water Data'!$E$5,0,10*ROW('Water Data'!E72))),'Data Summary'!BY78="Yes"),100-OFFSET('Water Data'!$E$5,0,10*ROW('Water Data'!E72)),NA())</f>
        <v>#N/A</v>
      </c>
      <c r="K78" s="58" t="e">
        <f ca="true">+IF(AND(ISNUMBER(OFFSET('Water Data'!$E$7,0,10*ROW('Water Data'!E72))),'Data Summary'!BZ78="Yes"),OFFSET('Water Data'!$E$7,0,10*ROW('Water Data'!E72)),NA())</f>
        <v>#N/A</v>
      </c>
      <c r="L78" s="58" t="e">
        <f ca="true">+IF(AND(ISNUMBER(OFFSET('Water Data'!$E$10,0,10*ROW('Water Data'!E72))),'Data Summary'!CA78="Yes"),OFFSET('Water Data'!$E$10,0,10*ROW('Water Data'!E72)),NA())</f>
        <v>#N/A</v>
      </c>
      <c r="M78" s="58" t="e">
        <f ca="true">+IF(AND(ISNUMBER(OFFSET('Water Data'!$F$5,0,10*ROW('Water Data'!F72))),'Data Summary'!CB78="Yes"),100-OFFSET('Water Data'!$F$5,0,10*ROW('Water Data'!F72)),NA())</f>
        <v>#N/A</v>
      </c>
      <c r="N78" s="58" t="e">
        <f ca="true">+IF(AND(ISNUMBER(OFFSET('Water Data'!$F$7,0,10*ROW('Water Data'!F72))),'Data Summary'!CC78="Yes"),OFFSET('Water Data'!$F$7,0,10*ROW('Water Data'!F72)),NA())</f>
        <v>#N/A</v>
      </c>
      <c r="O78" s="58" t="e">
        <f ca="true">+IF(AND(ISNUMBER(OFFSET('Water Data'!$F$10,0,10*ROW('Water Data'!F72))),'Data Summary'!CD78="Yes"),OFFSET('Water Data'!$F$10,0,10*ROW('Water Data'!F72)),NA())</f>
        <v>#N/A</v>
      </c>
      <c r="P78" s="58" t="e">
        <f ca="true">+IF(AND(ISNUMBER(OFFSET('Water Data'!$G$5,0,10*ROW('Water Data'!G72))),'Data Summary'!CE78="Yes"),100-OFFSET('Water Data'!$G$5,0,10*ROW('Water Data'!G72)),NA())</f>
        <v>#N/A</v>
      </c>
      <c r="Q78" s="58" t="e">
        <f ca="true">+IF(AND(ISNUMBER(OFFSET('Water Data'!$G$7,0,10*ROW('Water Data'!G72))),'Data Summary'!CF78="Yes"),OFFSET('Water Data'!$G$7,0,10*ROW('Water Data'!G72)),NA())</f>
        <v>#N/A</v>
      </c>
      <c r="R78" s="58" t="e">
        <f ca="true">+IF(AND(ISNUMBER(OFFSET('Water Data'!$G$10,0,10*ROW('Water Data'!G72))),'Data Summary'!CG78="Yes"),OFFSET('Water Data'!$G$10,0,10*ROW('Water Data'!G72)),NA())</f>
        <v>#N/A</v>
      </c>
      <c r="S78" s="58" t="e">
        <f ca="true">+IF(AND(ISNUMBER(OFFSET('Water Data'!$H$5,0,10*ROW('Water Data'!H72))),'Data Summary'!CH78="Yes"),100-OFFSET('Water Data'!$H$5,0,10*ROW('Water Data'!H72)),NA())</f>
        <v>#N/A</v>
      </c>
      <c r="T78" s="58" t="e">
        <f ca="true">+IF(AND(ISNUMBER(OFFSET('Water Data'!$H$7,0,10*ROW('Water Data'!H72))),'Data Summary'!CI78="Yes"),OFFSET('Water Data'!$H$7,0,10*ROW('Water Data'!H72)),NA())</f>
        <v>#N/A</v>
      </c>
      <c r="U78" s="58" t="e">
        <f ca="true">+IF(AND(ISNUMBER(OFFSET('Water Data'!$H$10,0,10*ROW('Water Data'!H72))),'Data Summary'!CJ78="Yes"),OFFSET('Water Data'!$H$10,0,10*ROW('Water Data'!H72)),NA())</f>
        <v>#N/A</v>
      </c>
      <c r="V78" s="104" t="e">
        <f ca="true">+IF(AND(ISNUMBER(OFFSET('Sanitation Data'!$C$5,0,10*ROW('Sanitation Data'!C72))),'Data Summary'!CK78="Yes"),100-OFFSET('Sanitation Data'!$C$5,0,10*ROW('Sanitation Data'!C72)),NA())</f>
        <v>#N/A</v>
      </c>
      <c r="W78" s="104" t="e">
        <f ca="true">+IF(AND(ISNUMBER(OFFSET('Sanitation Data'!$C$7,0,10*ROW('Sanitation Data'!C72))),'Data Summary'!CL78="Yes"),OFFSET('Sanitation Data'!$C$7,0,10*ROW('Sanitation Data'!C72)),NA())</f>
        <v>#N/A</v>
      </c>
      <c r="X78" s="104" t="e">
        <f ca="true">+IF(AND(ISNUMBER(OFFSET('Sanitation Data'!$C$11,0,10*ROW('Sanitation Data'!C72))),'Data Summary'!CM78="Yes"),OFFSET('Sanitation Data'!$C$11,0,10*ROW('Sanitation Data'!C72)),NA())</f>
        <v>#N/A</v>
      </c>
      <c r="Y78" s="104" t="e">
        <f ca="true">+IF(AND(ISNUMBER(OFFSET('Sanitation Data'!$C$12,0,10*ROW('Sanitation Data'!C72))),'Data Summary'!CN78="Yes"),OFFSET('Sanitation Data'!$C$12,0,10*ROW('Sanitation Data'!C72)),NA())</f>
        <v>#N/A</v>
      </c>
      <c r="Z78" s="104" t="e">
        <f ca="true">+IF(AND(ISNUMBER(OFFSET('Sanitation Data'!$C$13,0,10*ROW('Sanitation Data'!C72))),'Data Summary'!CO78="Yes"),OFFSET('Sanitation Data'!$C$13,0,10*ROW('Sanitation Data'!C72)),NA())</f>
        <v>#N/A</v>
      </c>
      <c r="AA78" s="104" t="e">
        <f ca="true">+IF(AND(ISNUMBER(OFFSET('Sanitation Data'!$D$5,0,10*ROW('Sanitation Data'!D72))),'Data Summary'!CP78="Yes"),100-OFFSET('Sanitation Data'!$D$5,0,10*ROW('Sanitation Data'!D72)),NA())</f>
        <v>#N/A</v>
      </c>
      <c r="AB78" s="104" t="e">
        <f ca="true">+IF(AND(ISNUMBER(OFFSET('Sanitation Data'!$D$7,0,10*ROW('Sanitation Data'!D72))),'Data Summary'!CQ78="Yes"),OFFSET('Sanitation Data'!$D$7,0,10*ROW('Sanitation Data'!D72)),NA())</f>
        <v>#N/A</v>
      </c>
      <c r="AC78" s="104" t="e">
        <f ca="true">+IF(AND(ISNUMBER(OFFSET('Sanitation Data'!$D$11,0,10*ROW('Sanitation Data'!D72))),'Data Summary'!CR78="Yes"),OFFSET('Sanitation Data'!$D$11,0,10*ROW('Sanitation Data'!D72)),NA())</f>
        <v>#N/A</v>
      </c>
      <c r="AD78" s="104" t="e">
        <f ca="true">+IF(AND(ISNUMBER(OFFSET('Sanitation Data'!$D$12,0,10*ROW('Sanitation Data'!D72))),'Data Summary'!CS78="Yes"),OFFSET('Sanitation Data'!$D$12,0,10*ROW('Sanitation Data'!D72)),NA())</f>
        <v>#N/A</v>
      </c>
      <c r="AE78" s="104" t="e">
        <f ca="true">+IF(AND(ISNUMBER(OFFSET('Sanitation Data'!$D$13,0,10*ROW('Sanitation Data'!D72))),'Data Summary'!CT78="Yes"),OFFSET('Sanitation Data'!$D$13,0,10*ROW('Sanitation Data'!D72)),NA())</f>
        <v>#N/A</v>
      </c>
      <c r="AF78" s="104" t="e">
        <f ca="true">+IF(AND(ISNUMBER(OFFSET('Sanitation Data'!$E$5,0,10*ROW('Sanitation Data'!E72))),'Data Summary'!CU78="Yes"),100-OFFSET('Sanitation Data'!$E$5,0,10*ROW('Sanitation Data'!E72)),NA())</f>
        <v>#N/A</v>
      </c>
      <c r="AG78" s="104" t="e">
        <f ca="true">+IF(AND(ISNUMBER(OFFSET('Sanitation Data'!$E$7,0,10*ROW('Sanitation Data'!E72))),'Data Summary'!CV78="Yes"),OFFSET('Sanitation Data'!$E$7,0,10*ROW('Sanitation Data'!E72)),NA())</f>
        <v>#N/A</v>
      </c>
      <c r="AH78" s="104" t="e">
        <f ca="true">+IF(AND(ISNUMBER(OFFSET('Sanitation Data'!$E$11,0,10*ROW('Sanitation Data'!E72))),'Data Summary'!CW78="Yes"),OFFSET('Sanitation Data'!$E$11,0,10*ROW('Sanitation Data'!E72)),NA())</f>
        <v>#N/A</v>
      </c>
      <c r="AI78" s="104" t="e">
        <f ca="true">+IF(AND(ISNUMBER(OFFSET('Sanitation Data'!$E$12,0,10*ROW('Sanitation Data'!E72))),'Data Summary'!CX78="Yes"),OFFSET('Sanitation Data'!$E$12,0,10*ROW('Sanitation Data'!E72)),NA())</f>
        <v>#N/A</v>
      </c>
      <c r="AJ78" s="104" t="e">
        <f ca="true">+IF(AND(ISNUMBER(OFFSET('Sanitation Data'!$E$13,0,10*ROW('Sanitation Data'!E72))),'Data Summary'!CY78="Yes"),OFFSET('Sanitation Data'!$E$13,0,10*ROW('Sanitation Data'!E72)),NA())</f>
        <v>#N/A</v>
      </c>
      <c r="AK78" s="104" t="e">
        <f ca="true">+IF(AND(ISNUMBER(OFFSET('Sanitation Data'!$F$5,0,10*ROW('Sanitation Data'!F72))),'Data Summary'!CZ78="Yes"),100-OFFSET('Sanitation Data'!$F$5,0,10*ROW('Sanitation Data'!F72)),NA())</f>
        <v>#N/A</v>
      </c>
      <c r="AL78" s="104" t="e">
        <f ca="true">+IF(AND(ISNUMBER(OFFSET('Sanitation Data'!$F$7,0,10*ROW('Sanitation Data'!F72))),'Data Summary'!DA78="Yes"),OFFSET('Sanitation Data'!$F$7,0,10*ROW('Sanitation Data'!F72)),NA())</f>
        <v>#N/A</v>
      </c>
      <c r="AM78" s="104" t="e">
        <f ca="true">+IF(AND(ISNUMBER(OFFSET('Sanitation Data'!$F$11,0,10*ROW('Sanitation Data'!F72))),'Data Summary'!DB78="Yes"),OFFSET('Sanitation Data'!$F$11,0,10*ROW('Sanitation Data'!F72)),NA())</f>
        <v>#N/A</v>
      </c>
      <c r="AN78" s="104" t="e">
        <f ca="true">+IF(AND(ISNUMBER(OFFSET('Sanitation Data'!$F$12,0,10*ROW('Sanitation Data'!F72))),'Data Summary'!DC78="Yes"),OFFSET('Sanitation Data'!$F$12,0,10*ROW('Sanitation Data'!F72)),NA())</f>
        <v>#N/A</v>
      </c>
      <c r="AO78" s="104" t="e">
        <f ca="true">+IF(AND(ISNUMBER(OFFSET('Sanitation Data'!$F$13,0,10*ROW('Sanitation Data'!F72))),'Data Summary'!DD78="Yes"),OFFSET('Sanitation Data'!$F$13,0,10*ROW('Sanitation Data'!F72)),NA())</f>
        <v>#N/A</v>
      </c>
      <c r="AP78" s="104" t="e">
        <f ca="true">+IF(AND(ISNUMBER(OFFSET('Sanitation Data'!$G$5,0,10*ROW('Sanitation Data'!G72))),'Data Summary'!DE78="Yes"),100-OFFSET('Sanitation Data'!$G$5,0,10*ROW('Sanitation Data'!G72)),NA())</f>
        <v>#N/A</v>
      </c>
      <c r="AQ78" s="104" t="e">
        <f ca="true">+IF(AND(ISNUMBER(OFFSET('Sanitation Data'!$G$7,0,10*ROW('Sanitation Data'!G72))),'Data Summary'!DF78="Yes"),OFFSET('Sanitation Data'!$G$7,0,10*ROW('Sanitation Data'!G72)),NA())</f>
        <v>#N/A</v>
      </c>
      <c r="AR78" s="104" t="e">
        <f ca="true">+IF(AND(ISNUMBER(OFFSET('Sanitation Data'!$G$11,0,10*ROW('Sanitation Data'!G72))),'Data Summary'!DG78="Yes"),OFFSET('Sanitation Data'!$G$11,0,10*ROW('Sanitation Data'!G72)),NA())</f>
        <v>#N/A</v>
      </c>
      <c r="AS78" s="104" t="e">
        <f ca="true">+IF(AND(ISNUMBER(OFFSET('Sanitation Data'!$G$12,0,10*ROW('Sanitation Data'!G72))),'Data Summary'!DH78="Yes"),OFFSET('Sanitation Data'!$G$12,0,10*ROW('Sanitation Data'!G72)),NA())</f>
        <v>#N/A</v>
      </c>
      <c r="AT78" s="104" t="e">
        <f ca="true">+IF(AND(ISNUMBER(OFFSET('Sanitation Data'!$G$13,0,10*ROW('Sanitation Data'!G72))),'Data Summary'!DI78="Yes"),OFFSET('Sanitation Data'!$G$13,0,10*ROW('Sanitation Data'!G72)),NA())</f>
        <v>#N/A</v>
      </c>
      <c r="AU78" s="104" t="e">
        <f ca="true">+IF(AND(ISNUMBER(OFFSET('Sanitation Data'!$H$5,0,10*ROW('Sanitation Data'!H72))),'Data Summary'!DJ78="Yes"),100-OFFSET('Sanitation Data'!$H$5,0,10*ROW('Sanitation Data'!H72)),NA())</f>
        <v>#N/A</v>
      </c>
      <c r="AV78" s="104" t="e">
        <f ca="true">+IF(AND(ISNUMBER(OFFSET('Sanitation Data'!$H$7,0,10*ROW('Sanitation Data'!H72))),'Data Summary'!DK78="Yes"),OFFSET('Sanitation Data'!$H$7,0,10*ROW('Sanitation Data'!H72)),NA())</f>
        <v>#N/A</v>
      </c>
      <c r="AW78" s="104" t="e">
        <f ca="true">+IF(AND(ISNUMBER(OFFSET('Sanitation Data'!$H$11,0,10*ROW('Sanitation Data'!H72))),'Data Summary'!DL78="Yes"),OFFSET('Sanitation Data'!$H$11,0,10*ROW('Sanitation Data'!H72)),NA())</f>
        <v>#N/A</v>
      </c>
      <c r="AX78" s="104" t="e">
        <f ca="true">+IF(AND(ISNUMBER(OFFSET('Sanitation Data'!$H$12,0,10*ROW('Sanitation Data'!H72))),'Data Summary'!DM78="Yes"),OFFSET('Sanitation Data'!$H$12,0,10*ROW('Sanitation Data'!H72)),NA())</f>
        <v>#N/A</v>
      </c>
      <c r="AY78" s="104" t="e">
        <f ca="true">+IF(AND(ISNUMBER(OFFSET('Sanitation Data'!$H$13,0,10*ROW('Sanitation Data'!H72))),'Data Summary'!DN78="Yes"),OFFSET('Sanitation Data'!$H$13,0,10*ROW('Sanitation Data'!H72)),NA())</f>
        <v>#N/A</v>
      </c>
      <c r="AZ78" s="109" t="e">
        <f ca="true">+IF(AND(ISNUMBER(OFFSET('Hygiene Data'!$C$6,0,10*ROW('Hygiene Data'!C72))),'Data Summary'!DO78="Yes"),OFFSET('Hygiene Data'!$C$6,0,10*ROW('Hygiene Data'!C72)),NA())</f>
        <v>#N/A</v>
      </c>
      <c r="BA78" s="109" t="e">
        <f ca="true">+IF(AND(ISNUMBER(OFFSET('Hygiene Data'!$C$8,0,10*ROW('Hygiene Data'!C72))),'Data Summary'!DP78="Yes"),OFFSET('Hygiene Data'!$C$8,0,10*ROW('Hygiene Data'!C72)),NA())</f>
        <v>#N/A</v>
      </c>
      <c r="BB78" s="109" t="e">
        <f ca="true">+IF(AND(ISNUMBER(OFFSET('Hygiene Data'!$C$10,0,10*ROW('Hygiene Data'!C72))),'Data Summary'!DQ78="Yes"),OFFSET('Hygiene Data'!$C$10,0,10*ROW('Hygiene Data'!C72)),NA())</f>
        <v>#N/A</v>
      </c>
      <c r="BC78" s="109" t="e">
        <f ca="true">+IF(AND(ISNUMBER(OFFSET('Hygiene Data'!$D$6,0,10*ROW('Hygiene Data'!D72))),'Data Summary'!DR78="Yes"),OFFSET('Hygiene Data'!$D$6,0,10*ROW('Hygiene Data'!D72)),NA())</f>
        <v>#N/A</v>
      </c>
      <c r="BD78" s="109" t="e">
        <f ca="true">+IF(AND(ISNUMBER(OFFSET('Hygiene Data'!$D$8,0,10*ROW('Hygiene Data'!D72))),'Data Summary'!DS78="Yes"),OFFSET('Hygiene Data'!$D$8,0,10*ROW('Hygiene Data'!D72)),NA())</f>
        <v>#N/A</v>
      </c>
      <c r="BE78" s="109" t="e">
        <f ca="true">+IF(AND(ISNUMBER(OFFSET('Hygiene Data'!$D$10,0,10*ROW('Hygiene Data'!D72))),'Data Summary'!DT78="Yes"),OFFSET('Hygiene Data'!$D$10,0,10*ROW('Hygiene Data'!D72)),NA())</f>
        <v>#N/A</v>
      </c>
      <c r="BF78" s="109" t="e">
        <f ca="true">+IF(AND(ISNUMBER(OFFSET('Hygiene Data'!$E$6,0,10*ROW('Hygiene Data'!E72))),'Data Summary'!DU78="Yes"),OFFSET('Hygiene Data'!$E$6,0,10*ROW('Hygiene Data'!E72)),NA())</f>
        <v>#N/A</v>
      </c>
      <c r="BG78" s="109" t="e">
        <f ca="true">+IF(AND(ISNUMBER(OFFSET('Hygiene Data'!$E$8,0,10*ROW('Hygiene Data'!E72))),'Data Summary'!DV78="Yes"),OFFSET('Hygiene Data'!$E$8,0,10*ROW('Hygiene Data'!E72)),NA())</f>
        <v>#N/A</v>
      </c>
      <c r="BH78" s="109" t="e">
        <f ca="true">+IF(AND(ISNUMBER(OFFSET('Hygiene Data'!$E$10,0,10*ROW('Hygiene Data'!E72))),'Data Summary'!DW78="Yes"),OFFSET('Hygiene Data'!$E$10,0,10*ROW('Hygiene Data'!E72)),NA())</f>
        <v>#N/A</v>
      </c>
      <c r="BI78" s="109" t="e">
        <f ca="true">+IF(AND(ISNUMBER(OFFSET('Hygiene Data'!$F$6,0,10*ROW('Hygiene Data'!F72))),'Data Summary'!DX78="Yes"),OFFSET('Hygiene Data'!$F$6,0,10*ROW('Hygiene Data'!F72)),NA())</f>
        <v>#N/A</v>
      </c>
      <c r="BJ78" s="109" t="e">
        <f ca="true">+IF(AND(ISNUMBER(OFFSET('Hygiene Data'!$F$8,0,10*ROW('Hygiene Data'!F72))),'Data Summary'!DY78="Yes"),OFFSET('Hygiene Data'!$F$8,0,10*ROW('Hygiene Data'!F72)),NA())</f>
        <v>#N/A</v>
      </c>
      <c r="BK78" s="109" t="e">
        <f ca="true">+IF(AND(ISNUMBER(OFFSET('Hygiene Data'!$F$10,0,10*ROW('Hygiene Data'!F72))),'Data Summary'!DZ78="Yes"),OFFSET('Hygiene Data'!$F$10,0,10*ROW('Hygiene Data'!F72)),NA())</f>
        <v>#N/A</v>
      </c>
      <c r="BL78" s="109" t="e">
        <f ca="true">+IF(AND(ISNUMBER(OFFSET('Hygiene Data'!$G$6,0,10*ROW('Hygiene Data'!G72))),'Data Summary'!EA78="Yes"),OFFSET('Hygiene Data'!$G$6,0,10*ROW('Hygiene Data'!G72)),NA())</f>
        <v>#N/A</v>
      </c>
      <c r="BM78" s="109" t="e">
        <f ca="true">+IF(AND(ISNUMBER(OFFSET('Hygiene Data'!$G$8,0,10*ROW('Hygiene Data'!G72))),'Data Summary'!EB78="Yes"),OFFSET('Hygiene Data'!$G$8,0,10*ROW('Hygiene Data'!G72)),NA())</f>
        <v>#N/A</v>
      </c>
      <c r="BN78" s="109" t="e">
        <f ca="true">+IF(AND(ISNUMBER(OFFSET('Hygiene Data'!$G$10,0,10*ROW('Hygiene Data'!G72))),'Data Summary'!EC78="Yes"),OFFSET('Hygiene Data'!$G$10,0,10*ROW('Hygiene Data'!G72)),NA())</f>
        <v>#N/A</v>
      </c>
      <c r="BO78" s="109" t="e">
        <f ca="true">+IF(AND(ISNUMBER(OFFSET('Hygiene Data'!$H$6,0,10*ROW('Hygiene Data'!H72))),'Data Summary'!ED78="Yes"),OFFSET('Hygiene Data'!$H$6,0,10*ROW('Hygiene Data'!H72)),NA())</f>
        <v>#N/A</v>
      </c>
      <c r="BP78" s="109" t="e">
        <f ca="true">+IF(AND(ISNUMBER(OFFSET('Hygiene Data'!$H$8,0,10*ROW('Hygiene Data'!H72))),'Data Summary'!EE78="Yes"),OFFSET('Hygiene Data'!$H$8,0,10*ROW('Hygiene Data'!H72)),NA())</f>
        <v>#N/A</v>
      </c>
      <c r="BQ78" s="109" t="e">
        <f ca="true">+IF(AND(ISNUMBER(OFFSET('Hygiene Data'!$H$10,0,10*ROW('Hygiene Data'!H72))),'Data Summary'!EF78="Yes"),OFFSET('Hygiene Data'!$H$10,0,10*ROW('Hygiene Data'!H72)),NA())</f>
        <v>#N/A</v>
      </c>
    </row>
    <row r="79" x14ac:dyDescent="0.2">
      <c r="A79" s="57" t="e">
        <f ca="true">+IF(OFFSET('Water Data'!$B$1,0,10*ROW('Water Data'!B73))="",NA(),OFFSET('Water Data'!$B$1,0,10*ROW('Water Data'!B73)))</f>
        <v>#N/A</v>
      </c>
      <c r="B79" s="57" t="e">
        <f ca="true">+IF(OFFSET('Water Data'!$A$3,0,10*ROW('Water Data'!A76))="",NA(),OFFSET('Water Data'!$A$3,0,10*ROW('Water Data'!A76)))</f>
        <v>#N/A</v>
      </c>
      <c r="C79" s="57" t="e">
        <f ca="true">+IF(OFFSET('Water Data'!$C$3,0,10*ROW('Water Data'!C76))="",NA(),OFFSET('Water Data'!$C$3,0,10*ROW('Water Data'!C76)))</f>
        <v>#N/A</v>
      </c>
      <c r="D79" s="58" t="e">
        <f ca="true">+IF(AND(ISNUMBER(OFFSET('Water Data'!$C$5,0,10*ROW('Water Data'!C73))),'Data Summary'!BS79="Yes"),100-OFFSET('Water Data'!$C$5,0,10*ROW('Water Data'!C73)),NA())</f>
        <v>#N/A</v>
      </c>
      <c r="E79" s="58" t="e">
        <f ca="true">+IF(AND(ISNUMBER(OFFSET('Water Data'!$C$7,0,10*ROW('Water Data'!C73))),'Data Summary'!BT79="Yes"),OFFSET('Water Data'!$C$7,0,10*ROW('Water Data'!C73)),NA())</f>
        <v>#N/A</v>
      </c>
      <c r="F79" s="58" t="e">
        <f ca="true">+IF(AND(ISNUMBER(OFFSET('Water Data'!$C$10,0,10*ROW('Water Data'!C73))),'Data Summary'!BU79="Yes"),OFFSET('Water Data'!$C$10,0,10*ROW('Water Data'!C73)),NA())</f>
        <v>#N/A</v>
      </c>
      <c r="G79" s="58" t="e">
        <f ca="true">+IF(AND(ISNUMBER(OFFSET('Water Data'!$D$5,0,10*ROW('Water Data'!D73))),'Data Summary'!BV79="Yes"),100-OFFSET('Water Data'!$D$5,0,10*ROW('Water Data'!D73)),NA())</f>
        <v>#N/A</v>
      </c>
      <c r="H79" s="58" t="e">
        <f ca="true">+IF(AND(ISNUMBER(OFFSET('Water Data'!$D$7,0,10*ROW('Water Data'!D73))),'Data Summary'!BW79="Yes"),OFFSET('Water Data'!$D$7,0,10*ROW('Water Data'!D73)),NA())</f>
        <v>#N/A</v>
      </c>
      <c r="I79" s="58" t="e">
        <f ca="true">+IF(AND(ISNUMBER(OFFSET('Water Data'!$D$10,0,10*ROW('Water Data'!D73))),'Data Summary'!BX79="Yes"),OFFSET('Water Data'!$D$10,0,10*ROW('Water Data'!D73)),NA())</f>
        <v>#N/A</v>
      </c>
      <c r="J79" s="58" t="e">
        <f ca="true">+IF(AND(ISNUMBER(OFFSET('Water Data'!$E$5,0,10*ROW('Water Data'!E73))),'Data Summary'!BY79="Yes"),100-OFFSET('Water Data'!$E$5,0,10*ROW('Water Data'!E73)),NA())</f>
        <v>#N/A</v>
      </c>
      <c r="K79" s="58" t="e">
        <f ca="true">+IF(AND(ISNUMBER(OFFSET('Water Data'!$E$7,0,10*ROW('Water Data'!E73))),'Data Summary'!BZ79="Yes"),OFFSET('Water Data'!$E$7,0,10*ROW('Water Data'!E73)),NA())</f>
        <v>#N/A</v>
      </c>
      <c r="L79" s="58" t="e">
        <f ca="true">+IF(AND(ISNUMBER(OFFSET('Water Data'!$E$10,0,10*ROW('Water Data'!E73))),'Data Summary'!CA79="Yes"),OFFSET('Water Data'!$E$10,0,10*ROW('Water Data'!E73)),NA())</f>
        <v>#N/A</v>
      </c>
      <c r="M79" s="58" t="e">
        <f ca="true">+IF(AND(ISNUMBER(OFFSET('Water Data'!$F$5,0,10*ROW('Water Data'!F73))),'Data Summary'!CB79="Yes"),100-OFFSET('Water Data'!$F$5,0,10*ROW('Water Data'!F73)),NA())</f>
        <v>#N/A</v>
      </c>
      <c r="N79" s="58" t="e">
        <f ca="true">+IF(AND(ISNUMBER(OFFSET('Water Data'!$F$7,0,10*ROW('Water Data'!F73))),'Data Summary'!CC79="Yes"),OFFSET('Water Data'!$F$7,0,10*ROW('Water Data'!F73)),NA())</f>
        <v>#N/A</v>
      </c>
      <c r="O79" s="58" t="e">
        <f ca="true">+IF(AND(ISNUMBER(OFFSET('Water Data'!$F$10,0,10*ROW('Water Data'!F73))),'Data Summary'!CD79="Yes"),OFFSET('Water Data'!$F$10,0,10*ROW('Water Data'!F73)),NA())</f>
        <v>#N/A</v>
      </c>
      <c r="P79" s="58" t="e">
        <f ca="true">+IF(AND(ISNUMBER(OFFSET('Water Data'!$G$5,0,10*ROW('Water Data'!G73))),'Data Summary'!CE79="Yes"),100-OFFSET('Water Data'!$G$5,0,10*ROW('Water Data'!G73)),NA())</f>
        <v>#N/A</v>
      </c>
      <c r="Q79" s="58" t="e">
        <f ca="true">+IF(AND(ISNUMBER(OFFSET('Water Data'!$G$7,0,10*ROW('Water Data'!G73))),'Data Summary'!CF79="Yes"),OFFSET('Water Data'!$G$7,0,10*ROW('Water Data'!G73)),NA())</f>
        <v>#N/A</v>
      </c>
      <c r="R79" s="58" t="e">
        <f ca="true">+IF(AND(ISNUMBER(OFFSET('Water Data'!$G$10,0,10*ROW('Water Data'!G73))),'Data Summary'!CG79="Yes"),OFFSET('Water Data'!$G$10,0,10*ROW('Water Data'!G73)),NA())</f>
        <v>#N/A</v>
      </c>
      <c r="S79" s="58" t="e">
        <f ca="true">+IF(AND(ISNUMBER(OFFSET('Water Data'!$H$5,0,10*ROW('Water Data'!H73))),'Data Summary'!CH79="Yes"),100-OFFSET('Water Data'!$H$5,0,10*ROW('Water Data'!H73)),NA())</f>
        <v>#N/A</v>
      </c>
      <c r="T79" s="58" t="e">
        <f ca="true">+IF(AND(ISNUMBER(OFFSET('Water Data'!$H$7,0,10*ROW('Water Data'!H73))),'Data Summary'!CI79="Yes"),OFFSET('Water Data'!$H$7,0,10*ROW('Water Data'!H73)),NA())</f>
        <v>#N/A</v>
      </c>
      <c r="U79" s="58" t="e">
        <f ca="true">+IF(AND(ISNUMBER(OFFSET('Water Data'!$H$10,0,10*ROW('Water Data'!H73))),'Data Summary'!CJ79="Yes"),OFFSET('Water Data'!$H$10,0,10*ROW('Water Data'!H73)),NA())</f>
        <v>#N/A</v>
      </c>
      <c r="V79" s="104" t="e">
        <f ca="true">+IF(AND(ISNUMBER(OFFSET('Sanitation Data'!$C$5,0,10*ROW('Sanitation Data'!C73))),'Data Summary'!CK79="Yes"),100-OFFSET('Sanitation Data'!$C$5,0,10*ROW('Sanitation Data'!C73)),NA())</f>
        <v>#N/A</v>
      </c>
      <c r="W79" s="104" t="e">
        <f ca="true">+IF(AND(ISNUMBER(OFFSET('Sanitation Data'!$C$7,0,10*ROW('Sanitation Data'!C73))),'Data Summary'!CL79="Yes"),OFFSET('Sanitation Data'!$C$7,0,10*ROW('Sanitation Data'!C73)),NA())</f>
        <v>#N/A</v>
      </c>
      <c r="X79" s="104" t="e">
        <f ca="true">+IF(AND(ISNUMBER(OFFSET('Sanitation Data'!$C$11,0,10*ROW('Sanitation Data'!C73))),'Data Summary'!CM79="Yes"),OFFSET('Sanitation Data'!$C$11,0,10*ROW('Sanitation Data'!C73)),NA())</f>
        <v>#N/A</v>
      </c>
      <c r="Y79" s="104" t="e">
        <f ca="true">+IF(AND(ISNUMBER(OFFSET('Sanitation Data'!$C$12,0,10*ROW('Sanitation Data'!C73))),'Data Summary'!CN79="Yes"),OFFSET('Sanitation Data'!$C$12,0,10*ROW('Sanitation Data'!C73)),NA())</f>
        <v>#N/A</v>
      </c>
      <c r="Z79" s="104" t="e">
        <f ca="true">+IF(AND(ISNUMBER(OFFSET('Sanitation Data'!$C$13,0,10*ROW('Sanitation Data'!C73))),'Data Summary'!CO79="Yes"),OFFSET('Sanitation Data'!$C$13,0,10*ROW('Sanitation Data'!C73)),NA())</f>
        <v>#N/A</v>
      </c>
      <c r="AA79" s="104" t="e">
        <f ca="true">+IF(AND(ISNUMBER(OFFSET('Sanitation Data'!$D$5,0,10*ROW('Sanitation Data'!D73))),'Data Summary'!CP79="Yes"),100-OFFSET('Sanitation Data'!$D$5,0,10*ROW('Sanitation Data'!D73)),NA())</f>
        <v>#N/A</v>
      </c>
      <c r="AB79" s="104" t="e">
        <f ca="true">+IF(AND(ISNUMBER(OFFSET('Sanitation Data'!$D$7,0,10*ROW('Sanitation Data'!D73))),'Data Summary'!CQ79="Yes"),OFFSET('Sanitation Data'!$D$7,0,10*ROW('Sanitation Data'!D73)),NA())</f>
        <v>#N/A</v>
      </c>
      <c r="AC79" s="104" t="e">
        <f ca="true">+IF(AND(ISNUMBER(OFFSET('Sanitation Data'!$D$11,0,10*ROW('Sanitation Data'!D73))),'Data Summary'!CR79="Yes"),OFFSET('Sanitation Data'!$D$11,0,10*ROW('Sanitation Data'!D73)),NA())</f>
        <v>#N/A</v>
      </c>
      <c r="AD79" s="104" t="e">
        <f ca="true">+IF(AND(ISNUMBER(OFFSET('Sanitation Data'!$D$12,0,10*ROW('Sanitation Data'!D73))),'Data Summary'!CS79="Yes"),OFFSET('Sanitation Data'!$D$12,0,10*ROW('Sanitation Data'!D73)),NA())</f>
        <v>#N/A</v>
      </c>
      <c r="AE79" s="104" t="e">
        <f ca="true">+IF(AND(ISNUMBER(OFFSET('Sanitation Data'!$D$13,0,10*ROW('Sanitation Data'!D73))),'Data Summary'!CT79="Yes"),OFFSET('Sanitation Data'!$D$13,0,10*ROW('Sanitation Data'!D73)),NA())</f>
        <v>#N/A</v>
      </c>
      <c r="AF79" s="104" t="e">
        <f ca="true">+IF(AND(ISNUMBER(OFFSET('Sanitation Data'!$E$5,0,10*ROW('Sanitation Data'!E73))),'Data Summary'!CU79="Yes"),100-OFFSET('Sanitation Data'!$E$5,0,10*ROW('Sanitation Data'!E73)),NA())</f>
        <v>#N/A</v>
      </c>
      <c r="AG79" s="104" t="e">
        <f ca="true">+IF(AND(ISNUMBER(OFFSET('Sanitation Data'!$E$7,0,10*ROW('Sanitation Data'!E73))),'Data Summary'!CV79="Yes"),OFFSET('Sanitation Data'!$E$7,0,10*ROW('Sanitation Data'!E73)),NA())</f>
        <v>#N/A</v>
      </c>
      <c r="AH79" s="104" t="e">
        <f ca="true">+IF(AND(ISNUMBER(OFFSET('Sanitation Data'!$E$11,0,10*ROW('Sanitation Data'!E73))),'Data Summary'!CW79="Yes"),OFFSET('Sanitation Data'!$E$11,0,10*ROW('Sanitation Data'!E73)),NA())</f>
        <v>#N/A</v>
      </c>
      <c r="AI79" s="104" t="e">
        <f ca="true">+IF(AND(ISNUMBER(OFFSET('Sanitation Data'!$E$12,0,10*ROW('Sanitation Data'!E73))),'Data Summary'!CX79="Yes"),OFFSET('Sanitation Data'!$E$12,0,10*ROW('Sanitation Data'!E73)),NA())</f>
        <v>#N/A</v>
      </c>
      <c r="AJ79" s="104" t="e">
        <f ca="true">+IF(AND(ISNUMBER(OFFSET('Sanitation Data'!$E$13,0,10*ROW('Sanitation Data'!E73))),'Data Summary'!CY79="Yes"),OFFSET('Sanitation Data'!$E$13,0,10*ROW('Sanitation Data'!E73)),NA())</f>
        <v>#N/A</v>
      </c>
      <c r="AK79" s="104" t="e">
        <f ca="true">+IF(AND(ISNUMBER(OFFSET('Sanitation Data'!$F$5,0,10*ROW('Sanitation Data'!F73))),'Data Summary'!CZ79="Yes"),100-OFFSET('Sanitation Data'!$F$5,0,10*ROW('Sanitation Data'!F73)),NA())</f>
        <v>#N/A</v>
      </c>
      <c r="AL79" s="104" t="e">
        <f ca="true">+IF(AND(ISNUMBER(OFFSET('Sanitation Data'!$F$7,0,10*ROW('Sanitation Data'!F73))),'Data Summary'!DA79="Yes"),OFFSET('Sanitation Data'!$F$7,0,10*ROW('Sanitation Data'!F73)),NA())</f>
        <v>#N/A</v>
      </c>
      <c r="AM79" s="104" t="e">
        <f ca="true">+IF(AND(ISNUMBER(OFFSET('Sanitation Data'!$F$11,0,10*ROW('Sanitation Data'!F73))),'Data Summary'!DB79="Yes"),OFFSET('Sanitation Data'!$F$11,0,10*ROW('Sanitation Data'!F73)),NA())</f>
        <v>#N/A</v>
      </c>
      <c r="AN79" s="104" t="e">
        <f ca="true">+IF(AND(ISNUMBER(OFFSET('Sanitation Data'!$F$12,0,10*ROW('Sanitation Data'!F73))),'Data Summary'!DC79="Yes"),OFFSET('Sanitation Data'!$F$12,0,10*ROW('Sanitation Data'!F73)),NA())</f>
        <v>#N/A</v>
      </c>
      <c r="AO79" s="104" t="e">
        <f ca="true">+IF(AND(ISNUMBER(OFFSET('Sanitation Data'!$F$13,0,10*ROW('Sanitation Data'!F73))),'Data Summary'!DD79="Yes"),OFFSET('Sanitation Data'!$F$13,0,10*ROW('Sanitation Data'!F73)),NA())</f>
        <v>#N/A</v>
      </c>
      <c r="AP79" s="104" t="e">
        <f ca="true">+IF(AND(ISNUMBER(OFFSET('Sanitation Data'!$G$5,0,10*ROW('Sanitation Data'!G73))),'Data Summary'!DE79="Yes"),100-OFFSET('Sanitation Data'!$G$5,0,10*ROW('Sanitation Data'!G73)),NA())</f>
        <v>#N/A</v>
      </c>
      <c r="AQ79" s="104" t="e">
        <f ca="true">+IF(AND(ISNUMBER(OFFSET('Sanitation Data'!$G$7,0,10*ROW('Sanitation Data'!G73))),'Data Summary'!DF79="Yes"),OFFSET('Sanitation Data'!$G$7,0,10*ROW('Sanitation Data'!G73)),NA())</f>
        <v>#N/A</v>
      </c>
      <c r="AR79" s="104" t="e">
        <f ca="true">+IF(AND(ISNUMBER(OFFSET('Sanitation Data'!$G$11,0,10*ROW('Sanitation Data'!G73))),'Data Summary'!DG79="Yes"),OFFSET('Sanitation Data'!$G$11,0,10*ROW('Sanitation Data'!G73)),NA())</f>
        <v>#N/A</v>
      </c>
      <c r="AS79" s="104" t="e">
        <f ca="true">+IF(AND(ISNUMBER(OFFSET('Sanitation Data'!$G$12,0,10*ROW('Sanitation Data'!G73))),'Data Summary'!DH79="Yes"),OFFSET('Sanitation Data'!$G$12,0,10*ROW('Sanitation Data'!G73)),NA())</f>
        <v>#N/A</v>
      </c>
      <c r="AT79" s="104" t="e">
        <f ca="true">+IF(AND(ISNUMBER(OFFSET('Sanitation Data'!$G$13,0,10*ROW('Sanitation Data'!G73))),'Data Summary'!DI79="Yes"),OFFSET('Sanitation Data'!$G$13,0,10*ROW('Sanitation Data'!G73)),NA())</f>
        <v>#N/A</v>
      </c>
      <c r="AU79" s="104" t="e">
        <f ca="true">+IF(AND(ISNUMBER(OFFSET('Sanitation Data'!$H$5,0,10*ROW('Sanitation Data'!H73))),'Data Summary'!DJ79="Yes"),100-OFFSET('Sanitation Data'!$H$5,0,10*ROW('Sanitation Data'!H73)),NA())</f>
        <v>#N/A</v>
      </c>
      <c r="AV79" s="104" t="e">
        <f ca="true">+IF(AND(ISNUMBER(OFFSET('Sanitation Data'!$H$7,0,10*ROW('Sanitation Data'!H73))),'Data Summary'!DK79="Yes"),OFFSET('Sanitation Data'!$H$7,0,10*ROW('Sanitation Data'!H73)),NA())</f>
        <v>#N/A</v>
      </c>
      <c r="AW79" s="104" t="e">
        <f ca="true">+IF(AND(ISNUMBER(OFFSET('Sanitation Data'!$H$11,0,10*ROW('Sanitation Data'!H73))),'Data Summary'!DL79="Yes"),OFFSET('Sanitation Data'!$H$11,0,10*ROW('Sanitation Data'!H73)),NA())</f>
        <v>#N/A</v>
      </c>
      <c r="AX79" s="104" t="e">
        <f ca="true">+IF(AND(ISNUMBER(OFFSET('Sanitation Data'!$H$12,0,10*ROW('Sanitation Data'!H73))),'Data Summary'!DM79="Yes"),OFFSET('Sanitation Data'!$H$12,0,10*ROW('Sanitation Data'!H73)),NA())</f>
        <v>#N/A</v>
      </c>
      <c r="AY79" s="104" t="e">
        <f ca="true">+IF(AND(ISNUMBER(OFFSET('Sanitation Data'!$H$13,0,10*ROW('Sanitation Data'!H73))),'Data Summary'!DN79="Yes"),OFFSET('Sanitation Data'!$H$13,0,10*ROW('Sanitation Data'!H73)),NA())</f>
        <v>#N/A</v>
      </c>
      <c r="AZ79" s="109" t="e">
        <f ca="true">+IF(AND(ISNUMBER(OFFSET('Hygiene Data'!$C$6,0,10*ROW('Hygiene Data'!C73))),'Data Summary'!DO79="Yes"),OFFSET('Hygiene Data'!$C$6,0,10*ROW('Hygiene Data'!C73)),NA())</f>
        <v>#N/A</v>
      </c>
      <c r="BA79" s="109" t="e">
        <f ca="true">+IF(AND(ISNUMBER(OFFSET('Hygiene Data'!$C$8,0,10*ROW('Hygiene Data'!C73))),'Data Summary'!DP79="Yes"),OFFSET('Hygiene Data'!$C$8,0,10*ROW('Hygiene Data'!C73)),NA())</f>
        <v>#N/A</v>
      </c>
      <c r="BB79" s="109" t="e">
        <f ca="true">+IF(AND(ISNUMBER(OFFSET('Hygiene Data'!$C$10,0,10*ROW('Hygiene Data'!C73))),'Data Summary'!DQ79="Yes"),OFFSET('Hygiene Data'!$C$10,0,10*ROW('Hygiene Data'!C73)),NA())</f>
        <v>#N/A</v>
      </c>
      <c r="BC79" s="109" t="e">
        <f ca="true">+IF(AND(ISNUMBER(OFFSET('Hygiene Data'!$D$6,0,10*ROW('Hygiene Data'!D73))),'Data Summary'!DR79="Yes"),OFFSET('Hygiene Data'!$D$6,0,10*ROW('Hygiene Data'!D73)),NA())</f>
        <v>#N/A</v>
      </c>
      <c r="BD79" s="109" t="e">
        <f ca="true">+IF(AND(ISNUMBER(OFFSET('Hygiene Data'!$D$8,0,10*ROW('Hygiene Data'!D73))),'Data Summary'!DS79="Yes"),OFFSET('Hygiene Data'!$D$8,0,10*ROW('Hygiene Data'!D73)),NA())</f>
        <v>#N/A</v>
      </c>
      <c r="BE79" s="109" t="e">
        <f ca="true">+IF(AND(ISNUMBER(OFFSET('Hygiene Data'!$D$10,0,10*ROW('Hygiene Data'!D73))),'Data Summary'!DT79="Yes"),OFFSET('Hygiene Data'!$D$10,0,10*ROW('Hygiene Data'!D73)),NA())</f>
        <v>#N/A</v>
      </c>
      <c r="BF79" s="109" t="e">
        <f ca="true">+IF(AND(ISNUMBER(OFFSET('Hygiene Data'!$E$6,0,10*ROW('Hygiene Data'!E73))),'Data Summary'!DU79="Yes"),OFFSET('Hygiene Data'!$E$6,0,10*ROW('Hygiene Data'!E73)),NA())</f>
        <v>#N/A</v>
      </c>
      <c r="BG79" s="109" t="e">
        <f ca="true">+IF(AND(ISNUMBER(OFFSET('Hygiene Data'!$E$8,0,10*ROW('Hygiene Data'!E73))),'Data Summary'!DV79="Yes"),OFFSET('Hygiene Data'!$E$8,0,10*ROW('Hygiene Data'!E73)),NA())</f>
        <v>#N/A</v>
      </c>
      <c r="BH79" s="109" t="e">
        <f ca="true">+IF(AND(ISNUMBER(OFFSET('Hygiene Data'!$E$10,0,10*ROW('Hygiene Data'!E73))),'Data Summary'!DW79="Yes"),OFFSET('Hygiene Data'!$E$10,0,10*ROW('Hygiene Data'!E73)),NA())</f>
        <v>#N/A</v>
      </c>
      <c r="BI79" s="109" t="e">
        <f ca="true">+IF(AND(ISNUMBER(OFFSET('Hygiene Data'!$F$6,0,10*ROW('Hygiene Data'!F73))),'Data Summary'!DX79="Yes"),OFFSET('Hygiene Data'!$F$6,0,10*ROW('Hygiene Data'!F73)),NA())</f>
        <v>#N/A</v>
      </c>
      <c r="BJ79" s="109" t="e">
        <f ca="true">+IF(AND(ISNUMBER(OFFSET('Hygiene Data'!$F$8,0,10*ROW('Hygiene Data'!F73))),'Data Summary'!DY79="Yes"),OFFSET('Hygiene Data'!$F$8,0,10*ROW('Hygiene Data'!F73)),NA())</f>
        <v>#N/A</v>
      </c>
      <c r="BK79" s="109" t="e">
        <f ca="true">+IF(AND(ISNUMBER(OFFSET('Hygiene Data'!$F$10,0,10*ROW('Hygiene Data'!F73))),'Data Summary'!DZ79="Yes"),OFFSET('Hygiene Data'!$F$10,0,10*ROW('Hygiene Data'!F73)),NA())</f>
        <v>#N/A</v>
      </c>
      <c r="BL79" s="109" t="e">
        <f ca="true">+IF(AND(ISNUMBER(OFFSET('Hygiene Data'!$G$6,0,10*ROW('Hygiene Data'!G73))),'Data Summary'!EA79="Yes"),OFFSET('Hygiene Data'!$G$6,0,10*ROW('Hygiene Data'!G73)),NA())</f>
        <v>#N/A</v>
      </c>
      <c r="BM79" s="109" t="e">
        <f ca="true">+IF(AND(ISNUMBER(OFFSET('Hygiene Data'!$G$8,0,10*ROW('Hygiene Data'!G73))),'Data Summary'!EB79="Yes"),OFFSET('Hygiene Data'!$G$8,0,10*ROW('Hygiene Data'!G73)),NA())</f>
        <v>#N/A</v>
      </c>
      <c r="BN79" s="109" t="e">
        <f ca="true">+IF(AND(ISNUMBER(OFFSET('Hygiene Data'!$G$10,0,10*ROW('Hygiene Data'!G73))),'Data Summary'!EC79="Yes"),OFFSET('Hygiene Data'!$G$10,0,10*ROW('Hygiene Data'!G73)),NA())</f>
        <v>#N/A</v>
      </c>
      <c r="BO79" s="109" t="e">
        <f ca="true">+IF(AND(ISNUMBER(OFFSET('Hygiene Data'!$H$6,0,10*ROW('Hygiene Data'!H73))),'Data Summary'!ED79="Yes"),OFFSET('Hygiene Data'!$H$6,0,10*ROW('Hygiene Data'!H73)),NA())</f>
        <v>#N/A</v>
      </c>
      <c r="BP79" s="109" t="e">
        <f ca="true">+IF(AND(ISNUMBER(OFFSET('Hygiene Data'!$H$8,0,10*ROW('Hygiene Data'!H73))),'Data Summary'!EE79="Yes"),OFFSET('Hygiene Data'!$H$8,0,10*ROW('Hygiene Data'!H73)),NA())</f>
        <v>#N/A</v>
      </c>
      <c r="BQ79" s="109" t="e">
        <f ca="true">+IF(AND(ISNUMBER(OFFSET('Hygiene Data'!$H$10,0,10*ROW('Hygiene Data'!H73))),'Data Summary'!EF79="Yes"),OFFSET('Hygiene Data'!$H$10,0,10*ROW('Hygiene Data'!H73)),NA())</f>
        <v>#N/A</v>
      </c>
    </row>
    <row r="80" x14ac:dyDescent="0.2">
      <c r="A80" s="57" t="e">
        <f ca="true">+IF(OFFSET('Water Data'!$B$1,0,10*ROW('Water Data'!B74))="",NA(),OFFSET('Water Data'!$B$1,0,10*ROW('Water Data'!B74)))</f>
        <v>#N/A</v>
      </c>
      <c r="B80" s="57" t="e">
        <f ca="true">+IF(OFFSET('Water Data'!$A$3,0,10*ROW('Water Data'!A77))="",NA(),OFFSET('Water Data'!$A$3,0,10*ROW('Water Data'!A77)))</f>
        <v>#N/A</v>
      </c>
      <c r="C80" s="57" t="e">
        <f ca="true">+IF(OFFSET('Water Data'!$C$3,0,10*ROW('Water Data'!C77))="",NA(),OFFSET('Water Data'!$C$3,0,10*ROW('Water Data'!C77)))</f>
        <v>#N/A</v>
      </c>
      <c r="D80" s="58" t="e">
        <f ca="true">+IF(AND(ISNUMBER(OFFSET('Water Data'!$C$5,0,10*ROW('Water Data'!C74))),'Data Summary'!BS80="Yes"),100-OFFSET('Water Data'!$C$5,0,10*ROW('Water Data'!C74)),NA())</f>
        <v>#N/A</v>
      </c>
      <c r="E80" s="58" t="e">
        <f ca="true">+IF(AND(ISNUMBER(OFFSET('Water Data'!$C$7,0,10*ROW('Water Data'!C74))),'Data Summary'!BT80="Yes"),OFFSET('Water Data'!$C$7,0,10*ROW('Water Data'!C74)),NA())</f>
        <v>#N/A</v>
      </c>
      <c r="F80" s="58" t="e">
        <f ca="true">+IF(AND(ISNUMBER(OFFSET('Water Data'!$C$10,0,10*ROW('Water Data'!C74))),'Data Summary'!BU80="Yes"),OFFSET('Water Data'!$C$10,0,10*ROW('Water Data'!C74)),NA())</f>
        <v>#N/A</v>
      </c>
      <c r="G80" s="58" t="e">
        <f ca="true">+IF(AND(ISNUMBER(OFFSET('Water Data'!$D$5,0,10*ROW('Water Data'!D74))),'Data Summary'!BV80="Yes"),100-OFFSET('Water Data'!$D$5,0,10*ROW('Water Data'!D74)),NA())</f>
        <v>#N/A</v>
      </c>
      <c r="H80" s="58" t="e">
        <f ca="true">+IF(AND(ISNUMBER(OFFSET('Water Data'!$D$7,0,10*ROW('Water Data'!D74))),'Data Summary'!BW80="Yes"),OFFSET('Water Data'!$D$7,0,10*ROW('Water Data'!D74)),NA())</f>
        <v>#N/A</v>
      </c>
      <c r="I80" s="58" t="e">
        <f ca="true">+IF(AND(ISNUMBER(OFFSET('Water Data'!$D$10,0,10*ROW('Water Data'!D74))),'Data Summary'!BX80="Yes"),OFFSET('Water Data'!$D$10,0,10*ROW('Water Data'!D74)),NA())</f>
        <v>#N/A</v>
      </c>
      <c r="J80" s="58" t="e">
        <f ca="true">+IF(AND(ISNUMBER(OFFSET('Water Data'!$E$5,0,10*ROW('Water Data'!E74))),'Data Summary'!BY80="Yes"),100-OFFSET('Water Data'!$E$5,0,10*ROW('Water Data'!E74)),NA())</f>
        <v>#N/A</v>
      </c>
      <c r="K80" s="58" t="e">
        <f ca="true">+IF(AND(ISNUMBER(OFFSET('Water Data'!$E$7,0,10*ROW('Water Data'!E74))),'Data Summary'!BZ80="Yes"),OFFSET('Water Data'!$E$7,0,10*ROW('Water Data'!E74)),NA())</f>
        <v>#N/A</v>
      </c>
      <c r="L80" s="58" t="e">
        <f ca="true">+IF(AND(ISNUMBER(OFFSET('Water Data'!$E$10,0,10*ROW('Water Data'!E74))),'Data Summary'!CA80="Yes"),OFFSET('Water Data'!$E$10,0,10*ROW('Water Data'!E74)),NA())</f>
        <v>#N/A</v>
      </c>
      <c r="M80" s="58" t="e">
        <f ca="true">+IF(AND(ISNUMBER(OFFSET('Water Data'!$F$5,0,10*ROW('Water Data'!F74))),'Data Summary'!CB80="Yes"),100-OFFSET('Water Data'!$F$5,0,10*ROW('Water Data'!F74)),NA())</f>
        <v>#N/A</v>
      </c>
      <c r="N80" s="58" t="e">
        <f ca="true">+IF(AND(ISNUMBER(OFFSET('Water Data'!$F$7,0,10*ROW('Water Data'!F74))),'Data Summary'!CC80="Yes"),OFFSET('Water Data'!$F$7,0,10*ROW('Water Data'!F74)),NA())</f>
        <v>#N/A</v>
      </c>
      <c r="O80" s="58" t="e">
        <f ca="true">+IF(AND(ISNUMBER(OFFSET('Water Data'!$F$10,0,10*ROW('Water Data'!F74))),'Data Summary'!CD80="Yes"),OFFSET('Water Data'!$F$10,0,10*ROW('Water Data'!F74)),NA())</f>
        <v>#N/A</v>
      </c>
      <c r="P80" s="58" t="e">
        <f ca="true">+IF(AND(ISNUMBER(OFFSET('Water Data'!$G$5,0,10*ROW('Water Data'!G74))),'Data Summary'!CE80="Yes"),100-OFFSET('Water Data'!$G$5,0,10*ROW('Water Data'!G74)),NA())</f>
        <v>#N/A</v>
      </c>
      <c r="Q80" s="58" t="e">
        <f ca="true">+IF(AND(ISNUMBER(OFFSET('Water Data'!$G$7,0,10*ROW('Water Data'!G74))),'Data Summary'!CF80="Yes"),OFFSET('Water Data'!$G$7,0,10*ROW('Water Data'!G74)),NA())</f>
        <v>#N/A</v>
      </c>
      <c r="R80" s="58" t="e">
        <f ca="true">+IF(AND(ISNUMBER(OFFSET('Water Data'!$G$10,0,10*ROW('Water Data'!G74))),'Data Summary'!CG80="Yes"),OFFSET('Water Data'!$G$10,0,10*ROW('Water Data'!G74)),NA())</f>
        <v>#N/A</v>
      </c>
      <c r="S80" s="58" t="e">
        <f ca="true">+IF(AND(ISNUMBER(OFFSET('Water Data'!$H$5,0,10*ROW('Water Data'!H74))),'Data Summary'!CH80="Yes"),100-OFFSET('Water Data'!$H$5,0,10*ROW('Water Data'!H74)),NA())</f>
        <v>#N/A</v>
      </c>
      <c r="T80" s="58" t="e">
        <f ca="true">+IF(AND(ISNUMBER(OFFSET('Water Data'!$H$7,0,10*ROW('Water Data'!H74))),'Data Summary'!CI80="Yes"),OFFSET('Water Data'!$H$7,0,10*ROW('Water Data'!H74)),NA())</f>
        <v>#N/A</v>
      </c>
      <c r="U80" s="58" t="e">
        <f ca="true">+IF(AND(ISNUMBER(OFFSET('Water Data'!$H$10,0,10*ROW('Water Data'!H74))),'Data Summary'!CJ80="Yes"),OFFSET('Water Data'!$H$10,0,10*ROW('Water Data'!H74)),NA())</f>
        <v>#N/A</v>
      </c>
      <c r="V80" s="104" t="e">
        <f ca="true">+IF(AND(ISNUMBER(OFFSET('Sanitation Data'!$C$5,0,10*ROW('Sanitation Data'!C74))),'Data Summary'!CK80="Yes"),100-OFFSET('Sanitation Data'!$C$5,0,10*ROW('Sanitation Data'!C74)),NA())</f>
        <v>#N/A</v>
      </c>
      <c r="W80" s="104" t="e">
        <f ca="true">+IF(AND(ISNUMBER(OFFSET('Sanitation Data'!$C$7,0,10*ROW('Sanitation Data'!C74))),'Data Summary'!CL80="Yes"),OFFSET('Sanitation Data'!$C$7,0,10*ROW('Sanitation Data'!C74)),NA())</f>
        <v>#N/A</v>
      </c>
      <c r="X80" s="104" t="e">
        <f ca="true">+IF(AND(ISNUMBER(OFFSET('Sanitation Data'!$C$11,0,10*ROW('Sanitation Data'!C74))),'Data Summary'!CM80="Yes"),OFFSET('Sanitation Data'!$C$11,0,10*ROW('Sanitation Data'!C74)),NA())</f>
        <v>#N/A</v>
      </c>
      <c r="Y80" s="104" t="e">
        <f ca="true">+IF(AND(ISNUMBER(OFFSET('Sanitation Data'!$C$12,0,10*ROW('Sanitation Data'!C74))),'Data Summary'!CN80="Yes"),OFFSET('Sanitation Data'!$C$12,0,10*ROW('Sanitation Data'!C74)),NA())</f>
        <v>#N/A</v>
      </c>
      <c r="Z80" s="104" t="e">
        <f ca="true">+IF(AND(ISNUMBER(OFFSET('Sanitation Data'!$C$13,0,10*ROW('Sanitation Data'!C74))),'Data Summary'!CO80="Yes"),OFFSET('Sanitation Data'!$C$13,0,10*ROW('Sanitation Data'!C74)),NA())</f>
        <v>#N/A</v>
      </c>
      <c r="AA80" s="104" t="e">
        <f ca="true">+IF(AND(ISNUMBER(OFFSET('Sanitation Data'!$D$5,0,10*ROW('Sanitation Data'!D74))),'Data Summary'!CP80="Yes"),100-OFFSET('Sanitation Data'!$D$5,0,10*ROW('Sanitation Data'!D74)),NA())</f>
        <v>#N/A</v>
      </c>
      <c r="AB80" s="104" t="e">
        <f ca="true">+IF(AND(ISNUMBER(OFFSET('Sanitation Data'!$D$7,0,10*ROW('Sanitation Data'!D74))),'Data Summary'!CQ80="Yes"),OFFSET('Sanitation Data'!$D$7,0,10*ROW('Sanitation Data'!D74)),NA())</f>
        <v>#N/A</v>
      </c>
      <c r="AC80" s="104" t="e">
        <f ca="true">+IF(AND(ISNUMBER(OFFSET('Sanitation Data'!$D$11,0,10*ROW('Sanitation Data'!D74))),'Data Summary'!CR80="Yes"),OFFSET('Sanitation Data'!$D$11,0,10*ROW('Sanitation Data'!D74)),NA())</f>
        <v>#N/A</v>
      </c>
      <c r="AD80" s="104" t="e">
        <f ca="true">+IF(AND(ISNUMBER(OFFSET('Sanitation Data'!$D$12,0,10*ROW('Sanitation Data'!D74))),'Data Summary'!CS80="Yes"),OFFSET('Sanitation Data'!$D$12,0,10*ROW('Sanitation Data'!D74)),NA())</f>
        <v>#N/A</v>
      </c>
      <c r="AE80" s="104" t="e">
        <f ca="true">+IF(AND(ISNUMBER(OFFSET('Sanitation Data'!$D$13,0,10*ROW('Sanitation Data'!D74))),'Data Summary'!CT80="Yes"),OFFSET('Sanitation Data'!$D$13,0,10*ROW('Sanitation Data'!D74)),NA())</f>
        <v>#N/A</v>
      </c>
      <c r="AF80" s="104" t="e">
        <f ca="true">+IF(AND(ISNUMBER(OFFSET('Sanitation Data'!$E$5,0,10*ROW('Sanitation Data'!E74))),'Data Summary'!CU80="Yes"),100-OFFSET('Sanitation Data'!$E$5,0,10*ROW('Sanitation Data'!E74)),NA())</f>
        <v>#N/A</v>
      </c>
      <c r="AG80" s="104" t="e">
        <f ca="true">+IF(AND(ISNUMBER(OFFSET('Sanitation Data'!$E$7,0,10*ROW('Sanitation Data'!E74))),'Data Summary'!CV80="Yes"),OFFSET('Sanitation Data'!$E$7,0,10*ROW('Sanitation Data'!E74)),NA())</f>
        <v>#N/A</v>
      </c>
      <c r="AH80" s="104" t="e">
        <f ca="true">+IF(AND(ISNUMBER(OFFSET('Sanitation Data'!$E$11,0,10*ROW('Sanitation Data'!E74))),'Data Summary'!CW80="Yes"),OFFSET('Sanitation Data'!$E$11,0,10*ROW('Sanitation Data'!E74)),NA())</f>
        <v>#N/A</v>
      </c>
      <c r="AI80" s="104" t="e">
        <f ca="true">+IF(AND(ISNUMBER(OFFSET('Sanitation Data'!$E$12,0,10*ROW('Sanitation Data'!E74))),'Data Summary'!CX80="Yes"),OFFSET('Sanitation Data'!$E$12,0,10*ROW('Sanitation Data'!E74)),NA())</f>
        <v>#N/A</v>
      </c>
      <c r="AJ80" s="104" t="e">
        <f ca="true">+IF(AND(ISNUMBER(OFFSET('Sanitation Data'!$E$13,0,10*ROW('Sanitation Data'!E74))),'Data Summary'!CY80="Yes"),OFFSET('Sanitation Data'!$E$13,0,10*ROW('Sanitation Data'!E74)),NA())</f>
        <v>#N/A</v>
      </c>
      <c r="AK80" s="104" t="e">
        <f ca="true">+IF(AND(ISNUMBER(OFFSET('Sanitation Data'!$F$5,0,10*ROW('Sanitation Data'!F74))),'Data Summary'!CZ80="Yes"),100-OFFSET('Sanitation Data'!$F$5,0,10*ROW('Sanitation Data'!F74)),NA())</f>
        <v>#N/A</v>
      </c>
      <c r="AL80" s="104" t="e">
        <f ca="true">+IF(AND(ISNUMBER(OFFSET('Sanitation Data'!$F$7,0,10*ROW('Sanitation Data'!F74))),'Data Summary'!DA80="Yes"),OFFSET('Sanitation Data'!$F$7,0,10*ROW('Sanitation Data'!F74)),NA())</f>
        <v>#N/A</v>
      </c>
      <c r="AM80" s="104" t="e">
        <f ca="true">+IF(AND(ISNUMBER(OFFSET('Sanitation Data'!$F$11,0,10*ROW('Sanitation Data'!F74))),'Data Summary'!DB80="Yes"),OFFSET('Sanitation Data'!$F$11,0,10*ROW('Sanitation Data'!F74)),NA())</f>
        <v>#N/A</v>
      </c>
      <c r="AN80" s="104" t="e">
        <f ca="true">+IF(AND(ISNUMBER(OFFSET('Sanitation Data'!$F$12,0,10*ROW('Sanitation Data'!F74))),'Data Summary'!DC80="Yes"),OFFSET('Sanitation Data'!$F$12,0,10*ROW('Sanitation Data'!F74)),NA())</f>
        <v>#N/A</v>
      </c>
      <c r="AO80" s="104" t="e">
        <f ca="true">+IF(AND(ISNUMBER(OFFSET('Sanitation Data'!$F$13,0,10*ROW('Sanitation Data'!F74))),'Data Summary'!DD80="Yes"),OFFSET('Sanitation Data'!$F$13,0,10*ROW('Sanitation Data'!F74)),NA())</f>
        <v>#N/A</v>
      </c>
      <c r="AP80" s="104" t="e">
        <f ca="true">+IF(AND(ISNUMBER(OFFSET('Sanitation Data'!$G$5,0,10*ROW('Sanitation Data'!G74))),'Data Summary'!DE80="Yes"),100-OFFSET('Sanitation Data'!$G$5,0,10*ROW('Sanitation Data'!G74)),NA())</f>
        <v>#N/A</v>
      </c>
      <c r="AQ80" s="104" t="e">
        <f ca="true">+IF(AND(ISNUMBER(OFFSET('Sanitation Data'!$G$7,0,10*ROW('Sanitation Data'!G74))),'Data Summary'!DF80="Yes"),OFFSET('Sanitation Data'!$G$7,0,10*ROW('Sanitation Data'!G74)),NA())</f>
        <v>#N/A</v>
      </c>
      <c r="AR80" s="104" t="e">
        <f ca="true">+IF(AND(ISNUMBER(OFFSET('Sanitation Data'!$G$11,0,10*ROW('Sanitation Data'!G74))),'Data Summary'!DG80="Yes"),OFFSET('Sanitation Data'!$G$11,0,10*ROW('Sanitation Data'!G74)),NA())</f>
        <v>#N/A</v>
      </c>
      <c r="AS80" s="104" t="e">
        <f ca="true">+IF(AND(ISNUMBER(OFFSET('Sanitation Data'!$G$12,0,10*ROW('Sanitation Data'!G74))),'Data Summary'!DH80="Yes"),OFFSET('Sanitation Data'!$G$12,0,10*ROW('Sanitation Data'!G74)),NA())</f>
        <v>#N/A</v>
      </c>
      <c r="AT80" s="104" t="e">
        <f ca="true">+IF(AND(ISNUMBER(OFFSET('Sanitation Data'!$G$13,0,10*ROW('Sanitation Data'!G74))),'Data Summary'!DI80="Yes"),OFFSET('Sanitation Data'!$G$13,0,10*ROW('Sanitation Data'!G74)),NA())</f>
        <v>#N/A</v>
      </c>
      <c r="AU80" s="104" t="e">
        <f ca="true">+IF(AND(ISNUMBER(OFFSET('Sanitation Data'!$H$5,0,10*ROW('Sanitation Data'!H74))),'Data Summary'!DJ80="Yes"),100-OFFSET('Sanitation Data'!$H$5,0,10*ROW('Sanitation Data'!H74)),NA())</f>
        <v>#N/A</v>
      </c>
      <c r="AV80" s="104" t="e">
        <f ca="true">+IF(AND(ISNUMBER(OFFSET('Sanitation Data'!$H$7,0,10*ROW('Sanitation Data'!H74))),'Data Summary'!DK80="Yes"),OFFSET('Sanitation Data'!$H$7,0,10*ROW('Sanitation Data'!H74)),NA())</f>
        <v>#N/A</v>
      </c>
      <c r="AW80" s="104" t="e">
        <f ca="true">+IF(AND(ISNUMBER(OFFSET('Sanitation Data'!$H$11,0,10*ROW('Sanitation Data'!H74))),'Data Summary'!DL80="Yes"),OFFSET('Sanitation Data'!$H$11,0,10*ROW('Sanitation Data'!H74)),NA())</f>
        <v>#N/A</v>
      </c>
      <c r="AX80" s="104" t="e">
        <f ca="true">+IF(AND(ISNUMBER(OFFSET('Sanitation Data'!$H$12,0,10*ROW('Sanitation Data'!H74))),'Data Summary'!DM80="Yes"),OFFSET('Sanitation Data'!$H$12,0,10*ROW('Sanitation Data'!H74)),NA())</f>
        <v>#N/A</v>
      </c>
      <c r="AY80" s="104" t="e">
        <f ca="true">+IF(AND(ISNUMBER(OFFSET('Sanitation Data'!$H$13,0,10*ROW('Sanitation Data'!H74))),'Data Summary'!DN80="Yes"),OFFSET('Sanitation Data'!$H$13,0,10*ROW('Sanitation Data'!H74)),NA())</f>
        <v>#N/A</v>
      </c>
      <c r="AZ80" s="109" t="e">
        <f ca="true">+IF(AND(ISNUMBER(OFFSET('Hygiene Data'!$C$6,0,10*ROW('Hygiene Data'!C74))),'Data Summary'!DO80="Yes"),OFFSET('Hygiene Data'!$C$6,0,10*ROW('Hygiene Data'!C74)),NA())</f>
        <v>#N/A</v>
      </c>
      <c r="BA80" s="109" t="e">
        <f ca="true">+IF(AND(ISNUMBER(OFFSET('Hygiene Data'!$C$8,0,10*ROW('Hygiene Data'!C74))),'Data Summary'!DP80="Yes"),OFFSET('Hygiene Data'!$C$8,0,10*ROW('Hygiene Data'!C74)),NA())</f>
        <v>#N/A</v>
      </c>
      <c r="BB80" s="109" t="e">
        <f ca="true">+IF(AND(ISNUMBER(OFFSET('Hygiene Data'!$C$10,0,10*ROW('Hygiene Data'!C74))),'Data Summary'!DQ80="Yes"),OFFSET('Hygiene Data'!$C$10,0,10*ROW('Hygiene Data'!C74)),NA())</f>
        <v>#N/A</v>
      </c>
      <c r="BC80" s="109" t="e">
        <f ca="true">+IF(AND(ISNUMBER(OFFSET('Hygiene Data'!$D$6,0,10*ROW('Hygiene Data'!D74))),'Data Summary'!DR80="Yes"),OFFSET('Hygiene Data'!$D$6,0,10*ROW('Hygiene Data'!D74)),NA())</f>
        <v>#N/A</v>
      </c>
      <c r="BD80" s="109" t="e">
        <f ca="true">+IF(AND(ISNUMBER(OFFSET('Hygiene Data'!$D$8,0,10*ROW('Hygiene Data'!D74))),'Data Summary'!DS80="Yes"),OFFSET('Hygiene Data'!$D$8,0,10*ROW('Hygiene Data'!D74)),NA())</f>
        <v>#N/A</v>
      </c>
      <c r="BE80" s="109" t="e">
        <f ca="true">+IF(AND(ISNUMBER(OFFSET('Hygiene Data'!$D$10,0,10*ROW('Hygiene Data'!D74))),'Data Summary'!DT80="Yes"),OFFSET('Hygiene Data'!$D$10,0,10*ROW('Hygiene Data'!D74)),NA())</f>
        <v>#N/A</v>
      </c>
      <c r="BF80" s="109" t="e">
        <f ca="true">+IF(AND(ISNUMBER(OFFSET('Hygiene Data'!$E$6,0,10*ROW('Hygiene Data'!E74))),'Data Summary'!DU80="Yes"),OFFSET('Hygiene Data'!$E$6,0,10*ROW('Hygiene Data'!E74)),NA())</f>
        <v>#N/A</v>
      </c>
      <c r="BG80" s="109" t="e">
        <f ca="true">+IF(AND(ISNUMBER(OFFSET('Hygiene Data'!$E$8,0,10*ROW('Hygiene Data'!E74))),'Data Summary'!DV80="Yes"),OFFSET('Hygiene Data'!$E$8,0,10*ROW('Hygiene Data'!E74)),NA())</f>
        <v>#N/A</v>
      </c>
      <c r="BH80" s="109" t="e">
        <f ca="true">+IF(AND(ISNUMBER(OFFSET('Hygiene Data'!$E$10,0,10*ROW('Hygiene Data'!E74))),'Data Summary'!DW80="Yes"),OFFSET('Hygiene Data'!$E$10,0,10*ROW('Hygiene Data'!E74)),NA())</f>
        <v>#N/A</v>
      </c>
      <c r="BI80" s="109" t="e">
        <f ca="true">+IF(AND(ISNUMBER(OFFSET('Hygiene Data'!$F$6,0,10*ROW('Hygiene Data'!F74))),'Data Summary'!DX80="Yes"),OFFSET('Hygiene Data'!$F$6,0,10*ROW('Hygiene Data'!F74)),NA())</f>
        <v>#N/A</v>
      </c>
      <c r="BJ80" s="109" t="e">
        <f ca="true">+IF(AND(ISNUMBER(OFFSET('Hygiene Data'!$F$8,0,10*ROW('Hygiene Data'!F74))),'Data Summary'!DY80="Yes"),OFFSET('Hygiene Data'!$F$8,0,10*ROW('Hygiene Data'!F74)),NA())</f>
        <v>#N/A</v>
      </c>
      <c r="BK80" s="109" t="e">
        <f ca="true">+IF(AND(ISNUMBER(OFFSET('Hygiene Data'!$F$10,0,10*ROW('Hygiene Data'!F74))),'Data Summary'!DZ80="Yes"),OFFSET('Hygiene Data'!$F$10,0,10*ROW('Hygiene Data'!F74)),NA())</f>
        <v>#N/A</v>
      </c>
      <c r="BL80" s="109" t="e">
        <f ca="true">+IF(AND(ISNUMBER(OFFSET('Hygiene Data'!$G$6,0,10*ROW('Hygiene Data'!G74))),'Data Summary'!EA80="Yes"),OFFSET('Hygiene Data'!$G$6,0,10*ROW('Hygiene Data'!G74)),NA())</f>
        <v>#N/A</v>
      </c>
      <c r="BM80" s="109" t="e">
        <f ca="true">+IF(AND(ISNUMBER(OFFSET('Hygiene Data'!$G$8,0,10*ROW('Hygiene Data'!G74))),'Data Summary'!EB80="Yes"),OFFSET('Hygiene Data'!$G$8,0,10*ROW('Hygiene Data'!G74)),NA())</f>
        <v>#N/A</v>
      </c>
      <c r="BN80" s="109" t="e">
        <f ca="true">+IF(AND(ISNUMBER(OFFSET('Hygiene Data'!$G$10,0,10*ROW('Hygiene Data'!G74))),'Data Summary'!EC80="Yes"),OFFSET('Hygiene Data'!$G$10,0,10*ROW('Hygiene Data'!G74)),NA())</f>
        <v>#N/A</v>
      </c>
      <c r="BO80" s="109" t="e">
        <f ca="true">+IF(AND(ISNUMBER(OFFSET('Hygiene Data'!$H$6,0,10*ROW('Hygiene Data'!H74))),'Data Summary'!ED80="Yes"),OFFSET('Hygiene Data'!$H$6,0,10*ROW('Hygiene Data'!H74)),NA())</f>
        <v>#N/A</v>
      </c>
      <c r="BP80" s="109" t="e">
        <f ca="true">+IF(AND(ISNUMBER(OFFSET('Hygiene Data'!$H$8,0,10*ROW('Hygiene Data'!H74))),'Data Summary'!EE80="Yes"),OFFSET('Hygiene Data'!$H$8,0,10*ROW('Hygiene Data'!H74)),NA())</f>
        <v>#N/A</v>
      </c>
      <c r="BQ80" s="109" t="e">
        <f ca="true">+IF(AND(ISNUMBER(OFFSET('Hygiene Data'!$H$10,0,10*ROW('Hygiene Data'!H74))),'Data Summary'!EF80="Yes"),OFFSET('Hygiene Data'!$H$10,0,10*ROW('Hygiene Data'!H74)),NA())</f>
        <v>#N/A</v>
      </c>
    </row>
    <row r="81" x14ac:dyDescent="0.2">
      <c r="A81" s="57" t="e">
        <f ca="true">+IF(OFFSET('Water Data'!$B$1,0,10*ROW('Water Data'!B75))="",NA(),OFFSET('Water Data'!$B$1,0,10*ROW('Water Data'!B75)))</f>
        <v>#N/A</v>
      </c>
      <c r="B81" s="57" t="e">
        <f ca="true">+IF(OFFSET('Water Data'!$A$3,0,10*ROW('Water Data'!A78))="",NA(),OFFSET('Water Data'!$A$3,0,10*ROW('Water Data'!A78)))</f>
        <v>#N/A</v>
      </c>
      <c r="C81" s="57" t="e">
        <f ca="true">+IF(OFFSET('Water Data'!$C$3,0,10*ROW('Water Data'!C78))="",NA(),OFFSET('Water Data'!$C$3,0,10*ROW('Water Data'!C78)))</f>
        <v>#N/A</v>
      </c>
      <c r="D81" s="58" t="e">
        <f ca="true">+IF(AND(ISNUMBER(OFFSET('Water Data'!$C$5,0,10*ROW('Water Data'!C75))),'Data Summary'!BS81="Yes"),100-OFFSET('Water Data'!$C$5,0,10*ROW('Water Data'!C75)),NA())</f>
        <v>#N/A</v>
      </c>
      <c r="E81" s="58" t="e">
        <f ca="true">+IF(AND(ISNUMBER(OFFSET('Water Data'!$C$7,0,10*ROW('Water Data'!C75))),'Data Summary'!BT81="Yes"),OFFSET('Water Data'!$C$7,0,10*ROW('Water Data'!C75)),NA())</f>
        <v>#N/A</v>
      </c>
      <c r="F81" s="58" t="e">
        <f ca="true">+IF(AND(ISNUMBER(OFFSET('Water Data'!$C$10,0,10*ROW('Water Data'!C75))),'Data Summary'!BU81="Yes"),OFFSET('Water Data'!$C$10,0,10*ROW('Water Data'!C75)),NA())</f>
        <v>#N/A</v>
      </c>
      <c r="G81" s="58" t="e">
        <f ca="true">+IF(AND(ISNUMBER(OFFSET('Water Data'!$D$5,0,10*ROW('Water Data'!D75))),'Data Summary'!BV81="Yes"),100-OFFSET('Water Data'!$D$5,0,10*ROW('Water Data'!D75)),NA())</f>
        <v>#N/A</v>
      </c>
      <c r="H81" s="58" t="e">
        <f ca="true">+IF(AND(ISNUMBER(OFFSET('Water Data'!$D$7,0,10*ROW('Water Data'!D75))),'Data Summary'!BW81="Yes"),OFFSET('Water Data'!$D$7,0,10*ROW('Water Data'!D75)),NA())</f>
        <v>#N/A</v>
      </c>
      <c r="I81" s="58" t="e">
        <f ca="true">+IF(AND(ISNUMBER(OFFSET('Water Data'!$D$10,0,10*ROW('Water Data'!D75))),'Data Summary'!BX81="Yes"),OFFSET('Water Data'!$D$10,0,10*ROW('Water Data'!D75)),NA())</f>
        <v>#N/A</v>
      </c>
      <c r="J81" s="58" t="e">
        <f ca="true">+IF(AND(ISNUMBER(OFFSET('Water Data'!$E$5,0,10*ROW('Water Data'!E75))),'Data Summary'!BY81="Yes"),100-OFFSET('Water Data'!$E$5,0,10*ROW('Water Data'!E75)),NA())</f>
        <v>#N/A</v>
      </c>
      <c r="K81" s="58" t="e">
        <f ca="true">+IF(AND(ISNUMBER(OFFSET('Water Data'!$E$7,0,10*ROW('Water Data'!E75))),'Data Summary'!BZ81="Yes"),OFFSET('Water Data'!$E$7,0,10*ROW('Water Data'!E75)),NA())</f>
        <v>#N/A</v>
      </c>
      <c r="L81" s="58" t="e">
        <f ca="true">+IF(AND(ISNUMBER(OFFSET('Water Data'!$E$10,0,10*ROW('Water Data'!E75))),'Data Summary'!CA81="Yes"),OFFSET('Water Data'!$E$10,0,10*ROW('Water Data'!E75)),NA())</f>
        <v>#N/A</v>
      </c>
      <c r="M81" s="58" t="e">
        <f ca="true">+IF(AND(ISNUMBER(OFFSET('Water Data'!$F$5,0,10*ROW('Water Data'!F75))),'Data Summary'!CB81="Yes"),100-OFFSET('Water Data'!$F$5,0,10*ROW('Water Data'!F75)),NA())</f>
        <v>#N/A</v>
      </c>
      <c r="N81" s="58" t="e">
        <f ca="true">+IF(AND(ISNUMBER(OFFSET('Water Data'!$F$7,0,10*ROW('Water Data'!F75))),'Data Summary'!CC81="Yes"),OFFSET('Water Data'!$F$7,0,10*ROW('Water Data'!F75)),NA())</f>
        <v>#N/A</v>
      </c>
      <c r="O81" s="58" t="e">
        <f ca="true">+IF(AND(ISNUMBER(OFFSET('Water Data'!$F$10,0,10*ROW('Water Data'!F75))),'Data Summary'!CD81="Yes"),OFFSET('Water Data'!$F$10,0,10*ROW('Water Data'!F75)),NA())</f>
        <v>#N/A</v>
      </c>
      <c r="P81" s="58" t="e">
        <f ca="true">+IF(AND(ISNUMBER(OFFSET('Water Data'!$G$5,0,10*ROW('Water Data'!G75))),'Data Summary'!CE81="Yes"),100-OFFSET('Water Data'!$G$5,0,10*ROW('Water Data'!G75)),NA())</f>
        <v>#N/A</v>
      </c>
      <c r="Q81" s="58" t="e">
        <f ca="true">+IF(AND(ISNUMBER(OFFSET('Water Data'!$G$7,0,10*ROW('Water Data'!G75))),'Data Summary'!CF81="Yes"),OFFSET('Water Data'!$G$7,0,10*ROW('Water Data'!G75)),NA())</f>
        <v>#N/A</v>
      </c>
      <c r="R81" s="58" t="e">
        <f ca="true">+IF(AND(ISNUMBER(OFFSET('Water Data'!$G$10,0,10*ROW('Water Data'!G75))),'Data Summary'!CG81="Yes"),OFFSET('Water Data'!$G$10,0,10*ROW('Water Data'!G75)),NA())</f>
        <v>#N/A</v>
      </c>
      <c r="S81" s="58" t="e">
        <f ca="true">+IF(AND(ISNUMBER(OFFSET('Water Data'!$H$5,0,10*ROW('Water Data'!H75))),'Data Summary'!CH81="Yes"),100-OFFSET('Water Data'!$H$5,0,10*ROW('Water Data'!H75)),NA())</f>
        <v>#N/A</v>
      </c>
      <c r="T81" s="58" t="e">
        <f ca="true">+IF(AND(ISNUMBER(OFFSET('Water Data'!$H$7,0,10*ROW('Water Data'!H75))),'Data Summary'!CI81="Yes"),OFFSET('Water Data'!$H$7,0,10*ROW('Water Data'!H75)),NA())</f>
        <v>#N/A</v>
      </c>
      <c r="U81" s="58" t="e">
        <f ca="true">+IF(AND(ISNUMBER(OFFSET('Water Data'!$H$10,0,10*ROW('Water Data'!H75))),'Data Summary'!CJ81="Yes"),OFFSET('Water Data'!$H$10,0,10*ROW('Water Data'!H75)),NA())</f>
        <v>#N/A</v>
      </c>
      <c r="V81" s="104" t="e">
        <f ca="true">+IF(AND(ISNUMBER(OFFSET('Sanitation Data'!$C$5,0,10*ROW('Sanitation Data'!C75))),'Data Summary'!CK81="Yes"),100-OFFSET('Sanitation Data'!$C$5,0,10*ROW('Sanitation Data'!C75)),NA())</f>
        <v>#N/A</v>
      </c>
      <c r="W81" s="104" t="e">
        <f ca="true">+IF(AND(ISNUMBER(OFFSET('Sanitation Data'!$C$7,0,10*ROW('Sanitation Data'!C75))),'Data Summary'!CL81="Yes"),OFFSET('Sanitation Data'!$C$7,0,10*ROW('Sanitation Data'!C75)),NA())</f>
        <v>#N/A</v>
      </c>
      <c r="X81" s="104" t="e">
        <f ca="true">+IF(AND(ISNUMBER(OFFSET('Sanitation Data'!$C$11,0,10*ROW('Sanitation Data'!C75))),'Data Summary'!CM81="Yes"),OFFSET('Sanitation Data'!$C$11,0,10*ROW('Sanitation Data'!C75)),NA())</f>
        <v>#N/A</v>
      </c>
      <c r="Y81" s="104" t="e">
        <f ca="true">+IF(AND(ISNUMBER(OFFSET('Sanitation Data'!$C$12,0,10*ROW('Sanitation Data'!C75))),'Data Summary'!CN81="Yes"),OFFSET('Sanitation Data'!$C$12,0,10*ROW('Sanitation Data'!C75)),NA())</f>
        <v>#N/A</v>
      </c>
      <c r="Z81" s="104" t="e">
        <f ca="true">+IF(AND(ISNUMBER(OFFSET('Sanitation Data'!$C$13,0,10*ROW('Sanitation Data'!C75))),'Data Summary'!CO81="Yes"),OFFSET('Sanitation Data'!$C$13,0,10*ROW('Sanitation Data'!C75)),NA())</f>
        <v>#N/A</v>
      </c>
      <c r="AA81" s="104" t="e">
        <f ca="true">+IF(AND(ISNUMBER(OFFSET('Sanitation Data'!$D$5,0,10*ROW('Sanitation Data'!D75))),'Data Summary'!CP81="Yes"),100-OFFSET('Sanitation Data'!$D$5,0,10*ROW('Sanitation Data'!D75)),NA())</f>
        <v>#N/A</v>
      </c>
      <c r="AB81" s="104" t="e">
        <f ca="true">+IF(AND(ISNUMBER(OFFSET('Sanitation Data'!$D$7,0,10*ROW('Sanitation Data'!D75))),'Data Summary'!CQ81="Yes"),OFFSET('Sanitation Data'!$D$7,0,10*ROW('Sanitation Data'!D75)),NA())</f>
        <v>#N/A</v>
      </c>
      <c r="AC81" s="104" t="e">
        <f ca="true">+IF(AND(ISNUMBER(OFFSET('Sanitation Data'!$D$11,0,10*ROW('Sanitation Data'!D75))),'Data Summary'!CR81="Yes"),OFFSET('Sanitation Data'!$D$11,0,10*ROW('Sanitation Data'!D75)),NA())</f>
        <v>#N/A</v>
      </c>
      <c r="AD81" s="104" t="e">
        <f ca="true">+IF(AND(ISNUMBER(OFFSET('Sanitation Data'!$D$12,0,10*ROW('Sanitation Data'!D75))),'Data Summary'!CS81="Yes"),OFFSET('Sanitation Data'!$D$12,0,10*ROW('Sanitation Data'!D75)),NA())</f>
        <v>#N/A</v>
      </c>
      <c r="AE81" s="104" t="e">
        <f ca="true">+IF(AND(ISNUMBER(OFFSET('Sanitation Data'!$D$13,0,10*ROW('Sanitation Data'!D75))),'Data Summary'!CT81="Yes"),OFFSET('Sanitation Data'!$D$13,0,10*ROW('Sanitation Data'!D75)),NA())</f>
        <v>#N/A</v>
      </c>
      <c r="AF81" s="104" t="e">
        <f ca="true">+IF(AND(ISNUMBER(OFFSET('Sanitation Data'!$E$5,0,10*ROW('Sanitation Data'!E75))),'Data Summary'!CU81="Yes"),100-OFFSET('Sanitation Data'!$E$5,0,10*ROW('Sanitation Data'!E75)),NA())</f>
        <v>#N/A</v>
      </c>
      <c r="AG81" s="104" t="e">
        <f ca="true">+IF(AND(ISNUMBER(OFFSET('Sanitation Data'!$E$7,0,10*ROW('Sanitation Data'!E75))),'Data Summary'!CV81="Yes"),OFFSET('Sanitation Data'!$E$7,0,10*ROW('Sanitation Data'!E75)),NA())</f>
        <v>#N/A</v>
      </c>
      <c r="AH81" s="104" t="e">
        <f ca="true">+IF(AND(ISNUMBER(OFFSET('Sanitation Data'!$E$11,0,10*ROW('Sanitation Data'!E75))),'Data Summary'!CW81="Yes"),OFFSET('Sanitation Data'!$E$11,0,10*ROW('Sanitation Data'!E75)),NA())</f>
        <v>#N/A</v>
      </c>
      <c r="AI81" s="104" t="e">
        <f ca="true">+IF(AND(ISNUMBER(OFFSET('Sanitation Data'!$E$12,0,10*ROW('Sanitation Data'!E75))),'Data Summary'!CX81="Yes"),OFFSET('Sanitation Data'!$E$12,0,10*ROW('Sanitation Data'!E75)),NA())</f>
        <v>#N/A</v>
      </c>
      <c r="AJ81" s="104" t="e">
        <f ca="true">+IF(AND(ISNUMBER(OFFSET('Sanitation Data'!$E$13,0,10*ROW('Sanitation Data'!E75))),'Data Summary'!CY81="Yes"),OFFSET('Sanitation Data'!$E$13,0,10*ROW('Sanitation Data'!E75)),NA())</f>
        <v>#N/A</v>
      </c>
      <c r="AK81" s="104" t="e">
        <f ca="true">+IF(AND(ISNUMBER(OFFSET('Sanitation Data'!$F$5,0,10*ROW('Sanitation Data'!F75))),'Data Summary'!CZ81="Yes"),100-OFFSET('Sanitation Data'!$F$5,0,10*ROW('Sanitation Data'!F75)),NA())</f>
        <v>#N/A</v>
      </c>
      <c r="AL81" s="104" t="e">
        <f ca="true">+IF(AND(ISNUMBER(OFFSET('Sanitation Data'!$F$7,0,10*ROW('Sanitation Data'!F75))),'Data Summary'!DA81="Yes"),OFFSET('Sanitation Data'!$F$7,0,10*ROW('Sanitation Data'!F75)),NA())</f>
        <v>#N/A</v>
      </c>
      <c r="AM81" s="104" t="e">
        <f ca="true">+IF(AND(ISNUMBER(OFFSET('Sanitation Data'!$F$11,0,10*ROW('Sanitation Data'!F75))),'Data Summary'!DB81="Yes"),OFFSET('Sanitation Data'!$F$11,0,10*ROW('Sanitation Data'!F75)),NA())</f>
        <v>#N/A</v>
      </c>
      <c r="AN81" s="104" t="e">
        <f ca="true">+IF(AND(ISNUMBER(OFFSET('Sanitation Data'!$F$12,0,10*ROW('Sanitation Data'!F75))),'Data Summary'!DC81="Yes"),OFFSET('Sanitation Data'!$F$12,0,10*ROW('Sanitation Data'!F75)),NA())</f>
        <v>#N/A</v>
      </c>
      <c r="AO81" s="104" t="e">
        <f ca="true">+IF(AND(ISNUMBER(OFFSET('Sanitation Data'!$F$13,0,10*ROW('Sanitation Data'!F75))),'Data Summary'!DD81="Yes"),OFFSET('Sanitation Data'!$F$13,0,10*ROW('Sanitation Data'!F75)),NA())</f>
        <v>#N/A</v>
      </c>
      <c r="AP81" s="104" t="e">
        <f ca="true">+IF(AND(ISNUMBER(OFFSET('Sanitation Data'!$G$5,0,10*ROW('Sanitation Data'!G75))),'Data Summary'!DE81="Yes"),100-OFFSET('Sanitation Data'!$G$5,0,10*ROW('Sanitation Data'!G75)),NA())</f>
        <v>#N/A</v>
      </c>
      <c r="AQ81" s="104" t="e">
        <f ca="true">+IF(AND(ISNUMBER(OFFSET('Sanitation Data'!$G$7,0,10*ROW('Sanitation Data'!G75))),'Data Summary'!DF81="Yes"),OFFSET('Sanitation Data'!$G$7,0,10*ROW('Sanitation Data'!G75)),NA())</f>
        <v>#N/A</v>
      </c>
      <c r="AR81" s="104" t="e">
        <f ca="true">+IF(AND(ISNUMBER(OFFSET('Sanitation Data'!$G$11,0,10*ROW('Sanitation Data'!G75))),'Data Summary'!DG81="Yes"),OFFSET('Sanitation Data'!$G$11,0,10*ROW('Sanitation Data'!G75)),NA())</f>
        <v>#N/A</v>
      </c>
      <c r="AS81" s="104" t="e">
        <f ca="true">+IF(AND(ISNUMBER(OFFSET('Sanitation Data'!$G$12,0,10*ROW('Sanitation Data'!G75))),'Data Summary'!DH81="Yes"),OFFSET('Sanitation Data'!$G$12,0,10*ROW('Sanitation Data'!G75)),NA())</f>
        <v>#N/A</v>
      </c>
      <c r="AT81" s="104" t="e">
        <f ca="true">+IF(AND(ISNUMBER(OFFSET('Sanitation Data'!$G$13,0,10*ROW('Sanitation Data'!G75))),'Data Summary'!DI81="Yes"),OFFSET('Sanitation Data'!$G$13,0,10*ROW('Sanitation Data'!G75)),NA())</f>
        <v>#N/A</v>
      </c>
      <c r="AU81" s="104" t="e">
        <f ca="true">+IF(AND(ISNUMBER(OFFSET('Sanitation Data'!$H$5,0,10*ROW('Sanitation Data'!H75))),'Data Summary'!DJ81="Yes"),100-OFFSET('Sanitation Data'!$H$5,0,10*ROW('Sanitation Data'!H75)),NA())</f>
        <v>#N/A</v>
      </c>
      <c r="AV81" s="104" t="e">
        <f ca="true">+IF(AND(ISNUMBER(OFFSET('Sanitation Data'!$H$7,0,10*ROW('Sanitation Data'!H75))),'Data Summary'!DK81="Yes"),OFFSET('Sanitation Data'!$H$7,0,10*ROW('Sanitation Data'!H75)),NA())</f>
        <v>#N/A</v>
      </c>
      <c r="AW81" s="104" t="e">
        <f ca="true">+IF(AND(ISNUMBER(OFFSET('Sanitation Data'!$H$11,0,10*ROW('Sanitation Data'!H75))),'Data Summary'!DL81="Yes"),OFFSET('Sanitation Data'!$H$11,0,10*ROW('Sanitation Data'!H75)),NA())</f>
        <v>#N/A</v>
      </c>
      <c r="AX81" s="104" t="e">
        <f ca="true">+IF(AND(ISNUMBER(OFFSET('Sanitation Data'!$H$12,0,10*ROW('Sanitation Data'!H75))),'Data Summary'!DM81="Yes"),OFFSET('Sanitation Data'!$H$12,0,10*ROW('Sanitation Data'!H75)),NA())</f>
        <v>#N/A</v>
      </c>
      <c r="AY81" s="104" t="e">
        <f ca="true">+IF(AND(ISNUMBER(OFFSET('Sanitation Data'!$H$13,0,10*ROW('Sanitation Data'!H75))),'Data Summary'!DN81="Yes"),OFFSET('Sanitation Data'!$H$13,0,10*ROW('Sanitation Data'!H75)),NA())</f>
        <v>#N/A</v>
      </c>
      <c r="AZ81" s="109" t="e">
        <f ca="true">+IF(AND(ISNUMBER(OFFSET('Hygiene Data'!$C$6,0,10*ROW('Hygiene Data'!C75))),'Data Summary'!DO81="Yes"),OFFSET('Hygiene Data'!$C$6,0,10*ROW('Hygiene Data'!C75)),NA())</f>
        <v>#N/A</v>
      </c>
      <c r="BA81" s="109" t="e">
        <f ca="true">+IF(AND(ISNUMBER(OFFSET('Hygiene Data'!$C$8,0,10*ROW('Hygiene Data'!C75))),'Data Summary'!DP81="Yes"),OFFSET('Hygiene Data'!$C$8,0,10*ROW('Hygiene Data'!C75)),NA())</f>
        <v>#N/A</v>
      </c>
      <c r="BB81" s="109" t="e">
        <f ca="true">+IF(AND(ISNUMBER(OFFSET('Hygiene Data'!$C$10,0,10*ROW('Hygiene Data'!C75))),'Data Summary'!DQ81="Yes"),OFFSET('Hygiene Data'!$C$10,0,10*ROW('Hygiene Data'!C75)),NA())</f>
        <v>#N/A</v>
      </c>
      <c r="BC81" s="109" t="e">
        <f ca="true">+IF(AND(ISNUMBER(OFFSET('Hygiene Data'!$D$6,0,10*ROW('Hygiene Data'!D75))),'Data Summary'!DR81="Yes"),OFFSET('Hygiene Data'!$D$6,0,10*ROW('Hygiene Data'!D75)),NA())</f>
        <v>#N/A</v>
      </c>
      <c r="BD81" s="109" t="e">
        <f ca="true">+IF(AND(ISNUMBER(OFFSET('Hygiene Data'!$D$8,0,10*ROW('Hygiene Data'!D75))),'Data Summary'!DS81="Yes"),OFFSET('Hygiene Data'!$D$8,0,10*ROW('Hygiene Data'!D75)),NA())</f>
        <v>#N/A</v>
      </c>
      <c r="BE81" s="109" t="e">
        <f ca="true">+IF(AND(ISNUMBER(OFFSET('Hygiene Data'!$D$10,0,10*ROW('Hygiene Data'!D75))),'Data Summary'!DT81="Yes"),OFFSET('Hygiene Data'!$D$10,0,10*ROW('Hygiene Data'!D75)),NA())</f>
        <v>#N/A</v>
      </c>
      <c r="BF81" s="109" t="e">
        <f ca="true">+IF(AND(ISNUMBER(OFFSET('Hygiene Data'!$E$6,0,10*ROW('Hygiene Data'!E75))),'Data Summary'!DU81="Yes"),OFFSET('Hygiene Data'!$E$6,0,10*ROW('Hygiene Data'!E75)),NA())</f>
        <v>#N/A</v>
      </c>
      <c r="BG81" s="109" t="e">
        <f ca="true">+IF(AND(ISNUMBER(OFFSET('Hygiene Data'!$E$8,0,10*ROW('Hygiene Data'!E75))),'Data Summary'!DV81="Yes"),OFFSET('Hygiene Data'!$E$8,0,10*ROW('Hygiene Data'!E75)),NA())</f>
        <v>#N/A</v>
      </c>
      <c r="BH81" s="109" t="e">
        <f ca="true">+IF(AND(ISNUMBER(OFFSET('Hygiene Data'!$E$10,0,10*ROW('Hygiene Data'!E75))),'Data Summary'!DW81="Yes"),OFFSET('Hygiene Data'!$E$10,0,10*ROW('Hygiene Data'!E75)),NA())</f>
        <v>#N/A</v>
      </c>
      <c r="BI81" s="109" t="e">
        <f ca="true">+IF(AND(ISNUMBER(OFFSET('Hygiene Data'!$F$6,0,10*ROW('Hygiene Data'!F75))),'Data Summary'!DX81="Yes"),OFFSET('Hygiene Data'!$F$6,0,10*ROW('Hygiene Data'!F75)),NA())</f>
        <v>#N/A</v>
      </c>
      <c r="BJ81" s="109" t="e">
        <f ca="true">+IF(AND(ISNUMBER(OFFSET('Hygiene Data'!$F$8,0,10*ROW('Hygiene Data'!F75))),'Data Summary'!DY81="Yes"),OFFSET('Hygiene Data'!$F$8,0,10*ROW('Hygiene Data'!F75)),NA())</f>
        <v>#N/A</v>
      </c>
      <c r="BK81" s="109" t="e">
        <f ca="true">+IF(AND(ISNUMBER(OFFSET('Hygiene Data'!$F$10,0,10*ROW('Hygiene Data'!F75))),'Data Summary'!DZ81="Yes"),OFFSET('Hygiene Data'!$F$10,0,10*ROW('Hygiene Data'!F75)),NA())</f>
        <v>#N/A</v>
      </c>
      <c r="BL81" s="109" t="e">
        <f ca="true">+IF(AND(ISNUMBER(OFFSET('Hygiene Data'!$G$6,0,10*ROW('Hygiene Data'!G75))),'Data Summary'!EA81="Yes"),OFFSET('Hygiene Data'!$G$6,0,10*ROW('Hygiene Data'!G75)),NA())</f>
        <v>#N/A</v>
      </c>
      <c r="BM81" s="109" t="e">
        <f ca="true">+IF(AND(ISNUMBER(OFFSET('Hygiene Data'!$G$8,0,10*ROW('Hygiene Data'!G75))),'Data Summary'!EB81="Yes"),OFFSET('Hygiene Data'!$G$8,0,10*ROW('Hygiene Data'!G75)),NA())</f>
        <v>#N/A</v>
      </c>
      <c r="BN81" s="109" t="e">
        <f ca="true">+IF(AND(ISNUMBER(OFFSET('Hygiene Data'!$G$10,0,10*ROW('Hygiene Data'!G75))),'Data Summary'!EC81="Yes"),OFFSET('Hygiene Data'!$G$10,0,10*ROW('Hygiene Data'!G75)),NA())</f>
        <v>#N/A</v>
      </c>
      <c r="BO81" s="109" t="e">
        <f ca="true">+IF(AND(ISNUMBER(OFFSET('Hygiene Data'!$H$6,0,10*ROW('Hygiene Data'!H75))),'Data Summary'!ED81="Yes"),OFFSET('Hygiene Data'!$H$6,0,10*ROW('Hygiene Data'!H75)),NA())</f>
        <v>#N/A</v>
      </c>
      <c r="BP81" s="109" t="e">
        <f ca="true">+IF(AND(ISNUMBER(OFFSET('Hygiene Data'!$H$8,0,10*ROW('Hygiene Data'!H75))),'Data Summary'!EE81="Yes"),OFFSET('Hygiene Data'!$H$8,0,10*ROW('Hygiene Data'!H75)),NA())</f>
        <v>#N/A</v>
      </c>
      <c r="BQ81" s="109" t="e">
        <f ca="true">+IF(AND(ISNUMBER(OFFSET('Hygiene Data'!$H$10,0,10*ROW('Hygiene Data'!H75))),'Data Summary'!EF81="Yes"),OFFSET('Hygiene Data'!$H$10,0,10*ROW('Hygiene Data'!H75)),NA())</f>
        <v>#N/A</v>
      </c>
    </row>
    <row r="82" x14ac:dyDescent="0.2">
      <c r="A82" s="57" t="e">
        <f ca="true">+IF(OFFSET('Water Data'!$B$1,0,10*ROW('Water Data'!B76))="",NA(),OFFSET('Water Data'!$B$1,0,10*ROW('Water Data'!B76)))</f>
        <v>#N/A</v>
      </c>
      <c r="B82" s="57" t="e">
        <f ca="true">+IF(OFFSET('Water Data'!$A$3,0,10*ROW('Water Data'!A79))="",NA(),OFFSET('Water Data'!$A$3,0,10*ROW('Water Data'!A79)))</f>
        <v>#N/A</v>
      </c>
      <c r="C82" s="57" t="e">
        <f ca="true">+IF(OFFSET('Water Data'!$C$3,0,10*ROW('Water Data'!C79))="",NA(),OFFSET('Water Data'!$C$3,0,10*ROW('Water Data'!C79)))</f>
        <v>#N/A</v>
      </c>
      <c r="D82" s="58" t="e">
        <f ca="true">+IF(AND(ISNUMBER(OFFSET('Water Data'!$C$5,0,10*ROW('Water Data'!C76))),'Data Summary'!BS82="Yes"),100-OFFSET('Water Data'!$C$5,0,10*ROW('Water Data'!C76)),NA())</f>
        <v>#N/A</v>
      </c>
      <c r="E82" s="58" t="e">
        <f ca="true">+IF(AND(ISNUMBER(OFFSET('Water Data'!$C$7,0,10*ROW('Water Data'!C76))),'Data Summary'!BT82="Yes"),OFFSET('Water Data'!$C$7,0,10*ROW('Water Data'!C76)),NA())</f>
        <v>#N/A</v>
      </c>
      <c r="F82" s="58" t="e">
        <f ca="true">+IF(AND(ISNUMBER(OFFSET('Water Data'!$C$10,0,10*ROW('Water Data'!C76))),'Data Summary'!BU82="Yes"),OFFSET('Water Data'!$C$10,0,10*ROW('Water Data'!C76)),NA())</f>
        <v>#N/A</v>
      </c>
      <c r="G82" s="58" t="e">
        <f ca="true">+IF(AND(ISNUMBER(OFFSET('Water Data'!$D$5,0,10*ROW('Water Data'!D76))),'Data Summary'!BV82="Yes"),100-OFFSET('Water Data'!$D$5,0,10*ROW('Water Data'!D76)),NA())</f>
        <v>#N/A</v>
      </c>
      <c r="H82" s="58" t="e">
        <f ca="true">+IF(AND(ISNUMBER(OFFSET('Water Data'!$D$7,0,10*ROW('Water Data'!D76))),'Data Summary'!BW82="Yes"),OFFSET('Water Data'!$D$7,0,10*ROW('Water Data'!D76)),NA())</f>
        <v>#N/A</v>
      </c>
      <c r="I82" s="58" t="e">
        <f ca="true">+IF(AND(ISNUMBER(OFFSET('Water Data'!$D$10,0,10*ROW('Water Data'!D76))),'Data Summary'!BX82="Yes"),OFFSET('Water Data'!$D$10,0,10*ROW('Water Data'!D76)),NA())</f>
        <v>#N/A</v>
      </c>
      <c r="J82" s="58" t="e">
        <f ca="true">+IF(AND(ISNUMBER(OFFSET('Water Data'!$E$5,0,10*ROW('Water Data'!E76))),'Data Summary'!BY82="Yes"),100-OFFSET('Water Data'!$E$5,0,10*ROW('Water Data'!E76)),NA())</f>
        <v>#N/A</v>
      </c>
      <c r="K82" s="58" t="e">
        <f ca="true">+IF(AND(ISNUMBER(OFFSET('Water Data'!$E$7,0,10*ROW('Water Data'!E76))),'Data Summary'!BZ82="Yes"),OFFSET('Water Data'!$E$7,0,10*ROW('Water Data'!E76)),NA())</f>
        <v>#N/A</v>
      </c>
      <c r="L82" s="58" t="e">
        <f ca="true">+IF(AND(ISNUMBER(OFFSET('Water Data'!$E$10,0,10*ROW('Water Data'!E76))),'Data Summary'!CA82="Yes"),OFFSET('Water Data'!$E$10,0,10*ROW('Water Data'!E76)),NA())</f>
        <v>#N/A</v>
      </c>
      <c r="M82" s="58" t="e">
        <f ca="true">+IF(AND(ISNUMBER(OFFSET('Water Data'!$F$5,0,10*ROW('Water Data'!F76))),'Data Summary'!CB82="Yes"),100-OFFSET('Water Data'!$F$5,0,10*ROW('Water Data'!F76)),NA())</f>
        <v>#N/A</v>
      </c>
      <c r="N82" s="58" t="e">
        <f ca="true">+IF(AND(ISNUMBER(OFFSET('Water Data'!$F$7,0,10*ROW('Water Data'!F76))),'Data Summary'!CC82="Yes"),OFFSET('Water Data'!$F$7,0,10*ROW('Water Data'!F76)),NA())</f>
        <v>#N/A</v>
      </c>
      <c r="O82" s="58" t="e">
        <f ca="true">+IF(AND(ISNUMBER(OFFSET('Water Data'!$F$10,0,10*ROW('Water Data'!F76))),'Data Summary'!CD82="Yes"),OFFSET('Water Data'!$F$10,0,10*ROW('Water Data'!F76)),NA())</f>
        <v>#N/A</v>
      </c>
      <c r="P82" s="58" t="e">
        <f ca="true">+IF(AND(ISNUMBER(OFFSET('Water Data'!$G$5,0,10*ROW('Water Data'!G76))),'Data Summary'!CE82="Yes"),100-OFFSET('Water Data'!$G$5,0,10*ROW('Water Data'!G76)),NA())</f>
        <v>#N/A</v>
      </c>
      <c r="Q82" s="58" t="e">
        <f ca="true">+IF(AND(ISNUMBER(OFFSET('Water Data'!$G$7,0,10*ROW('Water Data'!G76))),'Data Summary'!CF82="Yes"),OFFSET('Water Data'!$G$7,0,10*ROW('Water Data'!G76)),NA())</f>
        <v>#N/A</v>
      </c>
      <c r="R82" s="58" t="e">
        <f ca="true">+IF(AND(ISNUMBER(OFFSET('Water Data'!$G$10,0,10*ROW('Water Data'!G76))),'Data Summary'!CG82="Yes"),OFFSET('Water Data'!$G$10,0,10*ROW('Water Data'!G76)),NA())</f>
        <v>#N/A</v>
      </c>
      <c r="S82" s="58" t="e">
        <f ca="true">+IF(AND(ISNUMBER(OFFSET('Water Data'!$H$5,0,10*ROW('Water Data'!H76))),'Data Summary'!CH82="Yes"),100-OFFSET('Water Data'!$H$5,0,10*ROW('Water Data'!H76)),NA())</f>
        <v>#N/A</v>
      </c>
      <c r="T82" s="58" t="e">
        <f ca="true">+IF(AND(ISNUMBER(OFFSET('Water Data'!$H$7,0,10*ROW('Water Data'!H76))),'Data Summary'!CI82="Yes"),OFFSET('Water Data'!$H$7,0,10*ROW('Water Data'!H76)),NA())</f>
        <v>#N/A</v>
      </c>
      <c r="U82" s="58" t="e">
        <f ca="true">+IF(AND(ISNUMBER(OFFSET('Water Data'!$H$10,0,10*ROW('Water Data'!H76))),'Data Summary'!CJ82="Yes"),OFFSET('Water Data'!$H$10,0,10*ROW('Water Data'!H76)),NA())</f>
        <v>#N/A</v>
      </c>
      <c r="V82" s="104" t="e">
        <f ca="true">+IF(AND(ISNUMBER(OFFSET('Sanitation Data'!$C$5,0,10*ROW('Sanitation Data'!C76))),'Data Summary'!CK82="Yes"),100-OFFSET('Sanitation Data'!$C$5,0,10*ROW('Sanitation Data'!C76)),NA())</f>
        <v>#N/A</v>
      </c>
      <c r="W82" s="104" t="e">
        <f ca="true">+IF(AND(ISNUMBER(OFFSET('Sanitation Data'!$C$7,0,10*ROW('Sanitation Data'!C76))),'Data Summary'!CL82="Yes"),OFFSET('Sanitation Data'!$C$7,0,10*ROW('Sanitation Data'!C76)),NA())</f>
        <v>#N/A</v>
      </c>
      <c r="X82" s="104" t="e">
        <f ca="true">+IF(AND(ISNUMBER(OFFSET('Sanitation Data'!$C$11,0,10*ROW('Sanitation Data'!C76))),'Data Summary'!CM82="Yes"),OFFSET('Sanitation Data'!$C$11,0,10*ROW('Sanitation Data'!C76)),NA())</f>
        <v>#N/A</v>
      </c>
      <c r="Y82" s="104" t="e">
        <f ca="true">+IF(AND(ISNUMBER(OFFSET('Sanitation Data'!$C$12,0,10*ROW('Sanitation Data'!C76))),'Data Summary'!CN82="Yes"),OFFSET('Sanitation Data'!$C$12,0,10*ROW('Sanitation Data'!C76)),NA())</f>
        <v>#N/A</v>
      </c>
      <c r="Z82" s="104" t="e">
        <f ca="true">+IF(AND(ISNUMBER(OFFSET('Sanitation Data'!$C$13,0,10*ROW('Sanitation Data'!C76))),'Data Summary'!CO82="Yes"),OFFSET('Sanitation Data'!$C$13,0,10*ROW('Sanitation Data'!C76)),NA())</f>
        <v>#N/A</v>
      </c>
      <c r="AA82" s="104" t="e">
        <f ca="true">+IF(AND(ISNUMBER(OFFSET('Sanitation Data'!$D$5,0,10*ROW('Sanitation Data'!D76))),'Data Summary'!CP82="Yes"),100-OFFSET('Sanitation Data'!$D$5,0,10*ROW('Sanitation Data'!D76)),NA())</f>
        <v>#N/A</v>
      </c>
      <c r="AB82" s="104" t="e">
        <f ca="true">+IF(AND(ISNUMBER(OFFSET('Sanitation Data'!$D$7,0,10*ROW('Sanitation Data'!D76))),'Data Summary'!CQ82="Yes"),OFFSET('Sanitation Data'!$D$7,0,10*ROW('Sanitation Data'!D76)),NA())</f>
        <v>#N/A</v>
      </c>
      <c r="AC82" s="104" t="e">
        <f ca="true">+IF(AND(ISNUMBER(OFFSET('Sanitation Data'!$D$11,0,10*ROW('Sanitation Data'!D76))),'Data Summary'!CR82="Yes"),OFFSET('Sanitation Data'!$D$11,0,10*ROW('Sanitation Data'!D76)),NA())</f>
        <v>#N/A</v>
      </c>
      <c r="AD82" s="104" t="e">
        <f ca="true">+IF(AND(ISNUMBER(OFFSET('Sanitation Data'!$D$12,0,10*ROW('Sanitation Data'!D76))),'Data Summary'!CS82="Yes"),OFFSET('Sanitation Data'!$D$12,0,10*ROW('Sanitation Data'!D76)),NA())</f>
        <v>#N/A</v>
      </c>
      <c r="AE82" s="104" t="e">
        <f ca="true">+IF(AND(ISNUMBER(OFFSET('Sanitation Data'!$D$13,0,10*ROW('Sanitation Data'!D76))),'Data Summary'!CT82="Yes"),OFFSET('Sanitation Data'!$D$13,0,10*ROW('Sanitation Data'!D76)),NA())</f>
        <v>#N/A</v>
      </c>
      <c r="AF82" s="104" t="e">
        <f ca="true">+IF(AND(ISNUMBER(OFFSET('Sanitation Data'!$E$5,0,10*ROW('Sanitation Data'!E76))),'Data Summary'!CU82="Yes"),100-OFFSET('Sanitation Data'!$E$5,0,10*ROW('Sanitation Data'!E76)),NA())</f>
        <v>#N/A</v>
      </c>
      <c r="AG82" s="104" t="e">
        <f ca="true">+IF(AND(ISNUMBER(OFFSET('Sanitation Data'!$E$7,0,10*ROW('Sanitation Data'!E76))),'Data Summary'!CV82="Yes"),OFFSET('Sanitation Data'!$E$7,0,10*ROW('Sanitation Data'!E76)),NA())</f>
        <v>#N/A</v>
      </c>
      <c r="AH82" s="104" t="e">
        <f ca="true">+IF(AND(ISNUMBER(OFFSET('Sanitation Data'!$E$11,0,10*ROW('Sanitation Data'!E76))),'Data Summary'!CW82="Yes"),OFFSET('Sanitation Data'!$E$11,0,10*ROW('Sanitation Data'!E76)),NA())</f>
        <v>#N/A</v>
      </c>
      <c r="AI82" s="104" t="e">
        <f ca="true">+IF(AND(ISNUMBER(OFFSET('Sanitation Data'!$E$12,0,10*ROW('Sanitation Data'!E76))),'Data Summary'!CX82="Yes"),OFFSET('Sanitation Data'!$E$12,0,10*ROW('Sanitation Data'!E76)),NA())</f>
        <v>#N/A</v>
      </c>
      <c r="AJ82" s="104" t="e">
        <f ca="true">+IF(AND(ISNUMBER(OFFSET('Sanitation Data'!$E$13,0,10*ROW('Sanitation Data'!E76))),'Data Summary'!CY82="Yes"),OFFSET('Sanitation Data'!$E$13,0,10*ROW('Sanitation Data'!E76)),NA())</f>
        <v>#N/A</v>
      </c>
      <c r="AK82" s="104" t="e">
        <f ca="true">+IF(AND(ISNUMBER(OFFSET('Sanitation Data'!$F$5,0,10*ROW('Sanitation Data'!F76))),'Data Summary'!CZ82="Yes"),100-OFFSET('Sanitation Data'!$F$5,0,10*ROW('Sanitation Data'!F76)),NA())</f>
        <v>#N/A</v>
      </c>
      <c r="AL82" s="104" t="e">
        <f ca="true">+IF(AND(ISNUMBER(OFFSET('Sanitation Data'!$F$7,0,10*ROW('Sanitation Data'!F76))),'Data Summary'!DA82="Yes"),OFFSET('Sanitation Data'!$F$7,0,10*ROW('Sanitation Data'!F76)),NA())</f>
        <v>#N/A</v>
      </c>
      <c r="AM82" s="104" t="e">
        <f ca="true">+IF(AND(ISNUMBER(OFFSET('Sanitation Data'!$F$11,0,10*ROW('Sanitation Data'!F76))),'Data Summary'!DB82="Yes"),OFFSET('Sanitation Data'!$F$11,0,10*ROW('Sanitation Data'!F76)),NA())</f>
        <v>#N/A</v>
      </c>
      <c r="AN82" s="104" t="e">
        <f ca="true">+IF(AND(ISNUMBER(OFFSET('Sanitation Data'!$F$12,0,10*ROW('Sanitation Data'!F76))),'Data Summary'!DC82="Yes"),OFFSET('Sanitation Data'!$F$12,0,10*ROW('Sanitation Data'!F76)),NA())</f>
        <v>#N/A</v>
      </c>
      <c r="AO82" s="104" t="e">
        <f ca="true">+IF(AND(ISNUMBER(OFFSET('Sanitation Data'!$F$13,0,10*ROW('Sanitation Data'!F76))),'Data Summary'!DD82="Yes"),OFFSET('Sanitation Data'!$F$13,0,10*ROW('Sanitation Data'!F76)),NA())</f>
        <v>#N/A</v>
      </c>
      <c r="AP82" s="104" t="e">
        <f ca="true">+IF(AND(ISNUMBER(OFFSET('Sanitation Data'!$G$5,0,10*ROW('Sanitation Data'!G76))),'Data Summary'!DE82="Yes"),100-OFFSET('Sanitation Data'!$G$5,0,10*ROW('Sanitation Data'!G76)),NA())</f>
        <v>#N/A</v>
      </c>
      <c r="AQ82" s="104" t="e">
        <f ca="true">+IF(AND(ISNUMBER(OFFSET('Sanitation Data'!$G$7,0,10*ROW('Sanitation Data'!G76))),'Data Summary'!DF82="Yes"),OFFSET('Sanitation Data'!$G$7,0,10*ROW('Sanitation Data'!G76)),NA())</f>
        <v>#N/A</v>
      </c>
      <c r="AR82" s="104" t="e">
        <f ca="true">+IF(AND(ISNUMBER(OFFSET('Sanitation Data'!$G$11,0,10*ROW('Sanitation Data'!G76))),'Data Summary'!DG82="Yes"),OFFSET('Sanitation Data'!$G$11,0,10*ROW('Sanitation Data'!G76)),NA())</f>
        <v>#N/A</v>
      </c>
      <c r="AS82" s="104" t="e">
        <f ca="true">+IF(AND(ISNUMBER(OFFSET('Sanitation Data'!$G$12,0,10*ROW('Sanitation Data'!G76))),'Data Summary'!DH82="Yes"),OFFSET('Sanitation Data'!$G$12,0,10*ROW('Sanitation Data'!G76)),NA())</f>
        <v>#N/A</v>
      </c>
      <c r="AT82" s="104" t="e">
        <f ca="true">+IF(AND(ISNUMBER(OFFSET('Sanitation Data'!$G$13,0,10*ROW('Sanitation Data'!G76))),'Data Summary'!DI82="Yes"),OFFSET('Sanitation Data'!$G$13,0,10*ROW('Sanitation Data'!G76)),NA())</f>
        <v>#N/A</v>
      </c>
      <c r="AU82" s="104" t="e">
        <f ca="true">+IF(AND(ISNUMBER(OFFSET('Sanitation Data'!$H$5,0,10*ROW('Sanitation Data'!H76))),'Data Summary'!DJ82="Yes"),100-OFFSET('Sanitation Data'!$H$5,0,10*ROW('Sanitation Data'!H76)),NA())</f>
        <v>#N/A</v>
      </c>
      <c r="AV82" s="104" t="e">
        <f ca="true">+IF(AND(ISNUMBER(OFFSET('Sanitation Data'!$H$7,0,10*ROW('Sanitation Data'!H76))),'Data Summary'!DK82="Yes"),OFFSET('Sanitation Data'!$H$7,0,10*ROW('Sanitation Data'!H76)),NA())</f>
        <v>#N/A</v>
      </c>
      <c r="AW82" s="104" t="e">
        <f ca="true">+IF(AND(ISNUMBER(OFFSET('Sanitation Data'!$H$11,0,10*ROW('Sanitation Data'!H76))),'Data Summary'!DL82="Yes"),OFFSET('Sanitation Data'!$H$11,0,10*ROW('Sanitation Data'!H76)),NA())</f>
        <v>#N/A</v>
      </c>
      <c r="AX82" s="104" t="e">
        <f ca="true">+IF(AND(ISNUMBER(OFFSET('Sanitation Data'!$H$12,0,10*ROW('Sanitation Data'!H76))),'Data Summary'!DM82="Yes"),OFFSET('Sanitation Data'!$H$12,0,10*ROW('Sanitation Data'!H76)),NA())</f>
        <v>#N/A</v>
      </c>
      <c r="AY82" s="104" t="e">
        <f ca="true">+IF(AND(ISNUMBER(OFFSET('Sanitation Data'!$H$13,0,10*ROW('Sanitation Data'!H76))),'Data Summary'!DN82="Yes"),OFFSET('Sanitation Data'!$H$13,0,10*ROW('Sanitation Data'!H76)),NA())</f>
        <v>#N/A</v>
      </c>
      <c r="AZ82" s="109" t="e">
        <f ca="true">+IF(AND(ISNUMBER(OFFSET('Hygiene Data'!$C$6,0,10*ROW('Hygiene Data'!C76))),'Data Summary'!DO82="Yes"),OFFSET('Hygiene Data'!$C$6,0,10*ROW('Hygiene Data'!C76)),NA())</f>
        <v>#N/A</v>
      </c>
      <c r="BA82" s="109" t="e">
        <f ca="true">+IF(AND(ISNUMBER(OFFSET('Hygiene Data'!$C$8,0,10*ROW('Hygiene Data'!C76))),'Data Summary'!DP82="Yes"),OFFSET('Hygiene Data'!$C$8,0,10*ROW('Hygiene Data'!C76)),NA())</f>
        <v>#N/A</v>
      </c>
      <c r="BB82" s="109" t="e">
        <f ca="true">+IF(AND(ISNUMBER(OFFSET('Hygiene Data'!$C$10,0,10*ROW('Hygiene Data'!C76))),'Data Summary'!DQ82="Yes"),OFFSET('Hygiene Data'!$C$10,0,10*ROW('Hygiene Data'!C76)),NA())</f>
        <v>#N/A</v>
      </c>
      <c r="BC82" s="109" t="e">
        <f ca="true">+IF(AND(ISNUMBER(OFFSET('Hygiene Data'!$D$6,0,10*ROW('Hygiene Data'!D76))),'Data Summary'!DR82="Yes"),OFFSET('Hygiene Data'!$D$6,0,10*ROW('Hygiene Data'!D76)),NA())</f>
        <v>#N/A</v>
      </c>
      <c r="BD82" s="109" t="e">
        <f ca="true">+IF(AND(ISNUMBER(OFFSET('Hygiene Data'!$D$8,0,10*ROW('Hygiene Data'!D76))),'Data Summary'!DS82="Yes"),OFFSET('Hygiene Data'!$D$8,0,10*ROW('Hygiene Data'!D76)),NA())</f>
        <v>#N/A</v>
      </c>
      <c r="BE82" s="109" t="e">
        <f ca="true">+IF(AND(ISNUMBER(OFFSET('Hygiene Data'!$D$10,0,10*ROW('Hygiene Data'!D76))),'Data Summary'!DT82="Yes"),OFFSET('Hygiene Data'!$D$10,0,10*ROW('Hygiene Data'!D76)),NA())</f>
        <v>#N/A</v>
      </c>
      <c r="BF82" s="109" t="e">
        <f ca="true">+IF(AND(ISNUMBER(OFFSET('Hygiene Data'!$E$6,0,10*ROW('Hygiene Data'!E76))),'Data Summary'!DU82="Yes"),OFFSET('Hygiene Data'!$E$6,0,10*ROW('Hygiene Data'!E76)),NA())</f>
        <v>#N/A</v>
      </c>
      <c r="BG82" s="109" t="e">
        <f ca="true">+IF(AND(ISNUMBER(OFFSET('Hygiene Data'!$E$8,0,10*ROW('Hygiene Data'!E76))),'Data Summary'!DV82="Yes"),OFFSET('Hygiene Data'!$E$8,0,10*ROW('Hygiene Data'!E76)),NA())</f>
        <v>#N/A</v>
      </c>
      <c r="BH82" s="109" t="e">
        <f ca="true">+IF(AND(ISNUMBER(OFFSET('Hygiene Data'!$E$10,0,10*ROW('Hygiene Data'!E76))),'Data Summary'!DW82="Yes"),OFFSET('Hygiene Data'!$E$10,0,10*ROW('Hygiene Data'!E76)),NA())</f>
        <v>#N/A</v>
      </c>
      <c r="BI82" s="109" t="e">
        <f ca="true">+IF(AND(ISNUMBER(OFFSET('Hygiene Data'!$F$6,0,10*ROW('Hygiene Data'!F76))),'Data Summary'!DX82="Yes"),OFFSET('Hygiene Data'!$F$6,0,10*ROW('Hygiene Data'!F76)),NA())</f>
        <v>#N/A</v>
      </c>
      <c r="BJ82" s="109" t="e">
        <f ca="true">+IF(AND(ISNUMBER(OFFSET('Hygiene Data'!$F$8,0,10*ROW('Hygiene Data'!F76))),'Data Summary'!DY82="Yes"),OFFSET('Hygiene Data'!$F$8,0,10*ROW('Hygiene Data'!F76)),NA())</f>
        <v>#N/A</v>
      </c>
      <c r="BK82" s="109" t="e">
        <f ca="true">+IF(AND(ISNUMBER(OFFSET('Hygiene Data'!$F$10,0,10*ROW('Hygiene Data'!F76))),'Data Summary'!DZ82="Yes"),OFFSET('Hygiene Data'!$F$10,0,10*ROW('Hygiene Data'!F76)),NA())</f>
        <v>#N/A</v>
      </c>
      <c r="BL82" s="109" t="e">
        <f ca="true">+IF(AND(ISNUMBER(OFFSET('Hygiene Data'!$G$6,0,10*ROW('Hygiene Data'!G76))),'Data Summary'!EA82="Yes"),OFFSET('Hygiene Data'!$G$6,0,10*ROW('Hygiene Data'!G76)),NA())</f>
        <v>#N/A</v>
      </c>
      <c r="BM82" s="109" t="e">
        <f ca="true">+IF(AND(ISNUMBER(OFFSET('Hygiene Data'!$G$8,0,10*ROW('Hygiene Data'!G76))),'Data Summary'!EB82="Yes"),OFFSET('Hygiene Data'!$G$8,0,10*ROW('Hygiene Data'!G76)),NA())</f>
        <v>#N/A</v>
      </c>
      <c r="BN82" s="109" t="e">
        <f ca="true">+IF(AND(ISNUMBER(OFFSET('Hygiene Data'!$G$10,0,10*ROW('Hygiene Data'!G76))),'Data Summary'!EC82="Yes"),OFFSET('Hygiene Data'!$G$10,0,10*ROW('Hygiene Data'!G76)),NA())</f>
        <v>#N/A</v>
      </c>
      <c r="BO82" s="109" t="e">
        <f ca="true">+IF(AND(ISNUMBER(OFFSET('Hygiene Data'!$H$6,0,10*ROW('Hygiene Data'!H76))),'Data Summary'!ED82="Yes"),OFFSET('Hygiene Data'!$H$6,0,10*ROW('Hygiene Data'!H76)),NA())</f>
        <v>#N/A</v>
      </c>
      <c r="BP82" s="109" t="e">
        <f ca="true">+IF(AND(ISNUMBER(OFFSET('Hygiene Data'!$H$8,0,10*ROW('Hygiene Data'!H76))),'Data Summary'!EE82="Yes"),OFFSET('Hygiene Data'!$H$8,0,10*ROW('Hygiene Data'!H76)),NA())</f>
        <v>#N/A</v>
      </c>
      <c r="BQ82" s="109" t="e">
        <f ca="true">+IF(AND(ISNUMBER(OFFSET('Hygiene Data'!$H$10,0,10*ROW('Hygiene Data'!H76))),'Data Summary'!EF82="Yes"),OFFSET('Hygiene Data'!$H$10,0,10*ROW('Hygiene Data'!H76)),NA())</f>
        <v>#N/A</v>
      </c>
    </row>
    <row r="83" x14ac:dyDescent="0.2">
      <c r="A83" s="57" t="e">
        <f ca="true">+IF(OFFSET('Water Data'!$B$1,0,10*ROW('Water Data'!B77))="",NA(),OFFSET('Water Data'!$B$1,0,10*ROW('Water Data'!B77)))</f>
        <v>#N/A</v>
      </c>
      <c r="B83" s="57" t="e">
        <f ca="true">+IF(OFFSET('Water Data'!$A$3,0,10*ROW('Water Data'!A80))="",NA(),OFFSET('Water Data'!$A$3,0,10*ROW('Water Data'!A80)))</f>
        <v>#N/A</v>
      </c>
      <c r="C83" s="57" t="e">
        <f ca="true">+IF(OFFSET('Water Data'!$C$3,0,10*ROW('Water Data'!C80))="",NA(),OFFSET('Water Data'!$C$3,0,10*ROW('Water Data'!C80)))</f>
        <v>#N/A</v>
      </c>
      <c r="D83" s="58" t="e">
        <f ca="true">+IF(AND(ISNUMBER(OFFSET('Water Data'!$C$5,0,10*ROW('Water Data'!C77))),'Data Summary'!BS83="Yes"),100-OFFSET('Water Data'!$C$5,0,10*ROW('Water Data'!C77)),NA())</f>
        <v>#N/A</v>
      </c>
      <c r="E83" s="58" t="e">
        <f ca="true">+IF(AND(ISNUMBER(OFFSET('Water Data'!$C$7,0,10*ROW('Water Data'!C77))),'Data Summary'!BT83="Yes"),OFFSET('Water Data'!$C$7,0,10*ROW('Water Data'!C77)),NA())</f>
        <v>#N/A</v>
      </c>
      <c r="F83" s="58" t="e">
        <f ca="true">+IF(AND(ISNUMBER(OFFSET('Water Data'!$C$10,0,10*ROW('Water Data'!C77))),'Data Summary'!BU83="Yes"),OFFSET('Water Data'!$C$10,0,10*ROW('Water Data'!C77)),NA())</f>
        <v>#N/A</v>
      </c>
      <c r="G83" s="58" t="e">
        <f ca="true">+IF(AND(ISNUMBER(OFFSET('Water Data'!$D$5,0,10*ROW('Water Data'!D77))),'Data Summary'!BV83="Yes"),100-OFFSET('Water Data'!$D$5,0,10*ROW('Water Data'!D77)),NA())</f>
        <v>#N/A</v>
      </c>
      <c r="H83" s="58" t="e">
        <f ca="true">+IF(AND(ISNUMBER(OFFSET('Water Data'!$D$7,0,10*ROW('Water Data'!D77))),'Data Summary'!BW83="Yes"),OFFSET('Water Data'!$D$7,0,10*ROW('Water Data'!D77)),NA())</f>
        <v>#N/A</v>
      </c>
      <c r="I83" s="58" t="e">
        <f ca="true">+IF(AND(ISNUMBER(OFFSET('Water Data'!$D$10,0,10*ROW('Water Data'!D77))),'Data Summary'!BX83="Yes"),OFFSET('Water Data'!$D$10,0,10*ROW('Water Data'!D77)),NA())</f>
        <v>#N/A</v>
      </c>
      <c r="J83" s="58" t="e">
        <f ca="true">+IF(AND(ISNUMBER(OFFSET('Water Data'!$E$5,0,10*ROW('Water Data'!E77))),'Data Summary'!BY83="Yes"),100-OFFSET('Water Data'!$E$5,0,10*ROW('Water Data'!E77)),NA())</f>
        <v>#N/A</v>
      </c>
      <c r="K83" s="58" t="e">
        <f ca="true">+IF(AND(ISNUMBER(OFFSET('Water Data'!$E$7,0,10*ROW('Water Data'!E77))),'Data Summary'!BZ83="Yes"),OFFSET('Water Data'!$E$7,0,10*ROW('Water Data'!E77)),NA())</f>
        <v>#N/A</v>
      </c>
      <c r="L83" s="58" t="e">
        <f ca="true">+IF(AND(ISNUMBER(OFFSET('Water Data'!$E$10,0,10*ROW('Water Data'!E77))),'Data Summary'!CA83="Yes"),OFFSET('Water Data'!$E$10,0,10*ROW('Water Data'!E77)),NA())</f>
        <v>#N/A</v>
      </c>
      <c r="M83" s="58" t="e">
        <f ca="true">+IF(AND(ISNUMBER(OFFSET('Water Data'!$F$5,0,10*ROW('Water Data'!F77))),'Data Summary'!CB83="Yes"),100-OFFSET('Water Data'!$F$5,0,10*ROW('Water Data'!F77)),NA())</f>
        <v>#N/A</v>
      </c>
      <c r="N83" s="58" t="e">
        <f ca="true">+IF(AND(ISNUMBER(OFFSET('Water Data'!$F$7,0,10*ROW('Water Data'!F77))),'Data Summary'!CC83="Yes"),OFFSET('Water Data'!$F$7,0,10*ROW('Water Data'!F77)),NA())</f>
        <v>#N/A</v>
      </c>
      <c r="O83" s="58" t="e">
        <f ca="true">+IF(AND(ISNUMBER(OFFSET('Water Data'!$F$10,0,10*ROW('Water Data'!F77))),'Data Summary'!CD83="Yes"),OFFSET('Water Data'!$F$10,0,10*ROW('Water Data'!F77)),NA())</f>
        <v>#N/A</v>
      </c>
      <c r="P83" s="58" t="e">
        <f ca="true">+IF(AND(ISNUMBER(OFFSET('Water Data'!$G$5,0,10*ROW('Water Data'!G77))),'Data Summary'!CE83="Yes"),100-OFFSET('Water Data'!$G$5,0,10*ROW('Water Data'!G77)),NA())</f>
        <v>#N/A</v>
      </c>
      <c r="Q83" s="58" t="e">
        <f ca="true">+IF(AND(ISNUMBER(OFFSET('Water Data'!$G$7,0,10*ROW('Water Data'!G77))),'Data Summary'!CF83="Yes"),OFFSET('Water Data'!$G$7,0,10*ROW('Water Data'!G77)),NA())</f>
        <v>#N/A</v>
      </c>
      <c r="R83" s="58" t="e">
        <f ca="true">+IF(AND(ISNUMBER(OFFSET('Water Data'!$G$10,0,10*ROW('Water Data'!G77))),'Data Summary'!CG83="Yes"),OFFSET('Water Data'!$G$10,0,10*ROW('Water Data'!G77)),NA())</f>
        <v>#N/A</v>
      </c>
      <c r="S83" s="58" t="e">
        <f ca="true">+IF(AND(ISNUMBER(OFFSET('Water Data'!$H$5,0,10*ROW('Water Data'!H77))),'Data Summary'!CH83="Yes"),100-OFFSET('Water Data'!$H$5,0,10*ROW('Water Data'!H77)),NA())</f>
        <v>#N/A</v>
      </c>
      <c r="T83" s="58" t="e">
        <f ca="true">+IF(AND(ISNUMBER(OFFSET('Water Data'!$H$7,0,10*ROW('Water Data'!H77))),'Data Summary'!CI83="Yes"),OFFSET('Water Data'!$H$7,0,10*ROW('Water Data'!H77)),NA())</f>
        <v>#N/A</v>
      </c>
      <c r="U83" s="58" t="e">
        <f ca="true">+IF(AND(ISNUMBER(OFFSET('Water Data'!$H$10,0,10*ROW('Water Data'!H77))),'Data Summary'!CJ83="Yes"),OFFSET('Water Data'!$H$10,0,10*ROW('Water Data'!H77)),NA())</f>
        <v>#N/A</v>
      </c>
      <c r="V83" s="104" t="e">
        <f ca="true">+IF(AND(ISNUMBER(OFFSET('Sanitation Data'!$C$5,0,10*ROW('Sanitation Data'!C77))),'Data Summary'!CK83="Yes"),100-OFFSET('Sanitation Data'!$C$5,0,10*ROW('Sanitation Data'!C77)),NA())</f>
        <v>#N/A</v>
      </c>
      <c r="W83" s="104" t="e">
        <f ca="true">+IF(AND(ISNUMBER(OFFSET('Sanitation Data'!$C$7,0,10*ROW('Sanitation Data'!C77))),'Data Summary'!CL83="Yes"),OFFSET('Sanitation Data'!$C$7,0,10*ROW('Sanitation Data'!C77)),NA())</f>
        <v>#N/A</v>
      </c>
      <c r="X83" s="104" t="e">
        <f ca="true">+IF(AND(ISNUMBER(OFFSET('Sanitation Data'!$C$11,0,10*ROW('Sanitation Data'!C77))),'Data Summary'!CM83="Yes"),OFFSET('Sanitation Data'!$C$11,0,10*ROW('Sanitation Data'!C77)),NA())</f>
        <v>#N/A</v>
      </c>
      <c r="Y83" s="104" t="e">
        <f ca="true">+IF(AND(ISNUMBER(OFFSET('Sanitation Data'!$C$12,0,10*ROW('Sanitation Data'!C77))),'Data Summary'!CN83="Yes"),OFFSET('Sanitation Data'!$C$12,0,10*ROW('Sanitation Data'!C77)),NA())</f>
        <v>#N/A</v>
      </c>
      <c r="Z83" s="104" t="e">
        <f ca="true">+IF(AND(ISNUMBER(OFFSET('Sanitation Data'!$C$13,0,10*ROW('Sanitation Data'!C77))),'Data Summary'!CO83="Yes"),OFFSET('Sanitation Data'!$C$13,0,10*ROW('Sanitation Data'!C77)),NA())</f>
        <v>#N/A</v>
      </c>
      <c r="AA83" s="104" t="e">
        <f ca="true">+IF(AND(ISNUMBER(OFFSET('Sanitation Data'!$D$5,0,10*ROW('Sanitation Data'!D77))),'Data Summary'!CP83="Yes"),100-OFFSET('Sanitation Data'!$D$5,0,10*ROW('Sanitation Data'!D77)),NA())</f>
        <v>#N/A</v>
      </c>
      <c r="AB83" s="104" t="e">
        <f ca="true">+IF(AND(ISNUMBER(OFFSET('Sanitation Data'!$D$7,0,10*ROW('Sanitation Data'!D77))),'Data Summary'!CQ83="Yes"),OFFSET('Sanitation Data'!$D$7,0,10*ROW('Sanitation Data'!D77)),NA())</f>
        <v>#N/A</v>
      </c>
      <c r="AC83" s="104" t="e">
        <f ca="true">+IF(AND(ISNUMBER(OFFSET('Sanitation Data'!$D$11,0,10*ROW('Sanitation Data'!D77))),'Data Summary'!CR83="Yes"),OFFSET('Sanitation Data'!$D$11,0,10*ROW('Sanitation Data'!D77)),NA())</f>
        <v>#N/A</v>
      </c>
      <c r="AD83" s="104" t="e">
        <f ca="true">+IF(AND(ISNUMBER(OFFSET('Sanitation Data'!$D$12,0,10*ROW('Sanitation Data'!D77))),'Data Summary'!CS83="Yes"),OFFSET('Sanitation Data'!$D$12,0,10*ROW('Sanitation Data'!D77)),NA())</f>
        <v>#N/A</v>
      </c>
      <c r="AE83" s="104" t="e">
        <f ca="true">+IF(AND(ISNUMBER(OFFSET('Sanitation Data'!$D$13,0,10*ROW('Sanitation Data'!D77))),'Data Summary'!CT83="Yes"),OFFSET('Sanitation Data'!$D$13,0,10*ROW('Sanitation Data'!D77)),NA())</f>
        <v>#N/A</v>
      </c>
      <c r="AF83" s="104" t="e">
        <f ca="true">+IF(AND(ISNUMBER(OFFSET('Sanitation Data'!$E$5,0,10*ROW('Sanitation Data'!E77))),'Data Summary'!CU83="Yes"),100-OFFSET('Sanitation Data'!$E$5,0,10*ROW('Sanitation Data'!E77)),NA())</f>
        <v>#N/A</v>
      </c>
      <c r="AG83" s="104" t="e">
        <f ca="true">+IF(AND(ISNUMBER(OFFSET('Sanitation Data'!$E$7,0,10*ROW('Sanitation Data'!E77))),'Data Summary'!CV83="Yes"),OFFSET('Sanitation Data'!$E$7,0,10*ROW('Sanitation Data'!E77)),NA())</f>
        <v>#N/A</v>
      </c>
      <c r="AH83" s="104" t="e">
        <f ca="true">+IF(AND(ISNUMBER(OFFSET('Sanitation Data'!$E$11,0,10*ROW('Sanitation Data'!E77))),'Data Summary'!CW83="Yes"),OFFSET('Sanitation Data'!$E$11,0,10*ROW('Sanitation Data'!E77)),NA())</f>
        <v>#N/A</v>
      </c>
      <c r="AI83" s="104" t="e">
        <f ca="true">+IF(AND(ISNUMBER(OFFSET('Sanitation Data'!$E$12,0,10*ROW('Sanitation Data'!E77))),'Data Summary'!CX83="Yes"),OFFSET('Sanitation Data'!$E$12,0,10*ROW('Sanitation Data'!E77)),NA())</f>
        <v>#N/A</v>
      </c>
      <c r="AJ83" s="104" t="e">
        <f ca="true">+IF(AND(ISNUMBER(OFFSET('Sanitation Data'!$E$13,0,10*ROW('Sanitation Data'!E77))),'Data Summary'!CY83="Yes"),OFFSET('Sanitation Data'!$E$13,0,10*ROW('Sanitation Data'!E77)),NA())</f>
        <v>#N/A</v>
      </c>
      <c r="AK83" s="104" t="e">
        <f ca="true">+IF(AND(ISNUMBER(OFFSET('Sanitation Data'!$F$5,0,10*ROW('Sanitation Data'!F77))),'Data Summary'!CZ83="Yes"),100-OFFSET('Sanitation Data'!$F$5,0,10*ROW('Sanitation Data'!F77)),NA())</f>
        <v>#N/A</v>
      </c>
      <c r="AL83" s="104" t="e">
        <f ca="true">+IF(AND(ISNUMBER(OFFSET('Sanitation Data'!$F$7,0,10*ROW('Sanitation Data'!F77))),'Data Summary'!DA83="Yes"),OFFSET('Sanitation Data'!$F$7,0,10*ROW('Sanitation Data'!F77)),NA())</f>
        <v>#N/A</v>
      </c>
      <c r="AM83" s="104" t="e">
        <f ca="true">+IF(AND(ISNUMBER(OFFSET('Sanitation Data'!$F$11,0,10*ROW('Sanitation Data'!F77))),'Data Summary'!DB83="Yes"),OFFSET('Sanitation Data'!$F$11,0,10*ROW('Sanitation Data'!F77)),NA())</f>
        <v>#N/A</v>
      </c>
      <c r="AN83" s="104" t="e">
        <f ca="true">+IF(AND(ISNUMBER(OFFSET('Sanitation Data'!$F$12,0,10*ROW('Sanitation Data'!F77))),'Data Summary'!DC83="Yes"),OFFSET('Sanitation Data'!$F$12,0,10*ROW('Sanitation Data'!F77)),NA())</f>
        <v>#N/A</v>
      </c>
      <c r="AO83" s="104" t="e">
        <f ca="true">+IF(AND(ISNUMBER(OFFSET('Sanitation Data'!$F$13,0,10*ROW('Sanitation Data'!F77))),'Data Summary'!DD83="Yes"),OFFSET('Sanitation Data'!$F$13,0,10*ROW('Sanitation Data'!F77)),NA())</f>
        <v>#N/A</v>
      </c>
      <c r="AP83" s="104" t="e">
        <f ca="true">+IF(AND(ISNUMBER(OFFSET('Sanitation Data'!$G$5,0,10*ROW('Sanitation Data'!G77))),'Data Summary'!DE83="Yes"),100-OFFSET('Sanitation Data'!$G$5,0,10*ROW('Sanitation Data'!G77)),NA())</f>
        <v>#N/A</v>
      </c>
      <c r="AQ83" s="104" t="e">
        <f ca="true">+IF(AND(ISNUMBER(OFFSET('Sanitation Data'!$G$7,0,10*ROW('Sanitation Data'!G77))),'Data Summary'!DF83="Yes"),OFFSET('Sanitation Data'!$G$7,0,10*ROW('Sanitation Data'!G77)),NA())</f>
        <v>#N/A</v>
      </c>
      <c r="AR83" s="104" t="e">
        <f ca="true">+IF(AND(ISNUMBER(OFFSET('Sanitation Data'!$G$11,0,10*ROW('Sanitation Data'!G77))),'Data Summary'!DG83="Yes"),OFFSET('Sanitation Data'!$G$11,0,10*ROW('Sanitation Data'!G77)),NA())</f>
        <v>#N/A</v>
      </c>
      <c r="AS83" s="104" t="e">
        <f ca="true">+IF(AND(ISNUMBER(OFFSET('Sanitation Data'!$G$12,0,10*ROW('Sanitation Data'!G77))),'Data Summary'!DH83="Yes"),OFFSET('Sanitation Data'!$G$12,0,10*ROW('Sanitation Data'!G77)),NA())</f>
        <v>#N/A</v>
      </c>
      <c r="AT83" s="104" t="e">
        <f ca="true">+IF(AND(ISNUMBER(OFFSET('Sanitation Data'!$G$13,0,10*ROW('Sanitation Data'!G77))),'Data Summary'!DI83="Yes"),OFFSET('Sanitation Data'!$G$13,0,10*ROW('Sanitation Data'!G77)),NA())</f>
        <v>#N/A</v>
      </c>
      <c r="AU83" s="104" t="e">
        <f ca="true">+IF(AND(ISNUMBER(OFFSET('Sanitation Data'!$H$5,0,10*ROW('Sanitation Data'!H77))),'Data Summary'!DJ83="Yes"),100-OFFSET('Sanitation Data'!$H$5,0,10*ROW('Sanitation Data'!H77)),NA())</f>
        <v>#N/A</v>
      </c>
      <c r="AV83" s="104" t="e">
        <f ca="true">+IF(AND(ISNUMBER(OFFSET('Sanitation Data'!$H$7,0,10*ROW('Sanitation Data'!H77))),'Data Summary'!DK83="Yes"),OFFSET('Sanitation Data'!$H$7,0,10*ROW('Sanitation Data'!H77)),NA())</f>
        <v>#N/A</v>
      </c>
      <c r="AW83" s="104" t="e">
        <f ca="true">+IF(AND(ISNUMBER(OFFSET('Sanitation Data'!$H$11,0,10*ROW('Sanitation Data'!H77))),'Data Summary'!DL83="Yes"),OFFSET('Sanitation Data'!$H$11,0,10*ROW('Sanitation Data'!H77)),NA())</f>
        <v>#N/A</v>
      </c>
      <c r="AX83" s="104" t="e">
        <f ca="true">+IF(AND(ISNUMBER(OFFSET('Sanitation Data'!$H$12,0,10*ROW('Sanitation Data'!H77))),'Data Summary'!DM83="Yes"),OFFSET('Sanitation Data'!$H$12,0,10*ROW('Sanitation Data'!H77)),NA())</f>
        <v>#N/A</v>
      </c>
      <c r="AY83" s="104" t="e">
        <f ca="true">+IF(AND(ISNUMBER(OFFSET('Sanitation Data'!$H$13,0,10*ROW('Sanitation Data'!H77))),'Data Summary'!DN83="Yes"),OFFSET('Sanitation Data'!$H$13,0,10*ROW('Sanitation Data'!H77)),NA())</f>
        <v>#N/A</v>
      </c>
      <c r="AZ83" s="109" t="e">
        <f ca="true">+IF(AND(ISNUMBER(OFFSET('Hygiene Data'!$C$6,0,10*ROW('Hygiene Data'!C77))),'Data Summary'!DO83="Yes"),OFFSET('Hygiene Data'!$C$6,0,10*ROW('Hygiene Data'!C77)),NA())</f>
        <v>#N/A</v>
      </c>
      <c r="BA83" s="109" t="e">
        <f ca="true">+IF(AND(ISNUMBER(OFFSET('Hygiene Data'!$C$8,0,10*ROW('Hygiene Data'!C77))),'Data Summary'!DP83="Yes"),OFFSET('Hygiene Data'!$C$8,0,10*ROW('Hygiene Data'!C77)),NA())</f>
        <v>#N/A</v>
      </c>
      <c r="BB83" s="109" t="e">
        <f ca="true">+IF(AND(ISNUMBER(OFFSET('Hygiene Data'!$C$10,0,10*ROW('Hygiene Data'!C77))),'Data Summary'!DQ83="Yes"),OFFSET('Hygiene Data'!$C$10,0,10*ROW('Hygiene Data'!C77)),NA())</f>
        <v>#N/A</v>
      </c>
      <c r="BC83" s="109" t="e">
        <f ca="true">+IF(AND(ISNUMBER(OFFSET('Hygiene Data'!$D$6,0,10*ROW('Hygiene Data'!D77))),'Data Summary'!DR83="Yes"),OFFSET('Hygiene Data'!$D$6,0,10*ROW('Hygiene Data'!D77)),NA())</f>
        <v>#N/A</v>
      </c>
      <c r="BD83" s="109" t="e">
        <f ca="true">+IF(AND(ISNUMBER(OFFSET('Hygiene Data'!$D$8,0,10*ROW('Hygiene Data'!D77))),'Data Summary'!DS83="Yes"),OFFSET('Hygiene Data'!$D$8,0,10*ROW('Hygiene Data'!D77)),NA())</f>
        <v>#N/A</v>
      </c>
      <c r="BE83" s="109" t="e">
        <f ca="true">+IF(AND(ISNUMBER(OFFSET('Hygiene Data'!$D$10,0,10*ROW('Hygiene Data'!D77))),'Data Summary'!DT83="Yes"),OFFSET('Hygiene Data'!$D$10,0,10*ROW('Hygiene Data'!D77)),NA())</f>
        <v>#N/A</v>
      </c>
      <c r="BF83" s="109" t="e">
        <f ca="true">+IF(AND(ISNUMBER(OFFSET('Hygiene Data'!$E$6,0,10*ROW('Hygiene Data'!E77))),'Data Summary'!DU83="Yes"),OFFSET('Hygiene Data'!$E$6,0,10*ROW('Hygiene Data'!E77)),NA())</f>
        <v>#N/A</v>
      </c>
      <c r="BG83" s="109" t="e">
        <f ca="true">+IF(AND(ISNUMBER(OFFSET('Hygiene Data'!$E$8,0,10*ROW('Hygiene Data'!E77))),'Data Summary'!DV83="Yes"),OFFSET('Hygiene Data'!$E$8,0,10*ROW('Hygiene Data'!E77)),NA())</f>
        <v>#N/A</v>
      </c>
      <c r="BH83" s="109" t="e">
        <f ca="true">+IF(AND(ISNUMBER(OFFSET('Hygiene Data'!$E$10,0,10*ROW('Hygiene Data'!E77))),'Data Summary'!DW83="Yes"),OFFSET('Hygiene Data'!$E$10,0,10*ROW('Hygiene Data'!E77)),NA())</f>
        <v>#N/A</v>
      </c>
      <c r="BI83" s="109" t="e">
        <f ca="true">+IF(AND(ISNUMBER(OFFSET('Hygiene Data'!$F$6,0,10*ROW('Hygiene Data'!F77))),'Data Summary'!DX83="Yes"),OFFSET('Hygiene Data'!$F$6,0,10*ROW('Hygiene Data'!F77)),NA())</f>
        <v>#N/A</v>
      </c>
      <c r="BJ83" s="109" t="e">
        <f ca="true">+IF(AND(ISNUMBER(OFFSET('Hygiene Data'!$F$8,0,10*ROW('Hygiene Data'!F77))),'Data Summary'!DY83="Yes"),OFFSET('Hygiene Data'!$F$8,0,10*ROW('Hygiene Data'!F77)),NA())</f>
        <v>#N/A</v>
      </c>
      <c r="BK83" s="109" t="e">
        <f ca="true">+IF(AND(ISNUMBER(OFFSET('Hygiene Data'!$F$10,0,10*ROW('Hygiene Data'!F77))),'Data Summary'!DZ83="Yes"),OFFSET('Hygiene Data'!$F$10,0,10*ROW('Hygiene Data'!F77)),NA())</f>
        <v>#N/A</v>
      </c>
      <c r="BL83" s="109" t="e">
        <f ca="true">+IF(AND(ISNUMBER(OFFSET('Hygiene Data'!$G$6,0,10*ROW('Hygiene Data'!G77))),'Data Summary'!EA83="Yes"),OFFSET('Hygiene Data'!$G$6,0,10*ROW('Hygiene Data'!G77)),NA())</f>
        <v>#N/A</v>
      </c>
      <c r="BM83" s="109" t="e">
        <f ca="true">+IF(AND(ISNUMBER(OFFSET('Hygiene Data'!$G$8,0,10*ROW('Hygiene Data'!G77))),'Data Summary'!EB83="Yes"),OFFSET('Hygiene Data'!$G$8,0,10*ROW('Hygiene Data'!G77)),NA())</f>
        <v>#N/A</v>
      </c>
      <c r="BN83" s="109" t="e">
        <f ca="true">+IF(AND(ISNUMBER(OFFSET('Hygiene Data'!$G$10,0,10*ROW('Hygiene Data'!G77))),'Data Summary'!EC83="Yes"),OFFSET('Hygiene Data'!$G$10,0,10*ROW('Hygiene Data'!G77)),NA())</f>
        <v>#N/A</v>
      </c>
      <c r="BO83" s="109" t="e">
        <f ca="true">+IF(AND(ISNUMBER(OFFSET('Hygiene Data'!$H$6,0,10*ROW('Hygiene Data'!H77))),'Data Summary'!ED83="Yes"),OFFSET('Hygiene Data'!$H$6,0,10*ROW('Hygiene Data'!H77)),NA())</f>
        <v>#N/A</v>
      </c>
      <c r="BP83" s="109" t="e">
        <f ca="true">+IF(AND(ISNUMBER(OFFSET('Hygiene Data'!$H$8,0,10*ROW('Hygiene Data'!H77))),'Data Summary'!EE83="Yes"),OFFSET('Hygiene Data'!$H$8,0,10*ROW('Hygiene Data'!H77)),NA())</f>
        <v>#N/A</v>
      </c>
      <c r="BQ83" s="109" t="e">
        <f ca="true">+IF(AND(ISNUMBER(OFFSET('Hygiene Data'!$H$10,0,10*ROW('Hygiene Data'!H77))),'Data Summary'!EF83="Yes"),OFFSET('Hygiene Data'!$H$10,0,10*ROW('Hygiene Data'!H77)),NA())</f>
        <v>#N/A</v>
      </c>
    </row>
    <row r="84" x14ac:dyDescent="0.2">
      <c r="A84" s="57" t="e">
        <f ca="true">+IF(OFFSET('Water Data'!$B$1,0,10*ROW('Water Data'!B78))="",NA(),OFFSET('Water Data'!$B$1,0,10*ROW('Water Data'!B78)))</f>
        <v>#N/A</v>
      </c>
      <c r="B84" s="57" t="e">
        <f ca="true">+IF(OFFSET('Water Data'!$A$3,0,10*ROW('Water Data'!A81))="",NA(),OFFSET('Water Data'!$A$3,0,10*ROW('Water Data'!A81)))</f>
        <v>#N/A</v>
      </c>
      <c r="C84" s="57" t="e">
        <f ca="true">+IF(OFFSET('Water Data'!$C$3,0,10*ROW('Water Data'!C81))="",NA(),OFFSET('Water Data'!$C$3,0,10*ROW('Water Data'!C81)))</f>
        <v>#N/A</v>
      </c>
      <c r="D84" s="58" t="e">
        <f ca="true">+IF(AND(ISNUMBER(OFFSET('Water Data'!$C$5,0,10*ROW('Water Data'!C78))),'Data Summary'!BS84="Yes"),100-OFFSET('Water Data'!$C$5,0,10*ROW('Water Data'!C78)),NA())</f>
        <v>#N/A</v>
      </c>
      <c r="E84" s="58" t="e">
        <f ca="true">+IF(AND(ISNUMBER(OFFSET('Water Data'!$C$7,0,10*ROW('Water Data'!C78))),'Data Summary'!BT84="Yes"),OFFSET('Water Data'!$C$7,0,10*ROW('Water Data'!C78)),NA())</f>
        <v>#N/A</v>
      </c>
      <c r="F84" s="58" t="e">
        <f ca="true">+IF(AND(ISNUMBER(OFFSET('Water Data'!$C$10,0,10*ROW('Water Data'!C78))),'Data Summary'!BU84="Yes"),OFFSET('Water Data'!$C$10,0,10*ROW('Water Data'!C78)),NA())</f>
        <v>#N/A</v>
      </c>
      <c r="G84" s="58" t="e">
        <f ca="true">+IF(AND(ISNUMBER(OFFSET('Water Data'!$D$5,0,10*ROW('Water Data'!D78))),'Data Summary'!BV84="Yes"),100-OFFSET('Water Data'!$D$5,0,10*ROW('Water Data'!D78)),NA())</f>
        <v>#N/A</v>
      </c>
      <c r="H84" s="58" t="e">
        <f ca="true">+IF(AND(ISNUMBER(OFFSET('Water Data'!$D$7,0,10*ROW('Water Data'!D78))),'Data Summary'!BW84="Yes"),OFFSET('Water Data'!$D$7,0,10*ROW('Water Data'!D78)),NA())</f>
        <v>#N/A</v>
      </c>
      <c r="I84" s="58" t="e">
        <f ca="true">+IF(AND(ISNUMBER(OFFSET('Water Data'!$D$10,0,10*ROW('Water Data'!D78))),'Data Summary'!BX84="Yes"),OFFSET('Water Data'!$D$10,0,10*ROW('Water Data'!D78)),NA())</f>
        <v>#N/A</v>
      </c>
      <c r="J84" s="58" t="e">
        <f ca="true">+IF(AND(ISNUMBER(OFFSET('Water Data'!$E$5,0,10*ROW('Water Data'!E78))),'Data Summary'!BY84="Yes"),100-OFFSET('Water Data'!$E$5,0,10*ROW('Water Data'!E78)),NA())</f>
        <v>#N/A</v>
      </c>
      <c r="K84" s="58" t="e">
        <f ca="true">+IF(AND(ISNUMBER(OFFSET('Water Data'!$E$7,0,10*ROW('Water Data'!E78))),'Data Summary'!BZ84="Yes"),OFFSET('Water Data'!$E$7,0,10*ROW('Water Data'!E78)),NA())</f>
        <v>#N/A</v>
      </c>
      <c r="L84" s="58" t="e">
        <f ca="true">+IF(AND(ISNUMBER(OFFSET('Water Data'!$E$10,0,10*ROW('Water Data'!E78))),'Data Summary'!CA84="Yes"),OFFSET('Water Data'!$E$10,0,10*ROW('Water Data'!E78)),NA())</f>
        <v>#N/A</v>
      </c>
      <c r="M84" s="58" t="e">
        <f ca="true">+IF(AND(ISNUMBER(OFFSET('Water Data'!$F$5,0,10*ROW('Water Data'!F78))),'Data Summary'!CB84="Yes"),100-OFFSET('Water Data'!$F$5,0,10*ROW('Water Data'!F78)),NA())</f>
        <v>#N/A</v>
      </c>
      <c r="N84" s="58" t="e">
        <f ca="true">+IF(AND(ISNUMBER(OFFSET('Water Data'!$F$7,0,10*ROW('Water Data'!F78))),'Data Summary'!CC84="Yes"),OFFSET('Water Data'!$F$7,0,10*ROW('Water Data'!F78)),NA())</f>
        <v>#N/A</v>
      </c>
      <c r="O84" s="58" t="e">
        <f ca="true">+IF(AND(ISNUMBER(OFFSET('Water Data'!$F$10,0,10*ROW('Water Data'!F78))),'Data Summary'!CD84="Yes"),OFFSET('Water Data'!$F$10,0,10*ROW('Water Data'!F78)),NA())</f>
        <v>#N/A</v>
      </c>
      <c r="P84" s="58" t="e">
        <f ca="true">+IF(AND(ISNUMBER(OFFSET('Water Data'!$G$5,0,10*ROW('Water Data'!G78))),'Data Summary'!CE84="Yes"),100-OFFSET('Water Data'!$G$5,0,10*ROW('Water Data'!G78)),NA())</f>
        <v>#N/A</v>
      </c>
      <c r="Q84" s="58" t="e">
        <f ca="true">+IF(AND(ISNUMBER(OFFSET('Water Data'!$G$7,0,10*ROW('Water Data'!G78))),'Data Summary'!CF84="Yes"),OFFSET('Water Data'!$G$7,0,10*ROW('Water Data'!G78)),NA())</f>
        <v>#N/A</v>
      </c>
      <c r="R84" s="58" t="e">
        <f ca="true">+IF(AND(ISNUMBER(OFFSET('Water Data'!$G$10,0,10*ROW('Water Data'!G78))),'Data Summary'!CG84="Yes"),OFFSET('Water Data'!$G$10,0,10*ROW('Water Data'!G78)),NA())</f>
        <v>#N/A</v>
      </c>
      <c r="S84" s="58" t="e">
        <f ca="true">+IF(AND(ISNUMBER(OFFSET('Water Data'!$H$5,0,10*ROW('Water Data'!H78))),'Data Summary'!CH84="Yes"),100-OFFSET('Water Data'!$H$5,0,10*ROW('Water Data'!H78)),NA())</f>
        <v>#N/A</v>
      </c>
      <c r="T84" s="58" t="e">
        <f ca="true">+IF(AND(ISNUMBER(OFFSET('Water Data'!$H$7,0,10*ROW('Water Data'!H78))),'Data Summary'!CI84="Yes"),OFFSET('Water Data'!$H$7,0,10*ROW('Water Data'!H78)),NA())</f>
        <v>#N/A</v>
      </c>
      <c r="U84" s="58" t="e">
        <f ca="true">+IF(AND(ISNUMBER(OFFSET('Water Data'!$H$10,0,10*ROW('Water Data'!H78))),'Data Summary'!CJ84="Yes"),OFFSET('Water Data'!$H$10,0,10*ROW('Water Data'!H78)),NA())</f>
        <v>#N/A</v>
      </c>
      <c r="V84" s="104" t="e">
        <f ca="true">+IF(AND(ISNUMBER(OFFSET('Sanitation Data'!$C$5,0,10*ROW('Sanitation Data'!C78))),'Data Summary'!CK84="Yes"),100-OFFSET('Sanitation Data'!$C$5,0,10*ROW('Sanitation Data'!C78)),NA())</f>
        <v>#N/A</v>
      </c>
      <c r="W84" s="104" t="e">
        <f ca="true">+IF(AND(ISNUMBER(OFFSET('Sanitation Data'!$C$7,0,10*ROW('Sanitation Data'!C78))),'Data Summary'!CL84="Yes"),OFFSET('Sanitation Data'!$C$7,0,10*ROW('Sanitation Data'!C78)),NA())</f>
        <v>#N/A</v>
      </c>
      <c r="X84" s="104" t="e">
        <f ca="true">+IF(AND(ISNUMBER(OFFSET('Sanitation Data'!$C$11,0,10*ROW('Sanitation Data'!C78))),'Data Summary'!CM84="Yes"),OFFSET('Sanitation Data'!$C$11,0,10*ROW('Sanitation Data'!C78)),NA())</f>
        <v>#N/A</v>
      </c>
      <c r="Y84" s="104" t="e">
        <f ca="true">+IF(AND(ISNUMBER(OFFSET('Sanitation Data'!$C$12,0,10*ROW('Sanitation Data'!C78))),'Data Summary'!CN84="Yes"),OFFSET('Sanitation Data'!$C$12,0,10*ROW('Sanitation Data'!C78)),NA())</f>
        <v>#N/A</v>
      </c>
      <c r="Z84" s="104" t="e">
        <f ca="true">+IF(AND(ISNUMBER(OFFSET('Sanitation Data'!$C$13,0,10*ROW('Sanitation Data'!C78))),'Data Summary'!CO84="Yes"),OFFSET('Sanitation Data'!$C$13,0,10*ROW('Sanitation Data'!C78)),NA())</f>
        <v>#N/A</v>
      </c>
      <c r="AA84" s="104" t="e">
        <f ca="true">+IF(AND(ISNUMBER(OFFSET('Sanitation Data'!$D$5,0,10*ROW('Sanitation Data'!D78))),'Data Summary'!CP84="Yes"),100-OFFSET('Sanitation Data'!$D$5,0,10*ROW('Sanitation Data'!D78)),NA())</f>
        <v>#N/A</v>
      </c>
      <c r="AB84" s="104" t="e">
        <f ca="true">+IF(AND(ISNUMBER(OFFSET('Sanitation Data'!$D$7,0,10*ROW('Sanitation Data'!D78))),'Data Summary'!CQ84="Yes"),OFFSET('Sanitation Data'!$D$7,0,10*ROW('Sanitation Data'!D78)),NA())</f>
        <v>#N/A</v>
      </c>
      <c r="AC84" s="104" t="e">
        <f ca="true">+IF(AND(ISNUMBER(OFFSET('Sanitation Data'!$D$11,0,10*ROW('Sanitation Data'!D78))),'Data Summary'!CR84="Yes"),OFFSET('Sanitation Data'!$D$11,0,10*ROW('Sanitation Data'!D78)),NA())</f>
        <v>#N/A</v>
      </c>
      <c r="AD84" s="104" t="e">
        <f ca="true">+IF(AND(ISNUMBER(OFFSET('Sanitation Data'!$D$12,0,10*ROW('Sanitation Data'!D78))),'Data Summary'!CS84="Yes"),OFFSET('Sanitation Data'!$D$12,0,10*ROW('Sanitation Data'!D78)),NA())</f>
        <v>#N/A</v>
      </c>
      <c r="AE84" s="104" t="e">
        <f ca="true">+IF(AND(ISNUMBER(OFFSET('Sanitation Data'!$D$13,0,10*ROW('Sanitation Data'!D78))),'Data Summary'!CT84="Yes"),OFFSET('Sanitation Data'!$D$13,0,10*ROW('Sanitation Data'!D78)),NA())</f>
        <v>#N/A</v>
      </c>
      <c r="AF84" s="104" t="e">
        <f ca="true">+IF(AND(ISNUMBER(OFFSET('Sanitation Data'!$E$5,0,10*ROW('Sanitation Data'!E78))),'Data Summary'!CU84="Yes"),100-OFFSET('Sanitation Data'!$E$5,0,10*ROW('Sanitation Data'!E78)),NA())</f>
        <v>#N/A</v>
      </c>
      <c r="AG84" s="104" t="e">
        <f ca="true">+IF(AND(ISNUMBER(OFFSET('Sanitation Data'!$E$7,0,10*ROW('Sanitation Data'!E78))),'Data Summary'!CV84="Yes"),OFFSET('Sanitation Data'!$E$7,0,10*ROW('Sanitation Data'!E78)),NA())</f>
        <v>#N/A</v>
      </c>
      <c r="AH84" s="104" t="e">
        <f ca="true">+IF(AND(ISNUMBER(OFFSET('Sanitation Data'!$E$11,0,10*ROW('Sanitation Data'!E78))),'Data Summary'!CW84="Yes"),OFFSET('Sanitation Data'!$E$11,0,10*ROW('Sanitation Data'!E78)),NA())</f>
        <v>#N/A</v>
      </c>
      <c r="AI84" s="104" t="e">
        <f ca="true">+IF(AND(ISNUMBER(OFFSET('Sanitation Data'!$E$12,0,10*ROW('Sanitation Data'!E78))),'Data Summary'!CX84="Yes"),OFFSET('Sanitation Data'!$E$12,0,10*ROW('Sanitation Data'!E78)),NA())</f>
        <v>#N/A</v>
      </c>
      <c r="AJ84" s="104" t="e">
        <f ca="true">+IF(AND(ISNUMBER(OFFSET('Sanitation Data'!$E$13,0,10*ROW('Sanitation Data'!E78))),'Data Summary'!CY84="Yes"),OFFSET('Sanitation Data'!$E$13,0,10*ROW('Sanitation Data'!E78)),NA())</f>
        <v>#N/A</v>
      </c>
      <c r="AK84" s="104" t="e">
        <f ca="true">+IF(AND(ISNUMBER(OFFSET('Sanitation Data'!$F$5,0,10*ROW('Sanitation Data'!F78))),'Data Summary'!CZ84="Yes"),100-OFFSET('Sanitation Data'!$F$5,0,10*ROW('Sanitation Data'!F78)),NA())</f>
        <v>#N/A</v>
      </c>
      <c r="AL84" s="104" t="e">
        <f ca="true">+IF(AND(ISNUMBER(OFFSET('Sanitation Data'!$F$7,0,10*ROW('Sanitation Data'!F78))),'Data Summary'!DA84="Yes"),OFFSET('Sanitation Data'!$F$7,0,10*ROW('Sanitation Data'!F78)),NA())</f>
        <v>#N/A</v>
      </c>
      <c r="AM84" s="104" t="e">
        <f ca="true">+IF(AND(ISNUMBER(OFFSET('Sanitation Data'!$F$11,0,10*ROW('Sanitation Data'!F78))),'Data Summary'!DB84="Yes"),OFFSET('Sanitation Data'!$F$11,0,10*ROW('Sanitation Data'!F78)),NA())</f>
        <v>#N/A</v>
      </c>
      <c r="AN84" s="104" t="e">
        <f ca="true">+IF(AND(ISNUMBER(OFFSET('Sanitation Data'!$F$12,0,10*ROW('Sanitation Data'!F78))),'Data Summary'!DC84="Yes"),OFFSET('Sanitation Data'!$F$12,0,10*ROW('Sanitation Data'!F78)),NA())</f>
        <v>#N/A</v>
      </c>
      <c r="AO84" s="104" t="e">
        <f ca="true">+IF(AND(ISNUMBER(OFFSET('Sanitation Data'!$F$13,0,10*ROW('Sanitation Data'!F78))),'Data Summary'!DD84="Yes"),OFFSET('Sanitation Data'!$F$13,0,10*ROW('Sanitation Data'!F78)),NA())</f>
        <v>#N/A</v>
      </c>
      <c r="AP84" s="104" t="e">
        <f ca="true">+IF(AND(ISNUMBER(OFFSET('Sanitation Data'!$G$5,0,10*ROW('Sanitation Data'!G78))),'Data Summary'!DE84="Yes"),100-OFFSET('Sanitation Data'!$G$5,0,10*ROW('Sanitation Data'!G78)),NA())</f>
        <v>#N/A</v>
      </c>
      <c r="AQ84" s="104" t="e">
        <f ca="true">+IF(AND(ISNUMBER(OFFSET('Sanitation Data'!$G$7,0,10*ROW('Sanitation Data'!G78))),'Data Summary'!DF84="Yes"),OFFSET('Sanitation Data'!$G$7,0,10*ROW('Sanitation Data'!G78)),NA())</f>
        <v>#N/A</v>
      </c>
      <c r="AR84" s="104" t="e">
        <f ca="true">+IF(AND(ISNUMBER(OFFSET('Sanitation Data'!$G$11,0,10*ROW('Sanitation Data'!G78))),'Data Summary'!DG84="Yes"),OFFSET('Sanitation Data'!$G$11,0,10*ROW('Sanitation Data'!G78)),NA())</f>
        <v>#N/A</v>
      </c>
      <c r="AS84" s="104" t="e">
        <f ca="true">+IF(AND(ISNUMBER(OFFSET('Sanitation Data'!$G$12,0,10*ROW('Sanitation Data'!G78))),'Data Summary'!DH84="Yes"),OFFSET('Sanitation Data'!$G$12,0,10*ROW('Sanitation Data'!G78)),NA())</f>
        <v>#N/A</v>
      </c>
      <c r="AT84" s="104" t="e">
        <f ca="true">+IF(AND(ISNUMBER(OFFSET('Sanitation Data'!$G$13,0,10*ROW('Sanitation Data'!G78))),'Data Summary'!DI84="Yes"),OFFSET('Sanitation Data'!$G$13,0,10*ROW('Sanitation Data'!G78)),NA())</f>
        <v>#N/A</v>
      </c>
      <c r="AU84" s="104" t="e">
        <f ca="true">+IF(AND(ISNUMBER(OFFSET('Sanitation Data'!$H$5,0,10*ROW('Sanitation Data'!H78))),'Data Summary'!DJ84="Yes"),100-OFFSET('Sanitation Data'!$H$5,0,10*ROW('Sanitation Data'!H78)),NA())</f>
        <v>#N/A</v>
      </c>
      <c r="AV84" s="104" t="e">
        <f ca="true">+IF(AND(ISNUMBER(OFFSET('Sanitation Data'!$H$7,0,10*ROW('Sanitation Data'!H78))),'Data Summary'!DK84="Yes"),OFFSET('Sanitation Data'!$H$7,0,10*ROW('Sanitation Data'!H78)),NA())</f>
        <v>#N/A</v>
      </c>
      <c r="AW84" s="104" t="e">
        <f ca="true">+IF(AND(ISNUMBER(OFFSET('Sanitation Data'!$H$11,0,10*ROW('Sanitation Data'!H78))),'Data Summary'!DL84="Yes"),OFFSET('Sanitation Data'!$H$11,0,10*ROW('Sanitation Data'!H78)),NA())</f>
        <v>#N/A</v>
      </c>
      <c r="AX84" s="104" t="e">
        <f ca="true">+IF(AND(ISNUMBER(OFFSET('Sanitation Data'!$H$12,0,10*ROW('Sanitation Data'!H78))),'Data Summary'!DM84="Yes"),OFFSET('Sanitation Data'!$H$12,0,10*ROW('Sanitation Data'!H78)),NA())</f>
        <v>#N/A</v>
      </c>
      <c r="AY84" s="104" t="e">
        <f ca="true">+IF(AND(ISNUMBER(OFFSET('Sanitation Data'!$H$13,0,10*ROW('Sanitation Data'!H78))),'Data Summary'!DN84="Yes"),OFFSET('Sanitation Data'!$H$13,0,10*ROW('Sanitation Data'!H78)),NA())</f>
        <v>#N/A</v>
      </c>
      <c r="AZ84" s="109" t="e">
        <f ca="true">+IF(AND(ISNUMBER(OFFSET('Hygiene Data'!$C$6,0,10*ROW('Hygiene Data'!C78))),'Data Summary'!DO84="Yes"),OFFSET('Hygiene Data'!$C$6,0,10*ROW('Hygiene Data'!C78)),NA())</f>
        <v>#N/A</v>
      </c>
      <c r="BA84" s="109" t="e">
        <f ca="true">+IF(AND(ISNUMBER(OFFSET('Hygiene Data'!$C$8,0,10*ROW('Hygiene Data'!C78))),'Data Summary'!DP84="Yes"),OFFSET('Hygiene Data'!$C$8,0,10*ROW('Hygiene Data'!C78)),NA())</f>
        <v>#N/A</v>
      </c>
      <c r="BB84" s="109" t="e">
        <f ca="true">+IF(AND(ISNUMBER(OFFSET('Hygiene Data'!$C$10,0,10*ROW('Hygiene Data'!C78))),'Data Summary'!DQ84="Yes"),OFFSET('Hygiene Data'!$C$10,0,10*ROW('Hygiene Data'!C78)),NA())</f>
        <v>#N/A</v>
      </c>
      <c r="BC84" s="109" t="e">
        <f ca="true">+IF(AND(ISNUMBER(OFFSET('Hygiene Data'!$D$6,0,10*ROW('Hygiene Data'!D78))),'Data Summary'!DR84="Yes"),OFFSET('Hygiene Data'!$D$6,0,10*ROW('Hygiene Data'!D78)),NA())</f>
        <v>#N/A</v>
      </c>
      <c r="BD84" s="109" t="e">
        <f ca="true">+IF(AND(ISNUMBER(OFFSET('Hygiene Data'!$D$8,0,10*ROW('Hygiene Data'!D78))),'Data Summary'!DS84="Yes"),OFFSET('Hygiene Data'!$D$8,0,10*ROW('Hygiene Data'!D78)),NA())</f>
        <v>#N/A</v>
      </c>
      <c r="BE84" s="109" t="e">
        <f ca="true">+IF(AND(ISNUMBER(OFFSET('Hygiene Data'!$D$10,0,10*ROW('Hygiene Data'!D78))),'Data Summary'!DT84="Yes"),OFFSET('Hygiene Data'!$D$10,0,10*ROW('Hygiene Data'!D78)),NA())</f>
        <v>#N/A</v>
      </c>
      <c r="BF84" s="109" t="e">
        <f ca="true">+IF(AND(ISNUMBER(OFFSET('Hygiene Data'!$E$6,0,10*ROW('Hygiene Data'!E78))),'Data Summary'!DU84="Yes"),OFFSET('Hygiene Data'!$E$6,0,10*ROW('Hygiene Data'!E78)),NA())</f>
        <v>#N/A</v>
      </c>
      <c r="BG84" s="109" t="e">
        <f ca="true">+IF(AND(ISNUMBER(OFFSET('Hygiene Data'!$E$8,0,10*ROW('Hygiene Data'!E78))),'Data Summary'!DV84="Yes"),OFFSET('Hygiene Data'!$E$8,0,10*ROW('Hygiene Data'!E78)),NA())</f>
        <v>#N/A</v>
      </c>
      <c r="BH84" s="109" t="e">
        <f ca="true">+IF(AND(ISNUMBER(OFFSET('Hygiene Data'!$E$10,0,10*ROW('Hygiene Data'!E78))),'Data Summary'!DW84="Yes"),OFFSET('Hygiene Data'!$E$10,0,10*ROW('Hygiene Data'!E78)),NA())</f>
        <v>#N/A</v>
      </c>
      <c r="BI84" s="109" t="e">
        <f ca="true">+IF(AND(ISNUMBER(OFFSET('Hygiene Data'!$F$6,0,10*ROW('Hygiene Data'!F78))),'Data Summary'!DX84="Yes"),OFFSET('Hygiene Data'!$F$6,0,10*ROW('Hygiene Data'!F78)),NA())</f>
        <v>#N/A</v>
      </c>
      <c r="BJ84" s="109" t="e">
        <f ca="true">+IF(AND(ISNUMBER(OFFSET('Hygiene Data'!$F$8,0,10*ROW('Hygiene Data'!F78))),'Data Summary'!DY84="Yes"),OFFSET('Hygiene Data'!$F$8,0,10*ROW('Hygiene Data'!F78)),NA())</f>
        <v>#N/A</v>
      </c>
      <c r="BK84" s="109" t="e">
        <f ca="true">+IF(AND(ISNUMBER(OFFSET('Hygiene Data'!$F$10,0,10*ROW('Hygiene Data'!F78))),'Data Summary'!DZ84="Yes"),OFFSET('Hygiene Data'!$F$10,0,10*ROW('Hygiene Data'!F78)),NA())</f>
        <v>#N/A</v>
      </c>
      <c r="BL84" s="109" t="e">
        <f ca="true">+IF(AND(ISNUMBER(OFFSET('Hygiene Data'!$G$6,0,10*ROW('Hygiene Data'!G78))),'Data Summary'!EA84="Yes"),OFFSET('Hygiene Data'!$G$6,0,10*ROW('Hygiene Data'!G78)),NA())</f>
        <v>#N/A</v>
      </c>
      <c r="BM84" s="109" t="e">
        <f ca="true">+IF(AND(ISNUMBER(OFFSET('Hygiene Data'!$G$8,0,10*ROW('Hygiene Data'!G78))),'Data Summary'!EB84="Yes"),OFFSET('Hygiene Data'!$G$8,0,10*ROW('Hygiene Data'!G78)),NA())</f>
        <v>#N/A</v>
      </c>
      <c r="BN84" s="109" t="e">
        <f ca="true">+IF(AND(ISNUMBER(OFFSET('Hygiene Data'!$G$10,0,10*ROW('Hygiene Data'!G78))),'Data Summary'!EC84="Yes"),OFFSET('Hygiene Data'!$G$10,0,10*ROW('Hygiene Data'!G78)),NA())</f>
        <v>#N/A</v>
      </c>
      <c r="BO84" s="109" t="e">
        <f ca="true">+IF(AND(ISNUMBER(OFFSET('Hygiene Data'!$H$6,0,10*ROW('Hygiene Data'!H78))),'Data Summary'!ED84="Yes"),OFFSET('Hygiene Data'!$H$6,0,10*ROW('Hygiene Data'!H78)),NA())</f>
        <v>#N/A</v>
      </c>
      <c r="BP84" s="109" t="e">
        <f ca="true">+IF(AND(ISNUMBER(OFFSET('Hygiene Data'!$H$8,0,10*ROW('Hygiene Data'!H78))),'Data Summary'!EE84="Yes"),OFFSET('Hygiene Data'!$H$8,0,10*ROW('Hygiene Data'!H78)),NA())</f>
        <v>#N/A</v>
      </c>
      <c r="BQ84" s="109" t="e">
        <f ca="true">+IF(AND(ISNUMBER(OFFSET('Hygiene Data'!$H$10,0,10*ROW('Hygiene Data'!H78))),'Data Summary'!EF84="Yes"),OFFSET('Hygiene Data'!$H$10,0,10*ROW('Hygiene Data'!H78)),NA())</f>
        <v>#N/A</v>
      </c>
    </row>
    <row r="85" x14ac:dyDescent="0.2">
      <c r="A85" s="57" t="e">
        <f ca="true">+IF(OFFSET('Water Data'!$B$1,0,10*ROW('Water Data'!B79))="",NA(),OFFSET('Water Data'!$B$1,0,10*ROW('Water Data'!B79)))</f>
        <v>#N/A</v>
      </c>
      <c r="B85" s="57" t="e">
        <f ca="true">+IF(OFFSET('Water Data'!$A$3,0,10*ROW('Water Data'!A82))="",NA(),OFFSET('Water Data'!$A$3,0,10*ROW('Water Data'!A82)))</f>
        <v>#N/A</v>
      </c>
      <c r="C85" s="57" t="e">
        <f ca="true">+IF(OFFSET('Water Data'!$C$3,0,10*ROW('Water Data'!C82))="",NA(),OFFSET('Water Data'!$C$3,0,10*ROW('Water Data'!C82)))</f>
        <v>#N/A</v>
      </c>
      <c r="D85" s="58" t="e">
        <f ca="true">+IF(AND(ISNUMBER(OFFSET('Water Data'!$C$5,0,10*ROW('Water Data'!C79))),'Data Summary'!BS85="Yes"),100-OFFSET('Water Data'!$C$5,0,10*ROW('Water Data'!C79)),NA())</f>
        <v>#N/A</v>
      </c>
      <c r="E85" s="58" t="e">
        <f ca="true">+IF(AND(ISNUMBER(OFFSET('Water Data'!$C$7,0,10*ROW('Water Data'!C79))),'Data Summary'!BT85="Yes"),OFFSET('Water Data'!$C$7,0,10*ROW('Water Data'!C79)),NA())</f>
        <v>#N/A</v>
      </c>
      <c r="F85" s="58" t="e">
        <f ca="true">+IF(AND(ISNUMBER(OFFSET('Water Data'!$C$10,0,10*ROW('Water Data'!C79))),'Data Summary'!BU85="Yes"),OFFSET('Water Data'!$C$10,0,10*ROW('Water Data'!C79)),NA())</f>
        <v>#N/A</v>
      </c>
      <c r="G85" s="58" t="e">
        <f ca="true">+IF(AND(ISNUMBER(OFFSET('Water Data'!$D$5,0,10*ROW('Water Data'!D79))),'Data Summary'!BV85="Yes"),100-OFFSET('Water Data'!$D$5,0,10*ROW('Water Data'!D79)),NA())</f>
        <v>#N/A</v>
      </c>
      <c r="H85" s="58" t="e">
        <f ca="true">+IF(AND(ISNUMBER(OFFSET('Water Data'!$D$7,0,10*ROW('Water Data'!D79))),'Data Summary'!BW85="Yes"),OFFSET('Water Data'!$D$7,0,10*ROW('Water Data'!D79)),NA())</f>
        <v>#N/A</v>
      </c>
      <c r="I85" s="58" t="e">
        <f ca="true">+IF(AND(ISNUMBER(OFFSET('Water Data'!$D$10,0,10*ROW('Water Data'!D79))),'Data Summary'!BX85="Yes"),OFFSET('Water Data'!$D$10,0,10*ROW('Water Data'!D79)),NA())</f>
        <v>#N/A</v>
      </c>
      <c r="J85" s="58" t="e">
        <f ca="true">+IF(AND(ISNUMBER(OFFSET('Water Data'!$E$5,0,10*ROW('Water Data'!E79))),'Data Summary'!BY85="Yes"),100-OFFSET('Water Data'!$E$5,0,10*ROW('Water Data'!E79)),NA())</f>
        <v>#N/A</v>
      </c>
      <c r="K85" s="58" t="e">
        <f ca="true">+IF(AND(ISNUMBER(OFFSET('Water Data'!$E$7,0,10*ROW('Water Data'!E79))),'Data Summary'!BZ85="Yes"),OFFSET('Water Data'!$E$7,0,10*ROW('Water Data'!E79)),NA())</f>
        <v>#N/A</v>
      </c>
      <c r="L85" s="58" t="e">
        <f ca="true">+IF(AND(ISNUMBER(OFFSET('Water Data'!$E$10,0,10*ROW('Water Data'!E79))),'Data Summary'!CA85="Yes"),OFFSET('Water Data'!$E$10,0,10*ROW('Water Data'!E79)),NA())</f>
        <v>#N/A</v>
      </c>
      <c r="M85" s="58" t="e">
        <f ca="true">+IF(AND(ISNUMBER(OFFSET('Water Data'!$F$5,0,10*ROW('Water Data'!F79))),'Data Summary'!CB85="Yes"),100-OFFSET('Water Data'!$F$5,0,10*ROW('Water Data'!F79)),NA())</f>
        <v>#N/A</v>
      </c>
      <c r="N85" s="58" t="e">
        <f ca="true">+IF(AND(ISNUMBER(OFFSET('Water Data'!$F$7,0,10*ROW('Water Data'!F79))),'Data Summary'!CC85="Yes"),OFFSET('Water Data'!$F$7,0,10*ROW('Water Data'!F79)),NA())</f>
        <v>#N/A</v>
      </c>
      <c r="O85" s="58" t="e">
        <f ca="true">+IF(AND(ISNUMBER(OFFSET('Water Data'!$F$10,0,10*ROW('Water Data'!F79))),'Data Summary'!CD85="Yes"),OFFSET('Water Data'!$F$10,0,10*ROW('Water Data'!F79)),NA())</f>
        <v>#N/A</v>
      </c>
      <c r="P85" s="58" t="e">
        <f ca="true">+IF(AND(ISNUMBER(OFFSET('Water Data'!$G$5,0,10*ROW('Water Data'!G79))),'Data Summary'!CE85="Yes"),100-OFFSET('Water Data'!$G$5,0,10*ROW('Water Data'!G79)),NA())</f>
        <v>#N/A</v>
      </c>
      <c r="Q85" s="58" t="e">
        <f ca="true">+IF(AND(ISNUMBER(OFFSET('Water Data'!$G$7,0,10*ROW('Water Data'!G79))),'Data Summary'!CF85="Yes"),OFFSET('Water Data'!$G$7,0,10*ROW('Water Data'!G79)),NA())</f>
        <v>#N/A</v>
      </c>
      <c r="R85" s="58" t="e">
        <f ca="true">+IF(AND(ISNUMBER(OFFSET('Water Data'!$G$10,0,10*ROW('Water Data'!G79))),'Data Summary'!CG85="Yes"),OFFSET('Water Data'!$G$10,0,10*ROW('Water Data'!G79)),NA())</f>
        <v>#N/A</v>
      </c>
      <c r="S85" s="58" t="e">
        <f ca="true">+IF(AND(ISNUMBER(OFFSET('Water Data'!$H$5,0,10*ROW('Water Data'!H79))),'Data Summary'!CH85="Yes"),100-OFFSET('Water Data'!$H$5,0,10*ROW('Water Data'!H79)),NA())</f>
        <v>#N/A</v>
      </c>
      <c r="T85" s="58" t="e">
        <f ca="true">+IF(AND(ISNUMBER(OFFSET('Water Data'!$H$7,0,10*ROW('Water Data'!H79))),'Data Summary'!CI85="Yes"),OFFSET('Water Data'!$H$7,0,10*ROW('Water Data'!H79)),NA())</f>
        <v>#N/A</v>
      </c>
      <c r="U85" s="58" t="e">
        <f ca="true">+IF(AND(ISNUMBER(OFFSET('Water Data'!$H$10,0,10*ROW('Water Data'!H79))),'Data Summary'!CJ85="Yes"),OFFSET('Water Data'!$H$10,0,10*ROW('Water Data'!H79)),NA())</f>
        <v>#N/A</v>
      </c>
      <c r="V85" s="104" t="e">
        <f ca="true">+IF(AND(ISNUMBER(OFFSET('Sanitation Data'!$C$5,0,10*ROW('Sanitation Data'!C79))),'Data Summary'!CK85="Yes"),100-OFFSET('Sanitation Data'!$C$5,0,10*ROW('Sanitation Data'!C79)),NA())</f>
        <v>#N/A</v>
      </c>
      <c r="W85" s="104" t="e">
        <f ca="true">+IF(AND(ISNUMBER(OFFSET('Sanitation Data'!$C$7,0,10*ROW('Sanitation Data'!C79))),'Data Summary'!CL85="Yes"),OFFSET('Sanitation Data'!$C$7,0,10*ROW('Sanitation Data'!C79)),NA())</f>
        <v>#N/A</v>
      </c>
      <c r="X85" s="104" t="e">
        <f ca="true">+IF(AND(ISNUMBER(OFFSET('Sanitation Data'!$C$11,0,10*ROW('Sanitation Data'!C79))),'Data Summary'!CM85="Yes"),OFFSET('Sanitation Data'!$C$11,0,10*ROW('Sanitation Data'!C79)),NA())</f>
        <v>#N/A</v>
      </c>
      <c r="Y85" s="104" t="e">
        <f ca="true">+IF(AND(ISNUMBER(OFFSET('Sanitation Data'!$C$12,0,10*ROW('Sanitation Data'!C79))),'Data Summary'!CN85="Yes"),OFFSET('Sanitation Data'!$C$12,0,10*ROW('Sanitation Data'!C79)),NA())</f>
        <v>#N/A</v>
      </c>
      <c r="Z85" s="104" t="e">
        <f ca="true">+IF(AND(ISNUMBER(OFFSET('Sanitation Data'!$C$13,0,10*ROW('Sanitation Data'!C79))),'Data Summary'!CO85="Yes"),OFFSET('Sanitation Data'!$C$13,0,10*ROW('Sanitation Data'!C79)),NA())</f>
        <v>#N/A</v>
      </c>
      <c r="AA85" s="104" t="e">
        <f ca="true">+IF(AND(ISNUMBER(OFFSET('Sanitation Data'!$D$5,0,10*ROW('Sanitation Data'!D79))),'Data Summary'!CP85="Yes"),100-OFFSET('Sanitation Data'!$D$5,0,10*ROW('Sanitation Data'!D79)),NA())</f>
        <v>#N/A</v>
      </c>
      <c r="AB85" s="104" t="e">
        <f ca="true">+IF(AND(ISNUMBER(OFFSET('Sanitation Data'!$D$7,0,10*ROW('Sanitation Data'!D79))),'Data Summary'!CQ85="Yes"),OFFSET('Sanitation Data'!$D$7,0,10*ROW('Sanitation Data'!D79)),NA())</f>
        <v>#N/A</v>
      </c>
      <c r="AC85" s="104" t="e">
        <f ca="true">+IF(AND(ISNUMBER(OFFSET('Sanitation Data'!$D$11,0,10*ROW('Sanitation Data'!D79))),'Data Summary'!CR85="Yes"),OFFSET('Sanitation Data'!$D$11,0,10*ROW('Sanitation Data'!D79)),NA())</f>
        <v>#N/A</v>
      </c>
      <c r="AD85" s="104" t="e">
        <f ca="true">+IF(AND(ISNUMBER(OFFSET('Sanitation Data'!$D$12,0,10*ROW('Sanitation Data'!D79))),'Data Summary'!CS85="Yes"),OFFSET('Sanitation Data'!$D$12,0,10*ROW('Sanitation Data'!D79)),NA())</f>
        <v>#N/A</v>
      </c>
      <c r="AE85" s="104" t="e">
        <f ca="true">+IF(AND(ISNUMBER(OFFSET('Sanitation Data'!$D$13,0,10*ROW('Sanitation Data'!D79))),'Data Summary'!CT85="Yes"),OFFSET('Sanitation Data'!$D$13,0,10*ROW('Sanitation Data'!D79)),NA())</f>
        <v>#N/A</v>
      </c>
      <c r="AF85" s="104" t="e">
        <f ca="true">+IF(AND(ISNUMBER(OFFSET('Sanitation Data'!$E$5,0,10*ROW('Sanitation Data'!E79))),'Data Summary'!CU85="Yes"),100-OFFSET('Sanitation Data'!$E$5,0,10*ROW('Sanitation Data'!E79)),NA())</f>
        <v>#N/A</v>
      </c>
      <c r="AG85" s="104" t="e">
        <f ca="true">+IF(AND(ISNUMBER(OFFSET('Sanitation Data'!$E$7,0,10*ROW('Sanitation Data'!E79))),'Data Summary'!CV85="Yes"),OFFSET('Sanitation Data'!$E$7,0,10*ROW('Sanitation Data'!E79)),NA())</f>
        <v>#N/A</v>
      </c>
      <c r="AH85" s="104" t="e">
        <f ca="true">+IF(AND(ISNUMBER(OFFSET('Sanitation Data'!$E$11,0,10*ROW('Sanitation Data'!E79))),'Data Summary'!CW85="Yes"),OFFSET('Sanitation Data'!$E$11,0,10*ROW('Sanitation Data'!E79)),NA())</f>
        <v>#N/A</v>
      </c>
      <c r="AI85" s="104" t="e">
        <f ca="true">+IF(AND(ISNUMBER(OFFSET('Sanitation Data'!$E$12,0,10*ROW('Sanitation Data'!E79))),'Data Summary'!CX85="Yes"),OFFSET('Sanitation Data'!$E$12,0,10*ROW('Sanitation Data'!E79)),NA())</f>
        <v>#N/A</v>
      </c>
      <c r="AJ85" s="104" t="e">
        <f ca="true">+IF(AND(ISNUMBER(OFFSET('Sanitation Data'!$E$13,0,10*ROW('Sanitation Data'!E79))),'Data Summary'!CY85="Yes"),OFFSET('Sanitation Data'!$E$13,0,10*ROW('Sanitation Data'!E79)),NA())</f>
        <v>#N/A</v>
      </c>
      <c r="AK85" s="104" t="e">
        <f ca="true">+IF(AND(ISNUMBER(OFFSET('Sanitation Data'!$F$5,0,10*ROW('Sanitation Data'!F79))),'Data Summary'!CZ85="Yes"),100-OFFSET('Sanitation Data'!$F$5,0,10*ROW('Sanitation Data'!F79)),NA())</f>
        <v>#N/A</v>
      </c>
      <c r="AL85" s="104" t="e">
        <f ca="true">+IF(AND(ISNUMBER(OFFSET('Sanitation Data'!$F$7,0,10*ROW('Sanitation Data'!F79))),'Data Summary'!DA85="Yes"),OFFSET('Sanitation Data'!$F$7,0,10*ROW('Sanitation Data'!F79)),NA())</f>
        <v>#N/A</v>
      </c>
      <c r="AM85" s="104" t="e">
        <f ca="true">+IF(AND(ISNUMBER(OFFSET('Sanitation Data'!$F$11,0,10*ROW('Sanitation Data'!F79))),'Data Summary'!DB85="Yes"),OFFSET('Sanitation Data'!$F$11,0,10*ROW('Sanitation Data'!F79)),NA())</f>
        <v>#N/A</v>
      </c>
      <c r="AN85" s="104" t="e">
        <f ca="true">+IF(AND(ISNUMBER(OFFSET('Sanitation Data'!$F$12,0,10*ROW('Sanitation Data'!F79))),'Data Summary'!DC85="Yes"),OFFSET('Sanitation Data'!$F$12,0,10*ROW('Sanitation Data'!F79)),NA())</f>
        <v>#N/A</v>
      </c>
      <c r="AO85" s="104" t="e">
        <f ca="true">+IF(AND(ISNUMBER(OFFSET('Sanitation Data'!$F$13,0,10*ROW('Sanitation Data'!F79))),'Data Summary'!DD85="Yes"),OFFSET('Sanitation Data'!$F$13,0,10*ROW('Sanitation Data'!F79)),NA())</f>
        <v>#N/A</v>
      </c>
      <c r="AP85" s="104" t="e">
        <f ca="true">+IF(AND(ISNUMBER(OFFSET('Sanitation Data'!$G$5,0,10*ROW('Sanitation Data'!G79))),'Data Summary'!DE85="Yes"),100-OFFSET('Sanitation Data'!$G$5,0,10*ROW('Sanitation Data'!G79)),NA())</f>
        <v>#N/A</v>
      </c>
      <c r="AQ85" s="104" t="e">
        <f ca="true">+IF(AND(ISNUMBER(OFFSET('Sanitation Data'!$G$7,0,10*ROW('Sanitation Data'!G79))),'Data Summary'!DF85="Yes"),OFFSET('Sanitation Data'!$G$7,0,10*ROW('Sanitation Data'!G79)),NA())</f>
        <v>#N/A</v>
      </c>
      <c r="AR85" s="104" t="e">
        <f ca="true">+IF(AND(ISNUMBER(OFFSET('Sanitation Data'!$G$11,0,10*ROW('Sanitation Data'!G79))),'Data Summary'!DG85="Yes"),OFFSET('Sanitation Data'!$G$11,0,10*ROW('Sanitation Data'!G79)),NA())</f>
        <v>#N/A</v>
      </c>
      <c r="AS85" s="104" t="e">
        <f ca="true">+IF(AND(ISNUMBER(OFFSET('Sanitation Data'!$G$12,0,10*ROW('Sanitation Data'!G79))),'Data Summary'!DH85="Yes"),OFFSET('Sanitation Data'!$G$12,0,10*ROW('Sanitation Data'!G79)),NA())</f>
        <v>#N/A</v>
      </c>
      <c r="AT85" s="104" t="e">
        <f ca="true">+IF(AND(ISNUMBER(OFFSET('Sanitation Data'!$G$13,0,10*ROW('Sanitation Data'!G79))),'Data Summary'!DI85="Yes"),OFFSET('Sanitation Data'!$G$13,0,10*ROW('Sanitation Data'!G79)),NA())</f>
        <v>#N/A</v>
      </c>
      <c r="AU85" s="104" t="e">
        <f ca="true">+IF(AND(ISNUMBER(OFFSET('Sanitation Data'!$H$5,0,10*ROW('Sanitation Data'!H79))),'Data Summary'!DJ85="Yes"),100-OFFSET('Sanitation Data'!$H$5,0,10*ROW('Sanitation Data'!H79)),NA())</f>
        <v>#N/A</v>
      </c>
      <c r="AV85" s="104" t="e">
        <f ca="true">+IF(AND(ISNUMBER(OFFSET('Sanitation Data'!$H$7,0,10*ROW('Sanitation Data'!H79))),'Data Summary'!DK85="Yes"),OFFSET('Sanitation Data'!$H$7,0,10*ROW('Sanitation Data'!H79)),NA())</f>
        <v>#N/A</v>
      </c>
      <c r="AW85" s="104" t="e">
        <f ca="true">+IF(AND(ISNUMBER(OFFSET('Sanitation Data'!$H$11,0,10*ROW('Sanitation Data'!H79))),'Data Summary'!DL85="Yes"),OFFSET('Sanitation Data'!$H$11,0,10*ROW('Sanitation Data'!H79)),NA())</f>
        <v>#N/A</v>
      </c>
      <c r="AX85" s="104" t="e">
        <f ca="true">+IF(AND(ISNUMBER(OFFSET('Sanitation Data'!$H$12,0,10*ROW('Sanitation Data'!H79))),'Data Summary'!DM85="Yes"),OFFSET('Sanitation Data'!$H$12,0,10*ROW('Sanitation Data'!H79)),NA())</f>
        <v>#N/A</v>
      </c>
      <c r="AY85" s="104" t="e">
        <f ca="true">+IF(AND(ISNUMBER(OFFSET('Sanitation Data'!$H$13,0,10*ROW('Sanitation Data'!H79))),'Data Summary'!DN85="Yes"),OFFSET('Sanitation Data'!$H$13,0,10*ROW('Sanitation Data'!H79)),NA())</f>
        <v>#N/A</v>
      </c>
      <c r="AZ85" s="109" t="e">
        <f ca="true">+IF(AND(ISNUMBER(OFFSET('Hygiene Data'!$C$6,0,10*ROW('Hygiene Data'!C79))),'Data Summary'!DO85="Yes"),OFFSET('Hygiene Data'!$C$6,0,10*ROW('Hygiene Data'!C79)),NA())</f>
        <v>#N/A</v>
      </c>
      <c r="BA85" s="109" t="e">
        <f ca="true">+IF(AND(ISNUMBER(OFFSET('Hygiene Data'!$C$8,0,10*ROW('Hygiene Data'!C79))),'Data Summary'!DP85="Yes"),OFFSET('Hygiene Data'!$C$8,0,10*ROW('Hygiene Data'!C79)),NA())</f>
        <v>#N/A</v>
      </c>
      <c r="BB85" s="109" t="e">
        <f ca="true">+IF(AND(ISNUMBER(OFFSET('Hygiene Data'!$C$10,0,10*ROW('Hygiene Data'!C79))),'Data Summary'!DQ85="Yes"),OFFSET('Hygiene Data'!$C$10,0,10*ROW('Hygiene Data'!C79)),NA())</f>
        <v>#N/A</v>
      </c>
      <c r="BC85" s="109" t="e">
        <f ca="true">+IF(AND(ISNUMBER(OFFSET('Hygiene Data'!$D$6,0,10*ROW('Hygiene Data'!D79))),'Data Summary'!DR85="Yes"),OFFSET('Hygiene Data'!$D$6,0,10*ROW('Hygiene Data'!D79)),NA())</f>
        <v>#N/A</v>
      </c>
      <c r="BD85" s="109" t="e">
        <f ca="true">+IF(AND(ISNUMBER(OFFSET('Hygiene Data'!$D$8,0,10*ROW('Hygiene Data'!D79))),'Data Summary'!DS85="Yes"),OFFSET('Hygiene Data'!$D$8,0,10*ROW('Hygiene Data'!D79)),NA())</f>
        <v>#N/A</v>
      </c>
      <c r="BE85" s="109" t="e">
        <f ca="true">+IF(AND(ISNUMBER(OFFSET('Hygiene Data'!$D$10,0,10*ROW('Hygiene Data'!D79))),'Data Summary'!DT85="Yes"),OFFSET('Hygiene Data'!$D$10,0,10*ROW('Hygiene Data'!D79)),NA())</f>
        <v>#N/A</v>
      </c>
      <c r="BF85" s="109" t="e">
        <f ca="true">+IF(AND(ISNUMBER(OFFSET('Hygiene Data'!$E$6,0,10*ROW('Hygiene Data'!E79))),'Data Summary'!DU85="Yes"),OFFSET('Hygiene Data'!$E$6,0,10*ROW('Hygiene Data'!E79)),NA())</f>
        <v>#N/A</v>
      </c>
      <c r="BG85" s="109" t="e">
        <f ca="true">+IF(AND(ISNUMBER(OFFSET('Hygiene Data'!$E$8,0,10*ROW('Hygiene Data'!E79))),'Data Summary'!DV85="Yes"),OFFSET('Hygiene Data'!$E$8,0,10*ROW('Hygiene Data'!E79)),NA())</f>
        <v>#N/A</v>
      </c>
      <c r="BH85" s="109" t="e">
        <f ca="true">+IF(AND(ISNUMBER(OFFSET('Hygiene Data'!$E$10,0,10*ROW('Hygiene Data'!E79))),'Data Summary'!DW85="Yes"),OFFSET('Hygiene Data'!$E$10,0,10*ROW('Hygiene Data'!E79)),NA())</f>
        <v>#N/A</v>
      </c>
      <c r="BI85" s="109" t="e">
        <f ca="true">+IF(AND(ISNUMBER(OFFSET('Hygiene Data'!$F$6,0,10*ROW('Hygiene Data'!F79))),'Data Summary'!DX85="Yes"),OFFSET('Hygiene Data'!$F$6,0,10*ROW('Hygiene Data'!F79)),NA())</f>
        <v>#N/A</v>
      </c>
      <c r="BJ85" s="109" t="e">
        <f ca="true">+IF(AND(ISNUMBER(OFFSET('Hygiene Data'!$F$8,0,10*ROW('Hygiene Data'!F79))),'Data Summary'!DY85="Yes"),OFFSET('Hygiene Data'!$F$8,0,10*ROW('Hygiene Data'!F79)),NA())</f>
        <v>#N/A</v>
      </c>
      <c r="BK85" s="109" t="e">
        <f ca="true">+IF(AND(ISNUMBER(OFFSET('Hygiene Data'!$F$10,0,10*ROW('Hygiene Data'!F79))),'Data Summary'!DZ85="Yes"),OFFSET('Hygiene Data'!$F$10,0,10*ROW('Hygiene Data'!F79)),NA())</f>
        <v>#N/A</v>
      </c>
      <c r="BL85" s="109" t="e">
        <f ca="true">+IF(AND(ISNUMBER(OFFSET('Hygiene Data'!$G$6,0,10*ROW('Hygiene Data'!G79))),'Data Summary'!EA85="Yes"),OFFSET('Hygiene Data'!$G$6,0,10*ROW('Hygiene Data'!G79)),NA())</f>
        <v>#N/A</v>
      </c>
      <c r="BM85" s="109" t="e">
        <f ca="true">+IF(AND(ISNUMBER(OFFSET('Hygiene Data'!$G$8,0,10*ROW('Hygiene Data'!G79))),'Data Summary'!EB85="Yes"),OFFSET('Hygiene Data'!$G$8,0,10*ROW('Hygiene Data'!G79)),NA())</f>
        <v>#N/A</v>
      </c>
      <c r="BN85" s="109" t="e">
        <f ca="true">+IF(AND(ISNUMBER(OFFSET('Hygiene Data'!$G$10,0,10*ROW('Hygiene Data'!G79))),'Data Summary'!EC85="Yes"),OFFSET('Hygiene Data'!$G$10,0,10*ROW('Hygiene Data'!G79)),NA())</f>
        <v>#N/A</v>
      </c>
      <c r="BO85" s="109" t="e">
        <f ca="true">+IF(AND(ISNUMBER(OFFSET('Hygiene Data'!$H$6,0,10*ROW('Hygiene Data'!H79))),'Data Summary'!ED85="Yes"),OFFSET('Hygiene Data'!$H$6,0,10*ROW('Hygiene Data'!H79)),NA())</f>
        <v>#N/A</v>
      </c>
      <c r="BP85" s="109" t="e">
        <f ca="true">+IF(AND(ISNUMBER(OFFSET('Hygiene Data'!$H$8,0,10*ROW('Hygiene Data'!H79))),'Data Summary'!EE85="Yes"),OFFSET('Hygiene Data'!$H$8,0,10*ROW('Hygiene Data'!H79)),NA())</f>
        <v>#N/A</v>
      </c>
      <c r="BQ85" s="109" t="e">
        <f ca="true">+IF(AND(ISNUMBER(OFFSET('Hygiene Data'!$H$10,0,10*ROW('Hygiene Data'!H79))),'Data Summary'!EF85="Yes"),OFFSET('Hygiene Data'!$H$10,0,10*ROW('Hygiene Data'!H79)),NA())</f>
        <v>#N/A</v>
      </c>
    </row>
    <row r="86" x14ac:dyDescent="0.2">
      <c r="A86" s="57" t="e">
        <f ca="true">+IF(OFFSET('Water Data'!$B$1,0,10*ROW('Water Data'!B80))="",NA(),OFFSET('Water Data'!$B$1,0,10*ROW('Water Data'!B80)))</f>
        <v>#N/A</v>
      </c>
      <c r="B86" s="57" t="e">
        <f ca="true">+IF(OFFSET('Water Data'!$A$3,0,10*ROW('Water Data'!A83))="",NA(),OFFSET('Water Data'!$A$3,0,10*ROW('Water Data'!A83)))</f>
        <v>#N/A</v>
      </c>
      <c r="C86" s="57" t="e">
        <f ca="true">+IF(OFFSET('Water Data'!$C$3,0,10*ROW('Water Data'!C83))="",NA(),OFFSET('Water Data'!$C$3,0,10*ROW('Water Data'!C83)))</f>
        <v>#N/A</v>
      </c>
      <c r="D86" s="58" t="e">
        <f ca="true">+IF(AND(ISNUMBER(OFFSET('Water Data'!$C$5,0,10*ROW('Water Data'!C80))),'Data Summary'!BS86="Yes"),100-OFFSET('Water Data'!$C$5,0,10*ROW('Water Data'!C80)),NA())</f>
        <v>#N/A</v>
      </c>
      <c r="E86" s="58" t="e">
        <f ca="true">+IF(AND(ISNUMBER(OFFSET('Water Data'!$C$7,0,10*ROW('Water Data'!C80))),'Data Summary'!BT86="Yes"),OFFSET('Water Data'!$C$7,0,10*ROW('Water Data'!C80)),NA())</f>
        <v>#N/A</v>
      </c>
      <c r="F86" s="58" t="e">
        <f ca="true">+IF(AND(ISNUMBER(OFFSET('Water Data'!$C$10,0,10*ROW('Water Data'!C80))),'Data Summary'!BU86="Yes"),OFFSET('Water Data'!$C$10,0,10*ROW('Water Data'!C80)),NA())</f>
        <v>#N/A</v>
      </c>
      <c r="G86" s="58" t="e">
        <f ca="true">+IF(AND(ISNUMBER(OFFSET('Water Data'!$D$5,0,10*ROW('Water Data'!D80))),'Data Summary'!BV86="Yes"),100-OFFSET('Water Data'!$D$5,0,10*ROW('Water Data'!D80)),NA())</f>
        <v>#N/A</v>
      </c>
      <c r="H86" s="58" t="e">
        <f ca="true">+IF(AND(ISNUMBER(OFFSET('Water Data'!$D$7,0,10*ROW('Water Data'!D80))),'Data Summary'!BW86="Yes"),OFFSET('Water Data'!$D$7,0,10*ROW('Water Data'!D80)),NA())</f>
        <v>#N/A</v>
      </c>
      <c r="I86" s="58" t="e">
        <f ca="true">+IF(AND(ISNUMBER(OFFSET('Water Data'!$D$10,0,10*ROW('Water Data'!D80))),'Data Summary'!BX86="Yes"),OFFSET('Water Data'!$D$10,0,10*ROW('Water Data'!D80)),NA())</f>
        <v>#N/A</v>
      </c>
      <c r="J86" s="58" t="e">
        <f ca="true">+IF(AND(ISNUMBER(OFFSET('Water Data'!$E$5,0,10*ROW('Water Data'!E80))),'Data Summary'!BY86="Yes"),100-OFFSET('Water Data'!$E$5,0,10*ROW('Water Data'!E80)),NA())</f>
        <v>#N/A</v>
      </c>
      <c r="K86" s="58" t="e">
        <f ca="true">+IF(AND(ISNUMBER(OFFSET('Water Data'!$E$7,0,10*ROW('Water Data'!E80))),'Data Summary'!BZ86="Yes"),OFFSET('Water Data'!$E$7,0,10*ROW('Water Data'!E80)),NA())</f>
        <v>#N/A</v>
      </c>
      <c r="L86" s="58" t="e">
        <f ca="true">+IF(AND(ISNUMBER(OFFSET('Water Data'!$E$10,0,10*ROW('Water Data'!E80))),'Data Summary'!CA86="Yes"),OFFSET('Water Data'!$E$10,0,10*ROW('Water Data'!E80)),NA())</f>
        <v>#N/A</v>
      </c>
      <c r="M86" s="58" t="e">
        <f ca="true">+IF(AND(ISNUMBER(OFFSET('Water Data'!$F$5,0,10*ROW('Water Data'!F80))),'Data Summary'!CB86="Yes"),100-OFFSET('Water Data'!$F$5,0,10*ROW('Water Data'!F80)),NA())</f>
        <v>#N/A</v>
      </c>
      <c r="N86" s="58" t="e">
        <f ca="true">+IF(AND(ISNUMBER(OFFSET('Water Data'!$F$7,0,10*ROW('Water Data'!F80))),'Data Summary'!CC86="Yes"),OFFSET('Water Data'!$F$7,0,10*ROW('Water Data'!F80)),NA())</f>
        <v>#N/A</v>
      </c>
      <c r="O86" s="58" t="e">
        <f ca="true">+IF(AND(ISNUMBER(OFFSET('Water Data'!$F$10,0,10*ROW('Water Data'!F80))),'Data Summary'!CD86="Yes"),OFFSET('Water Data'!$F$10,0,10*ROW('Water Data'!F80)),NA())</f>
        <v>#N/A</v>
      </c>
      <c r="P86" s="58" t="e">
        <f ca="true">+IF(AND(ISNUMBER(OFFSET('Water Data'!$G$5,0,10*ROW('Water Data'!G80))),'Data Summary'!CE86="Yes"),100-OFFSET('Water Data'!$G$5,0,10*ROW('Water Data'!G80)),NA())</f>
        <v>#N/A</v>
      </c>
      <c r="Q86" s="58" t="e">
        <f ca="true">+IF(AND(ISNUMBER(OFFSET('Water Data'!$G$7,0,10*ROW('Water Data'!G80))),'Data Summary'!CF86="Yes"),OFFSET('Water Data'!$G$7,0,10*ROW('Water Data'!G80)),NA())</f>
        <v>#N/A</v>
      </c>
      <c r="R86" s="58" t="e">
        <f ca="true">+IF(AND(ISNUMBER(OFFSET('Water Data'!$G$10,0,10*ROW('Water Data'!G80))),'Data Summary'!CG86="Yes"),OFFSET('Water Data'!$G$10,0,10*ROW('Water Data'!G80)),NA())</f>
        <v>#N/A</v>
      </c>
      <c r="S86" s="58" t="e">
        <f ca="true">+IF(AND(ISNUMBER(OFFSET('Water Data'!$H$5,0,10*ROW('Water Data'!H80))),'Data Summary'!CH86="Yes"),100-OFFSET('Water Data'!$H$5,0,10*ROW('Water Data'!H80)),NA())</f>
        <v>#N/A</v>
      </c>
      <c r="T86" s="58" t="e">
        <f ca="true">+IF(AND(ISNUMBER(OFFSET('Water Data'!$H$7,0,10*ROW('Water Data'!H80))),'Data Summary'!CI86="Yes"),OFFSET('Water Data'!$H$7,0,10*ROW('Water Data'!H80)),NA())</f>
        <v>#N/A</v>
      </c>
      <c r="U86" s="58" t="e">
        <f ca="true">+IF(AND(ISNUMBER(OFFSET('Water Data'!$H$10,0,10*ROW('Water Data'!H80))),'Data Summary'!CJ86="Yes"),OFFSET('Water Data'!$H$10,0,10*ROW('Water Data'!H80)),NA())</f>
        <v>#N/A</v>
      </c>
      <c r="V86" s="104" t="e">
        <f ca="true">+IF(AND(ISNUMBER(OFFSET('Sanitation Data'!$C$5,0,10*ROW('Sanitation Data'!C80))),'Data Summary'!CK86="Yes"),100-OFFSET('Sanitation Data'!$C$5,0,10*ROW('Sanitation Data'!C80)),NA())</f>
        <v>#N/A</v>
      </c>
      <c r="W86" s="104" t="e">
        <f ca="true">+IF(AND(ISNUMBER(OFFSET('Sanitation Data'!$C$7,0,10*ROW('Sanitation Data'!C80))),'Data Summary'!CL86="Yes"),OFFSET('Sanitation Data'!$C$7,0,10*ROW('Sanitation Data'!C80)),NA())</f>
        <v>#N/A</v>
      </c>
      <c r="X86" s="104" t="e">
        <f ca="true">+IF(AND(ISNUMBER(OFFSET('Sanitation Data'!$C$11,0,10*ROW('Sanitation Data'!C80))),'Data Summary'!CM86="Yes"),OFFSET('Sanitation Data'!$C$11,0,10*ROW('Sanitation Data'!C80)),NA())</f>
        <v>#N/A</v>
      </c>
      <c r="Y86" s="104" t="e">
        <f ca="true">+IF(AND(ISNUMBER(OFFSET('Sanitation Data'!$C$12,0,10*ROW('Sanitation Data'!C80))),'Data Summary'!CN86="Yes"),OFFSET('Sanitation Data'!$C$12,0,10*ROW('Sanitation Data'!C80)),NA())</f>
        <v>#N/A</v>
      </c>
      <c r="Z86" s="104" t="e">
        <f ca="true">+IF(AND(ISNUMBER(OFFSET('Sanitation Data'!$C$13,0,10*ROW('Sanitation Data'!C80))),'Data Summary'!CO86="Yes"),OFFSET('Sanitation Data'!$C$13,0,10*ROW('Sanitation Data'!C80)),NA())</f>
        <v>#N/A</v>
      </c>
      <c r="AA86" s="104" t="e">
        <f ca="true">+IF(AND(ISNUMBER(OFFSET('Sanitation Data'!$D$5,0,10*ROW('Sanitation Data'!D80))),'Data Summary'!CP86="Yes"),100-OFFSET('Sanitation Data'!$D$5,0,10*ROW('Sanitation Data'!D80)),NA())</f>
        <v>#N/A</v>
      </c>
      <c r="AB86" s="104" t="e">
        <f ca="true">+IF(AND(ISNUMBER(OFFSET('Sanitation Data'!$D$7,0,10*ROW('Sanitation Data'!D80))),'Data Summary'!CQ86="Yes"),OFFSET('Sanitation Data'!$D$7,0,10*ROW('Sanitation Data'!D80)),NA())</f>
        <v>#N/A</v>
      </c>
      <c r="AC86" s="104" t="e">
        <f ca="true">+IF(AND(ISNUMBER(OFFSET('Sanitation Data'!$D$11,0,10*ROW('Sanitation Data'!D80))),'Data Summary'!CR86="Yes"),OFFSET('Sanitation Data'!$D$11,0,10*ROW('Sanitation Data'!D80)),NA())</f>
        <v>#N/A</v>
      </c>
      <c r="AD86" s="104" t="e">
        <f ca="true">+IF(AND(ISNUMBER(OFFSET('Sanitation Data'!$D$12,0,10*ROW('Sanitation Data'!D80))),'Data Summary'!CS86="Yes"),OFFSET('Sanitation Data'!$D$12,0,10*ROW('Sanitation Data'!D80)),NA())</f>
        <v>#N/A</v>
      </c>
      <c r="AE86" s="104" t="e">
        <f ca="true">+IF(AND(ISNUMBER(OFFSET('Sanitation Data'!$D$13,0,10*ROW('Sanitation Data'!D80))),'Data Summary'!CT86="Yes"),OFFSET('Sanitation Data'!$D$13,0,10*ROW('Sanitation Data'!D80)),NA())</f>
        <v>#N/A</v>
      </c>
      <c r="AF86" s="104" t="e">
        <f ca="true">+IF(AND(ISNUMBER(OFFSET('Sanitation Data'!$E$5,0,10*ROW('Sanitation Data'!E80))),'Data Summary'!CU86="Yes"),100-OFFSET('Sanitation Data'!$E$5,0,10*ROW('Sanitation Data'!E80)),NA())</f>
        <v>#N/A</v>
      </c>
      <c r="AG86" s="104" t="e">
        <f ca="true">+IF(AND(ISNUMBER(OFFSET('Sanitation Data'!$E$7,0,10*ROW('Sanitation Data'!E80))),'Data Summary'!CV86="Yes"),OFFSET('Sanitation Data'!$E$7,0,10*ROW('Sanitation Data'!E80)),NA())</f>
        <v>#N/A</v>
      </c>
      <c r="AH86" s="104" t="e">
        <f ca="true">+IF(AND(ISNUMBER(OFFSET('Sanitation Data'!$E$11,0,10*ROW('Sanitation Data'!E80))),'Data Summary'!CW86="Yes"),OFFSET('Sanitation Data'!$E$11,0,10*ROW('Sanitation Data'!E80)),NA())</f>
        <v>#N/A</v>
      </c>
      <c r="AI86" s="104" t="e">
        <f ca="true">+IF(AND(ISNUMBER(OFFSET('Sanitation Data'!$E$12,0,10*ROW('Sanitation Data'!E80))),'Data Summary'!CX86="Yes"),OFFSET('Sanitation Data'!$E$12,0,10*ROW('Sanitation Data'!E80)),NA())</f>
        <v>#N/A</v>
      </c>
      <c r="AJ86" s="104" t="e">
        <f ca="true">+IF(AND(ISNUMBER(OFFSET('Sanitation Data'!$E$13,0,10*ROW('Sanitation Data'!E80))),'Data Summary'!CY86="Yes"),OFFSET('Sanitation Data'!$E$13,0,10*ROW('Sanitation Data'!E80)),NA())</f>
        <v>#N/A</v>
      </c>
      <c r="AK86" s="104" t="e">
        <f ca="true">+IF(AND(ISNUMBER(OFFSET('Sanitation Data'!$F$5,0,10*ROW('Sanitation Data'!F80))),'Data Summary'!CZ86="Yes"),100-OFFSET('Sanitation Data'!$F$5,0,10*ROW('Sanitation Data'!F80)),NA())</f>
        <v>#N/A</v>
      </c>
      <c r="AL86" s="104" t="e">
        <f ca="true">+IF(AND(ISNUMBER(OFFSET('Sanitation Data'!$F$7,0,10*ROW('Sanitation Data'!F80))),'Data Summary'!DA86="Yes"),OFFSET('Sanitation Data'!$F$7,0,10*ROW('Sanitation Data'!F80)),NA())</f>
        <v>#N/A</v>
      </c>
      <c r="AM86" s="104" t="e">
        <f ca="true">+IF(AND(ISNUMBER(OFFSET('Sanitation Data'!$F$11,0,10*ROW('Sanitation Data'!F80))),'Data Summary'!DB86="Yes"),OFFSET('Sanitation Data'!$F$11,0,10*ROW('Sanitation Data'!F80)),NA())</f>
        <v>#N/A</v>
      </c>
      <c r="AN86" s="104" t="e">
        <f ca="true">+IF(AND(ISNUMBER(OFFSET('Sanitation Data'!$F$12,0,10*ROW('Sanitation Data'!F80))),'Data Summary'!DC86="Yes"),OFFSET('Sanitation Data'!$F$12,0,10*ROW('Sanitation Data'!F80)),NA())</f>
        <v>#N/A</v>
      </c>
      <c r="AO86" s="104" t="e">
        <f ca="true">+IF(AND(ISNUMBER(OFFSET('Sanitation Data'!$F$13,0,10*ROW('Sanitation Data'!F80))),'Data Summary'!DD86="Yes"),OFFSET('Sanitation Data'!$F$13,0,10*ROW('Sanitation Data'!F80)),NA())</f>
        <v>#N/A</v>
      </c>
      <c r="AP86" s="104" t="e">
        <f ca="true">+IF(AND(ISNUMBER(OFFSET('Sanitation Data'!$G$5,0,10*ROW('Sanitation Data'!G80))),'Data Summary'!DE86="Yes"),100-OFFSET('Sanitation Data'!$G$5,0,10*ROW('Sanitation Data'!G80)),NA())</f>
        <v>#N/A</v>
      </c>
      <c r="AQ86" s="104" t="e">
        <f ca="true">+IF(AND(ISNUMBER(OFFSET('Sanitation Data'!$G$7,0,10*ROW('Sanitation Data'!G80))),'Data Summary'!DF86="Yes"),OFFSET('Sanitation Data'!$G$7,0,10*ROW('Sanitation Data'!G80)),NA())</f>
        <v>#N/A</v>
      </c>
      <c r="AR86" s="104" t="e">
        <f ca="true">+IF(AND(ISNUMBER(OFFSET('Sanitation Data'!$G$11,0,10*ROW('Sanitation Data'!G80))),'Data Summary'!DG86="Yes"),OFFSET('Sanitation Data'!$G$11,0,10*ROW('Sanitation Data'!G80)),NA())</f>
        <v>#N/A</v>
      </c>
      <c r="AS86" s="104" t="e">
        <f ca="true">+IF(AND(ISNUMBER(OFFSET('Sanitation Data'!$G$12,0,10*ROW('Sanitation Data'!G80))),'Data Summary'!DH86="Yes"),OFFSET('Sanitation Data'!$G$12,0,10*ROW('Sanitation Data'!G80)),NA())</f>
        <v>#N/A</v>
      </c>
      <c r="AT86" s="104" t="e">
        <f ca="true">+IF(AND(ISNUMBER(OFFSET('Sanitation Data'!$G$13,0,10*ROW('Sanitation Data'!G80))),'Data Summary'!DI86="Yes"),OFFSET('Sanitation Data'!$G$13,0,10*ROW('Sanitation Data'!G80)),NA())</f>
        <v>#N/A</v>
      </c>
      <c r="AU86" s="104" t="e">
        <f ca="true">+IF(AND(ISNUMBER(OFFSET('Sanitation Data'!$H$5,0,10*ROW('Sanitation Data'!H80))),'Data Summary'!DJ86="Yes"),100-OFFSET('Sanitation Data'!$H$5,0,10*ROW('Sanitation Data'!H80)),NA())</f>
        <v>#N/A</v>
      </c>
      <c r="AV86" s="104" t="e">
        <f ca="true">+IF(AND(ISNUMBER(OFFSET('Sanitation Data'!$H$7,0,10*ROW('Sanitation Data'!H80))),'Data Summary'!DK86="Yes"),OFFSET('Sanitation Data'!$H$7,0,10*ROW('Sanitation Data'!H80)),NA())</f>
        <v>#N/A</v>
      </c>
      <c r="AW86" s="104" t="e">
        <f ca="true">+IF(AND(ISNUMBER(OFFSET('Sanitation Data'!$H$11,0,10*ROW('Sanitation Data'!H80))),'Data Summary'!DL86="Yes"),OFFSET('Sanitation Data'!$H$11,0,10*ROW('Sanitation Data'!H80)),NA())</f>
        <v>#N/A</v>
      </c>
      <c r="AX86" s="104" t="e">
        <f ca="true">+IF(AND(ISNUMBER(OFFSET('Sanitation Data'!$H$12,0,10*ROW('Sanitation Data'!H80))),'Data Summary'!DM86="Yes"),OFFSET('Sanitation Data'!$H$12,0,10*ROW('Sanitation Data'!H80)),NA())</f>
        <v>#N/A</v>
      </c>
      <c r="AY86" s="104" t="e">
        <f ca="true">+IF(AND(ISNUMBER(OFFSET('Sanitation Data'!$H$13,0,10*ROW('Sanitation Data'!H80))),'Data Summary'!DN86="Yes"),OFFSET('Sanitation Data'!$H$13,0,10*ROW('Sanitation Data'!H80)),NA())</f>
        <v>#N/A</v>
      </c>
      <c r="AZ86" s="109" t="e">
        <f ca="true">+IF(AND(ISNUMBER(OFFSET('Hygiene Data'!$C$6,0,10*ROW('Hygiene Data'!C80))),'Data Summary'!DO86="Yes"),OFFSET('Hygiene Data'!$C$6,0,10*ROW('Hygiene Data'!C80)),NA())</f>
        <v>#N/A</v>
      </c>
      <c r="BA86" s="109" t="e">
        <f ca="true">+IF(AND(ISNUMBER(OFFSET('Hygiene Data'!$C$8,0,10*ROW('Hygiene Data'!C80))),'Data Summary'!DP86="Yes"),OFFSET('Hygiene Data'!$C$8,0,10*ROW('Hygiene Data'!C80)),NA())</f>
        <v>#N/A</v>
      </c>
      <c r="BB86" s="109" t="e">
        <f ca="true">+IF(AND(ISNUMBER(OFFSET('Hygiene Data'!$C$10,0,10*ROW('Hygiene Data'!C80))),'Data Summary'!DQ86="Yes"),OFFSET('Hygiene Data'!$C$10,0,10*ROW('Hygiene Data'!C80)),NA())</f>
        <v>#N/A</v>
      </c>
      <c r="BC86" s="109" t="e">
        <f ca="true">+IF(AND(ISNUMBER(OFFSET('Hygiene Data'!$D$6,0,10*ROW('Hygiene Data'!D80))),'Data Summary'!DR86="Yes"),OFFSET('Hygiene Data'!$D$6,0,10*ROW('Hygiene Data'!D80)),NA())</f>
        <v>#N/A</v>
      </c>
      <c r="BD86" s="109" t="e">
        <f ca="true">+IF(AND(ISNUMBER(OFFSET('Hygiene Data'!$D$8,0,10*ROW('Hygiene Data'!D80))),'Data Summary'!DS86="Yes"),OFFSET('Hygiene Data'!$D$8,0,10*ROW('Hygiene Data'!D80)),NA())</f>
        <v>#N/A</v>
      </c>
      <c r="BE86" s="109" t="e">
        <f ca="true">+IF(AND(ISNUMBER(OFFSET('Hygiene Data'!$D$10,0,10*ROW('Hygiene Data'!D80))),'Data Summary'!DT86="Yes"),OFFSET('Hygiene Data'!$D$10,0,10*ROW('Hygiene Data'!D80)),NA())</f>
        <v>#N/A</v>
      </c>
      <c r="BF86" s="109" t="e">
        <f ca="true">+IF(AND(ISNUMBER(OFFSET('Hygiene Data'!$E$6,0,10*ROW('Hygiene Data'!E80))),'Data Summary'!DU86="Yes"),OFFSET('Hygiene Data'!$E$6,0,10*ROW('Hygiene Data'!E80)),NA())</f>
        <v>#N/A</v>
      </c>
      <c r="BG86" s="109" t="e">
        <f ca="true">+IF(AND(ISNUMBER(OFFSET('Hygiene Data'!$E$8,0,10*ROW('Hygiene Data'!E80))),'Data Summary'!DV86="Yes"),OFFSET('Hygiene Data'!$E$8,0,10*ROW('Hygiene Data'!E80)),NA())</f>
        <v>#N/A</v>
      </c>
      <c r="BH86" s="109" t="e">
        <f ca="true">+IF(AND(ISNUMBER(OFFSET('Hygiene Data'!$E$10,0,10*ROW('Hygiene Data'!E80))),'Data Summary'!DW86="Yes"),OFFSET('Hygiene Data'!$E$10,0,10*ROW('Hygiene Data'!E80)),NA())</f>
        <v>#N/A</v>
      </c>
      <c r="BI86" s="109" t="e">
        <f ca="true">+IF(AND(ISNUMBER(OFFSET('Hygiene Data'!$F$6,0,10*ROW('Hygiene Data'!F80))),'Data Summary'!DX86="Yes"),OFFSET('Hygiene Data'!$F$6,0,10*ROW('Hygiene Data'!F80)),NA())</f>
        <v>#N/A</v>
      </c>
      <c r="BJ86" s="109" t="e">
        <f ca="true">+IF(AND(ISNUMBER(OFFSET('Hygiene Data'!$F$8,0,10*ROW('Hygiene Data'!F80))),'Data Summary'!DY86="Yes"),OFFSET('Hygiene Data'!$F$8,0,10*ROW('Hygiene Data'!F80)),NA())</f>
        <v>#N/A</v>
      </c>
      <c r="BK86" s="109" t="e">
        <f ca="true">+IF(AND(ISNUMBER(OFFSET('Hygiene Data'!$F$10,0,10*ROW('Hygiene Data'!F80))),'Data Summary'!DZ86="Yes"),OFFSET('Hygiene Data'!$F$10,0,10*ROW('Hygiene Data'!F80)),NA())</f>
        <v>#N/A</v>
      </c>
      <c r="BL86" s="109" t="e">
        <f ca="true">+IF(AND(ISNUMBER(OFFSET('Hygiene Data'!$G$6,0,10*ROW('Hygiene Data'!G80))),'Data Summary'!EA86="Yes"),OFFSET('Hygiene Data'!$G$6,0,10*ROW('Hygiene Data'!G80)),NA())</f>
        <v>#N/A</v>
      </c>
      <c r="BM86" s="109" t="e">
        <f ca="true">+IF(AND(ISNUMBER(OFFSET('Hygiene Data'!$G$8,0,10*ROW('Hygiene Data'!G80))),'Data Summary'!EB86="Yes"),OFFSET('Hygiene Data'!$G$8,0,10*ROW('Hygiene Data'!G80)),NA())</f>
        <v>#N/A</v>
      </c>
      <c r="BN86" s="109" t="e">
        <f ca="true">+IF(AND(ISNUMBER(OFFSET('Hygiene Data'!$G$10,0,10*ROW('Hygiene Data'!G80))),'Data Summary'!EC86="Yes"),OFFSET('Hygiene Data'!$G$10,0,10*ROW('Hygiene Data'!G80)),NA())</f>
        <v>#N/A</v>
      </c>
      <c r="BO86" s="109" t="e">
        <f ca="true">+IF(AND(ISNUMBER(OFFSET('Hygiene Data'!$H$6,0,10*ROW('Hygiene Data'!H80))),'Data Summary'!ED86="Yes"),OFFSET('Hygiene Data'!$H$6,0,10*ROW('Hygiene Data'!H80)),NA())</f>
        <v>#N/A</v>
      </c>
      <c r="BP86" s="109" t="e">
        <f ca="true">+IF(AND(ISNUMBER(OFFSET('Hygiene Data'!$H$8,0,10*ROW('Hygiene Data'!H80))),'Data Summary'!EE86="Yes"),OFFSET('Hygiene Data'!$H$8,0,10*ROW('Hygiene Data'!H80)),NA())</f>
        <v>#N/A</v>
      </c>
      <c r="BQ86" s="109" t="e">
        <f ca="true">+IF(AND(ISNUMBER(OFFSET('Hygiene Data'!$H$10,0,10*ROW('Hygiene Data'!H80))),'Data Summary'!EF86="Yes"),OFFSET('Hygiene Data'!$H$10,0,10*ROW('Hygiene Data'!H80)),NA())</f>
        <v>#N/A</v>
      </c>
    </row>
    <row r="87" x14ac:dyDescent="0.2">
      <c r="A87" s="57" t="e">
        <f ca="true">+IF(OFFSET('Water Data'!$B$1,0,10*ROW('Water Data'!B81))="",NA(),OFFSET('Water Data'!$B$1,0,10*ROW('Water Data'!B81)))</f>
        <v>#N/A</v>
      </c>
      <c r="B87" s="57" t="e">
        <f ca="true">+IF(OFFSET('Water Data'!$A$3,0,10*ROW('Water Data'!A84))="",NA(),OFFSET('Water Data'!$A$3,0,10*ROW('Water Data'!A84)))</f>
        <v>#N/A</v>
      </c>
      <c r="C87" s="57" t="e">
        <f ca="true">+IF(OFFSET('Water Data'!$C$3,0,10*ROW('Water Data'!C84))="",NA(),OFFSET('Water Data'!$C$3,0,10*ROW('Water Data'!C84)))</f>
        <v>#N/A</v>
      </c>
      <c r="D87" s="58" t="e">
        <f ca="true">+IF(AND(ISNUMBER(OFFSET('Water Data'!$C$5,0,10*ROW('Water Data'!C81))),'Data Summary'!BS87="Yes"),100-OFFSET('Water Data'!$C$5,0,10*ROW('Water Data'!C81)),NA())</f>
        <v>#N/A</v>
      </c>
      <c r="E87" s="58" t="e">
        <f ca="true">+IF(AND(ISNUMBER(OFFSET('Water Data'!$C$7,0,10*ROW('Water Data'!C81))),'Data Summary'!BT87="Yes"),OFFSET('Water Data'!$C$7,0,10*ROW('Water Data'!C81)),NA())</f>
        <v>#N/A</v>
      </c>
      <c r="F87" s="58" t="e">
        <f ca="true">+IF(AND(ISNUMBER(OFFSET('Water Data'!$C$10,0,10*ROW('Water Data'!C81))),'Data Summary'!BU87="Yes"),OFFSET('Water Data'!$C$10,0,10*ROW('Water Data'!C81)),NA())</f>
        <v>#N/A</v>
      </c>
      <c r="G87" s="58" t="e">
        <f ca="true">+IF(AND(ISNUMBER(OFFSET('Water Data'!$D$5,0,10*ROW('Water Data'!D81))),'Data Summary'!BV87="Yes"),100-OFFSET('Water Data'!$D$5,0,10*ROW('Water Data'!D81)),NA())</f>
        <v>#N/A</v>
      </c>
      <c r="H87" s="58" t="e">
        <f ca="true">+IF(AND(ISNUMBER(OFFSET('Water Data'!$D$7,0,10*ROW('Water Data'!D81))),'Data Summary'!BW87="Yes"),OFFSET('Water Data'!$D$7,0,10*ROW('Water Data'!D81)),NA())</f>
        <v>#N/A</v>
      </c>
      <c r="I87" s="58" t="e">
        <f ca="true">+IF(AND(ISNUMBER(OFFSET('Water Data'!$D$10,0,10*ROW('Water Data'!D81))),'Data Summary'!BX87="Yes"),OFFSET('Water Data'!$D$10,0,10*ROW('Water Data'!D81)),NA())</f>
        <v>#N/A</v>
      </c>
      <c r="J87" s="58" t="e">
        <f ca="true">+IF(AND(ISNUMBER(OFFSET('Water Data'!$E$5,0,10*ROW('Water Data'!E81))),'Data Summary'!BY87="Yes"),100-OFFSET('Water Data'!$E$5,0,10*ROW('Water Data'!E81)),NA())</f>
        <v>#N/A</v>
      </c>
      <c r="K87" s="58" t="e">
        <f ca="true">+IF(AND(ISNUMBER(OFFSET('Water Data'!$E$7,0,10*ROW('Water Data'!E81))),'Data Summary'!BZ87="Yes"),OFFSET('Water Data'!$E$7,0,10*ROW('Water Data'!E81)),NA())</f>
        <v>#N/A</v>
      </c>
      <c r="L87" s="58" t="e">
        <f ca="true">+IF(AND(ISNUMBER(OFFSET('Water Data'!$E$10,0,10*ROW('Water Data'!E81))),'Data Summary'!CA87="Yes"),OFFSET('Water Data'!$E$10,0,10*ROW('Water Data'!E81)),NA())</f>
        <v>#N/A</v>
      </c>
      <c r="M87" s="58" t="e">
        <f ca="true">+IF(AND(ISNUMBER(OFFSET('Water Data'!$F$5,0,10*ROW('Water Data'!F81))),'Data Summary'!CB87="Yes"),100-OFFSET('Water Data'!$F$5,0,10*ROW('Water Data'!F81)),NA())</f>
        <v>#N/A</v>
      </c>
      <c r="N87" s="58" t="e">
        <f ca="true">+IF(AND(ISNUMBER(OFFSET('Water Data'!$F$7,0,10*ROW('Water Data'!F81))),'Data Summary'!CC87="Yes"),OFFSET('Water Data'!$F$7,0,10*ROW('Water Data'!F81)),NA())</f>
        <v>#N/A</v>
      </c>
      <c r="O87" s="58" t="e">
        <f ca="true">+IF(AND(ISNUMBER(OFFSET('Water Data'!$F$10,0,10*ROW('Water Data'!F81))),'Data Summary'!CD87="Yes"),OFFSET('Water Data'!$F$10,0,10*ROW('Water Data'!F81)),NA())</f>
        <v>#N/A</v>
      </c>
      <c r="P87" s="58" t="e">
        <f ca="true">+IF(AND(ISNUMBER(OFFSET('Water Data'!$G$5,0,10*ROW('Water Data'!G81))),'Data Summary'!CE87="Yes"),100-OFFSET('Water Data'!$G$5,0,10*ROW('Water Data'!G81)),NA())</f>
        <v>#N/A</v>
      </c>
      <c r="Q87" s="58" t="e">
        <f ca="true">+IF(AND(ISNUMBER(OFFSET('Water Data'!$G$7,0,10*ROW('Water Data'!G81))),'Data Summary'!CF87="Yes"),OFFSET('Water Data'!$G$7,0,10*ROW('Water Data'!G81)),NA())</f>
        <v>#N/A</v>
      </c>
      <c r="R87" s="58" t="e">
        <f ca="true">+IF(AND(ISNUMBER(OFFSET('Water Data'!$G$10,0,10*ROW('Water Data'!G81))),'Data Summary'!CG87="Yes"),OFFSET('Water Data'!$G$10,0,10*ROW('Water Data'!G81)),NA())</f>
        <v>#N/A</v>
      </c>
      <c r="S87" s="58" t="e">
        <f ca="true">+IF(AND(ISNUMBER(OFFSET('Water Data'!$H$5,0,10*ROW('Water Data'!H81))),'Data Summary'!CH87="Yes"),100-OFFSET('Water Data'!$H$5,0,10*ROW('Water Data'!H81)),NA())</f>
        <v>#N/A</v>
      </c>
      <c r="T87" s="58" t="e">
        <f ca="true">+IF(AND(ISNUMBER(OFFSET('Water Data'!$H$7,0,10*ROW('Water Data'!H81))),'Data Summary'!CI87="Yes"),OFFSET('Water Data'!$H$7,0,10*ROW('Water Data'!H81)),NA())</f>
        <v>#N/A</v>
      </c>
      <c r="U87" s="58" t="e">
        <f ca="true">+IF(AND(ISNUMBER(OFFSET('Water Data'!$H$10,0,10*ROW('Water Data'!H81))),'Data Summary'!CJ87="Yes"),OFFSET('Water Data'!$H$10,0,10*ROW('Water Data'!H81)),NA())</f>
        <v>#N/A</v>
      </c>
      <c r="V87" s="104" t="e">
        <f ca="true">+IF(AND(ISNUMBER(OFFSET('Sanitation Data'!$C$5,0,10*ROW('Sanitation Data'!C81))),'Data Summary'!CK87="Yes"),100-OFFSET('Sanitation Data'!$C$5,0,10*ROW('Sanitation Data'!C81)),NA())</f>
        <v>#N/A</v>
      </c>
      <c r="W87" s="104" t="e">
        <f ca="true">+IF(AND(ISNUMBER(OFFSET('Sanitation Data'!$C$7,0,10*ROW('Sanitation Data'!C81))),'Data Summary'!CL87="Yes"),OFFSET('Sanitation Data'!$C$7,0,10*ROW('Sanitation Data'!C81)),NA())</f>
        <v>#N/A</v>
      </c>
      <c r="X87" s="104" t="e">
        <f ca="true">+IF(AND(ISNUMBER(OFFSET('Sanitation Data'!$C$11,0,10*ROW('Sanitation Data'!C81))),'Data Summary'!CM87="Yes"),OFFSET('Sanitation Data'!$C$11,0,10*ROW('Sanitation Data'!C81)),NA())</f>
        <v>#N/A</v>
      </c>
      <c r="Y87" s="104" t="e">
        <f ca="true">+IF(AND(ISNUMBER(OFFSET('Sanitation Data'!$C$12,0,10*ROW('Sanitation Data'!C81))),'Data Summary'!CN87="Yes"),OFFSET('Sanitation Data'!$C$12,0,10*ROW('Sanitation Data'!C81)),NA())</f>
        <v>#N/A</v>
      </c>
      <c r="Z87" s="104" t="e">
        <f ca="true">+IF(AND(ISNUMBER(OFFSET('Sanitation Data'!$C$13,0,10*ROW('Sanitation Data'!C81))),'Data Summary'!CO87="Yes"),OFFSET('Sanitation Data'!$C$13,0,10*ROW('Sanitation Data'!C81)),NA())</f>
        <v>#N/A</v>
      </c>
      <c r="AA87" s="104" t="e">
        <f ca="true">+IF(AND(ISNUMBER(OFFSET('Sanitation Data'!$D$5,0,10*ROW('Sanitation Data'!D81))),'Data Summary'!CP87="Yes"),100-OFFSET('Sanitation Data'!$D$5,0,10*ROW('Sanitation Data'!D81)),NA())</f>
        <v>#N/A</v>
      </c>
      <c r="AB87" s="104" t="e">
        <f ca="true">+IF(AND(ISNUMBER(OFFSET('Sanitation Data'!$D$7,0,10*ROW('Sanitation Data'!D81))),'Data Summary'!CQ87="Yes"),OFFSET('Sanitation Data'!$D$7,0,10*ROW('Sanitation Data'!D81)),NA())</f>
        <v>#N/A</v>
      </c>
      <c r="AC87" s="104" t="e">
        <f ca="true">+IF(AND(ISNUMBER(OFFSET('Sanitation Data'!$D$11,0,10*ROW('Sanitation Data'!D81))),'Data Summary'!CR87="Yes"),OFFSET('Sanitation Data'!$D$11,0,10*ROW('Sanitation Data'!D81)),NA())</f>
        <v>#N/A</v>
      </c>
      <c r="AD87" s="104" t="e">
        <f ca="true">+IF(AND(ISNUMBER(OFFSET('Sanitation Data'!$D$12,0,10*ROW('Sanitation Data'!D81))),'Data Summary'!CS87="Yes"),OFFSET('Sanitation Data'!$D$12,0,10*ROW('Sanitation Data'!D81)),NA())</f>
        <v>#N/A</v>
      </c>
      <c r="AE87" s="104" t="e">
        <f ca="true">+IF(AND(ISNUMBER(OFFSET('Sanitation Data'!$D$13,0,10*ROW('Sanitation Data'!D81))),'Data Summary'!CT87="Yes"),OFFSET('Sanitation Data'!$D$13,0,10*ROW('Sanitation Data'!D81)),NA())</f>
        <v>#N/A</v>
      </c>
      <c r="AF87" s="104" t="e">
        <f ca="true">+IF(AND(ISNUMBER(OFFSET('Sanitation Data'!$E$5,0,10*ROW('Sanitation Data'!E81))),'Data Summary'!CU87="Yes"),100-OFFSET('Sanitation Data'!$E$5,0,10*ROW('Sanitation Data'!E81)),NA())</f>
        <v>#N/A</v>
      </c>
      <c r="AG87" s="104" t="e">
        <f ca="true">+IF(AND(ISNUMBER(OFFSET('Sanitation Data'!$E$7,0,10*ROW('Sanitation Data'!E81))),'Data Summary'!CV87="Yes"),OFFSET('Sanitation Data'!$E$7,0,10*ROW('Sanitation Data'!E81)),NA())</f>
        <v>#N/A</v>
      </c>
      <c r="AH87" s="104" t="e">
        <f ca="true">+IF(AND(ISNUMBER(OFFSET('Sanitation Data'!$E$11,0,10*ROW('Sanitation Data'!E81))),'Data Summary'!CW87="Yes"),OFFSET('Sanitation Data'!$E$11,0,10*ROW('Sanitation Data'!E81)),NA())</f>
        <v>#N/A</v>
      </c>
      <c r="AI87" s="104" t="e">
        <f ca="true">+IF(AND(ISNUMBER(OFFSET('Sanitation Data'!$E$12,0,10*ROW('Sanitation Data'!E81))),'Data Summary'!CX87="Yes"),OFFSET('Sanitation Data'!$E$12,0,10*ROW('Sanitation Data'!E81)),NA())</f>
        <v>#N/A</v>
      </c>
      <c r="AJ87" s="104" t="e">
        <f ca="true">+IF(AND(ISNUMBER(OFFSET('Sanitation Data'!$E$13,0,10*ROW('Sanitation Data'!E81))),'Data Summary'!CY87="Yes"),OFFSET('Sanitation Data'!$E$13,0,10*ROW('Sanitation Data'!E81)),NA())</f>
        <v>#N/A</v>
      </c>
      <c r="AK87" s="104" t="e">
        <f ca="true">+IF(AND(ISNUMBER(OFFSET('Sanitation Data'!$F$5,0,10*ROW('Sanitation Data'!F81))),'Data Summary'!CZ87="Yes"),100-OFFSET('Sanitation Data'!$F$5,0,10*ROW('Sanitation Data'!F81)),NA())</f>
        <v>#N/A</v>
      </c>
      <c r="AL87" s="104" t="e">
        <f ca="true">+IF(AND(ISNUMBER(OFFSET('Sanitation Data'!$F$7,0,10*ROW('Sanitation Data'!F81))),'Data Summary'!DA87="Yes"),OFFSET('Sanitation Data'!$F$7,0,10*ROW('Sanitation Data'!F81)),NA())</f>
        <v>#N/A</v>
      </c>
      <c r="AM87" s="104" t="e">
        <f ca="true">+IF(AND(ISNUMBER(OFFSET('Sanitation Data'!$F$11,0,10*ROW('Sanitation Data'!F81))),'Data Summary'!DB87="Yes"),OFFSET('Sanitation Data'!$F$11,0,10*ROW('Sanitation Data'!F81)),NA())</f>
        <v>#N/A</v>
      </c>
      <c r="AN87" s="104" t="e">
        <f ca="true">+IF(AND(ISNUMBER(OFFSET('Sanitation Data'!$F$12,0,10*ROW('Sanitation Data'!F81))),'Data Summary'!DC87="Yes"),OFFSET('Sanitation Data'!$F$12,0,10*ROW('Sanitation Data'!F81)),NA())</f>
        <v>#N/A</v>
      </c>
      <c r="AO87" s="104" t="e">
        <f ca="true">+IF(AND(ISNUMBER(OFFSET('Sanitation Data'!$F$13,0,10*ROW('Sanitation Data'!F81))),'Data Summary'!DD87="Yes"),OFFSET('Sanitation Data'!$F$13,0,10*ROW('Sanitation Data'!F81)),NA())</f>
        <v>#N/A</v>
      </c>
      <c r="AP87" s="104" t="e">
        <f ca="true">+IF(AND(ISNUMBER(OFFSET('Sanitation Data'!$G$5,0,10*ROW('Sanitation Data'!G81))),'Data Summary'!DE87="Yes"),100-OFFSET('Sanitation Data'!$G$5,0,10*ROW('Sanitation Data'!G81)),NA())</f>
        <v>#N/A</v>
      </c>
      <c r="AQ87" s="104" t="e">
        <f ca="true">+IF(AND(ISNUMBER(OFFSET('Sanitation Data'!$G$7,0,10*ROW('Sanitation Data'!G81))),'Data Summary'!DF87="Yes"),OFFSET('Sanitation Data'!$G$7,0,10*ROW('Sanitation Data'!G81)),NA())</f>
        <v>#N/A</v>
      </c>
      <c r="AR87" s="104" t="e">
        <f ca="true">+IF(AND(ISNUMBER(OFFSET('Sanitation Data'!$G$11,0,10*ROW('Sanitation Data'!G81))),'Data Summary'!DG87="Yes"),OFFSET('Sanitation Data'!$G$11,0,10*ROW('Sanitation Data'!G81)),NA())</f>
        <v>#N/A</v>
      </c>
      <c r="AS87" s="104" t="e">
        <f ca="true">+IF(AND(ISNUMBER(OFFSET('Sanitation Data'!$G$12,0,10*ROW('Sanitation Data'!G81))),'Data Summary'!DH87="Yes"),OFFSET('Sanitation Data'!$G$12,0,10*ROW('Sanitation Data'!G81)),NA())</f>
        <v>#N/A</v>
      </c>
      <c r="AT87" s="104" t="e">
        <f ca="true">+IF(AND(ISNUMBER(OFFSET('Sanitation Data'!$G$13,0,10*ROW('Sanitation Data'!G81))),'Data Summary'!DI87="Yes"),OFFSET('Sanitation Data'!$G$13,0,10*ROW('Sanitation Data'!G81)),NA())</f>
        <v>#N/A</v>
      </c>
      <c r="AU87" s="104" t="e">
        <f ca="true">+IF(AND(ISNUMBER(OFFSET('Sanitation Data'!$H$5,0,10*ROW('Sanitation Data'!H81))),'Data Summary'!DJ87="Yes"),100-OFFSET('Sanitation Data'!$H$5,0,10*ROW('Sanitation Data'!H81)),NA())</f>
        <v>#N/A</v>
      </c>
      <c r="AV87" s="104" t="e">
        <f ca="true">+IF(AND(ISNUMBER(OFFSET('Sanitation Data'!$H$7,0,10*ROW('Sanitation Data'!H81))),'Data Summary'!DK87="Yes"),OFFSET('Sanitation Data'!$H$7,0,10*ROW('Sanitation Data'!H81)),NA())</f>
        <v>#N/A</v>
      </c>
      <c r="AW87" s="104" t="e">
        <f ca="true">+IF(AND(ISNUMBER(OFFSET('Sanitation Data'!$H$11,0,10*ROW('Sanitation Data'!H81))),'Data Summary'!DL87="Yes"),OFFSET('Sanitation Data'!$H$11,0,10*ROW('Sanitation Data'!H81)),NA())</f>
        <v>#N/A</v>
      </c>
      <c r="AX87" s="104" t="e">
        <f ca="true">+IF(AND(ISNUMBER(OFFSET('Sanitation Data'!$H$12,0,10*ROW('Sanitation Data'!H81))),'Data Summary'!DM87="Yes"),OFFSET('Sanitation Data'!$H$12,0,10*ROW('Sanitation Data'!H81)),NA())</f>
        <v>#N/A</v>
      </c>
      <c r="AY87" s="104" t="e">
        <f ca="true">+IF(AND(ISNUMBER(OFFSET('Sanitation Data'!$H$13,0,10*ROW('Sanitation Data'!H81))),'Data Summary'!DN87="Yes"),OFFSET('Sanitation Data'!$H$13,0,10*ROW('Sanitation Data'!H81)),NA())</f>
        <v>#N/A</v>
      </c>
      <c r="AZ87" s="109" t="e">
        <f ca="true">+IF(AND(ISNUMBER(OFFSET('Hygiene Data'!$C$6,0,10*ROW('Hygiene Data'!C81))),'Data Summary'!DO87="Yes"),OFFSET('Hygiene Data'!$C$6,0,10*ROW('Hygiene Data'!C81)),NA())</f>
        <v>#N/A</v>
      </c>
      <c r="BA87" s="109" t="e">
        <f ca="true">+IF(AND(ISNUMBER(OFFSET('Hygiene Data'!$C$8,0,10*ROW('Hygiene Data'!C81))),'Data Summary'!DP87="Yes"),OFFSET('Hygiene Data'!$C$8,0,10*ROW('Hygiene Data'!C81)),NA())</f>
        <v>#N/A</v>
      </c>
      <c r="BB87" s="109" t="e">
        <f ca="true">+IF(AND(ISNUMBER(OFFSET('Hygiene Data'!$C$10,0,10*ROW('Hygiene Data'!C81))),'Data Summary'!DQ87="Yes"),OFFSET('Hygiene Data'!$C$10,0,10*ROW('Hygiene Data'!C81)),NA())</f>
        <v>#N/A</v>
      </c>
      <c r="BC87" s="109" t="e">
        <f ca="true">+IF(AND(ISNUMBER(OFFSET('Hygiene Data'!$D$6,0,10*ROW('Hygiene Data'!D81))),'Data Summary'!DR87="Yes"),OFFSET('Hygiene Data'!$D$6,0,10*ROW('Hygiene Data'!D81)),NA())</f>
        <v>#N/A</v>
      </c>
      <c r="BD87" s="109" t="e">
        <f ca="true">+IF(AND(ISNUMBER(OFFSET('Hygiene Data'!$D$8,0,10*ROW('Hygiene Data'!D81))),'Data Summary'!DS87="Yes"),OFFSET('Hygiene Data'!$D$8,0,10*ROW('Hygiene Data'!D81)),NA())</f>
        <v>#N/A</v>
      </c>
      <c r="BE87" s="109" t="e">
        <f ca="true">+IF(AND(ISNUMBER(OFFSET('Hygiene Data'!$D$10,0,10*ROW('Hygiene Data'!D81))),'Data Summary'!DT87="Yes"),OFFSET('Hygiene Data'!$D$10,0,10*ROW('Hygiene Data'!D81)),NA())</f>
        <v>#N/A</v>
      </c>
      <c r="BF87" s="109" t="e">
        <f ca="true">+IF(AND(ISNUMBER(OFFSET('Hygiene Data'!$E$6,0,10*ROW('Hygiene Data'!E81))),'Data Summary'!DU87="Yes"),OFFSET('Hygiene Data'!$E$6,0,10*ROW('Hygiene Data'!E81)),NA())</f>
        <v>#N/A</v>
      </c>
      <c r="BG87" s="109" t="e">
        <f ca="true">+IF(AND(ISNUMBER(OFFSET('Hygiene Data'!$E$8,0,10*ROW('Hygiene Data'!E81))),'Data Summary'!DV87="Yes"),OFFSET('Hygiene Data'!$E$8,0,10*ROW('Hygiene Data'!E81)),NA())</f>
        <v>#N/A</v>
      </c>
      <c r="BH87" s="109" t="e">
        <f ca="true">+IF(AND(ISNUMBER(OFFSET('Hygiene Data'!$E$10,0,10*ROW('Hygiene Data'!E81))),'Data Summary'!DW87="Yes"),OFFSET('Hygiene Data'!$E$10,0,10*ROW('Hygiene Data'!E81)),NA())</f>
        <v>#N/A</v>
      </c>
      <c r="BI87" s="109" t="e">
        <f ca="true">+IF(AND(ISNUMBER(OFFSET('Hygiene Data'!$F$6,0,10*ROW('Hygiene Data'!F81))),'Data Summary'!DX87="Yes"),OFFSET('Hygiene Data'!$F$6,0,10*ROW('Hygiene Data'!F81)),NA())</f>
        <v>#N/A</v>
      </c>
      <c r="BJ87" s="109" t="e">
        <f ca="true">+IF(AND(ISNUMBER(OFFSET('Hygiene Data'!$F$8,0,10*ROW('Hygiene Data'!F81))),'Data Summary'!DY87="Yes"),OFFSET('Hygiene Data'!$F$8,0,10*ROW('Hygiene Data'!F81)),NA())</f>
        <v>#N/A</v>
      </c>
      <c r="BK87" s="109" t="e">
        <f ca="true">+IF(AND(ISNUMBER(OFFSET('Hygiene Data'!$F$10,0,10*ROW('Hygiene Data'!F81))),'Data Summary'!DZ87="Yes"),OFFSET('Hygiene Data'!$F$10,0,10*ROW('Hygiene Data'!F81)),NA())</f>
        <v>#N/A</v>
      </c>
      <c r="BL87" s="109" t="e">
        <f ca="true">+IF(AND(ISNUMBER(OFFSET('Hygiene Data'!$G$6,0,10*ROW('Hygiene Data'!G81))),'Data Summary'!EA87="Yes"),OFFSET('Hygiene Data'!$G$6,0,10*ROW('Hygiene Data'!G81)),NA())</f>
        <v>#N/A</v>
      </c>
      <c r="BM87" s="109" t="e">
        <f ca="true">+IF(AND(ISNUMBER(OFFSET('Hygiene Data'!$G$8,0,10*ROW('Hygiene Data'!G81))),'Data Summary'!EB87="Yes"),OFFSET('Hygiene Data'!$G$8,0,10*ROW('Hygiene Data'!G81)),NA())</f>
        <v>#N/A</v>
      </c>
      <c r="BN87" s="109" t="e">
        <f ca="true">+IF(AND(ISNUMBER(OFFSET('Hygiene Data'!$G$10,0,10*ROW('Hygiene Data'!G81))),'Data Summary'!EC87="Yes"),OFFSET('Hygiene Data'!$G$10,0,10*ROW('Hygiene Data'!G81)),NA())</f>
        <v>#N/A</v>
      </c>
      <c r="BO87" s="109" t="e">
        <f ca="true">+IF(AND(ISNUMBER(OFFSET('Hygiene Data'!$H$6,0,10*ROW('Hygiene Data'!H81))),'Data Summary'!ED87="Yes"),OFFSET('Hygiene Data'!$H$6,0,10*ROW('Hygiene Data'!H81)),NA())</f>
        <v>#N/A</v>
      </c>
      <c r="BP87" s="109" t="e">
        <f ca="true">+IF(AND(ISNUMBER(OFFSET('Hygiene Data'!$H$8,0,10*ROW('Hygiene Data'!H81))),'Data Summary'!EE87="Yes"),OFFSET('Hygiene Data'!$H$8,0,10*ROW('Hygiene Data'!H81)),NA())</f>
        <v>#N/A</v>
      </c>
      <c r="BQ87" s="109" t="e">
        <f ca="true">+IF(AND(ISNUMBER(OFFSET('Hygiene Data'!$H$10,0,10*ROW('Hygiene Data'!H81))),'Data Summary'!EF87="Yes"),OFFSET('Hygiene Data'!$H$10,0,10*ROW('Hygiene Data'!H81)),NA())</f>
        <v>#N/A</v>
      </c>
    </row>
    <row r="88" x14ac:dyDescent="0.2">
      <c r="A88" s="57" t="e">
        <f ca="true">+IF(OFFSET('Water Data'!$B$1,0,10*ROW('Water Data'!B82))="",NA(),OFFSET('Water Data'!$B$1,0,10*ROW('Water Data'!B82)))</f>
        <v>#N/A</v>
      </c>
      <c r="B88" s="57" t="e">
        <f ca="true">+IF(OFFSET('Water Data'!$A$3,0,10*ROW('Water Data'!A85))="",NA(),OFFSET('Water Data'!$A$3,0,10*ROW('Water Data'!A85)))</f>
        <v>#N/A</v>
      </c>
      <c r="C88" s="57" t="e">
        <f ca="true">+IF(OFFSET('Water Data'!$C$3,0,10*ROW('Water Data'!C85))="",NA(),OFFSET('Water Data'!$C$3,0,10*ROW('Water Data'!C85)))</f>
        <v>#N/A</v>
      </c>
      <c r="D88" s="58" t="e">
        <f ca="true">+IF(AND(ISNUMBER(OFFSET('Water Data'!$C$5,0,10*ROW('Water Data'!C82))),'Data Summary'!BS88="Yes"),100-OFFSET('Water Data'!$C$5,0,10*ROW('Water Data'!C82)),NA())</f>
        <v>#N/A</v>
      </c>
      <c r="E88" s="58" t="e">
        <f ca="true">+IF(AND(ISNUMBER(OFFSET('Water Data'!$C$7,0,10*ROW('Water Data'!C82))),'Data Summary'!BT88="Yes"),OFFSET('Water Data'!$C$7,0,10*ROW('Water Data'!C82)),NA())</f>
        <v>#N/A</v>
      </c>
      <c r="F88" s="58" t="e">
        <f ca="true">+IF(AND(ISNUMBER(OFFSET('Water Data'!$C$10,0,10*ROW('Water Data'!C82))),'Data Summary'!BU88="Yes"),OFFSET('Water Data'!$C$10,0,10*ROW('Water Data'!C82)),NA())</f>
        <v>#N/A</v>
      </c>
      <c r="G88" s="58" t="e">
        <f ca="true">+IF(AND(ISNUMBER(OFFSET('Water Data'!$D$5,0,10*ROW('Water Data'!D82))),'Data Summary'!BV88="Yes"),100-OFFSET('Water Data'!$D$5,0,10*ROW('Water Data'!D82)),NA())</f>
        <v>#N/A</v>
      </c>
      <c r="H88" s="58" t="e">
        <f ca="true">+IF(AND(ISNUMBER(OFFSET('Water Data'!$D$7,0,10*ROW('Water Data'!D82))),'Data Summary'!BW88="Yes"),OFFSET('Water Data'!$D$7,0,10*ROW('Water Data'!D82)),NA())</f>
        <v>#N/A</v>
      </c>
      <c r="I88" s="58" t="e">
        <f ca="true">+IF(AND(ISNUMBER(OFFSET('Water Data'!$D$10,0,10*ROW('Water Data'!D82))),'Data Summary'!BX88="Yes"),OFFSET('Water Data'!$D$10,0,10*ROW('Water Data'!D82)),NA())</f>
        <v>#N/A</v>
      </c>
      <c r="J88" s="58" t="e">
        <f ca="true">+IF(AND(ISNUMBER(OFFSET('Water Data'!$E$5,0,10*ROW('Water Data'!E82))),'Data Summary'!BY88="Yes"),100-OFFSET('Water Data'!$E$5,0,10*ROW('Water Data'!E82)),NA())</f>
        <v>#N/A</v>
      </c>
      <c r="K88" s="58" t="e">
        <f ca="true">+IF(AND(ISNUMBER(OFFSET('Water Data'!$E$7,0,10*ROW('Water Data'!E82))),'Data Summary'!BZ88="Yes"),OFFSET('Water Data'!$E$7,0,10*ROW('Water Data'!E82)),NA())</f>
        <v>#N/A</v>
      </c>
      <c r="L88" s="58" t="e">
        <f ca="true">+IF(AND(ISNUMBER(OFFSET('Water Data'!$E$10,0,10*ROW('Water Data'!E82))),'Data Summary'!CA88="Yes"),OFFSET('Water Data'!$E$10,0,10*ROW('Water Data'!E82)),NA())</f>
        <v>#N/A</v>
      </c>
      <c r="M88" s="58" t="e">
        <f ca="true">+IF(AND(ISNUMBER(OFFSET('Water Data'!$F$5,0,10*ROW('Water Data'!F82))),'Data Summary'!CB88="Yes"),100-OFFSET('Water Data'!$F$5,0,10*ROW('Water Data'!F82)),NA())</f>
        <v>#N/A</v>
      </c>
      <c r="N88" s="58" t="e">
        <f ca="true">+IF(AND(ISNUMBER(OFFSET('Water Data'!$F$7,0,10*ROW('Water Data'!F82))),'Data Summary'!CC88="Yes"),OFFSET('Water Data'!$F$7,0,10*ROW('Water Data'!F82)),NA())</f>
        <v>#N/A</v>
      </c>
      <c r="O88" s="58" t="e">
        <f ca="true">+IF(AND(ISNUMBER(OFFSET('Water Data'!$F$10,0,10*ROW('Water Data'!F82))),'Data Summary'!CD88="Yes"),OFFSET('Water Data'!$F$10,0,10*ROW('Water Data'!F82)),NA())</f>
        <v>#N/A</v>
      </c>
      <c r="P88" s="58" t="e">
        <f ca="true">+IF(AND(ISNUMBER(OFFSET('Water Data'!$G$5,0,10*ROW('Water Data'!G82))),'Data Summary'!CE88="Yes"),100-OFFSET('Water Data'!$G$5,0,10*ROW('Water Data'!G82)),NA())</f>
        <v>#N/A</v>
      </c>
      <c r="Q88" s="58" t="e">
        <f ca="true">+IF(AND(ISNUMBER(OFFSET('Water Data'!$G$7,0,10*ROW('Water Data'!G82))),'Data Summary'!CF88="Yes"),OFFSET('Water Data'!$G$7,0,10*ROW('Water Data'!G82)),NA())</f>
        <v>#N/A</v>
      </c>
      <c r="R88" s="58" t="e">
        <f ca="true">+IF(AND(ISNUMBER(OFFSET('Water Data'!$G$10,0,10*ROW('Water Data'!G82))),'Data Summary'!CG88="Yes"),OFFSET('Water Data'!$G$10,0,10*ROW('Water Data'!G82)),NA())</f>
        <v>#N/A</v>
      </c>
      <c r="S88" s="58" t="e">
        <f ca="true">+IF(AND(ISNUMBER(OFFSET('Water Data'!$H$5,0,10*ROW('Water Data'!H82))),'Data Summary'!CH88="Yes"),100-OFFSET('Water Data'!$H$5,0,10*ROW('Water Data'!H82)),NA())</f>
        <v>#N/A</v>
      </c>
      <c r="T88" s="58" t="e">
        <f ca="true">+IF(AND(ISNUMBER(OFFSET('Water Data'!$H$7,0,10*ROW('Water Data'!H82))),'Data Summary'!CI88="Yes"),OFFSET('Water Data'!$H$7,0,10*ROW('Water Data'!H82)),NA())</f>
        <v>#N/A</v>
      </c>
      <c r="U88" s="58" t="e">
        <f ca="true">+IF(AND(ISNUMBER(OFFSET('Water Data'!$H$10,0,10*ROW('Water Data'!H82))),'Data Summary'!CJ88="Yes"),OFFSET('Water Data'!$H$10,0,10*ROW('Water Data'!H82)),NA())</f>
        <v>#N/A</v>
      </c>
      <c r="V88" s="104" t="e">
        <f ca="true">+IF(AND(ISNUMBER(OFFSET('Sanitation Data'!$C$5,0,10*ROW('Sanitation Data'!C82))),'Data Summary'!CK88="Yes"),100-OFFSET('Sanitation Data'!$C$5,0,10*ROW('Sanitation Data'!C82)),NA())</f>
        <v>#N/A</v>
      </c>
      <c r="W88" s="104" t="e">
        <f ca="true">+IF(AND(ISNUMBER(OFFSET('Sanitation Data'!$C$7,0,10*ROW('Sanitation Data'!C82))),'Data Summary'!CL88="Yes"),OFFSET('Sanitation Data'!$C$7,0,10*ROW('Sanitation Data'!C82)),NA())</f>
        <v>#N/A</v>
      </c>
      <c r="X88" s="104" t="e">
        <f ca="true">+IF(AND(ISNUMBER(OFFSET('Sanitation Data'!$C$11,0,10*ROW('Sanitation Data'!C82))),'Data Summary'!CM88="Yes"),OFFSET('Sanitation Data'!$C$11,0,10*ROW('Sanitation Data'!C82)),NA())</f>
        <v>#N/A</v>
      </c>
      <c r="Y88" s="104" t="e">
        <f ca="true">+IF(AND(ISNUMBER(OFFSET('Sanitation Data'!$C$12,0,10*ROW('Sanitation Data'!C82))),'Data Summary'!CN88="Yes"),OFFSET('Sanitation Data'!$C$12,0,10*ROW('Sanitation Data'!C82)),NA())</f>
        <v>#N/A</v>
      </c>
      <c r="Z88" s="104" t="e">
        <f ca="true">+IF(AND(ISNUMBER(OFFSET('Sanitation Data'!$C$13,0,10*ROW('Sanitation Data'!C82))),'Data Summary'!CO88="Yes"),OFFSET('Sanitation Data'!$C$13,0,10*ROW('Sanitation Data'!C82)),NA())</f>
        <v>#N/A</v>
      </c>
      <c r="AA88" s="104" t="e">
        <f ca="true">+IF(AND(ISNUMBER(OFFSET('Sanitation Data'!$D$5,0,10*ROW('Sanitation Data'!D82))),'Data Summary'!CP88="Yes"),100-OFFSET('Sanitation Data'!$D$5,0,10*ROW('Sanitation Data'!D82)),NA())</f>
        <v>#N/A</v>
      </c>
      <c r="AB88" s="104" t="e">
        <f ca="true">+IF(AND(ISNUMBER(OFFSET('Sanitation Data'!$D$7,0,10*ROW('Sanitation Data'!D82))),'Data Summary'!CQ88="Yes"),OFFSET('Sanitation Data'!$D$7,0,10*ROW('Sanitation Data'!D82)),NA())</f>
        <v>#N/A</v>
      </c>
      <c r="AC88" s="104" t="e">
        <f ca="true">+IF(AND(ISNUMBER(OFFSET('Sanitation Data'!$D$11,0,10*ROW('Sanitation Data'!D82))),'Data Summary'!CR88="Yes"),OFFSET('Sanitation Data'!$D$11,0,10*ROW('Sanitation Data'!D82)),NA())</f>
        <v>#N/A</v>
      </c>
      <c r="AD88" s="104" t="e">
        <f ca="true">+IF(AND(ISNUMBER(OFFSET('Sanitation Data'!$D$12,0,10*ROW('Sanitation Data'!D82))),'Data Summary'!CS88="Yes"),OFFSET('Sanitation Data'!$D$12,0,10*ROW('Sanitation Data'!D82)),NA())</f>
        <v>#N/A</v>
      </c>
      <c r="AE88" s="104" t="e">
        <f ca="true">+IF(AND(ISNUMBER(OFFSET('Sanitation Data'!$D$13,0,10*ROW('Sanitation Data'!D82))),'Data Summary'!CT88="Yes"),OFFSET('Sanitation Data'!$D$13,0,10*ROW('Sanitation Data'!D82)),NA())</f>
        <v>#N/A</v>
      </c>
      <c r="AF88" s="104" t="e">
        <f ca="true">+IF(AND(ISNUMBER(OFFSET('Sanitation Data'!$E$5,0,10*ROW('Sanitation Data'!E82))),'Data Summary'!CU88="Yes"),100-OFFSET('Sanitation Data'!$E$5,0,10*ROW('Sanitation Data'!E82)),NA())</f>
        <v>#N/A</v>
      </c>
      <c r="AG88" s="104" t="e">
        <f ca="true">+IF(AND(ISNUMBER(OFFSET('Sanitation Data'!$E$7,0,10*ROW('Sanitation Data'!E82))),'Data Summary'!CV88="Yes"),OFFSET('Sanitation Data'!$E$7,0,10*ROW('Sanitation Data'!E82)),NA())</f>
        <v>#N/A</v>
      </c>
      <c r="AH88" s="104" t="e">
        <f ca="true">+IF(AND(ISNUMBER(OFFSET('Sanitation Data'!$E$11,0,10*ROW('Sanitation Data'!E82))),'Data Summary'!CW88="Yes"),OFFSET('Sanitation Data'!$E$11,0,10*ROW('Sanitation Data'!E82)),NA())</f>
        <v>#N/A</v>
      </c>
      <c r="AI88" s="104" t="e">
        <f ca="true">+IF(AND(ISNUMBER(OFFSET('Sanitation Data'!$E$12,0,10*ROW('Sanitation Data'!E82))),'Data Summary'!CX88="Yes"),OFFSET('Sanitation Data'!$E$12,0,10*ROW('Sanitation Data'!E82)),NA())</f>
        <v>#N/A</v>
      </c>
      <c r="AJ88" s="104" t="e">
        <f ca="true">+IF(AND(ISNUMBER(OFFSET('Sanitation Data'!$E$13,0,10*ROW('Sanitation Data'!E82))),'Data Summary'!CY88="Yes"),OFFSET('Sanitation Data'!$E$13,0,10*ROW('Sanitation Data'!E82)),NA())</f>
        <v>#N/A</v>
      </c>
      <c r="AK88" s="104" t="e">
        <f ca="true">+IF(AND(ISNUMBER(OFFSET('Sanitation Data'!$F$5,0,10*ROW('Sanitation Data'!F82))),'Data Summary'!CZ88="Yes"),100-OFFSET('Sanitation Data'!$F$5,0,10*ROW('Sanitation Data'!F82)),NA())</f>
        <v>#N/A</v>
      </c>
      <c r="AL88" s="104" t="e">
        <f ca="true">+IF(AND(ISNUMBER(OFFSET('Sanitation Data'!$F$7,0,10*ROW('Sanitation Data'!F82))),'Data Summary'!DA88="Yes"),OFFSET('Sanitation Data'!$F$7,0,10*ROW('Sanitation Data'!F82)),NA())</f>
        <v>#N/A</v>
      </c>
      <c r="AM88" s="104" t="e">
        <f ca="true">+IF(AND(ISNUMBER(OFFSET('Sanitation Data'!$F$11,0,10*ROW('Sanitation Data'!F82))),'Data Summary'!DB88="Yes"),OFFSET('Sanitation Data'!$F$11,0,10*ROW('Sanitation Data'!F82)),NA())</f>
        <v>#N/A</v>
      </c>
      <c r="AN88" s="104" t="e">
        <f ca="true">+IF(AND(ISNUMBER(OFFSET('Sanitation Data'!$F$12,0,10*ROW('Sanitation Data'!F82))),'Data Summary'!DC88="Yes"),OFFSET('Sanitation Data'!$F$12,0,10*ROW('Sanitation Data'!F82)),NA())</f>
        <v>#N/A</v>
      </c>
      <c r="AO88" s="104" t="e">
        <f ca="true">+IF(AND(ISNUMBER(OFFSET('Sanitation Data'!$F$13,0,10*ROW('Sanitation Data'!F82))),'Data Summary'!DD88="Yes"),OFFSET('Sanitation Data'!$F$13,0,10*ROW('Sanitation Data'!F82)),NA())</f>
        <v>#N/A</v>
      </c>
      <c r="AP88" s="104" t="e">
        <f ca="true">+IF(AND(ISNUMBER(OFFSET('Sanitation Data'!$G$5,0,10*ROW('Sanitation Data'!G82))),'Data Summary'!DE88="Yes"),100-OFFSET('Sanitation Data'!$G$5,0,10*ROW('Sanitation Data'!G82)),NA())</f>
        <v>#N/A</v>
      </c>
      <c r="AQ88" s="104" t="e">
        <f ca="true">+IF(AND(ISNUMBER(OFFSET('Sanitation Data'!$G$7,0,10*ROW('Sanitation Data'!G82))),'Data Summary'!DF88="Yes"),OFFSET('Sanitation Data'!$G$7,0,10*ROW('Sanitation Data'!G82)),NA())</f>
        <v>#N/A</v>
      </c>
      <c r="AR88" s="104" t="e">
        <f ca="true">+IF(AND(ISNUMBER(OFFSET('Sanitation Data'!$G$11,0,10*ROW('Sanitation Data'!G82))),'Data Summary'!DG88="Yes"),OFFSET('Sanitation Data'!$G$11,0,10*ROW('Sanitation Data'!G82)),NA())</f>
        <v>#N/A</v>
      </c>
      <c r="AS88" s="104" t="e">
        <f ca="true">+IF(AND(ISNUMBER(OFFSET('Sanitation Data'!$G$12,0,10*ROW('Sanitation Data'!G82))),'Data Summary'!DH88="Yes"),OFFSET('Sanitation Data'!$G$12,0,10*ROW('Sanitation Data'!G82)),NA())</f>
        <v>#N/A</v>
      </c>
      <c r="AT88" s="104" t="e">
        <f ca="true">+IF(AND(ISNUMBER(OFFSET('Sanitation Data'!$G$13,0,10*ROW('Sanitation Data'!G82))),'Data Summary'!DI88="Yes"),OFFSET('Sanitation Data'!$G$13,0,10*ROW('Sanitation Data'!G82)),NA())</f>
        <v>#N/A</v>
      </c>
      <c r="AU88" s="104" t="e">
        <f ca="true">+IF(AND(ISNUMBER(OFFSET('Sanitation Data'!$H$5,0,10*ROW('Sanitation Data'!H82))),'Data Summary'!DJ88="Yes"),100-OFFSET('Sanitation Data'!$H$5,0,10*ROW('Sanitation Data'!H82)),NA())</f>
        <v>#N/A</v>
      </c>
      <c r="AV88" s="104" t="e">
        <f ca="true">+IF(AND(ISNUMBER(OFFSET('Sanitation Data'!$H$7,0,10*ROW('Sanitation Data'!H82))),'Data Summary'!DK88="Yes"),OFFSET('Sanitation Data'!$H$7,0,10*ROW('Sanitation Data'!H82)),NA())</f>
        <v>#N/A</v>
      </c>
      <c r="AW88" s="104" t="e">
        <f ca="true">+IF(AND(ISNUMBER(OFFSET('Sanitation Data'!$H$11,0,10*ROW('Sanitation Data'!H82))),'Data Summary'!DL88="Yes"),OFFSET('Sanitation Data'!$H$11,0,10*ROW('Sanitation Data'!H82)),NA())</f>
        <v>#N/A</v>
      </c>
      <c r="AX88" s="104" t="e">
        <f ca="true">+IF(AND(ISNUMBER(OFFSET('Sanitation Data'!$H$12,0,10*ROW('Sanitation Data'!H82))),'Data Summary'!DM88="Yes"),OFFSET('Sanitation Data'!$H$12,0,10*ROW('Sanitation Data'!H82)),NA())</f>
        <v>#N/A</v>
      </c>
      <c r="AY88" s="104" t="e">
        <f ca="true">+IF(AND(ISNUMBER(OFFSET('Sanitation Data'!$H$13,0,10*ROW('Sanitation Data'!H82))),'Data Summary'!DN88="Yes"),OFFSET('Sanitation Data'!$H$13,0,10*ROW('Sanitation Data'!H82)),NA())</f>
        <v>#N/A</v>
      </c>
      <c r="AZ88" s="109" t="e">
        <f ca="true">+IF(AND(ISNUMBER(OFFSET('Hygiene Data'!$C$6,0,10*ROW('Hygiene Data'!C82))),'Data Summary'!DO88="Yes"),OFFSET('Hygiene Data'!$C$6,0,10*ROW('Hygiene Data'!C82)),NA())</f>
        <v>#N/A</v>
      </c>
      <c r="BA88" s="109" t="e">
        <f ca="true">+IF(AND(ISNUMBER(OFFSET('Hygiene Data'!$C$8,0,10*ROW('Hygiene Data'!C82))),'Data Summary'!DP88="Yes"),OFFSET('Hygiene Data'!$C$8,0,10*ROW('Hygiene Data'!C82)),NA())</f>
        <v>#N/A</v>
      </c>
      <c r="BB88" s="109" t="e">
        <f ca="true">+IF(AND(ISNUMBER(OFFSET('Hygiene Data'!$C$10,0,10*ROW('Hygiene Data'!C82))),'Data Summary'!DQ88="Yes"),OFFSET('Hygiene Data'!$C$10,0,10*ROW('Hygiene Data'!C82)),NA())</f>
        <v>#N/A</v>
      </c>
      <c r="BC88" s="109" t="e">
        <f ca="true">+IF(AND(ISNUMBER(OFFSET('Hygiene Data'!$D$6,0,10*ROW('Hygiene Data'!D82))),'Data Summary'!DR88="Yes"),OFFSET('Hygiene Data'!$D$6,0,10*ROW('Hygiene Data'!D82)),NA())</f>
        <v>#N/A</v>
      </c>
      <c r="BD88" s="109" t="e">
        <f ca="true">+IF(AND(ISNUMBER(OFFSET('Hygiene Data'!$D$8,0,10*ROW('Hygiene Data'!D82))),'Data Summary'!DS88="Yes"),OFFSET('Hygiene Data'!$D$8,0,10*ROW('Hygiene Data'!D82)),NA())</f>
        <v>#N/A</v>
      </c>
      <c r="BE88" s="109" t="e">
        <f ca="true">+IF(AND(ISNUMBER(OFFSET('Hygiene Data'!$D$10,0,10*ROW('Hygiene Data'!D82))),'Data Summary'!DT88="Yes"),OFFSET('Hygiene Data'!$D$10,0,10*ROW('Hygiene Data'!D82)),NA())</f>
        <v>#N/A</v>
      </c>
      <c r="BF88" s="109" t="e">
        <f ca="true">+IF(AND(ISNUMBER(OFFSET('Hygiene Data'!$E$6,0,10*ROW('Hygiene Data'!E82))),'Data Summary'!DU88="Yes"),OFFSET('Hygiene Data'!$E$6,0,10*ROW('Hygiene Data'!E82)),NA())</f>
        <v>#N/A</v>
      </c>
      <c r="BG88" s="109" t="e">
        <f ca="true">+IF(AND(ISNUMBER(OFFSET('Hygiene Data'!$E$8,0,10*ROW('Hygiene Data'!E82))),'Data Summary'!DV88="Yes"),OFFSET('Hygiene Data'!$E$8,0,10*ROW('Hygiene Data'!E82)),NA())</f>
        <v>#N/A</v>
      </c>
      <c r="BH88" s="109" t="e">
        <f ca="true">+IF(AND(ISNUMBER(OFFSET('Hygiene Data'!$E$10,0,10*ROW('Hygiene Data'!E82))),'Data Summary'!DW88="Yes"),OFFSET('Hygiene Data'!$E$10,0,10*ROW('Hygiene Data'!E82)),NA())</f>
        <v>#N/A</v>
      </c>
      <c r="BI88" s="109" t="e">
        <f ca="true">+IF(AND(ISNUMBER(OFFSET('Hygiene Data'!$F$6,0,10*ROW('Hygiene Data'!F82))),'Data Summary'!DX88="Yes"),OFFSET('Hygiene Data'!$F$6,0,10*ROW('Hygiene Data'!F82)),NA())</f>
        <v>#N/A</v>
      </c>
      <c r="BJ88" s="109" t="e">
        <f ca="true">+IF(AND(ISNUMBER(OFFSET('Hygiene Data'!$F$8,0,10*ROW('Hygiene Data'!F82))),'Data Summary'!DY88="Yes"),OFFSET('Hygiene Data'!$F$8,0,10*ROW('Hygiene Data'!F82)),NA())</f>
        <v>#N/A</v>
      </c>
      <c r="BK88" s="109" t="e">
        <f ca="true">+IF(AND(ISNUMBER(OFFSET('Hygiene Data'!$F$10,0,10*ROW('Hygiene Data'!F82))),'Data Summary'!DZ88="Yes"),OFFSET('Hygiene Data'!$F$10,0,10*ROW('Hygiene Data'!F82)),NA())</f>
        <v>#N/A</v>
      </c>
      <c r="BL88" s="109" t="e">
        <f ca="true">+IF(AND(ISNUMBER(OFFSET('Hygiene Data'!$G$6,0,10*ROW('Hygiene Data'!G82))),'Data Summary'!EA88="Yes"),OFFSET('Hygiene Data'!$G$6,0,10*ROW('Hygiene Data'!G82)),NA())</f>
        <v>#N/A</v>
      </c>
      <c r="BM88" s="109" t="e">
        <f ca="true">+IF(AND(ISNUMBER(OFFSET('Hygiene Data'!$G$8,0,10*ROW('Hygiene Data'!G82))),'Data Summary'!EB88="Yes"),OFFSET('Hygiene Data'!$G$8,0,10*ROW('Hygiene Data'!G82)),NA())</f>
        <v>#N/A</v>
      </c>
      <c r="BN88" s="109" t="e">
        <f ca="true">+IF(AND(ISNUMBER(OFFSET('Hygiene Data'!$G$10,0,10*ROW('Hygiene Data'!G82))),'Data Summary'!EC88="Yes"),OFFSET('Hygiene Data'!$G$10,0,10*ROW('Hygiene Data'!G82)),NA())</f>
        <v>#N/A</v>
      </c>
      <c r="BO88" s="109" t="e">
        <f ca="true">+IF(AND(ISNUMBER(OFFSET('Hygiene Data'!$H$6,0,10*ROW('Hygiene Data'!H82))),'Data Summary'!ED88="Yes"),OFFSET('Hygiene Data'!$H$6,0,10*ROW('Hygiene Data'!H82)),NA())</f>
        <v>#N/A</v>
      </c>
      <c r="BP88" s="109" t="e">
        <f ca="true">+IF(AND(ISNUMBER(OFFSET('Hygiene Data'!$H$8,0,10*ROW('Hygiene Data'!H82))),'Data Summary'!EE88="Yes"),OFFSET('Hygiene Data'!$H$8,0,10*ROW('Hygiene Data'!H82)),NA())</f>
        <v>#N/A</v>
      </c>
      <c r="BQ88" s="109" t="e">
        <f ca="true">+IF(AND(ISNUMBER(OFFSET('Hygiene Data'!$H$10,0,10*ROW('Hygiene Data'!H82))),'Data Summary'!EF88="Yes"),OFFSET('Hygiene Data'!$H$10,0,10*ROW('Hygiene Data'!H82)),NA())</f>
        <v>#N/A</v>
      </c>
    </row>
    <row r="89" x14ac:dyDescent="0.2">
      <c r="A89" s="57" t="e">
        <f ca="true">+IF(OFFSET('Water Data'!$B$1,0,10*ROW('Water Data'!B83))="",NA(),OFFSET('Water Data'!$B$1,0,10*ROW('Water Data'!B83)))</f>
        <v>#N/A</v>
      </c>
      <c r="B89" s="57" t="e">
        <f ca="true">+IF(OFFSET('Water Data'!$A$3,0,10*ROW('Water Data'!A86))="",NA(),OFFSET('Water Data'!$A$3,0,10*ROW('Water Data'!A86)))</f>
        <v>#N/A</v>
      </c>
      <c r="C89" s="57" t="e">
        <f ca="true">+IF(OFFSET('Water Data'!$C$3,0,10*ROW('Water Data'!C86))="",NA(),OFFSET('Water Data'!$C$3,0,10*ROW('Water Data'!C86)))</f>
        <v>#N/A</v>
      </c>
      <c r="D89" s="58" t="e">
        <f ca="true">+IF(AND(ISNUMBER(OFFSET('Water Data'!$C$5,0,10*ROW('Water Data'!C83))),'Data Summary'!BS89="Yes"),100-OFFSET('Water Data'!$C$5,0,10*ROW('Water Data'!C83)),NA())</f>
        <v>#N/A</v>
      </c>
      <c r="E89" s="58" t="e">
        <f ca="true">+IF(AND(ISNUMBER(OFFSET('Water Data'!$C$7,0,10*ROW('Water Data'!C83))),'Data Summary'!BT89="Yes"),OFFSET('Water Data'!$C$7,0,10*ROW('Water Data'!C83)),NA())</f>
        <v>#N/A</v>
      </c>
      <c r="F89" s="58" t="e">
        <f ca="true">+IF(AND(ISNUMBER(OFFSET('Water Data'!$C$10,0,10*ROW('Water Data'!C83))),'Data Summary'!BU89="Yes"),OFFSET('Water Data'!$C$10,0,10*ROW('Water Data'!C83)),NA())</f>
        <v>#N/A</v>
      </c>
      <c r="G89" s="58" t="e">
        <f ca="true">+IF(AND(ISNUMBER(OFFSET('Water Data'!$D$5,0,10*ROW('Water Data'!D83))),'Data Summary'!BV89="Yes"),100-OFFSET('Water Data'!$D$5,0,10*ROW('Water Data'!D83)),NA())</f>
        <v>#N/A</v>
      </c>
      <c r="H89" s="58" t="e">
        <f ca="true">+IF(AND(ISNUMBER(OFFSET('Water Data'!$D$7,0,10*ROW('Water Data'!D83))),'Data Summary'!BW89="Yes"),OFFSET('Water Data'!$D$7,0,10*ROW('Water Data'!D83)),NA())</f>
        <v>#N/A</v>
      </c>
      <c r="I89" s="58" t="e">
        <f ca="true">+IF(AND(ISNUMBER(OFFSET('Water Data'!$D$10,0,10*ROW('Water Data'!D83))),'Data Summary'!BX89="Yes"),OFFSET('Water Data'!$D$10,0,10*ROW('Water Data'!D83)),NA())</f>
        <v>#N/A</v>
      </c>
      <c r="J89" s="58" t="e">
        <f ca="true">+IF(AND(ISNUMBER(OFFSET('Water Data'!$E$5,0,10*ROW('Water Data'!E83))),'Data Summary'!BY89="Yes"),100-OFFSET('Water Data'!$E$5,0,10*ROW('Water Data'!E83)),NA())</f>
        <v>#N/A</v>
      </c>
      <c r="K89" s="58" t="e">
        <f ca="true">+IF(AND(ISNUMBER(OFFSET('Water Data'!$E$7,0,10*ROW('Water Data'!E83))),'Data Summary'!BZ89="Yes"),OFFSET('Water Data'!$E$7,0,10*ROW('Water Data'!E83)),NA())</f>
        <v>#N/A</v>
      </c>
      <c r="L89" s="58" t="e">
        <f ca="true">+IF(AND(ISNUMBER(OFFSET('Water Data'!$E$10,0,10*ROW('Water Data'!E83))),'Data Summary'!CA89="Yes"),OFFSET('Water Data'!$E$10,0,10*ROW('Water Data'!E83)),NA())</f>
        <v>#N/A</v>
      </c>
      <c r="M89" s="58" t="e">
        <f ca="true">+IF(AND(ISNUMBER(OFFSET('Water Data'!$F$5,0,10*ROW('Water Data'!F83))),'Data Summary'!CB89="Yes"),100-OFFSET('Water Data'!$F$5,0,10*ROW('Water Data'!F83)),NA())</f>
        <v>#N/A</v>
      </c>
      <c r="N89" s="58" t="e">
        <f ca="true">+IF(AND(ISNUMBER(OFFSET('Water Data'!$F$7,0,10*ROW('Water Data'!F83))),'Data Summary'!CC89="Yes"),OFFSET('Water Data'!$F$7,0,10*ROW('Water Data'!F83)),NA())</f>
        <v>#N/A</v>
      </c>
      <c r="O89" s="58" t="e">
        <f ca="true">+IF(AND(ISNUMBER(OFFSET('Water Data'!$F$10,0,10*ROW('Water Data'!F83))),'Data Summary'!CD89="Yes"),OFFSET('Water Data'!$F$10,0,10*ROW('Water Data'!F83)),NA())</f>
        <v>#N/A</v>
      </c>
      <c r="P89" s="58" t="e">
        <f ca="true">+IF(AND(ISNUMBER(OFFSET('Water Data'!$G$5,0,10*ROW('Water Data'!G83))),'Data Summary'!CE89="Yes"),100-OFFSET('Water Data'!$G$5,0,10*ROW('Water Data'!G83)),NA())</f>
        <v>#N/A</v>
      </c>
      <c r="Q89" s="58" t="e">
        <f ca="true">+IF(AND(ISNUMBER(OFFSET('Water Data'!$G$7,0,10*ROW('Water Data'!G83))),'Data Summary'!CF89="Yes"),OFFSET('Water Data'!$G$7,0,10*ROW('Water Data'!G83)),NA())</f>
        <v>#N/A</v>
      </c>
      <c r="R89" s="58" t="e">
        <f ca="true">+IF(AND(ISNUMBER(OFFSET('Water Data'!$G$10,0,10*ROW('Water Data'!G83))),'Data Summary'!CG89="Yes"),OFFSET('Water Data'!$G$10,0,10*ROW('Water Data'!G83)),NA())</f>
        <v>#N/A</v>
      </c>
      <c r="S89" s="58" t="e">
        <f ca="true">+IF(AND(ISNUMBER(OFFSET('Water Data'!$H$5,0,10*ROW('Water Data'!H83))),'Data Summary'!CH89="Yes"),100-OFFSET('Water Data'!$H$5,0,10*ROW('Water Data'!H83)),NA())</f>
        <v>#N/A</v>
      </c>
      <c r="T89" s="58" t="e">
        <f ca="true">+IF(AND(ISNUMBER(OFFSET('Water Data'!$H$7,0,10*ROW('Water Data'!H83))),'Data Summary'!CI89="Yes"),OFFSET('Water Data'!$H$7,0,10*ROW('Water Data'!H83)),NA())</f>
        <v>#N/A</v>
      </c>
      <c r="U89" s="58" t="e">
        <f ca="true">+IF(AND(ISNUMBER(OFFSET('Water Data'!$H$10,0,10*ROW('Water Data'!H83))),'Data Summary'!CJ89="Yes"),OFFSET('Water Data'!$H$10,0,10*ROW('Water Data'!H83)),NA())</f>
        <v>#N/A</v>
      </c>
      <c r="V89" s="104" t="e">
        <f ca="true">+IF(AND(ISNUMBER(OFFSET('Sanitation Data'!$C$5,0,10*ROW('Sanitation Data'!C83))),'Data Summary'!CK89="Yes"),100-OFFSET('Sanitation Data'!$C$5,0,10*ROW('Sanitation Data'!C83)),NA())</f>
        <v>#N/A</v>
      </c>
      <c r="W89" s="104" t="e">
        <f ca="true">+IF(AND(ISNUMBER(OFFSET('Sanitation Data'!$C$7,0,10*ROW('Sanitation Data'!C83))),'Data Summary'!CL89="Yes"),OFFSET('Sanitation Data'!$C$7,0,10*ROW('Sanitation Data'!C83)),NA())</f>
        <v>#N/A</v>
      </c>
      <c r="X89" s="104" t="e">
        <f ca="true">+IF(AND(ISNUMBER(OFFSET('Sanitation Data'!$C$11,0,10*ROW('Sanitation Data'!C83))),'Data Summary'!CM89="Yes"),OFFSET('Sanitation Data'!$C$11,0,10*ROW('Sanitation Data'!C83)),NA())</f>
        <v>#N/A</v>
      </c>
      <c r="Y89" s="104" t="e">
        <f ca="true">+IF(AND(ISNUMBER(OFFSET('Sanitation Data'!$C$12,0,10*ROW('Sanitation Data'!C83))),'Data Summary'!CN89="Yes"),OFFSET('Sanitation Data'!$C$12,0,10*ROW('Sanitation Data'!C83)),NA())</f>
        <v>#N/A</v>
      </c>
      <c r="Z89" s="104" t="e">
        <f ca="true">+IF(AND(ISNUMBER(OFFSET('Sanitation Data'!$C$13,0,10*ROW('Sanitation Data'!C83))),'Data Summary'!CO89="Yes"),OFFSET('Sanitation Data'!$C$13,0,10*ROW('Sanitation Data'!C83)),NA())</f>
        <v>#N/A</v>
      </c>
      <c r="AA89" s="104" t="e">
        <f ca="true">+IF(AND(ISNUMBER(OFFSET('Sanitation Data'!$D$5,0,10*ROW('Sanitation Data'!D83))),'Data Summary'!CP89="Yes"),100-OFFSET('Sanitation Data'!$D$5,0,10*ROW('Sanitation Data'!D83)),NA())</f>
        <v>#N/A</v>
      </c>
      <c r="AB89" s="104" t="e">
        <f ca="true">+IF(AND(ISNUMBER(OFFSET('Sanitation Data'!$D$7,0,10*ROW('Sanitation Data'!D83))),'Data Summary'!CQ89="Yes"),OFFSET('Sanitation Data'!$D$7,0,10*ROW('Sanitation Data'!D83)),NA())</f>
        <v>#N/A</v>
      </c>
      <c r="AC89" s="104" t="e">
        <f ca="true">+IF(AND(ISNUMBER(OFFSET('Sanitation Data'!$D$11,0,10*ROW('Sanitation Data'!D83))),'Data Summary'!CR89="Yes"),OFFSET('Sanitation Data'!$D$11,0,10*ROW('Sanitation Data'!D83)),NA())</f>
        <v>#N/A</v>
      </c>
      <c r="AD89" s="104" t="e">
        <f ca="true">+IF(AND(ISNUMBER(OFFSET('Sanitation Data'!$D$12,0,10*ROW('Sanitation Data'!D83))),'Data Summary'!CS89="Yes"),OFFSET('Sanitation Data'!$D$12,0,10*ROW('Sanitation Data'!D83)),NA())</f>
        <v>#N/A</v>
      </c>
      <c r="AE89" s="104" t="e">
        <f ca="true">+IF(AND(ISNUMBER(OFFSET('Sanitation Data'!$D$13,0,10*ROW('Sanitation Data'!D83))),'Data Summary'!CT89="Yes"),OFFSET('Sanitation Data'!$D$13,0,10*ROW('Sanitation Data'!D83)),NA())</f>
        <v>#N/A</v>
      </c>
      <c r="AF89" s="104" t="e">
        <f ca="true">+IF(AND(ISNUMBER(OFFSET('Sanitation Data'!$E$5,0,10*ROW('Sanitation Data'!E83))),'Data Summary'!CU89="Yes"),100-OFFSET('Sanitation Data'!$E$5,0,10*ROW('Sanitation Data'!E83)),NA())</f>
        <v>#N/A</v>
      </c>
      <c r="AG89" s="104" t="e">
        <f ca="true">+IF(AND(ISNUMBER(OFFSET('Sanitation Data'!$E$7,0,10*ROW('Sanitation Data'!E83))),'Data Summary'!CV89="Yes"),OFFSET('Sanitation Data'!$E$7,0,10*ROW('Sanitation Data'!E83)),NA())</f>
        <v>#N/A</v>
      </c>
      <c r="AH89" s="104" t="e">
        <f ca="true">+IF(AND(ISNUMBER(OFFSET('Sanitation Data'!$E$11,0,10*ROW('Sanitation Data'!E83))),'Data Summary'!CW89="Yes"),OFFSET('Sanitation Data'!$E$11,0,10*ROW('Sanitation Data'!E83)),NA())</f>
        <v>#N/A</v>
      </c>
      <c r="AI89" s="104" t="e">
        <f ca="true">+IF(AND(ISNUMBER(OFFSET('Sanitation Data'!$E$12,0,10*ROW('Sanitation Data'!E83))),'Data Summary'!CX89="Yes"),OFFSET('Sanitation Data'!$E$12,0,10*ROW('Sanitation Data'!E83)),NA())</f>
        <v>#N/A</v>
      </c>
      <c r="AJ89" s="104" t="e">
        <f ca="true">+IF(AND(ISNUMBER(OFFSET('Sanitation Data'!$E$13,0,10*ROW('Sanitation Data'!E83))),'Data Summary'!CY89="Yes"),OFFSET('Sanitation Data'!$E$13,0,10*ROW('Sanitation Data'!E83)),NA())</f>
        <v>#N/A</v>
      </c>
      <c r="AK89" s="104" t="e">
        <f ca="true">+IF(AND(ISNUMBER(OFFSET('Sanitation Data'!$F$5,0,10*ROW('Sanitation Data'!F83))),'Data Summary'!CZ89="Yes"),100-OFFSET('Sanitation Data'!$F$5,0,10*ROW('Sanitation Data'!F83)),NA())</f>
        <v>#N/A</v>
      </c>
      <c r="AL89" s="104" t="e">
        <f ca="true">+IF(AND(ISNUMBER(OFFSET('Sanitation Data'!$F$7,0,10*ROW('Sanitation Data'!F83))),'Data Summary'!DA89="Yes"),OFFSET('Sanitation Data'!$F$7,0,10*ROW('Sanitation Data'!F83)),NA())</f>
        <v>#N/A</v>
      </c>
      <c r="AM89" s="104" t="e">
        <f ca="true">+IF(AND(ISNUMBER(OFFSET('Sanitation Data'!$F$11,0,10*ROW('Sanitation Data'!F83))),'Data Summary'!DB89="Yes"),OFFSET('Sanitation Data'!$F$11,0,10*ROW('Sanitation Data'!F83)),NA())</f>
        <v>#N/A</v>
      </c>
      <c r="AN89" s="104" t="e">
        <f ca="true">+IF(AND(ISNUMBER(OFFSET('Sanitation Data'!$F$12,0,10*ROW('Sanitation Data'!F83))),'Data Summary'!DC89="Yes"),OFFSET('Sanitation Data'!$F$12,0,10*ROW('Sanitation Data'!F83)),NA())</f>
        <v>#N/A</v>
      </c>
      <c r="AO89" s="104" t="e">
        <f ca="true">+IF(AND(ISNUMBER(OFFSET('Sanitation Data'!$F$13,0,10*ROW('Sanitation Data'!F83))),'Data Summary'!DD89="Yes"),OFFSET('Sanitation Data'!$F$13,0,10*ROW('Sanitation Data'!F83)),NA())</f>
        <v>#N/A</v>
      </c>
      <c r="AP89" s="104" t="e">
        <f ca="true">+IF(AND(ISNUMBER(OFFSET('Sanitation Data'!$G$5,0,10*ROW('Sanitation Data'!G83))),'Data Summary'!DE89="Yes"),100-OFFSET('Sanitation Data'!$G$5,0,10*ROW('Sanitation Data'!G83)),NA())</f>
        <v>#N/A</v>
      </c>
      <c r="AQ89" s="104" t="e">
        <f ca="true">+IF(AND(ISNUMBER(OFFSET('Sanitation Data'!$G$7,0,10*ROW('Sanitation Data'!G83))),'Data Summary'!DF89="Yes"),OFFSET('Sanitation Data'!$G$7,0,10*ROW('Sanitation Data'!G83)),NA())</f>
        <v>#N/A</v>
      </c>
      <c r="AR89" s="104" t="e">
        <f ca="true">+IF(AND(ISNUMBER(OFFSET('Sanitation Data'!$G$11,0,10*ROW('Sanitation Data'!G83))),'Data Summary'!DG89="Yes"),OFFSET('Sanitation Data'!$G$11,0,10*ROW('Sanitation Data'!G83)),NA())</f>
        <v>#N/A</v>
      </c>
      <c r="AS89" s="104" t="e">
        <f ca="true">+IF(AND(ISNUMBER(OFFSET('Sanitation Data'!$G$12,0,10*ROW('Sanitation Data'!G83))),'Data Summary'!DH89="Yes"),OFFSET('Sanitation Data'!$G$12,0,10*ROW('Sanitation Data'!G83)),NA())</f>
        <v>#N/A</v>
      </c>
      <c r="AT89" s="104" t="e">
        <f ca="true">+IF(AND(ISNUMBER(OFFSET('Sanitation Data'!$G$13,0,10*ROW('Sanitation Data'!G83))),'Data Summary'!DI89="Yes"),OFFSET('Sanitation Data'!$G$13,0,10*ROW('Sanitation Data'!G83)),NA())</f>
        <v>#N/A</v>
      </c>
      <c r="AU89" s="104" t="e">
        <f ca="true">+IF(AND(ISNUMBER(OFFSET('Sanitation Data'!$H$5,0,10*ROW('Sanitation Data'!H83))),'Data Summary'!DJ89="Yes"),100-OFFSET('Sanitation Data'!$H$5,0,10*ROW('Sanitation Data'!H83)),NA())</f>
        <v>#N/A</v>
      </c>
      <c r="AV89" s="104" t="e">
        <f ca="true">+IF(AND(ISNUMBER(OFFSET('Sanitation Data'!$H$7,0,10*ROW('Sanitation Data'!H83))),'Data Summary'!DK89="Yes"),OFFSET('Sanitation Data'!$H$7,0,10*ROW('Sanitation Data'!H83)),NA())</f>
        <v>#N/A</v>
      </c>
      <c r="AW89" s="104" t="e">
        <f ca="true">+IF(AND(ISNUMBER(OFFSET('Sanitation Data'!$H$11,0,10*ROW('Sanitation Data'!H83))),'Data Summary'!DL89="Yes"),OFFSET('Sanitation Data'!$H$11,0,10*ROW('Sanitation Data'!H83)),NA())</f>
        <v>#N/A</v>
      </c>
      <c r="AX89" s="104" t="e">
        <f ca="true">+IF(AND(ISNUMBER(OFFSET('Sanitation Data'!$H$12,0,10*ROW('Sanitation Data'!H83))),'Data Summary'!DM89="Yes"),OFFSET('Sanitation Data'!$H$12,0,10*ROW('Sanitation Data'!H83)),NA())</f>
        <v>#N/A</v>
      </c>
      <c r="AY89" s="104" t="e">
        <f ca="true">+IF(AND(ISNUMBER(OFFSET('Sanitation Data'!$H$13,0,10*ROW('Sanitation Data'!H83))),'Data Summary'!DN89="Yes"),OFFSET('Sanitation Data'!$H$13,0,10*ROW('Sanitation Data'!H83)),NA())</f>
        <v>#N/A</v>
      </c>
      <c r="AZ89" s="109" t="e">
        <f ca="true">+IF(AND(ISNUMBER(OFFSET('Hygiene Data'!$C$6,0,10*ROW('Hygiene Data'!C83))),'Data Summary'!DO89="Yes"),OFFSET('Hygiene Data'!$C$6,0,10*ROW('Hygiene Data'!C83)),NA())</f>
        <v>#N/A</v>
      </c>
      <c r="BA89" s="109" t="e">
        <f ca="true">+IF(AND(ISNUMBER(OFFSET('Hygiene Data'!$C$8,0,10*ROW('Hygiene Data'!C83))),'Data Summary'!DP89="Yes"),OFFSET('Hygiene Data'!$C$8,0,10*ROW('Hygiene Data'!C83)),NA())</f>
        <v>#N/A</v>
      </c>
      <c r="BB89" s="109" t="e">
        <f ca="true">+IF(AND(ISNUMBER(OFFSET('Hygiene Data'!$C$10,0,10*ROW('Hygiene Data'!C83))),'Data Summary'!DQ89="Yes"),OFFSET('Hygiene Data'!$C$10,0,10*ROW('Hygiene Data'!C83)),NA())</f>
        <v>#N/A</v>
      </c>
      <c r="BC89" s="109" t="e">
        <f ca="true">+IF(AND(ISNUMBER(OFFSET('Hygiene Data'!$D$6,0,10*ROW('Hygiene Data'!D83))),'Data Summary'!DR89="Yes"),OFFSET('Hygiene Data'!$D$6,0,10*ROW('Hygiene Data'!D83)),NA())</f>
        <v>#N/A</v>
      </c>
      <c r="BD89" s="109" t="e">
        <f ca="true">+IF(AND(ISNUMBER(OFFSET('Hygiene Data'!$D$8,0,10*ROW('Hygiene Data'!D83))),'Data Summary'!DS89="Yes"),OFFSET('Hygiene Data'!$D$8,0,10*ROW('Hygiene Data'!D83)),NA())</f>
        <v>#N/A</v>
      </c>
      <c r="BE89" s="109" t="e">
        <f ca="true">+IF(AND(ISNUMBER(OFFSET('Hygiene Data'!$D$10,0,10*ROW('Hygiene Data'!D83))),'Data Summary'!DT89="Yes"),OFFSET('Hygiene Data'!$D$10,0,10*ROW('Hygiene Data'!D83)),NA())</f>
        <v>#N/A</v>
      </c>
      <c r="BF89" s="109" t="e">
        <f ca="true">+IF(AND(ISNUMBER(OFFSET('Hygiene Data'!$E$6,0,10*ROW('Hygiene Data'!E83))),'Data Summary'!DU89="Yes"),OFFSET('Hygiene Data'!$E$6,0,10*ROW('Hygiene Data'!E83)),NA())</f>
        <v>#N/A</v>
      </c>
      <c r="BG89" s="109" t="e">
        <f ca="true">+IF(AND(ISNUMBER(OFFSET('Hygiene Data'!$E$8,0,10*ROW('Hygiene Data'!E83))),'Data Summary'!DV89="Yes"),OFFSET('Hygiene Data'!$E$8,0,10*ROW('Hygiene Data'!E83)),NA())</f>
        <v>#N/A</v>
      </c>
      <c r="BH89" s="109" t="e">
        <f ca="true">+IF(AND(ISNUMBER(OFFSET('Hygiene Data'!$E$10,0,10*ROW('Hygiene Data'!E83))),'Data Summary'!DW89="Yes"),OFFSET('Hygiene Data'!$E$10,0,10*ROW('Hygiene Data'!E83)),NA())</f>
        <v>#N/A</v>
      </c>
      <c r="BI89" s="109" t="e">
        <f ca="true">+IF(AND(ISNUMBER(OFFSET('Hygiene Data'!$F$6,0,10*ROW('Hygiene Data'!F83))),'Data Summary'!DX89="Yes"),OFFSET('Hygiene Data'!$F$6,0,10*ROW('Hygiene Data'!F83)),NA())</f>
        <v>#N/A</v>
      </c>
      <c r="BJ89" s="109" t="e">
        <f ca="true">+IF(AND(ISNUMBER(OFFSET('Hygiene Data'!$F$8,0,10*ROW('Hygiene Data'!F83))),'Data Summary'!DY89="Yes"),OFFSET('Hygiene Data'!$F$8,0,10*ROW('Hygiene Data'!F83)),NA())</f>
        <v>#N/A</v>
      </c>
      <c r="BK89" s="109" t="e">
        <f ca="true">+IF(AND(ISNUMBER(OFFSET('Hygiene Data'!$F$10,0,10*ROW('Hygiene Data'!F83))),'Data Summary'!DZ89="Yes"),OFFSET('Hygiene Data'!$F$10,0,10*ROW('Hygiene Data'!F83)),NA())</f>
        <v>#N/A</v>
      </c>
      <c r="BL89" s="109" t="e">
        <f ca="true">+IF(AND(ISNUMBER(OFFSET('Hygiene Data'!$G$6,0,10*ROW('Hygiene Data'!G83))),'Data Summary'!EA89="Yes"),OFFSET('Hygiene Data'!$G$6,0,10*ROW('Hygiene Data'!G83)),NA())</f>
        <v>#N/A</v>
      </c>
      <c r="BM89" s="109" t="e">
        <f ca="true">+IF(AND(ISNUMBER(OFFSET('Hygiene Data'!$G$8,0,10*ROW('Hygiene Data'!G83))),'Data Summary'!EB89="Yes"),OFFSET('Hygiene Data'!$G$8,0,10*ROW('Hygiene Data'!G83)),NA())</f>
        <v>#N/A</v>
      </c>
      <c r="BN89" s="109" t="e">
        <f ca="true">+IF(AND(ISNUMBER(OFFSET('Hygiene Data'!$G$10,0,10*ROW('Hygiene Data'!G83))),'Data Summary'!EC89="Yes"),OFFSET('Hygiene Data'!$G$10,0,10*ROW('Hygiene Data'!G83)),NA())</f>
        <v>#N/A</v>
      </c>
      <c r="BO89" s="109" t="e">
        <f ca="true">+IF(AND(ISNUMBER(OFFSET('Hygiene Data'!$H$6,0,10*ROW('Hygiene Data'!H83))),'Data Summary'!ED89="Yes"),OFFSET('Hygiene Data'!$H$6,0,10*ROW('Hygiene Data'!H83)),NA())</f>
        <v>#N/A</v>
      </c>
      <c r="BP89" s="109" t="e">
        <f ca="true">+IF(AND(ISNUMBER(OFFSET('Hygiene Data'!$H$8,0,10*ROW('Hygiene Data'!H83))),'Data Summary'!EE89="Yes"),OFFSET('Hygiene Data'!$H$8,0,10*ROW('Hygiene Data'!H83)),NA())</f>
        <v>#N/A</v>
      </c>
      <c r="BQ89" s="109" t="e">
        <f ca="true">+IF(AND(ISNUMBER(OFFSET('Hygiene Data'!$H$10,0,10*ROW('Hygiene Data'!H83))),'Data Summary'!EF89="Yes"),OFFSET('Hygiene Data'!$H$10,0,10*ROW('Hygiene Data'!H83)),NA())</f>
        <v>#N/A</v>
      </c>
    </row>
    <row r="90" x14ac:dyDescent="0.2">
      <c r="A90" s="57" t="e">
        <f ca="true">+IF(OFFSET('Water Data'!$B$1,0,10*ROW('Water Data'!B84))="",NA(),OFFSET('Water Data'!$B$1,0,10*ROW('Water Data'!B84)))</f>
        <v>#N/A</v>
      </c>
      <c r="B90" s="57" t="e">
        <f ca="true">+IF(OFFSET('Water Data'!$A$3,0,10*ROW('Water Data'!A87))="",NA(),OFFSET('Water Data'!$A$3,0,10*ROW('Water Data'!A87)))</f>
        <v>#N/A</v>
      </c>
      <c r="C90" s="57" t="e">
        <f ca="true">+IF(OFFSET('Water Data'!$C$3,0,10*ROW('Water Data'!C87))="",NA(),OFFSET('Water Data'!$C$3,0,10*ROW('Water Data'!C87)))</f>
        <v>#N/A</v>
      </c>
      <c r="D90" s="58" t="e">
        <f ca="true">+IF(AND(ISNUMBER(OFFSET('Water Data'!$C$5,0,10*ROW('Water Data'!C84))),'Data Summary'!BS90="Yes"),100-OFFSET('Water Data'!$C$5,0,10*ROW('Water Data'!C84)),NA())</f>
        <v>#N/A</v>
      </c>
      <c r="E90" s="58" t="e">
        <f ca="true">+IF(AND(ISNUMBER(OFFSET('Water Data'!$C$7,0,10*ROW('Water Data'!C84))),'Data Summary'!BT90="Yes"),OFFSET('Water Data'!$C$7,0,10*ROW('Water Data'!C84)),NA())</f>
        <v>#N/A</v>
      </c>
      <c r="F90" s="58" t="e">
        <f ca="true">+IF(AND(ISNUMBER(OFFSET('Water Data'!$C$10,0,10*ROW('Water Data'!C84))),'Data Summary'!BU90="Yes"),OFFSET('Water Data'!$C$10,0,10*ROW('Water Data'!C84)),NA())</f>
        <v>#N/A</v>
      </c>
      <c r="G90" s="58" t="e">
        <f ca="true">+IF(AND(ISNUMBER(OFFSET('Water Data'!$D$5,0,10*ROW('Water Data'!D84))),'Data Summary'!BV90="Yes"),100-OFFSET('Water Data'!$D$5,0,10*ROW('Water Data'!D84)),NA())</f>
        <v>#N/A</v>
      </c>
      <c r="H90" s="58" t="e">
        <f ca="true">+IF(AND(ISNUMBER(OFFSET('Water Data'!$D$7,0,10*ROW('Water Data'!D84))),'Data Summary'!BW90="Yes"),OFFSET('Water Data'!$D$7,0,10*ROW('Water Data'!D84)),NA())</f>
        <v>#N/A</v>
      </c>
      <c r="I90" s="58" t="e">
        <f ca="true">+IF(AND(ISNUMBER(OFFSET('Water Data'!$D$10,0,10*ROW('Water Data'!D84))),'Data Summary'!BX90="Yes"),OFFSET('Water Data'!$D$10,0,10*ROW('Water Data'!D84)),NA())</f>
        <v>#N/A</v>
      </c>
      <c r="J90" s="58" t="e">
        <f ca="true">+IF(AND(ISNUMBER(OFFSET('Water Data'!$E$5,0,10*ROW('Water Data'!E84))),'Data Summary'!BY90="Yes"),100-OFFSET('Water Data'!$E$5,0,10*ROW('Water Data'!E84)),NA())</f>
        <v>#N/A</v>
      </c>
      <c r="K90" s="58" t="e">
        <f ca="true">+IF(AND(ISNUMBER(OFFSET('Water Data'!$E$7,0,10*ROW('Water Data'!E84))),'Data Summary'!BZ90="Yes"),OFFSET('Water Data'!$E$7,0,10*ROW('Water Data'!E84)),NA())</f>
        <v>#N/A</v>
      </c>
      <c r="L90" s="58" t="e">
        <f ca="true">+IF(AND(ISNUMBER(OFFSET('Water Data'!$E$10,0,10*ROW('Water Data'!E84))),'Data Summary'!CA90="Yes"),OFFSET('Water Data'!$E$10,0,10*ROW('Water Data'!E84)),NA())</f>
        <v>#N/A</v>
      </c>
      <c r="M90" s="58" t="e">
        <f ca="true">+IF(AND(ISNUMBER(OFFSET('Water Data'!$F$5,0,10*ROW('Water Data'!F84))),'Data Summary'!CB90="Yes"),100-OFFSET('Water Data'!$F$5,0,10*ROW('Water Data'!F84)),NA())</f>
        <v>#N/A</v>
      </c>
      <c r="N90" s="58" t="e">
        <f ca="true">+IF(AND(ISNUMBER(OFFSET('Water Data'!$F$7,0,10*ROW('Water Data'!F84))),'Data Summary'!CC90="Yes"),OFFSET('Water Data'!$F$7,0,10*ROW('Water Data'!F84)),NA())</f>
        <v>#N/A</v>
      </c>
      <c r="O90" s="58" t="e">
        <f ca="true">+IF(AND(ISNUMBER(OFFSET('Water Data'!$F$10,0,10*ROW('Water Data'!F84))),'Data Summary'!CD90="Yes"),OFFSET('Water Data'!$F$10,0,10*ROW('Water Data'!F84)),NA())</f>
        <v>#N/A</v>
      </c>
      <c r="P90" s="58" t="e">
        <f ca="true">+IF(AND(ISNUMBER(OFFSET('Water Data'!$G$5,0,10*ROW('Water Data'!G84))),'Data Summary'!CE90="Yes"),100-OFFSET('Water Data'!$G$5,0,10*ROW('Water Data'!G84)),NA())</f>
        <v>#N/A</v>
      </c>
      <c r="Q90" s="58" t="e">
        <f ca="true">+IF(AND(ISNUMBER(OFFSET('Water Data'!$G$7,0,10*ROW('Water Data'!G84))),'Data Summary'!CF90="Yes"),OFFSET('Water Data'!$G$7,0,10*ROW('Water Data'!G84)),NA())</f>
        <v>#N/A</v>
      </c>
      <c r="R90" s="58" t="e">
        <f ca="true">+IF(AND(ISNUMBER(OFFSET('Water Data'!$G$10,0,10*ROW('Water Data'!G84))),'Data Summary'!CG90="Yes"),OFFSET('Water Data'!$G$10,0,10*ROW('Water Data'!G84)),NA())</f>
        <v>#N/A</v>
      </c>
      <c r="S90" s="58" t="e">
        <f ca="true">+IF(AND(ISNUMBER(OFFSET('Water Data'!$H$5,0,10*ROW('Water Data'!H84))),'Data Summary'!CH90="Yes"),100-OFFSET('Water Data'!$H$5,0,10*ROW('Water Data'!H84)),NA())</f>
        <v>#N/A</v>
      </c>
      <c r="T90" s="58" t="e">
        <f ca="true">+IF(AND(ISNUMBER(OFFSET('Water Data'!$H$7,0,10*ROW('Water Data'!H84))),'Data Summary'!CI90="Yes"),OFFSET('Water Data'!$H$7,0,10*ROW('Water Data'!H84)),NA())</f>
        <v>#N/A</v>
      </c>
      <c r="U90" s="58" t="e">
        <f ca="true">+IF(AND(ISNUMBER(OFFSET('Water Data'!$H$10,0,10*ROW('Water Data'!H84))),'Data Summary'!CJ90="Yes"),OFFSET('Water Data'!$H$10,0,10*ROW('Water Data'!H84)),NA())</f>
        <v>#N/A</v>
      </c>
      <c r="V90" s="104" t="e">
        <f ca="true">+IF(AND(ISNUMBER(OFFSET('Sanitation Data'!$C$5,0,10*ROW('Sanitation Data'!C84))),'Data Summary'!CK90="Yes"),100-OFFSET('Sanitation Data'!$C$5,0,10*ROW('Sanitation Data'!C84)),NA())</f>
        <v>#N/A</v>
      </c>
      <c r="W90" s="104" t="e">
        <f ca="true">+IF(AND(ISNUMBER(OFFSET('Sanitation Data'!$C$7,0,10*ROW('Sanitation Data'!C84))),'Data Summary'!CL90="Yes"),OFFSET('Sanitation Data'!$C$7,0,10*ROW('Sanitation Data'!C84)),NA())</f>
        <v>#N/A</v>
      </c>
      <c r="X90" s="104" t="e">
        <f ca="true">+IF(AND(ISNUMBER(OFFSET('Sanitation Data'!$C$11,0,10*ROW('Sanitation Data'!C84))),'Data Summary'!CM90="Yes"),OFFSET('Sanitation Data'!$C$11,0,10*ROW('Sanitation Data'!C84)),NA())</f>
        <v>#N/A</v>
      </c>
      <c r="Y90" s="104" t="e">
        <f ca="true">+IF(AND(ISNUMBER(OFFSET('Sanitation Data'!$C$12,0,10*ROW('Sanitation Data'!C84))),'Data Summary'!CN90="Yes"),OFFSET('Sanitation Data'!$C$12,0,10*ROW('Sanitation Data'!C84)),NA())</f>
        <v>#N/A</v>
      </c>
      <c r="Z90" s="104" t="e">
        <f ca="true">+IF(AND(ISNUMBER(OFFSET('Sanitation Data'!$C$13,0,10*ROW('Sanitation Data'!C84))),'Data Summary'!CO90="Yes"),OFFSET('Sanitation Data'!$C$13,0,10*ROW('Sanitation Data'!C84)),NA())</f>
        <v>#N/A</v>
      </c>
      <c r="AA90" s="104" t="e">
        <f ca="true">+IF(AND(ISNUMBER(OFFSET('Sanitation Data'!$D$5,0,10*ROW('Sanitation Data'!D84))),'Data Summary'!CP90="Yes"),100-OFFSET('Sanitation Data'!$D$5,0,10*ROW('Sanitation Data'!D84)),NA())</f>
        <v>#N/A</v>
      </c>
      <c r="AB90" s="104" t="e">
        <f ca="true">+IF(AND(ISNUMBER(OFFSET('Sanitation Data'!$D$7,0,10*ROW('Sanitation Data'!D84))),'Data Summary'!CQ90="Yes"),OFFSET('Sanitation Data'!$D$7,0,10*ROW('Sanitation Data'!D84)),NA())</f>
        <v>#N/A</v>
      </c>
      <c r="AC90" s="104" t="e">
        <f ca="true">+IF(AND(ISNUMBER(OFFSET('Sanitation Data'!$D$11,0,10*ROW('Sanitation Data'!D84))),'Data Summary'!CR90="Yes"),OFFSET('Sanitation Data'!$D$11,0,10*ROW('Sanitation Data'!D84)),NA())</f>
        <v>#N/A</v>
      </c>
      <c r="AD90" s="104" t="e">
        <f ca="true">+IF(AND(ISNUMBER(OFFSET('Sanitation Data'!$D$12,0,10*ROW('Sanitation Data'!D84))),'Data Summary'!CS90="Yes"),OFFSET('Sanitation Data'!$D$12,0,10*ROW('Sanitation Data'!D84)),NA())</f>
        <v>#N/A</v>
      </c>
      <c r="AE90" s="104" t="e">
        <f ca="true">+IF(AND(ISNUMBER(OFFSET('Sanitation Data'!$D$13,0,10*ROW('Sanitation Data'!D84))),'Data Summary'!CT90="Yes"),OFFSET('Sanitation Data'!$D$13,0,10*ROW('Sanitation Data'!D84)),NA())</f>
        <v>#N/A</v>
      </c>
      <c r="AF90" s="104" t="e">
        <f ca="true">+IF(AND(ISNUMBER(OFFSET('Sanitation Data'!$E$5,0,10*ROW('Sanitation Data'!E84))),'Data Summary'!CU90="Yes"),100-OFFSET('Sanitation Data'!$E$5,0,10*ROW('Sanitation Data'!E84)),NA())</f>
        <v>#N/A</v>
      </c>
      <c r="AG90" s="104" t="e">
        <f ca="true">+IF(AND(ISNUMBER(OFFSET('Sanitation Data'!$E$7,0,10*ROW('Sanitation Data'!E84))),'Data Summary'!CV90="Yes"),OFFSET('Sanitation Data'!$E$7,0,10*ROW('Sanitation Data'!E84)),NA())</f>
        <v>#N/A</v>
      </c>
      <c r="AH90" s="104" t="e">
        <f ca="true">+IF(AND(ISNUMBER(OFFSET('Sanitation Data'!$E$11,0,10*ROW('Sanitation Data'!E84))),'Data Summary'!CW90="Yes"),OFFSET('Sanitation Data'!$E$11,0,10*ROW('Sanitation Data'!E84)),NA())</f>
        <v>#N/A</v>
      </c>
      <c r="AI90" s="104" t="e">
        <f ca="true">+IF(AND(ISNUMBER(OFFSET('Sanitation Data'!$E$12,0,10*ROW('Sanitation Data'!E84))),'Data Summary'!CX90="Yes"),OFFSET('Sanitation Data'!$E$12,0,10*ROW('Sanitation Data'!E84)),NA())</f>
        <v>#N/A</v>
      </c>
      <c r="AJ90" s="104" t="e">
        <f ca="true">+IF(AND(ISNUMBER(OFFSET('Sanitation Data'!$E$13,0,10*ROW('Sanitation Data'!E84))),'Data Summary'!CY90="Yes"),OFFSET('Sanitation Data'!$E$13,0,10*ROW('Sanitation Data'!E84)),NA())</f>
        <v>#N/A</v>
      </c>
      <c r="AK90" s="104" t="e">
        <f ca="true">+IF(AND(ISNUMBER(OFFSET('Sanitation Data'!$F$5,0,10*ROW('Sanitation Data'!F84))),'Data Summary'!CZ90="Yes"),100-OFFSET('Sanitation Data'!$F$5,0,10*ROW('Sanitation Data'!F84)),NA())</f>
        <v>#N/A</v>
      </c>
      <c r="AL90" s="104" t="e">
        <f ca="true">+IF(AND(ISNUMBER(OFFSET('Sanitation Data'!$F$7,0,10*ROW('Sanitation Data'!F84))),'Data Summary'!DA90="Yes"),OFFSET('Sanitation Data'!$F$7,0,10*ROW('Sanitation Data'!F84)),NA())</f>
        <v>#N/A</v>
      </c>
      <c r="AM90" s="104" t="e">
        <f ca="true">+IF(AND(ISNUMBER(OFFSET('Sanitation Data'!$F$11,0,10*ROW('Sanitation Data'!F84))),'Data Summary'!DB90="Yes"),OFFSET('Sanitation Data'!$F$11,0,10*ROW('Sanitation Data'!F84)),NA())</f>
        <v>#N/A</v>
      </c>
      <c r="AN90" s="104" t="e">
        <f ca="true">+IF(AND(ISNUMBER(OFFSET('Sanitation Data'!$F$12,0,10*ROW('Sanitation Data'!F84))),'Data Summary'!DC90="Yes"),OFFSET('Sanitation Data'!$F$12,0,10*ROW('Sanitation Data'!F84)),NA())</f>
        <v>#N/A</v>
      </c>
      <c r="AO90" s="104" t="e">
        <f ca="true">+IF(AND(ISNUMBER(OFFSET('Sanitation Data'!$F$13,0,10*ROW('Sanitation Data'!F84))),'Data Summary'!DD90="Yes"),OFFSET('Sanitation Data'!$F$13,0,10*ROW('Sanitation Data'!F84)),NA())</f>
        <v>#N/A</v>
      </c>
      <c r="AP90" s="104" t="e">
        <f ca="true">+IF(AND(ISNUMBER(OFFSET('Sanitation Data'!$G$5,0,10*ROW('Sanitation Data'!G84))),'Data Summary'!DE90="Yes"),100-OFFSET('Sanitation Data'!$G$5,0,10*ROW('Sanitation Data'!G84)),NA())</f>
        <v>#N/A</v>
      </c>
      <c r="AQ90" s="104" t="e">
        <f ca="true">+IF(AND(ISNUMBER(OFFSET('Sanitation Data'!$G$7,0,10*ROW('Sanitation Data'!G84))),'Data Summary'!DF90="Yes"),OFFSET('Sanitation Data'!$G$7,0,10*ROW('Sanitation Data'!G84)),NA())</f>
        <v>#N/A</v>
      </c>
      <c r="AR90" s="104" t="e">
        <f ca="true">+IF(AND(ISNUMBER(OFFSET('Sanitation Data'!$G$11,0,10*ROW('Sanitation Data'!G84))),'Data Summary'!DG90="Yes"),OFFSET('Sanitation Data'!$G$11,0,10*ROW('Sanitation Data'!G84)),NA())</f>
        <v>#N/A</v>
      </c>
      <c r="AS90" s="104" t="e">
        <f ca="true">+IF(AND(ISNUMBER(OFFSET('Sanitation Data'!$G$12,0,10*ROW('Sanitation Data'!G84))),'Data Summary'!DH90="Yes"),OFFSET('Sanitation Data'!$G$12,0,10*ROW('Sanitation Data'!G84)),NA())</f>
        <v>#N/A</v>
      </c>
      <c r="AT90" s="104" t="e">
        <f ca="true">+IF(AND(ISNUMBER(OFFSET('Sanitation Data'!$G$13,0,10*ROW('Sanitation Data'!G84))),'Data Summary'!DI90="Yes"),OFFSET('Sanitation Data'!$G$13,0,10*ROW('Sanitation Data'!G84)),NA())</f>
        <v>#N/A</v>
      </c>
      <c r="AU90" s="104" t="e">
        <f ca="true">+IF(AND(ISNUMBER(OFFSET('Sanitation Data'!$H$5,0,10*ROW('Sanitation Data'!H84))),'Data Summary'!DJ90="Yes"),100-OFFSET('Sanitation Data'!$H$5,0,10*ROW('Sanitation Data'!H84)),NA())</f>
        <v>#N/A</v>
      </c>
      <c r="AV90" s="104" t="e">
        <f ca="true">+IF(AND(ISNUMBER(OFFSET('Sanitation Data'!$H$7,0,10*ROW('Sanitation Data'!H84))),'Data Summary'!DK90="Yes"),OFFSET('Sanitation Data'!$H$7,0,10*ROW('Sanitation Data'!H84)),NA())</f>
        <v>#N/A</v>
      </c>
      <c r="AW90" s="104" t="e">
        <f ca="true">+IF(AND(ISNUMBER(OFFSET('Sanitation Data'!$H$11,0,10*ROW('Sanitation Data'!H84))),'Data Summary'!DL90="Yes"),OFFSET('Sanitation Data'!$H$11,0,10*ROW('Sanitation Data'!H84)),NA())</f>
        <v>#N/A</v>
      </c>
      <c r="AX90" s="104" t="e">
        <f ca="true">+IF(AND(ISNUMBER(OFFSET('Sanitation Data'!$H$12,0,10*ROW('Sanitation Data'!H84))),'Data Summary'!DM90="Yes"),OFFSET('Sanitation Data'!$H$12,0,10*ROW('Sanitation Data'!H84)),NA())</f>
        <v>#N/A</v>
      </c>
      <c r="AY90" s="104" t="e">
        <f ca="true">+IF(AND(ISNUMBER(OFFSET('Sanitation Data'!$H$13,0,10*ROW('Sanitation Data'!H84))),'Data Summary'!DN90="Yes"),OFFSET('Sanitation Data'!$H$13,0,10*ROW('Sanitation Data'!H84)),NA())</f>
        <v>#N/A</v>
      </c>
      <c r="AZ90" s="109" t="e">
        <f ca="true">+IF(AND(ISNUMBER(OFFSET('Hygiene Data'!$C$6,0,10*ROW('Hygiene Data'!C84))),'Data Summary'!DO90="Yes"),OFFSET('Hygiene Data'!$C$6,0,10*ROW('Hygiene Data'!C84)),NA())</f>
        <v>#N/A</v>
      </c>
      <c r="BA90" s="109" t="e">
        <f ca="true">+IF(AND(ISNUMBER(OFFSET('Hygiene Data'!$C$8,0,10*ROW('Hygiene Data'!C84))),'Data Summary'!DP90="Yes"),OFFSET('Hygiene Data'!$C$8,0,10*ROW('Hygiene Data'!C84)),NA())</f>
        <v>#N/A</v>
      </c>
      <c r="BB90" s="109" t="e">
        <f ca="true">+IF(AND(ISNUMBER(OFFSET('Hygiene Data'!$C$10,0,10*ROW('Hygiene Data'!C84))),'Data Summary'!DQ90="Yes"),OFFSET('Hygiene Data'!$C$10,0,10*ROW('Hygiene Data'!C84)),NA())</f>
        <v>#N/A</v>
      </c>
      <c r="BC90" s="109" t="e">
        <f ca="true">+IF(AND(ISNUMBER(OFFSET('Hygiene Data'!$D$6,0,10*ROW('Hygiene Data'!D84))),'Data Summary'!DR90="Yes"),OFFSET('Hygiene Data'!$D$6,0,10*ROW('Hygiene Data'!D84)),NA())</f>
        <v>#N/A</v>
      </c>
      <c r="BD90" s="109" t="e">
        <f ca="true">+IF(AND(ISNUMBER(OFFSET('Hygiene Data'!$D$8,0,10*ROW('Hygiene Data'!D84))),'Data Summary'!DS90="Yes"),OFFSET('Hygiene Data'!$D$8,0,10*ROW('Hygiene Data'!D84)),NA())</f>
        <v>#N/A</v>
      </c>
      <c r="BE90" s="109" t="e">
        <f ca="true">+IF(AND(ISNUMBER(OFFSET('Hygiene Data'!$D$10,0,10*ROW('Hygiene Data'!D84))),'Data Summary'!DT90="Yes"),OFFSET('Hygiene Data'!$D$10,0,10*ROW('Hygiene Data'!D84)),NA())</f>
        <v>#N/A</v>
      </c>
      <c r="BF90" s="109" t="e">
        <f ca="true">+IF(AND(ISNUMBER(OFFSET('Hygiene Data'!$E$6,0,10*ROW('Hygiene Data'!E84))),'Data Summary'!DU90="Yes"),OFFSET('Hygiene Data'!$E$6,0,10*ROW('Hygiene Data'!E84)),NA())</f>
        <v>#N/A</v>
      </c>
      <c r="BG90" s="109" t="e">
        <f ca="true">+IF(AND(ISNUMBER(OFFSET('Hygiene Data'!$E$8,0,10*ROW('Hygiene Data'!E84))),'Data Summary'!DV90="Yes"),OFFSET('Hygiene Data'!$E$8,0,10*ROW('Hygiene Data'!E84)),NA())</f>
        <v>#N/A</v>
      </c>
      <c r="BH90" s="109" t="e">
        <f ca="true">+IF(AND(ISNUMBER(OFFSET('Hygiene Data'!$E$10,0,10*ROW('Hygiene Data'!E84))),'Data Summary'!DW90="Yes"),OFFSET('Hygiene Data'!$E$10,0,10*ROW('Hygiene Data'!E84)),NA())</f>
        <v>#N/A</v>
      </c>
      <c r="BI90" s="109" t="e">
        <f ca="true">+IF(AND(ISNUMBER(OFFSET('Hygiene Data'!$F$6,0,10*ROW('Hygiene Data'!F84))),'Data Summary'!DX90="Yes"),OFFSET('Hygiene Data'!$F$6,0,10*ROW('Hygiene Data'!F84)),NA())</f>
        <v>#N/A</v>
      </c>
      <c r="BJ90" s="109" t="e">
        <f ca="true">+IF(AND(ISNUMBER(OFFSET('Hygiene Data'!$F$8,0,10*ROW('Hygiene Data'!F84))),'Data Summary'!DY90="Yes"),OFFSET('Hygiene Data'!$F$8,0,10*ROW('Hygiene Data'!F84)),NA())</f>
        <v>#N/A</v>
      </c>
      <c r="BK90" s="109" t="e">
        <f ca="true">+IF(AND(ISNUMBER(OFFSET('Hygiene Data'!$F$10,0,10*ROW('Hygiene Data'!F84))),'Data Summary'!DZ90="Yes"),OFFSET('Hygiene Data'!$F$10,0,10*ROW('Hygiene Data'!F84)),NA())</f>
        <v>#N/A</v>
      </c>
      <c r="BL90" s="109" t="e">
        <f ca="true">+IF(AND(ISNUMBER(OFFSET('Hygiene Data'!$G$6,0,10*ROW('Hygiene Data'!G84))),'Data Summary'!EA90="Yes"),OFFSET('Hygiene Data'!$G$6,0,10*ROW('Hygiene Data'!G84)),NA())</f>
        <v>#N/A</v>
      </c>
      <c r="BM90" s="109" t="e">
        <f ca="true">+IF(AND(ISNUMBER(OFFSET('Hygiene Data'!$G$8,0,10*ROW('Hygiene Data'!G84))),'Data Summary'!EB90="Yes"),OFFSET('Hygiene Data'!$G$8,0,10*ROW('Hygiene Data'!G84)),NA())</f>
        <v>#N/A</v>
      </c>
      <c r="BN90" s="109" t="e">
        <f ca="true">+IF(AND(ISNUMBER(OFFSET('Hygiene Data'!$G$10,0,10*ROW('Hygiene Data'!G84))),'Data Summary'!EC90="Yes"),OFFSET('Hygiene Data'!$G$10,0,10*ROW('Hygiene Data'!G84)),NA())</f>
        <v>#N/A</v>
      </c>
      <c r="BO90" s="109" t="e">
        <f ca="true">+IF(AND(ISNUMBER(OFFSET('Hygiene Data'!$H$6,0,10*ROW('Hygiene Data'!H84))),'Data Summary'!ED90="Yes"),OFFSET('Hygiene Data'!$H$6,0,10*ROW('Hygiene Data'!H84)),NA())</f>
        <v>#N/A</v>
      </c>
      <c r="BP90" s="109" t="e">
        <f ca="true">+IF(AND(ISNUMBER(OFFSET('Hygiene Data'!$H$8,0,10*ROW('Hygiene Data'!H84))),'Data Summary'!EE90="Yes"),OFFSET('Hygiene Data'!$H$8,0,10*ROW('Hygiene Data'!H84)),NA())</f>
        <v>#N/A</v>
      </c>
      <c r="BQ90" s="109" t="e">
        <f ca="true">+IF(AND(ISNUMBER(OFFSET('Hygiene Data'!$H$10,0,10*ROW('Hygiene Data'!H84))),'Data Summary'!EF90="Yes"),OFFSET('Hygiene Data'!$H$10,0,10*ROW('Hygiene Data'!H84)),NA())</f>
        <v>#N/A</v>
      </c>
    </row>
    <row r="91" x14ac:dyDescent="0.2">
      <c r="A91" s="57" t="e">
        <f ca="true">+IF(OFFSET('Water Data'!$B$1,0,10*ROW('Water Data'!B85))="",NA(),OFFSET('Water Data'!$B$1,0,10*ROW('Water Data'!B85)))</f>
        <v>#N/A</v>
      </c>
      <c r="B91" s="57" t="e">
        <f ca="true">+IF(OFFSET('Water Data'!$A$3,0,10*ROW('Water Data'!A88))="",NA(),OFFSET('Water Data'!$A$3,0,10*ROW('Water Data'!A88)))</f>
        <v>#N/A</v>
      </c>
      <c r="C91" s="57" t="e">
        <f ca="true">+IF(OFFSET('Water Data'!$C$3,0,10*ROW('Water Data'!C88))="",NA(),OFFSET('Water Data'!$C$3,0,10*ROW('Water Data'!C88)))</f>
        <v>#N/A</v>
      </c>
      <c r="D91" s="58" t="e">
        <f ca="true">+IF(AND(ISNUMBER(OFFSET('Water Data'!$C$5,0,10*ROW('Water Data'!C85))),'Data Summary'!BS91="Yes"),100-OFFSET('Water Data'!$C$5,0,10*ROW('Water Data'!C85)),NA())</f>
        <v>#N/A</v>
      </c>
      <c r="E91" s="58" t="e">
        <f ca="true">+IF(AND(ISNUMBER(OFFSET('Water Data'!$C$7,0,10*ROW('Water Data'!C85))),'Data Summary'!BT91="Yes"),OFFSET('Water Data'!$C$7,0,10*ROW('Water Data'!C85)),NA())</f>
        <v>#N/A</v>
      </c>
      <c r="F91" s="58" t="e">
        <f ca="true">+IF(AND(ISNUMBER(OFFSET('Water Data'!$C$10,0,10*ROW('Water Data'!C85))),'Data Summary'!BU91="Yes"),OFFSET('Water Data'!$C$10,0,10*ROW('Water Data'!C85)),NA())</f>
        <v>#N/A</v>
      </c>
      <c r="G91" s="58" t="e">
        <f ca="true">+IF(AND(ISNUMBER(OFFSET('Water Data'!$D$5,0,10*ROW('Water Data'!D85))),'Data Summary'!BV91="Yes"),100-OFFSET('Water Data'!$D$5,0,10*ROW('Water Data'!D85)),NA())</f>
        <v>#N/A</v>
      </c>
      <c r="H91" s="58" t="e">
        <f ca="true">+IF(AND(ISNUMBER(OFFSET('Water Data'!$D$7,0,10*ROW('Water Data'!D85))),'Data Summary'!BW91="Yes"),OFFSET('Water Data'!$D$7,0,10*ROW('Water Data'!D85)),NA())</f>
        <v>#N/A</v>
      </c>
      <c r="I91" s="58" t="e">
        <f ca="true">+IF(AND(ISNUMBER(OFFSET('Water Data'!$D$10,0,10*ROW('Water Data'!D85))),'Data Summary'!BX91="Yes"),OFFSET('Water Data'!$D$10,0,10*ROW('Water Data'!D85)),NA())</f>
        <v>#N/A</v>
      </c>
      <c r="J91" s="58" t="e">
        <f ca="true">+IF(AND(ISNUMBER(OFFSET('Water Data'!$E$5,0,10*ROW('Water Data'!E85))),'Data Summary'!BY91="Yes"),100-OFFSET('Water Data'!$E$5,0,10*ROW('Water Data'!E85)),NA())</f>
        <v>#N/A</v>
      </c>
      <c r="K91" s="58" t="e">
        <f ca="true">+IF(AND(ISNUMBER(OFFSET('Water Data'!$E$7,0,10*ROW('Water Data'!E85))),'Data Summary'!BZ91="Yes"),OFFSET('Water Data'!$E$7,0,10*ROW('Water Data'!E85)),NA())</f>
        <v>#N/A</v>
      </c>
      <c r="L91" s="58" t="e">
        <f ca="true">+IF(AND(ISNUMBER(OFFSET('Water Data'!$E$10,0,10*ROW('Water Data'!E85))),'Data Summary'!CA91="Yes"),OFFSET('Water Data'!$E$10,0,10*ROW('Water Data'!E85)),NA())</f>
        <v>#N/A</v>
      </c>
      <c r="M91" s="58" t="e">
        <f ca="true">+IF(AND(ISNUMBER(OFFSET('Water Data'!$F$5,0,10*ROW('Water Data'!F85))),'Data Summary'!CB91="Yes"),100-OFFSET('Water Data'!$F$5,0,10*ROW('Water Data'!F85)),NA())</f>
        <v>#N/A</v>
      </c>
      <c r="N91" s="58" t="e">
        <f ca="true">+IF(AND(ISNUMBER(OFFSET('Water Data'!$F$7,0,10*ROW('Water Data'!F85))),'Data Summary'!CC91="Yes"),OFFSET('Water Data'!$F$7,0,10*ROW('Water Data'!F85)),NA())</f>
        <v>#N/A</v>
      </c>
      <c r="O91" s="58" t="e">
        <f ca="true">+IF(AND(ISNUMBER(OFFSET('Water Data'!$F$10,0,10*ROW('Water Data'!F85))),'Data Summary'!CD91="Yes"),OFFSET('Water Data'!$F$10,0,10*ROW('Water Data'!F85)),NA())</f>
        <v>#N/A</v>
      </c>
      <c r="P91" s="58" t="e">
        <f ca="true">+IF(AND(ISNUMBER(OFFSET('Water Data'!$G$5,0,10*ROW('Water Data'!G85))),'Data Summary'!CE91="Yes"),100-OFFSET('Water Data'!$G$5,0,10*ROW('Water Data'!G85)),NA())</f>
        <v>#N/A</v>
      </c>
      <c r="Q91" s="58" t="e">
        <f ca="true">+IF(AND(ISNUMBER(OFFSET('Water Data'!$G$7,0,10*ROW('Water Data'!G85))),'Data Summary'!CF91="Yes"),OFFSET('Water Data'!$G$7,0,10*ROW('Water Data'!G85)),NA())</f>
        <v>#N/A</v>
      </c>
      <c r="R91" s="58" t="e">
        <f ca="true">+IF(AND(ISNUMBER(OFFSET('Water Data'!$G$10,0,10*ROW('Water Data'!G85))),'Data Summary'!CG91="Yes"),OFFSET('Water Data'!$G$10,0,10*ROW('Water Data'!G85)),NA())</f>
        <v>#N/A</v>
      </c>
      <c r="S91" s="58" t="e">
        <f ca="true">+IF(AND(ISNUMBER(OFFSET('Water Data'!$H$5,0,10*ROW('Water Data'!H85))),'Data Summary'!CH91="Yes"),100-OFFSET('Water Data'!$H$5,0,10*ROW('Water Data'!H85)),NA())</f>
        <v>#N/A</v>
      </c>
      <c r="T91" s="58" t="e">
        <f ca="true">+IF(AND(ISNUMBER(OFFSET('Water Data'!$H$7,0,10*ROW('Water Data'!H85))),'Data Summary'!CI91="Yes"),OFFSET('Water Data'!$H$7,0,10*ROW('Water Data'!H85)),NA())</f>
        <v>#N/A</v>
      </c>
      <c r="U91" s="58" t="e">
        <f ca="true">+IF(AND(ISNUMBER(OFFSET('Water Data'!$H$10,0,10*ROW('Water Data'!H85))),'Data Summary'!CJ91="Yes"),OFFSET('Water Data'!$H$10,0,10*ROW('Water Data'!H85)),NA())</f>
        <v>#N/A</v>
      </c>
      <c r="V91" s="104" t="e">
        <f ca="true">+IF(AND(ISNUMBER(OFFSET('Sanitation Data'!$C$5,0,10*ROW('Sanitation Data'!C85))),'Data Summary'!CK91="Yes"),100-OFFSET('Sanitation Data'!$C$5,0,10*ROW('Sanitation Data'!C85)),NA())</f>
        <v>#N/A</v>
      </c>
      <c r="W91" s="104" t="e">
        <f ca="true">+IF(AND(ISNUMBER(OFFSET('Sanitation Data'!$C$7,0,10*ROW('Sanitation Data'!C85))),'Data Summary'!CL91="Yes"),OFFSET('Sanitation Data'!$C$7,0,10*ROW('Sanitation Data'!C85)),NA())</f>
        <v>#N/A</v>
      </c>
      <c r="X91" s="104" t="e">
        <f ca="true">+IF(AND(ISNUMBER(OFFSET('Sanitation Data'!$C$11,0,10*ROW('Sanitation Data'!C85))),'Data Summary'!CM91="Yes"),OFFSET('Sanitation Data'!$C$11,0,10*ROW('Sanitation Data'!C85)),NA())</f>
        <v>#N/A</v>
      </c>
      <c r="Y91" s="104" t="e">
        <f ca="true">+IF(AND(ISNUMBER(OFFSET('Sanitation Data'!$C$12,0,10*ROW('Sanitation Data'!C85))),'Data Summary'!CN91="Yes"),OFFSET('Sanitation Data'!$C$12,0,10*ROW('Sanitation Data'!C85)),NA())</f>
        <v>#N/A</v>
      </c>
      <c r="Z91" s="104" t="e">
        <f ca="true">+IF(AND(ISNUMBER(OFFSET('Sanitation Data'!$C$13,0,10*ROW('Sanitation Data'!C85))),'Data Summary'!CO91="Yes"),OFFSET('Sanitation Data'!$C$13,0,10*ROW('Sanitation Data'!C85)),NA())</f>
        <v>#N/A</v>
      </c>
      <c r="AA91" s="104" t="e">
        <f ca="true">+IF(AND(ISNUMBER(OFFSET('Sanitation Data'!$D$5,0,10*ROW('Sanitation Data'!D85))),'Data Summary'!CP91="Yes"),100-OFFSET('Sanitation Data'!$D$5,0,10*ROW('Sanitation Data'!D85)),NA())</f>
        <v>#N/A</v>
      </c>
      <c r="AB91" s="104" t="e">
        <f ca="true">+IF(AND(ISNUMBER(OFFSET('Sanitation Data'!$D$7,0,10*ROW('Sanitation Data'!D85))),'Data Summary'!CQ91="Yes"),OFFSET('Sanitation Data'!$D$7,0,10*ROW('Sanitation Data'!D85)),NA())</f>
        <v>#N/A</v>
      </c>
      <c r="AC91" s="104" t="e">
        <f ca="true">+IF(AND(ISNUMBER(OFFSET('Sanitation Data'!$D$11,0,10*ROW('Sanitation Data'!D85))),'Data Summary'!CR91="Yes"),OFFSET('Sanitation Data'!$D$11,0,10*ROW('Sanitation Data'!D85)),NA())</f>
        <v>#N/A</v>
      </c>
      <c r="AD91" s="104" t="e">
        <f ca="true">+IF(AND(ISNUMBER(OFFSET('Sanitation Data'!$D$12,0,10*ROW('Sanitation Data'!D85))),'Data Summary'!CS91="Yes"),OFFSET('Sanitation Data'!$D$12,0,10*ROW('Sanitation Data'!D85)),NA())</f>
        <v>#N/A</v>
      </c>
      <c r="AE91" s="104" t="e">
        <f ca="true">+IF(AND(ISNUMBER(OFFSET('Sanitation Data'!$D$13,0,10*ROW('Sanitation Data'!D85))),'Data Summary'!CT91="Yes"),OFFSET('Sanitation Data'!$D$13,0,10*ROW('Sanitation Data'!D85)),NA())</f>
        <v>#N/A</v>
      </c>
      <c r="AF91" s="104" t="e">
        <f ca="true">+IF(AND(ISNUMBER(OFFSET('Sanitation Data'!$E$5,0,10*ROW('Sanitation Data'!E85))),'Data Summary'!CU91="Yes"),100-OFFSET('Sanitation Data'!$E$5,0,10*ROW('Sanitation Data'!E85)),NA())</f>
        <v>#N/A</v>
      </c>
      <c r="AG91" s="104" t="e">
        <f ca="true">+IF(AND(ISNUMBER(OFFSET('Sanitation Data'!$E$7,0,10*ROW('Sanitation Data'!E85))),'Data Summary'!CV91="Yes"),OFFSET('Sanitation Data'!$E$7,0,10*ROW('Sanitation Data'!E85)),NA())</f>
        <v>#N/A</v>
      </c>
      <c r="AH91" s="104" t="e">
        <f ca="true">+IF(AND(ISNUMBER(OFFSET('Sanitation Data'!$E$11,0,10*ROW('Sanitation Data'!E85))),'Data Summary'!CW91="Yes"),OFFSET('Sanitation Data'!$E$11,0,10*ROW('Sanitation Data'!E85)),NA())</f>
        <v>#N/A</v>
      </c>
      <c r="AI91" s="104" t="e">
        <f ca="true">+IF(AND(ISNUMBER(OFFSET('Sanitation Data'!$E$12,0,10*ROW('Sanitation Data'!E85))),'Data Summary'!CX91="Yes"),OFFSET('Sanitation Data'!$E$12,0,10*ROW('Sanitation Data'!E85)),NA())</f>
        <v>#N/A</v>
      </c>
      <c r="AJ91" s="104" t="e">
        <f ca="true">+IF(AND(ISNUMBER(OFFSET('Sanitation Data'!$E$13,0,10*ROW('Sanitation Data'!E85))),'Data Summary'!CY91="Yes"),OFFSET('Sanitation Data'!$E$13,0,10*ROW('Sanitation Data'!E85)),NA())</f>
        <v>#N/A</v>
      </c>
      <c r="AK91" s="104" t="e">
        <f ca="true">+IF(AND(ISNUMBER(OFFSET('Sanitation Data'!$F$5,0,10*ROW('Sanitation Data'!F85))),'Data Summary'!CZ91="Yes"),100-OFFSET('Sanitation Data'!$F$5,0,10*ROW('Sanitation Data'!F85)),NA())</f>
        <v>#N/A</v>
      </c>
      <c r="AL91" s="104" t="e">
        <f ca="true">+IF(AND(ISNUMBER(OFFSET('Sanitation Data'!$F$7,0,10*ROW('Sanitation Data'!F85))),'Data Summary'!DA91="Yes"),OFFSET('Sanitation Data'!$F$7,0,10*ROW('Sanitation Data'!F85)),NA())</f>
        <v>#N/A</v>
      </c>
      <c r="AM91" s="104" t="e">
        <f ca="true">+IF(AND(ISNUMBER(OFFSET('Sanitation Data'!$F$11,0,10*ROW('Sanitation Data'!F85))),'Data Summary'!DB91="Yes"),OFFSET('Sanitation Data'!$F$11,0,10*ROW('Sanitation Data'!F85)),NA())</f>
        <v>#N/A</v>
      </c>
      <c r="AN91" s="104" t="e">
        <f ca="true">+IF(AND(ISNUMBER(OFFSET('Sanitation Data'!$F$12,0,10*ROW('Sanitation Data'!F85))),'Data Summary'!DC91="Yes"),OFFSET('Sanitation Data'!$F$12,0,10*ROW('Sanitation Data'!F85)),NA())</f>
        <v>#N/A</v>
      </c>
      <c r="AO91" s="104" t="e">
        <f ca="true">+IF(AND(ISNUMBER(OFFSET('Sanitation Data'!$F$13,0,10*ROW('Sanitation Data'!F85))),'Data Summary'!DD91="Yes"),OFFSET('Sanitation Data'!$F$13,0,10*ROW('Sanitation Data'!F85)),NA())</f>
        <v>#N/A</v>
      </c>
      <c r="AP91" s="104" t="e">
        <f ca="true">+IF(AND(ISNUMBER(OFFSET('Sanitation Data'!$G$5,0,10*ROW('Sanitation Data'!G85))),'Data Summary'!DE91="Yes"),100-OFFSET('Sanitation Data'!$G$5,0,10*ROW('Sanitation Data'!G85)),NA())</f>
        <v>#N/A</v>
      </c>
      <c r="AQ91" s="104" t="e">
        <f ca="true">+IF(AND(ISNUMBER(OFFSET('Sanitation Data'!$G$7,0,10*ROW('Sanitation Data'!G85))),'Data Summary'!DF91="Yes"),OFFSET('Sanitation Data'!$G$7,0,10*ROW('Sanitation Data'!G85)),NA())</f>
        <v>#N/A</v>
      </c>
      <c r="AR91" s="104" t="e">
        <f ca="true">+IF(AND(ISNUMBER(OFFSET('Sanitation Data'!$G$11,0,10*ROW('Sanitation Data'!G85))),'Data Summary'!DG91="Yes"),OFFSET('Sanitation Data'!$G$11,0,10*ROW('Sanitation Data'!G85)),NA())</f>
        <v>#N/A</v>
      </c>
      <c r="AS91" s="104" t="e">
        <f ca="true">+IF(AND(ISNUMBER(OFFSET('Sanitation Data'!$G$12,0,10*ROW('Sanitation Data'!G85))),'Data Summary'!DH91="Yes"),OFFSET('Sanitation Data'!$G$12,0,10*ROW('Sanitation Data'!G85)),NA())</f>
        <v>#N/A</v>
      </c>
      <c r="AT91" s="104" t="e">
        <f ca="true">+IF(AND(ISNUMBER(OFFSET('Sanitation Data'!$G$13,0,10*ROW('Sanitation Data'!G85))),'Data Summary'!DI91="Yes"),OFFSET('Sanitation Data'!$G$13,0,10*ROW('Sanitation Data'!G85)),NA())</f>
        <v>#N/A</v>
      </c>
      <c r="AU91" s="104" t="e">
        <f ca="true">+IF(AND(ISNUMBER(OFFSET('Sanitation Data'!$H$5,0,10*ROW('Sanitation Data'!H85))),'Data Summary'!DJ91="Yes"),100-OFFSET('Sanitation Data'!$H$5,0,10*ROW('Sanitation Data'!H85)),NA())</f>
        <v>#N/A</v>
      </c>
      <c r="AV91" s="104" t="e">
        <f ca="true">+IF(AND(ISNUMBER(OFFSET('Sanitation Data'!$H$7,0,10*ROW('Sanitation Data'!H85))),'Data Summary'!DK91="Yes"),OFFSET('Sanitation Data'!$H$7,0,10*ROW('Sanitation Data'!H85)),NA())</f>
        <v>#N/A</v>
      </c>
      <c r="AW91" s="104" t="e">
        <f ca="true">+IF(AND(ISNUMBER(OFFSET('Sanitation Data'!$H$11,0,10*ROW('Sanitation Data'!H85))),'Data Summary'!DL91="Yes"),OFFSET('Sanitation Data'!$H$11,0,10*ROW('Sanitation Data'!H85)),NA())</f>
        <v>#N/A</v>
      </c>
      <c r="AX91" s="104" t="e">
        <f ca="true">+IF(AND(ISNUMBER(OFFSET('Sanitation Data'!$H$12,0,10*ROW('Sanitation Data'!H85))),'Data Summary'!DM91="Yes"),OFFSET('Sanitation Data'!$H$12,0,10*ROW('Sanitation Data'!H85)),NA())</f>
        <v>#N/A</v>
      </c>
      <c r="AY91" s="104" t="e">
        <f ca="true">+IF(AND(ISNUMBER(OFFSET('Sanitation Data'!$H$13,0,10*ROW('Sanitation Data'!H85))),'Data Summary'!DN91="Yes"),OFFSET('Sanitation Data'!$H$13,0,10*ROW('Sanitation Data'!H85)),NA())</f>
        <v>#N/A</v>
      </c>
      <c r="AZ91" s="109" t="e">
        <f ca="true">+IF(AND(ISNUMBER(OFFSET('Hygiene Data'!$C$6,0,10*ROW('Hygiene Data'!C85))),'Data Summary'!DO91="Yes"),OFFSET('Hygiene Data'!$C$6,0,10*ROW('Hygiene Data'!C85)),NA())</f>
        <v>#N/A</v>
      </c>
      <c r="BA91" s="109" t="e">
        <f ca="true">+IF(AND(ISNUMBER(OFFSET('Hygiene Data'!$C$8,0,10*ROW('Hygiene Data'!C85))),'Data Summary'!DP91="Yes"),OFFSET('Hygiene Data'!$C$8,0,10*ROW('Hygiene Data'!C85)),NA())</f>
        <v>#N/A</v>
      </c>
      <c r="BB91" s="109" t="e">
        <f ca="true">+IF(AND(ISNUMBER(OFFSET('Hygiene Data'!$C$10,0,10*ROW('Hygiene Data'!C85))),'Data Summary'!DQ91="Yes"),OFFSET('Hygiene Data'!$C$10,0,10*ROW('Hygiene Data'!C85)),NA())</f>
        <v>#N/A</v>
      </c>
      <c r="BC91" s="109" t="e">
        <f ca="true">+IF(AND(ISNUMBER(OFFSET('Hygiene Data'!$D$6,0,10*ROW('Hygiene Data'!D85))),'Data Summary'!DR91="Yes"),OFFSET('Hygiene Data'!$D$6,0,10*ROW('Hygiene Data'!D85)),NA())</f>
        <v>#N/A</v>
      </c>
      <c r="BD91" s="109" t="e">
        <f ca="true">+IF(AND(ISNUMBER(OFFSET('Hygiene Data'!$D$8,0,10*ROW('Hygiene Data'!D85))),'Data Summary'!DS91="Yes"),OFFSET('Hygiene Data'!$D$8,0,10*ROW('Hygiene Data'!D85)),NA())</f>
        <v>#N/A</v>
      </c>
      <c r="BE91" s="109" t="e">
        <f ca="true">+IF(AND(ISNUMBER(OFFSET('Hygiene Data'!$D$10,0,10*ROW('Hygiene Data'!D85))),'Data Summary'!DT91="Yes"),OFFSET('Hygiene Data'!$D$10,0,10*ROW('Hygiene Data'!D85)),NA())</f>
        <v>#N/A</v>
      </c>
      <c r="BF91" s="109" t="e">
        <f ca="true">+IF(AND(ISNUMBER(OFFSET('Hygiene Data'!$E$6,0,10*ROW('Hygiene Data'!E85))),'Data Summary'!DU91="Yes"),OFFSET('Hygiene Data'!$E$6,0,10*ROW('Hygiene Data'!E85)),NA())</f>
        <v>#N/A</v>
      </c>
      <c r="BG91" s="109" t="e">
        <f ca="true">+IF(AND(ISNUMBER(OFFSET('Hygiene Data'!$E$8,0,10*ROW('Hygiene Data'!E85))),'Data Summary'!DV91="Yes"),OFFSET('Hygiene Data'!$E$8,0,10*ROW('Hygiene Data'!E85)),NA())</f>
        <v>#N/A</v>
      </c>
      <c r="BH91" s="109" t="e">
        <f ca="true">+IF(AND(ISNUMBER(OFFSET('Hygiene Data'!$E$10,0,10*ROW('Hygiene Data'!E85))),'Data Summary'!DW91="Yes"),OFFSET('Hygiene Data'!$E$10,0,10*ROW('Hygiene Data'!E85)),NA())</f>
        <v>#N/A</v>
      </c>
      <c r="BI91" s="109" t="e">
        <f ca="true">+IF(AND(ISNUMBER(OFFSET('Hygiene Data'!$F$6,0,10*ROW('Hygiene Data'!F85))),'Data Summary'!DX91="Yes"),OFFSET('Hygiene Data'!$F$6,0,10*ROW('Hygiene Data'!F85)),NA())</f>
        <v>#N/A</v>
      </c>
      <c r="BJ91" s="109" t="e">
        <f ca="true">+IF(AND(ISNUMBER(OFFSET('Hygiene Data'!$F$8,0,10*ROW('Hygiene Data'!F85))),'Data Summary'!DY91="Yes"),OFFSET('Hygiene Data'!$F$8,0,10*ROW('Hygiene Data'!F85)),NA())</f>
        <v>#N/A</v>
      </c>
      <c r="BK91" s="109" t="e">
        <f ca="true">+IF(AND(ISNUMBER(OFFSET('Hygiene Data'!$F$10,0,10*ROW('Hygiene Data'!F85))),'Data Summary'!DZ91="Yes"),OFFSET('Hygiene Data'!$F$10,0,10*ROW('Hygiene Data'!F85)),NA())</f>
        <v>#N/A</v>
      </c>
      <c r="BL91" s="109" t="e">
        <f ca="true">+IF(AND(ISNUMBER(OFFSET('Hygiene Data'!$G$6,0,10*ROW('Hygiene Data'!G85))),'Data Summary'!EA91="Yes"),OFFSET('Hygiene Data'!$G$6,0,10*ROW('Hygiene Data'!G85)),NA())</f>
        <v>#N/A</v>
      </c>
      <c r="BM91" s="109" t="e">
        <f ca="true">+IF(AND(ISNUMBER(OFFSET('Hygiene Data'!$G$8,0,10*ROW('Hygiene Data'!G85))),'Data Summary'!EB91="Yes"),OFFSET('Hygiene Data'!$G$8,0,10*ROW('Hygiene Data'!G85)),NA())</f>
        <v>#N/A</v>
      </c>
      <c r="BN91" s="109" t="e">
        <f ca="true">+IF(AND(ISNUMBER(OFFSET('Hygiene Data'!$G$10,0,10*ROW('Hygiene Data'!G85))),'Data Summary'!EC91="Yes"),OFFSET('Hygiene Data'!$G$10,0,10*ROW('Hygiene Data'!G85)),NA())</f>
        <v>#N/A</v>
      </c>
      <c r="BO91" s="109" t="e">
        <f ca="true">+IF(AND(ISNUMBER(OFFSET('Hygiene Data'!$H$6,0,10*ROW('Hygiene Data'!H85))),'Data Summary'!ED91="Yes"),OFFSET('Hygiene Data'!$H$6,0,10*ROW('Hygiene Data'!H85)),NA())</f>
        <v>#N/A</v>
      </c>
      <c r="BP91" s="109" t="e">
        <f ca="true">+IF(AND(ISNUMBER(OFFSET('Hygiene Data'!$H$8,0,10*ROW('Hygiene Data'!H85))),'Data Summary'!EE91="Yes"),OFFSET('Hygiene Data'!$H$8,0,10*ROW('Hygiene Data'!H85)),NA())</f>
        <v>#N/A</v>
      </c>
      <c r="BQ91" s="109" t="e">
        <f ca="true">+IF(AND(ISNUMBER(OFFSET('Hygiene Data'!$H$10,0,10*ROW('Hygiene Data'!H85))),'Data Summary'!EF91="Yes"),OFFSET('Hygiene Data'!$H$10,0,10*ROW('Hygiene Data'!H85)),NA())</f>
        <v>#N/A</v>
      </c>
    </row>
    <row r="92" x14ac:dyDescent="0.2">
      <c r="A92" s="57" t="e">
        <f ca="true">+IF(OFFSET('Water Data'!$B$1,0,10*ROW('Water Data'!B86))="",NA(),OFFSET('Water Data'!$B$1,0,10*ROW('Water Data'!B86)))</f>
        <v>#N/A</v>
      </c>
      <c r="B92" s="57" t="e">
        <f ca="true">+IF(OFFSET('Water Data'!$A$3,0,10*ROW('Water Data'!A89))="",NA(),OFFSET('Water Data'!$A$3,0,10*ROW('Water Data'!A89)))</f>
        <v>#N/A</v>
      </c>
      <c r="C92" s="57" t="e">
        <f ca="true">+IF(OFFSET('Water Data'!$C$3,0,10*ROW('Water Data'!C89))="",NA(),OFFSET('Water Data'!$C$3,0,10*ROW('Water Data'!C89)))</f>
        <v>#N/A</v>
      </c>
      <c r="D92" s="58" t="e">
        <f ca="true">+IF(AND(ISNUMBER(OFFSET('Water Data'!$C$5,0,10*ROW('Water Data'!C86))),'Data Summary'!BS92="Yes"),100-OFFSET('Water Data'!$C$5,0,10*ROW('Water Data'!C86)),NA())</f>
        <v>#N/A</v>
      </c>
      <c r="E92" s="58" t="e">
        <f ca="true">+IF(AND(ISNUMBER(OFFSET('Water Data'!$C$7,0,10*ROW('Water Data'!C86))),'Data Summary'!BT92="Yes"),OFFSET('Water Data'!$C$7,0,10*ROW('Water Data'!C86)),NA())</f>
        <v>#N/A</v>
      </c>
      <c r="F92" s="58" t="e">
        <f ca="true">+IF(AND(ISNUMBER(OFFSET('Water Data'!$C$10,0,10*ROW('Water Data'!C86))),'Data Summary'!BU92="Yes"),OFFSET('Water Data'!$C$10,0,10*ROW('Water Data'!C86)),NA())</f>
        <v>#N/A</v>
      </c>
      <c r="G92" s="58" t="e">
        <f ca="true">+IF(AND(ISNUMBER(OFFSET('Water Data'!$D$5,0,10*ROW('Water Data'!D86))),'Data Summary'!BV92="Yes"),100-OFFSET('Water Data'!$D$5,0,10*ROW('Water Data'!D86)),NA())</f>
        <v>#N/A</v>
      </c>
      <c r="H92" s="58" t="e">
        <f ca="true">+IF(AND(ISNUMBER(OFFSET('Water Data'!$D$7,0,10*ROW('Water Data'!D86))),'Data Summary'!BW92="Yes"),OFFSET('Water Data'!$D$7,0,10*ROW('Water Data'!D86)),NA())</f>
        <v>#N/A</v>
      </c>
      <c r="I92" s="58" t="e">
        <f ca="true">+IF(AND(ISNUMBER(OFFSET('Water Data'!$D$10,0,10*ROW('Water Data'!D86))),'Data Summary'!BX92="Yes"),OFFSET('Water Data'!$D$10,0,10*ROW('Water Data'!D86)),NA())</f>
        <v>#N/A</v>
      </c>
      <c r="J92" s="58" t="e">
        <f ca="true">+IF(AND(ISNUMBER(OFFSET('Water Data'!$E$5,0,10*ROW('Water Data'!E86))),'Data Summary'!BY92="Yes"),100-OFFSET('Water Data'!$E$5,0,10*ROW('Water Data'!E86)),NA())</f>
        <v>#N/A</v>
      </c>
      <c r="K92" s="58" t="e">
        <f ca="true">+IF(AND(ISNUMBER(OFFSET('Water Data'!$E$7,0,10*ROW('Water Data'!E86))),'Data Summary'!BZ92="Yes"),OFFSET('Water Data'!$E$7,0,10*ROW('Water Data'!E86)),NA())</f>
        <v>#N/A</v>
      </c>
      <c r="L92" s="58" t="e">
        <f ca="true">+IF(AND(ISNUMBER(OFFSET('Water Data'!$E$10,0,10*ROW('Water Data'!E86))),'Data Summary'!CA92="Yes"),OFFSET('Water Data'!$E$10,0,10*ROW('Water Data'!E86)),NA())</f>
        <v>#N/A</v>
      </c>
      <c r="M92" s="58" t="e">
        <f ca="true">+IF(AND(ISNUMBER(OFFSET('Water Data'!$F$5,0,10*ROW('Water Data'!F86))),'Data Summary'!CB92="Yes"),100-OFFSET('Water Data'!$F$5,0,10*ROW('Water Data'!F86)),NA())</f>
        <v>#N/A</v>
      </c>
      <c r="N92" s="58" t="e">
        <f ca="true">+IF(AND(ISNUMBER(OFFSET('Water Data'!$F$7,0,10*ROW('Water Data'!F86))),'Data Summary'!CC92="Yes"),OFFSET('Water Data'!$F$7,0,10*ROW('Water Data'!F86)),NA())</f>
        <v>#N/A</v>
      </c>
      <c r="O92" s="58" t="e">
        <f ca="true">+IF(AND(ISNUMBER(OFFSET('Water Data'!$F$10,0,10*ROW('Water Data'!F86))),'Data Summary'!CD92="Yes"),OFFSET('Water Data'!$F$10,0,10*ROW('Water Data'!F86)),NA())</f>
        <v>#N/A</v>
      </c>
      <c r="P92" s="58" t="e">
        <f ca="true">+IF(AND(ISNUMBER(OFFSET('Water Data'!$G$5,0,10*ROW('Water Data'!G86))),'Data Summary'!CE92="Yes"),100-OFFSET('Water Data'!$G$5,0,10*ROW('Water Data'!G86)),NA())</f>
        <v>#N/A</v>
      </c>
      <c r="Q92" s="58" t="e">
        <f ca="true">+IF(AND(ISNUMBER(OFFSET('Water Data'!$G$7,0,10*ROW('Water Data'!G86))),'Data Summary'!CF92="Yes"),OFFSET('Water Data'!$G$7,0,10*ROW('Water Data'!G86)),NA())</f>
        <v>#N/A</v>
      </c>
      <c r="R92" s="58" t="e">
        <f ca="true">+IF(AND(ISNUMBER(OFFSET('Water Data'!$G$10,0,10*ROW('Water Data'!G86))),'Data Summary'!CG92="Yes"),OFFSET('Water Data'!$G$10,0,10*ROW('Water Data'!G86)),NA())</f>
        <v>#N/A</v>
      </c>
      <c r="S92" s="58" t="e">
        <f ca="true">+IF(AND(ISNUMBER(OFFSET('Water Data'!$H$5,0,10*ROW('Water Data'!H86))),'Data Summary'!CH92="Yes"),100-OFFSET('Water Data'!$H$5,0,10*ROW('Water Data'!H86)),NA())</f>
        <v>#N/A</v>
      </c>
      <c r="T92" s="58" t="e">
        <f ca="true">+IF(AND(ISNUMBER(OFFSET('Water Data'!$H$7,0,10*ROW('Water Data'!H86))),'Data Summary'!CI92="Yes"),OFFSET('Water Data'!$H$7,0,10*ROW('Water Data'!H86)),NA())</f>
        <v>#N/A</v>
      </c>
      <c r="U92" s="58" t="e">
        <f ca="true">+IF(AND(ISNUMBER(OFFSET('Water Data'!$H$10,0,10*ROW('Water Data'!H86))),'Data Summary'!CJ92="Yes"),OFFSET('Water Data'!$H$10,0,10*ROW('Water Data'!H86)),NA())</f>
        <v>#N/A</v>
      </c>
      <c r="V92" s="104" t="e">
        <f ca="true">+IF(AND(ISNUMBER(OFFSET('Sanitation Data'!$C$5,0,10*ROW('Sanitation Data'!C86))),'Data Summary'!CK92="Yes"),100-OFFSET('Sanitation Data'!$C$5,0,10*ROW('Sanitation Data'!C86)),NA())</f>
        <v>#N/A</v>
      </c>
      <c r="W92" s="104" t="e">
        <f ca="true">+IF(AND(ISNUMBER(OFFSET('Sanitation Data'!$C$7,0,10*ROW('Sanitation Data'!C86))),'Data Summary'!CL92="Yes"),OFFSET('Sanitation Data'!$C$7,0,10*ROW('Sanitation Data'!C86)),NA())</f>
        <v>#N/A</v>
      </c>
      <c r="X92" s="104" t="e">
        <f ca="true">+IF(AND(ISNUMBER(OFFSET('Sanitation Data'!$C$11,0,10*ROW('Sanitation Data'!C86))),'Data Summary'!CM92="Yes"),OFFSET('Sanitation Data'!$C$11,0,10*ROW('Sanitation Data'!C86)),NA())</f>
        <v>#N/A</v>
      </c>
      <c r="Y92" s="104" t="e">
        <f ca="true">+IF(AND(ISNUMBER(OFFSET('Sanitation Data'!$C$12,0,10*ROW('Sanitation Data'!C86))),'Data Summary'!CN92="Yes"),OFFSET('Sanitation Data'!$C$12,0,10*ROW('Sanitation Data'!C86)),NA())</f>
        <v>#N/A</v>
      </c>
      <c r="Z92" s="104" t="e">
        <f ca="true">+IF(AND(ISNUMBER(OFFSET('Sanitation Data'!$C$13,0,10*ROW('Sanitation Data'!C86))),'Data Summary'!CO92="Yes"),OFFSET('Sanitation Data'!$C$13,0,10*ROW('Sanitation Data'!C86)),NA())</f>
        <v>#N/A</v>
      </c>
      <c r="AA92" s="104" t="e">
        <f ca="true">+IF(AND(ISNUMBER(OFFSET('Sanitation Data'!$D$5,0,10*ROW('Sanitation Data'!D86))),'Data Summary'!CP92="Yes"),100-OFFSET('Sanitation Data'!$D$5,0,10*ROW('Sanitation Data'!D86)),NA())</f>
        <v>#N/A</v>
      </c>
      <c r="AB92" s="104" t="e">
        <f ca="true">+IF(AND(ISNUMBER(OFFSET('Sanitation Data'!$D$7,0,10*ROW('Sanitation Data'!D86))),'Data Summary'!CQ92="Yes"),OFFSET('Sanitation Data'!$D$7,0,10*ROW('Sanitation Data'!D86)),NA())</f>
        <v>#N/A</v>
      </c>
      <c r="AC92" s="104" t="e">
        <f ca="true">+IF(AND(ISNUMBER(OFFSET('Sanitation Data'!$D$11,0,10*ROW('Sanitation Data'!D86))),'Data Summary'!CR92="Yes"),OFFSET('Sanitation Data'!$D$11,0,10*ROW('Sanitation Data'!D86)),NA())</f>
        <v>#N/A</v>
      </c>
      <c r="AD92" s="104" t="e">
        <f ca="true">+IF(AND(ISNUMBER(OFFSET('Sanitation Data'!$D$12,0,10*ROW('Sanitation Data'!D86))),'Data Summary'!CS92="Yes"),OFFSET('Sanitation Data'!$D$12,0,10*ROW('Sanitation Data'!D86)),NA())</f>
        <v>#N/A</v>
      </c>
      <c r="AE92" s="104" t="e">
        <f ca="true">+IF(AND(ISNUMBER(OFFSET('Sanitation Data'!$D$13,0,10*ROW('Sanitation Data'!D86))),'Data Summary'!CT92="Yes"),OFFSET('Sanitation Data'!$D$13,0,10*ROW('Sanitation Data'!D86)),NA())</f>
        <v>#N/A</v>
      </c>
      <c r="AF92" s="104" t="e">
        <f ca="true">+IF(AND(ISNUMBER(OFFSET('Sanitation Data'!$E$5,0,10*ROW('Sanitation Data'!E86))),'Data Summary'!CU92="Yes"),100-OFFSET('Sanitation Data'!$E$5,0,10*ROW('Sanitation Data'!E86)),NA())</f>
        <v>#N/A</v>
      </c>
      <c r="AG92" s="104" t="e">
        <f ca="true">+IF(AND(ISNUMBER(OFFSET('Sanitation Data'!$E$7,0,10*ROW('Sanitation Data'!E86))),'Data Summary'!CV92="Yes"),OFFSET('Sanitation Data'!$E$7,0,10*ROW('Sanitation Data'!E86)),NA())</f>
        <v>#N/A</v>
      </c>
      <c r="AH92" s="104" t="e">
        <f ca="true">+IF(AND(ISNUMBER(OFFSET('Sanitation Data'!$E$11,0,10*ROW('Sanitation Data'!E86))),'Data Summary'!CW92="Yes"),OFFSET('Sanitation Data'!$E$11,0,10*ROW('Sanitation Data'!E86)),NA())</f>
        <v>#N/A</v>
      </c>
      <c r="AI92" s="104" t="e">
        <f ca="true">+IF(AND(ISNUMBER(OFFSET('Sanitation Data'!$E$12,0,10*ROW('Sanitation Data'!E86))),'Data Summary'!CX92="Yes"),OFFSET('Sanitation Data'!$E$12,0,10*ROW('Sanitation Data'!E86)),NA())</f>
        <v>#N/A</v>
      </c>
      <c r="AJ92" s="104" t="e">
        <f ca="true">+IF(AND(ISNUMBER(OFFSET('Sanitation Data'!$E$13,0,10*ROW('Sanitation Data'!E86))),'Data Summary'!CY92="Yes"),OFFSET('Sanitation Data'!$E$13,0,10*ROW('Sanitation Data'!E86)),NA())</f>
        <v>#N/A</v>
      </c>
      <c r="AK92" s="104" t="e">
        <f ca="true">+IF(AND(ISNUMBER(OFFSET('Sanitation Data'!$F$5,0,10*ROW('Sanitation Data'!F86))),'Data Summary'!CZ92="Yes"),100-OFFSET('Sanitation Data'!$F$5,0,10*ROW('Sanitation Data'!F86)),NA())</f>
        <v>#N/A</v>
      </c>
      <c r="AL92" s="104" t="e">
        <f ca="true">+IF(AND(ISNUMBER(OFFSET('Sanitation Data'!$F$7,0,10*ROW('Sanitation Data'!F86))),'Data Summary'!DA92="Yes"),OFFSET('Sanitation Data'!$F$7,0,10*ROW('Sanitation Data'!F86)),NA())</f>
        <v>#N/A</v>
      </c>
      <c r="AM92" s="104" t="e">
        <f ca="true">+IF(AND(ISNUMBER(OFFSET('Sanitation Data'!$F$11,0,10*ROW('Sanitation Data'!F86))),'Data Summary'!DB92="Yes"),OFFSET('Sanitation Data'!$F$11,0,10*ROW('Sanitation Data'!F86)),NA())</f>
        <v>#N/A</v>
      </c>
      <c r="AN92" s="104" t="e">
        <f ca="true">+IF(AND(ISNUMBER(OFFSET('Sanitation Data'!$F$12,0,10*ROW('Sanitation Data'!F86))),'Data Summary'!DC92="Yes"),OFFSET('Sanitation Data'!$F$12,0,10*ROW('Sanitation Data'!F86)),NA())</f>
        <v>#N/A</v>
      </c>
      <c r="AO92" s="104" t="e">
        <f ca="true">+IF(AND(ISNUMBER(OFFSET('Sanitation Data'!$F$13,0,10*ROW('Sanitation Data'!F86))),'Data Summary'!DD92="Yes"),OFFSET('Sanitation Data'!$F$13,0,10*ROW('Sanitation Data'!F86)),NA())</f>
        <v>#N/A</v>
      </c>
      <c r="AP92" s="104" t="e">
        <f ca="true">+IF(AND(ISNUMBER(OFFSET('Sanitation Data'!$G$5,0,10*ROW('Sanitation Data'!G86))),'Data Summary'!DE92="Yes"),100-OFFSET('Sanitation Data'!$G$5,0,10*ROW('Sanitation Data'!G86)),NA())</f>
        <v>#N/A</v>
      </c>
      <c r="AQ92" s="104" t="e">
        <f ca="true">+IF(AND(ISNUMBER(OFFSET('Sanitation Data'!$G$7,0,10*ROW('Sanitation Data'!G86))),'Data Summary'!DF92="Yes"),OFFSET('Sanitation Data'!$G$7,0,10*ROW('Sanitation Data'!G86)),NA())</f>
        <v>#N/A</v>
      </c>
      <c r="AR92" s="104" t="e">
        <f ca="true">+IF(AND(ISNUMBER(OFFSET('Sanitation Data'!$G$11,0,10*ROW('Sanitation Data'!G86))),'Data Summary'!DG92="Yes"),OFFSET('Sanitation Data'!$G$11,0,10*ROW('Sanitation Data'!G86)),NA())</f>
        <v>#N/A</v>
      </c>
      <c r="AS92" s="104" t="e">
        <f ca="true">+IF(AND(ISNUMBER(OFFSET('Sanitation Data'!$G$12,0,10*ROW('Sanitation Data'!G86))),'Data Summary'!DH92="Yes"),OFFSET('Sanitation Data'!$G$12,0,10*ROW('Sanitation Data'!G86)),NA())</f>
        <v>#N/A</v>
      </c>
      <c r="AT92" s="104" t="e">
        <f ca="true">+IF(AND(ISNUMBER(OFFSET('Sanitation Data'!$G$13,0,10*ROW('Sanitation Data'!G86))),'Data Summary'!DI92="Yes"),OFFSET('Sanitation Data'!$G$13,0,10*ROW('Sanitation Data'!G86)),NA())</f>
        <v>#N/A</v>
      </c>
      <c r="AU92" s="104" t="e">
        <f ca="true">+IF(AND(ISNUMBER(OFFSET('Sanitation Data'!$H$5,0,10*ROW('Sanitation Data'!H86))),'Data Summary'!DJ92="Yes"),100-OFFSET('Sanitation Data'!$H$5,0,10*ROW('Sanitation Data'!H86)),NA())</f>
        <v>#N/A</v>
      </c>
      <c r="AV92" s="104" t="e">
        <f ca="true">+IF(AND(ISNUMBER(OFFSET('Sanitation Data'!$H$7,0,10*ROW('Sanitation Data'!H86))),'Data Summary'!DK92="Yes"),OFFSET('Sanitation Data'!$H$7,0,10*ROW('Sanitation Data'!H86)),NA())</f>
        <v>#N/A</v>
      </c>
      <c r="AW92" s="104" t="e">
        <f ca="true">+IF(AND(ISNUMBER(OFFSET('Sanitation Data'!$H$11,0,10*ROW('Sanitation Data'!H86))),'Data Summary'!DL92="Yes"),OFFSET('Sanitation Data'!$H$11,0,10*ROW('Sanitation Data'!H86)),NA())</f>
        <v>#N/A</v>
      </c>
      <c r="AX92" s="104" t="e">
        <f ca="true">+IF(AND(ISNUMBER(OFFSET('Sanitation Data'!$H$12,0,10*ROW('Sanitation Data'!H86))),'Data Summary'!DM92="Yes"),OFFSET('Sanitation Data'!$H$12,0,10*ROW('Sanitation Data'!H86)),NA())</f>
        <v>#N/A</v>
      </c>
      <c r="AY92" s="104" t="e">
        <f ca="true">+IF(AND(ISNUMBER(OFFSET('Sanitation Data'!$H$13,0,10*ROW('Sanitation Data'!H86))),'Data Summary'!DN92="Yes"),OFFSET('Sanitation Data'!$H$13,0,10*ROW('Sanitation Data'!H86)),NA())</f>
        <v>#N/A</v>
      </c>
      <c r="AZ92" s="109" t="e">
        <f ca="true">+IF(AND(ISNUMBER(OFFSET('Hygiene Data'!$C$6,0,10*ROW('Hygiene Data'!C86))),'Data Summary'!DO92="Yes"),OFFSET('Hygiene Data'!$C$6,0,10*ROW('Hygiene Data'!C86)),NA())</f>
        <v>#N/A</v>
      </c>
      <c r="BA92" s="109" t="e">
        <f ca="true">+IF(AND(ISNUMBER(OFFSET('Hygiene Data'!$C$8,0,10*ROW('Hygiene Data'!C86))),'Data Summary'!DP92="Yes"),OFFSET('Hygiene Data'!$C$8,0,10*ROW('Hygiene Data'!C86)),NA())</f>
        <v>#N/A</v>
      </c>
      <c r="BB92" s="109" t="e">
        <f ca="true">+IF(AND(ISNUMBER(OFFSET('Hygiene Data'!$C$10,0,10*ROW('Hygiene Data'!C86))),'Data Summary'!DQ92="Yes"),OFFSET('Hygiene Data'!$C$10,0,10*ROW('Hygiene Data'!C86)),NA())</f>
        <v>#N/A</v>
      </c>
      <c r="BC92" s="109" t="e">
        <f ca="true">+IF(AND(ISNUMBER(OFFSET('Hygiene Data'!$D$6,0,10*ROW('Hygiene Data'!D86))),'Data Summary'!DR92="Yes"),OFFSET('Hygiene Data'!$D$6,0,10*ROW('Hygiene Data'!D86)),NA())</f>
        <v>#N/A</v>
      </c>
      <c r="BD92" s="109" t="e">
        <f ca="true">+IF(AND(ISNUMBER(OFFSET('Hygiene Data'!$D$8,0,10*ROW('Hygiene Data'!D86))),'Data Summary'!DS92="Yes"),OFFSET('Hygiene Data'!$D$8,0,10*ROW('Hygiene Data'!D86)),NA())</f>
        <v>#N/A</v>
      </c>
      <c r="BE92" s="109" t="e">
        <f ca="true">+IF(AND(ISNUMBER(OFFSET('Hygiene Data'!$D$10,0,10*ROW('Hygiene Data'!D86))),'Data Summary'!DT92="Yes"),OFFSET('Hygiene Data'!$D$10,0,10*ROW('Hygiene Data'!D86)),NA())</f>
        <v>#N/A</v>
      </c>
      <c r="BF92" s="109" t="e">
        <f ca="true">+IF(AND(ISNUMBER(OFFSET('Hygiene Data'!$E$6,0,10*ROW('Hygiene Data'!E86))),'Data Summary'!DU92="Yes"),OFFSET('Hygiene Data'!$E$6,0,10*ROW('Hygiene Data'!E86)),NA())</f>
        <v>#N/A</v>
      </c>
      <c r="BG92" s="109" t="e">
        <f ca="true">+IF(AND(ISNUMBER(OFFSET('Hygiene Data'!$E$8,0,10*ROW('Hygiene Data'!E86))),'Data Summary'!DV92="Yes"),OFFSET('Hygiene Data'!$E$8,0,10*ROW('Hygiene Data'!E86)),NA())</f>
        <v>#N/A</v>
      </c>
      <c r="BH92" s="109" t="e">
        <f ca="true">+IF(AND(ISNUMBER(OFFSET('Hygiene Data'!$E$10,0,10*ROW('Hygiene Data'!E86))),'Data Summary'!DW92="Yes"),OFFSET('Hygiene Data'!$E$10,0,10*ROW('Hygiene Data'!E86)),NA())</f>
        <v>#N/A</v>
      </c>
      <c r="BI92" s="109" t="e">
        <f ca="true">+IF(AND(ISNUMBER(OFFSET('Hygiene Data'!$F$6,0,10*ROW('Hygiene Data'!F86))),'Data Summary'!DX92="Yes"),OFFSET('Hygiene Data'!$F$6,0,10*ROW('Hygiene Data'!F86)),NA())</f>
        <v>#N/A</v>
      </c>
      <c r="BJ92" s="109" t="e">
        <f ca="true">+IF(AND(ISNUMBER(OFFSET('Hygiene Data'!$F$8,0,10*ROW('Hygiene Data'!F86))),'Data Summary'!DY92="Yes"),OFFSET('Hygiene Data'!$F$8,0,10*ROW('Hygiene Data'!F86)),NA())</f>
        <v>#N/A</v>
      </c>
      <c r="BK92" s="109" t="e">
        <f ca="true">+IF(AND(ISNUMBER(OFFSET('Hygiene Data'!$F$10,0,10*ROW('Hygiene Data'!F86))),'Data Summary'!DZ92="Yes"),OFFSET('Hygiene Data'!$F$10,0,10*ROW('Hygiene Data'!F86)),NA())</f>
        <v>#N/A</v>
      </c>
      <c r="BL92" s="109" t="e">
        <f ca="true">+IF(AND(ISNUMBER(OFFSET('Hygiene Data'!$G$6,0,10*ROW('Hygiene Data'!G86))),'Data Summary'!EA92="Yes"),OFFSET('Hygiene Data'!$G$6,0,10*ROW('Hygiene Data'!G86)),NA())</f>
        <v>#N/A</v>
      </c>
      <c r="BM92" s="109" t="e">
        <f ca="true">+IF(AND(ISNUMBER(OFFSET('Hygiene Data'!$G$8,0,10*ROW('Hygiene Data'!G86))),'Data Summary'!EB92="Yes"),OFFSET('Hygiene Data'!$G$8,0,10*ROW('Hygiene Data'!G86)),NA())</f>
        <v>#N/A</v>
      </c>
      <c r="BN92" s="109" t="e">
        <f ca="true">+IF(AND(ISNUMBER(OFFSET('Hygiene Data'!$G$10,0,10*ROW('Hygiene Data'!G86))),'Data Summary'!EC92="Yes"),OFFSET('Hygiene Data'!$G$10,0,10*ROW('Hygiene Data'!G86)),NA())</f>
        <v>#N/A</v>
      </c>
      <c r="BO92" s="109" t="e">
        <f ca="true">+IF(AND(ISNUMBER(OFFSET('Hygiene Data'!$H$6,0,10*ROW('Hygiene Data'!H86))),'Data Summary'!ED92="Yes"),OFFSET('Hygiene Data'!$H$6,0,10*ROW('Hygiene Data'!H86)),NA())</f>
        <v>#N/A</v>
      </c>
      <c r="BP92" s="109" t="e">
        <f ca="true">+IF(AND(ISNUMBER(OFFSET('Hygiene Data'!$H$8,0,10*ROW('Hygiene Data'!H86))),'Data Summary'!EE92="Yes"),OFFSET('Hygiene Data'!$H$8,0,10*ROW('Hygiene Data'!H86)),NA())</f>
        <v>#N/A</v>
      </c>
      <c r="BQ92" s="109" t="e">
        <f ca="true">+IF(AND(ISNUMBER(OFFSET('Hygiene Data'!$H$10,0,10*ROW('Hygiene Data'!H86))),'Data Summary'!EF92="Yes"),OFFSET('Hygiene Data'!$H$10,0,10*ROW('Hygiene Data'!H86)),NA())</f>
        <v>#N/A</v>
      </c>
    </row>
    <row r="93" x14ac:dyDescent="0.2">
      <c r="A93" s="57" t="e">
        <f ca="true">+IF(OFFSET('Water Data'!$B$1,0,10*ROW('Water Data'!B87))="",NA(),OFFSET('Water Data'!$B$1,0,10*ROW('Water Data'!B87)))</f>
        <v>#N/A</v>
      </c>
      <c r="B93" s="57" t="e">
        <f ca="true">+IF(OFFSET('Water Data'!$A$3,0,10*ROW('Water Data'!A90))="",NA(),OFFSET('Water Data'!$A$3,0,10*ROW('Water Data'!A90)))</f>
        <v>#N/A</v>
      </c>
      <c r="C93" s="57" t="e">
        <f ca="true">+IF(OFFSET('Water Data'!$C$3,0,10*ROW('Water Data'!C90))="",NA(),OFFSET('Water Data'!$C$3,0,10*ROW('Water Data'!C90)))</f>
        <v>#N/A</v>
      </c>
      <c r="D93" s="58" t="e">
        <f ca="true">+IF(AND(ISNUMBER(OFFSET('Water Data'!$C$5,0,10*ROW('Water Data'!C87))),'Data Summary'!BS93="Yes"),100-OFFSET('Water Data'!$C$5,0,10*ROW('Water Data'!C87)),NA())</f>
        <v>#N/A</v>
      </c>
      <c r="E93" s="58" t="e">
        <f ca="true">+IF(AND(ISNUMBER(OFFSET('Water Data'!$C$7,0,10*ROW('Water Data'!C87))),'Data Summary'!BT93="Yes"),OFFSET('Water Data'!$C$7,0,10*ROW('Water Data'!C87)),NA())</f>
        <v>#N/A</v>
      </c>
      <c r="F93" s="58" t="e">
        <f ca="true">+IF(AND(ISNUMBER(OFFSET('Water Data'!$C$10,0,10*ROW('Water Data'!C87))),'Data Summary'!BU93="Yes"),OFFSET('Water Data'!$C$10,0,10*ROW('Water Data'!C87)),NA())</f>
        <v>#N/A</v>
      </c>
      <c r="G93" s="58" t="e">
        <f ca="true">+IF(AND(ISNUMBER(OFFSET('Water Data'!$D$5,0,10*ROW('Water Data'!D87))),'Data Summary'!BV93="Yes"),100-OFFSET('Water Data'!$D$5,0,10*ROW('Water Data'!D87)),NA())</f>
        <v>#N/A</v>
      </c>
      <c r="H93" s="58" t="e">
        <f ca="true">+IF(AND(ISNUMBER(OFFSET('Water Data'!$D$7,0,10*ROW('Water Data'!D87))),'Data Summary'!BW93="Yes"),OFFSET('Water Data'!$D$7,0,10*ROW('Water Data'!D87)),NA())</f>
        <v>#N/A</v>
      </c>
      <c r="I93" s="58" t="e">
        <f ca="true">+IF(AND(ISNUMBER(OFFSET('Water Data'!$D$10,0,10*ROW('Water Data'!D87))),'Data Summary'!BX93="Yes"),OFFSET('Water Data'!$D$10,0,10*ROW('Water Data'!D87)),NA())</f>
        <v>#N/A</v>
      </c>
      <c r="J93" s="58" t="e">
        <f ca="true">+IF(AND(ISNUMBER(OFFSET('Water Data'!$E$5,0,10*ROW('Water Data'!E87))),'Data Summary'!BY93="Yes"),100-OFFSET('Water Data'!$E$5,0,10*ROW('Water Data'!E87)),NA())</f>
        <v>#N/A</v>
      </c>
      <c r="K93" s="58" t="e">
        <f ca="true">+IF(AND(ISNUMBER(OFFSET('Water Data'!$E$7,0,10*ROW('Water Data'!E87))),'Data Summary'!BZ93="Yes"),OFFSET('Water Data'!$E$7,0,10*ROW('Water Data'!E87)),NA())</f>
        <v>#N/A</v>
      </c>
      <c r="L93" s="58" t="e">
        <f ca="true">+IF(AND(ISNUMBER(OFFSET('Water Data'!$E$10,0,10*ROW('Water Data'!E87))),'Data Summary'!CA93="Yes"),OFFSET('Water Data'!$E$10,0,10*ROW('Water Data'!E87)),NA())</f>
        <v>#N/A</v>
      </c>
      <c r="M93" s="58" t="e">
        <f ca="true">+IF(AND(ISNUMBER(OFFSET('Water Data'!$F$5,0,10*ROW('Water Data'!F87))),'Data Summary'!CB93="Yes"),100-OFFSET('Water Data'!$F$5,0,10*ROW('Water Data'!F87)),NA())</f>
        <v>#N/A</v>
      </c>
      <c r="N93" s="58" t="e">
        <f ca="true">+IF(AND(ISNUMBER(OFFSET('Water Data'!$F$7,0,10*ROW('Water Data'!F87))),'Data Summary'!CC93="Yes"),OFFSET('Water Data'!$F$7,0,10*ROW('Water Data'!F87)),NA())</f>
        <v>#N/A</v>
      </c>
      <c r="O93" s="58" t="e">
        <f ca="true">+IF(AND(ISNUMBER(OFFSET('Water Data'!$F$10,0,10*ROW('Water Data'!F87))),'Data Summary'!CD93="Yes"),OFFSET('Water Data'!$F$10,0,10*ROW('Water Data'!F87)),NA())</f>
        <v>#N/A</v>
      </c>
      <c r="P93" s="58" t="e">
        <f ca="true">+IF(AND(ISNUMBER(OFFSET('Water Data'!$G$5,0,10*ROW('Water Data'!G87))),'Data Summary'!CE93="Yes"),100-OFFSET('Water Data'!$G$5,0,10*ROW('Water Data'!G87)),NA())</f>
        <v>#N/A</v>
      </c>
      <c r="Q93" s="58" t="e">
        <f ca="true">+IF(AND(ISNUMBER(OFFSET('Water Data'!$G$7,0,10*ROW('Water Data'!G87))),'Data Summary'!CF93="Yes"),OFFSET('Water Data'!$G$7,0,10*ROW('Water Data'!G87)),NA())</f>
        <v>#N/A</v>
      </c>
      <c r="R93" s="58" t="e">
        <f ca="true">+IF(AND(ISNUMBER(OFFSET('Water Data'!$G$10,0,10*ROW('Water Data'!G87))),'Data Summary'!CG93="Yes"),OFFSET('Water Data'!$G$10,0,10*ROW('Water Data'!G87)),NA())</f>
        <v>#N/A</v>
      </c>
      <c r="S93" s="58" t="e">
        <f ca="true">+IF(AND(ISNUMBER(OFFSET('Water Data'!$H$5,0,10*ROW('Water Data'!H87))),'Data Summary'!CH93="Yes"),100-OFFSET('Water Data'!$H$5,0,10*ROW('Water Data'!H87)),NA())</f>
        <v>#N/A</v>
      </c>
      <c r="T93" s="58" t="e">
        <f ca="true">+IF(AND(ISNUMBER(OFFSET('Water Data'!$H$7,0,10*ROW('Water Data'!H87))),'Data Summary'!CI93="Yes"),OFFSET('Water Data'!$H$7,0,10*ROW('Water Data'!H87)),NA())</f>
        <v>#N/A</v>
      </c>
      <c r="U93" s="58" t="e">
        <f ca="true">+IF(AND(ISNUMBER(OFFSET('Water Data'!$H$10,0,10*ROW('Water Data'!H87))),'Data Summary'!CJ93="Yes"),OFFSET('Water Data'!$H$10,0,10*ROW('Water Data'!H87)),NA())</f>
        <v>#N/A</v>
      </c>
      <c r="V93" s="104" t="e">
        <f ca="true">+IF(AND(ISNUMBER(OFFSET('Sanitation Data'!$C$5,0,10*ROW('Sanitation Data'!C87))),'Data Summary'!CK93="Yes"),100-OFFSET('Sanitation Data'!$C$5,0,10*ROW('Sanitation Data'!C87)),NA())</f>
        <v>#N/A</v>
      </c>
      <c r="W93" s="104" t="e">
        <f ca="true">+IF(AND(ISNUMBER(OFFSET('Sanitation Data'!$C$7,0,10*ROW('Sanitation Data'!C87))),'Data Summary'!CL93="Yes"),OFFSET('Sanitation Data'!$C$7,0,10*ROW('Sanitation Data'!C87)),NA())</f>
        <v>#N/A</v>
      </c>
      <c r="X93" s="104" t="e">
        <f ca="true">+IF(AND(ISNUMBER(OFFSET('Sanitation Data'!$C$11,0,10*ROW('Sanitation Data'!C87))),'Data Summary'!CM93="Yes"),OFFSET('Sanitation Data'!$C$11,0,10*ROW('Sanitation Data'!C87)),NA())</f>
        <v>#N/A</v>
      </c>
      <c r="Y93" s="104" t="e">
        <f ca="true">+IF(AND(ISNUMBER(OFFSET('Sanitation Data'!$C$12,0,10*ROW('Sanitation Data'!C87))),'Data Summary'!CN93="Yes"),OFFSET('Sanitation Data'!$C$12,0,10*ROW('Sanitation Data'!C87)),NA())</f>
        <v>#N/A</v>
      </c>
      <c r="Z93" s="104" t="e">
        <f ca="true">+IF(AND(ISNUMBER(OFFSET('Sanitation Data'!$C$13,0,10*ROW('Sanitation Data'!C87))),'Data Summary'!CO93="Yes"),OFFSET('Sanitation Data'!$C$13,0,10*ROW('Sanitation Data'!C87)),NA())</f>
        <v>#N/A</v>
      </c>
      <c r="AA93" s="104" t="e">
        <f ca="true">+IF(AND(ISNUMBER(OFFSET('Sanitation Data'!$D$5,0,10*ROW('Sanitation Data'!D87))),'Data Summary'!CP93="Yes"),100-OFFSET('Sanitation Data'!$D$5,0,10*ROW('Sanitation Data'!D87)),NA())</f>
        <v>#N/A</v>
      </c>
      <c r="AB93" s="104" t="e">
        <f ca="true">+IF(AND(ISNUMBER(OFFSET('Sanitation Data'!$D$7,0,10*ROW('Sanitation Data'!D87))),'Data Summary'!CQ93="Yes"),OFFSET('Sanitation Data'!$D$7,0,10*ROW('Sanitation Data'!D87)),NA())</f>
        <v>#N/A</v>
      </c>
      <c r="AC93" s="104" t="e">
        <f ca="true">+IF(AND(ISNUMBER(OFFSET('Sanitation Data'!$D$11,0,10*ROW('Sanitation Data'!D87))),'Data Summary'!CR93="Yes"),OFFSET('Sanitation Data'!$D$11,0,10*ROW('Sanitation Data'!D87)),NA())</f>
        <v>#N/A</v>
      </c>
      <c r="AD93" s="104" t="e">
        <f ca="true">+IF(AND(ISNUMBER(OFFSET('Sanitation Data'!$D$12,0,10*ROW('Sanitation Data'!D87))),'Data Summary'!CS93="Yes"),OFFSET('Sanitation Data'!$D$12,0,10*ROW('Sanitation Data'!D87)),NA())</f>
        <v>#N/A</v>
      </c>
      <c r="AE93" s="104" t="e">
        <f ca="true">+IF(AND(ISNUMBER(OFFSET('Sanitation Data'!$D$13,0,10*ROW('Sanitation Data'!D87))),'Data Summary'!CT93="Yes"),OFFSET('Sanitation Data'!$D$13,0,10*ROW('Sanitation Data'!D87)),NA())</f>
        <v>#N/A</v>
      </c>
      <c r="AF93" s="104" t="e">
        <f ca="true">+IF(AND(ISNUMBER(OFFSET('Sanitation Data'!$E$5,0,10*ROW('Sanitation Data'!E87))),'Data Summary'!CU93="Yes"),100-OFFSET('Sanitation Data'!$E$5,0,10*ROW('Sanitation Data'!E87)),NA())</f>
        <v>#N/A</v>
      </c>
      <c r="AG93" s="104" t="e">
        <f ca="true">+IF(AND(ISNUMBER(OFFSET('Sanitation Data'!$E$7,0,10*ROW('Sanitation Data'!E87))),'Data Summary'!CV93="Yes"),OFFSET('Sanitation Data'!$E$7,0,10*ROW('Sanitation Data'!E87)),NA())</f>
        <v>#N/A</v>
      </c>
      <c r="AH93" s="104" t="e">
        <f ca="true">+IF(AND(ISNUMBER(OFFSET('Sanitation Data'!$E$11,0,10*ROW('Sanitation Data'!E87))),'Data Summary'!CW93="Yes"),OFFSET('Sanitation Data'!$E$11,0,10*ROW('Sanitation Data'!E87)),NA())</f>
        <v>#N/A</v>
      </c>
      <c r="AI93" s="104" t="e">
        <f ca="true">+IF(AND(ISNUMBER(OFFSET('Sanitation Data'!$E$12,0,10*ROW('Sanitation Data'!E87))),'Data Summary'!CX93="Yes"),OFFSET('Sanitation Data'!$E$12,0,10*ROW('Sanitation Data'!E87)),NA())</f>
        <v>#N/A</v>
      </c>
      <c r="AJ93" s="104" t="e">
        <f ca="true">+IF(AND(ISNUMBER(OFFSET('Sanitation Data'!$E$13,0,10*ROW('Sanitation Data'!E87))),'Data Summary'!CY93="Yes"),OFFSET('Sanitation Data'!$E$13,0,10*ROW('Sanitation Data'!E87)),NA())</f>
        <v>#N/A</v>
      </c>
      <c r="AK93" s="104" t="e">
        <f ca="true">+IF(AND(ISNUMBER(OFFSET('Sanitation Data'!$F$5,0,10*ROW('Sanitation Data'!F87))),'Data Summary'!CZ93="Yes"),100-OFFSET('Sanitation Data'!$F$5,0,10*ROW('Sanitation Data'!F87)),NA())</f>
        <v>#N/A</v>
      </c>
      <c r="AL93" s="104" t="e">
        <f ca="true">+IF(AND(ISNUMBER(OFFSET('Sanitation Data'!$F$7,0,10*ROW('Sanitation Data'!F87))),'Data Summary'!DA93="Yes"),OFFSET('Sanitation Data'!$F$7,0,10*ROW('Sanitation Data'!F87)),NA())</f>
        <v>#N/A</v>
      </c>
      <c r="AM93" s="104" t="e">
        <f ca="true">+IF(AND(ISNUMBER(OFFSET('Sanitation Data'!$F$11,0,10*ROW('Sanitation Data'!F87))),'Data Summary'!DB93="Yes"),OFFSET('Sanitation Data'!$F$11,0,10*ROW('Sanitation Data'!F87)),NA())</f>
        <v>#N/A</v>
      </c>
      <c r="AN93" s="104" t="e">
        <f ca="true">+IF(AND(ISNUMBER(OFFSET('Sanitation Data'!$F$12,0,10*ROW('Sanitation Data'!F87))),'Data Summary'!DC93="Yes"),OFFSET('Sanitation Data'!$F$12,0,10*ROW('Sanitation Data'!F87)),NA())</f>
        <v>#N/A</v>
      </c>
      <c r="AO93" s="104" t="e">
        <f ca="true">+IF(AND(ISNUMBER(OFFSET('Sanitation Data'!$F$13,0,10*ROW('Sanitation Data'!F87))),'Data Summary'!DD93="Yes"),OFFSET('Sanitation Data'!$F$13,0,10*ROW('Sanitation Data'!F87)),NA())</f>
        <v>#N/A</v>
      </c>
      <c r="AP93" s="104" t="e">
        <f ca="true">+IF(AND(ISNUMBER(OFFSET('Sanitation Data'!$G$5,0,10*ROW('Sanitation Data'!G87))),'Data Summary'!DE93="Yes"),100-OFFSET('Sanitation Data'!$G$5,0,10*ROW('Sanitation Data'!G87)),NA())</f>
        <v>#N/A</v>
      </c>
      <c r="AQ93" s="104" t="e">
        <f ca="true">+IF(AND(ISNUMBER(OFFSET('Sanitation Data'!$G$7,0,10*ROW('Sanitation Data'!G87))),'Data Summary'!DF93="Yes"),OFFSET('Sanitation Data'!$G$7,0,10*ROW('Sanitation Data'!G87)),NA())</f>
        <v>#N/A</v>
      </c>
      <c r="AR93" s="104" t="e">
        <f ca="true">+IF(AND(ISNUMBER(OFFSET('Sanitation Data'!$G$11,0,10*ROW('Sanitation Data'!G87))),'Data Summary'!DG93="Yes"),OFFSET('Sanitation Data'!$G$11,0,10*ROW('Sanitation Data'!G87)),NA())</f>
        <v>#N/A</v>
      </c>
      <c r="AS93" s="104" t="e">
        <f ca="true">+IF(AND(ISNUMBER(OFFSET('Sanitation Data'!$G$12,0,10*ROW('Sanitation Data'!G87))),'Data Summary'!DH93="Yes"),OFFSET('Sanitation Data'!$G$12,0,10*ROW('Sanitation Data'!G87)),NA())</f>
        <v>#N/A</v>
      </c>
      <c r="AT93" s="104" t="e">
        <f ca="true">+IF(AND(ISNUMBER(OFFSET('Sanitation Data'!$G$13,0,10*ROW('Sanitation Data'!G87))),'Data Summary'!DI93="Yes"),OFFSET('Sanitation Data'!$G$13,0,10*ROW('Sanitation Data'!G87)),NA())</f>
        <v>#N/A</v>
      </c>
      <c r="AU93" s="104" t="e">
        <f ca="true">+IF(AND(ISNUMBER(OFFSET('Sanitation Data'!$H$5,0,10*ROW('Sanitation Data'!H87))),'Data Summary'!DJ93="Yes"),100-OFFSET('Sanitation Data'!$H$5,0,10*ROW('Sanitation Data'!H87)),NA())</f>
        <v>#N/A</v>
      </c>
      <c r="AV93" s="104" t="e">
        <f ca="true">+IF(AND(ISNUMBER(OFFSET('Sanitation Data'!$H$7,0,10*ROW('Sanitation Data'!H87))),'Data Summary'!DK93="Yes"),OFFSET('Sanitation Data'!$H$7,0,10*ROW('Sanitation Data'!H87)),NA())</f>
        <v>#N/A</v>
      </c>
      <c r="AW93" s="104" t="e">
        <f ca="true">+IF(AND(ISNUMBER(OFFSET('Sanitation Data'!$H$11,0,10*ROW('Sanitation Data'!H87))),'Data Summary'!DL93="Yes"),OFFSET('Sanitation Data'!$H$11,0,10*ROW('Sanitation Data'!H87)),NA())</f>
        <v>#N/A</v>
      </c>
      <c r="AX93" s="104" t="e">
        <f ca="true">+IF(AND(ISNUMBER(OFFSET('Sanitation Data'!$H$12,0,10*ROW('Sanitation Data'!H87))),'Data Summary'!DM93="Yes"),OFFSET('Sanitation Data'!$H$12,0,10*ROW('Sanitation Data'!H87)),NA())</f>
        <v>#N/A</v>
      </c>
      <c r="AY93" s="104" t="e">
        <f ca="true">+IF(AND(ISNUMBER(OFFSET('Sanitation Data'!$H$13,0,10*ROW('Sanitation Data'!H87))),'Data Summary'!DN93="Yes"),OFFSET('Sanitation Data'!$H$13,0,10*ROW('Sanitation Data'!H87)),NA())</f>
        <v>#N/A</v>
      </c>
      <c r="AZ93" s="109" t="e">
        <f ca="true">+IF(AND(ISNUMBER(OFFSET('Hygiene Data'!$C$6,0,10*ROW('Hygiene Data'!C87))),'Data Summary'!DO93="Yes"),OFFSET('Hygiene Data'!$C$6,0,10*ROW('Hygiene Data'!C87)),NA())</f>
        <v>#N/A</v>
      </c>
      <c r="BA93" s="109" t="e">
        <f ca="true">+IF(AND(ISNUMBER(OFFSET('Hygiene Data'!$C$8,0,10*ROW('Hygiene Data'!C87))),'Data Summary'!DP93="Yes"),OFFSET('Hygiene Data'!$C$8,0,10*ROW('Hygiene Data'!C87)),NA())</f>
        <v>#N/A</v>
      </c>
      <c r="BB93" s="109" t="e">
        <f ca="true">+IF(AND(ISNUMBER(OFFSET('Hygiene Data'!$C$10,0,10*ROW('Hygiene Data'!C87))),'Data Summary'!DQ93="Yes"),OFFSET('Hygiene Data'!$C$10,0,10*ROW('Hygiene Data'!C87)),NA())</f>
        <v>#N/A</v>
      </c>
      <c r="BC93" s="109" t="e">
        <f ca="true">+IF(AND(ISNUMBER(OFFSET('Hygiene Data'!$D$6,0,10*ROW('Hygiene Data'!D87))),'Data Summary'!DR93="Yes"),OFFSET('Hygiene Data'!$D$6,0,10*ROW('Hygiene Data'!D87)),NA())</f>
        <v>#N/A</v>
      </c>
      <c r="BD93" s="109" t="e">
        <f ca="true">+IF(AND(ISNUMBER(OFFSET('Hygiene Data'!$D$8,0,10*ROW('Hygiene Data'!D87))),'Data Summary'!DS93="Yes"),OFFSET('Hygiene Data'!$D$8,0,10*ROW('Hygiene Data'!D87)),NA())</f>
        <v>#N/A</v>
      </c>
      <c r="BE93" s="109" t="e">
        <f ca="true">+IF(AND(ISNUMBER(OFFSET('Hygiene Data'!$D$10,0,10*ROW('Hygiene Data'!D87))),'Data Summary'!DT93="Yes"),OFFSET('Hygiene Data'!$D$10,0,10*ROW('Hygiene Data'!D87)),NA())</f>
        <v>#N/A</v>
      </c>
      <c r="BF93" s="109" t="e">
        <f ca="true">+IF(AND(ISNUMBER(OFFSET('Hygiene Data'!$E$6,0,10*ROW('Hygiene Data'!E87))),'Data Summary'!DU93="Yes"),OFFSET('Hygiene Data'!$E$6,0,10*ROW('Hygiene Data'!E87)),NA())</f>
        <v>#N/A</v>
      </c>
      <c r="BG93" s="109" t="e">
        <f ca="true">+IF(AND(ISNUMBER(OFFSET('Hygiene Data'!$E$8,0,10*ROW('Hygiene Data'!E87))),'Data Summary'!DV93="Yes"),OFFSET('Hygiene Data'!$E$8,0,10*ROW('Hygiene Data'!E87)),NA())</f>
        <v>#N/A</v>
      </c>
      <c r="BH93" s="109" t="e">
        <f ca="true">+IF(AND(ISNUMBER(OFFSET('Hygiene Data'!$E$10,0,10*ROW('Hygiene Data'!E87))),'Data Summary'!DW93="Yes"),OFFSET('Hygiene Data'!$E$10,0,10*ROW('Hygiene Data'!E87)),NA())</f>
        <v>#N/A</v>
      </c>
      <c r="BI93" s="109" t="e">
        <f ca="true">+IF(AND(ISNUMBER(OFFSET('Hygiene Data'!$F$6,0,10*ROW('Hygiene Data'!F87))),'Data Summary'!DX93="Yes"),OFFSET('Hygiene Data'!$F$6,0,10*ROW('Hygiene Data'!F87)),NA())</f>
        <v>#N/A</v>
      </c>
      <c r="BJ93" s="109" t="e">
        <f ca="true">+IF(AND(ISNUMBER(OFFSET('Hygiene Data'!$F$8,0,10*ROW('Hygiene Data'!F87))),'Data Summary'!DY93="Yes"),OFFSET('Hygiene Data'!$F$8,0,10*ROW('Hygiene Data'!F87)),NA())</f>
        <v>#N/A</v>
      </c>
      <c r="BK93" s="109" t="e">
        <f ca="true">+IF(AND(ISNUMBER(OFFSET('Hygiene Data'!$F$10,0,10*ROW('Hygiene Data'!F87))),'Data Summary'!DZ93="Yes"),OFFSET('Hygiene Data'!$F$10,0,10*ROW('Hygiene Data'!F87)),NA())</f>
        <v>#N/A</v>
      </c>
      <c r="BL93" s="109" t="e">
        <f ca="true">+IF(AND(ISNUMBER(OFFSET('Hygiene Data'!$G$6,0,10*ROW('Hygiene Data'!G87))),'Data Summary'!EA93="Yes"),OFFSET('Hygiene Data'!$G$6,0,10*ROW('Hygiene Data'!G87)),NA())</f>
        <v>#N/A</v>
      </c>
      <c r="BM93" s="109" t="e">
        <f ca="true">+IF(AND(ISNUMBER(OFFSET('Hygiene Data'!$G$8,0,10*ROW('Hygiene Data'!G87))),'Data Summary'!EB93="Yes"),OFFSET('Hygiene Data'!$G$8,0,10*ROW('Hygiene Data'!G87)),NA())</f>
        <v>#N/A</v>
      </c>
      <c r="BN93" s="109" t="e">
        <f ca="true">+IF(AND(ISNUMBER(OFFSET('Hygiene Data'!$G$10,0,10*ROW('Hygiene Data'!G87))),'Data Summary'!EC93="Yes"),OFFSET('Hygiene Data'!$G$10,0,10*ROW('Hygiene Data'!G87)),NA())</f>
        <v>#N/A</v>
      </c>
      <c r="BO93" s="109" t="e">
        <f ca="true">+IF(AND(ISNUMBER(OFFSET('Hygiene Data'!$H$6,0,10*ROW('Hygiene Data'!H87))),'Data Summary'!ED93="Yes"),OFFSET('Hygiene Data'!$H$6,0,10*ROW('Hygiene Data'!H87)),NA())</f>
        <v>#N/A</v>
      </c>
      <c r="BP93" s="109" t="e">
        <f ca="true">+IF(AND(ISNUMBER(OFFSET('Hygiene Data'!$H$8,0,10*ROW('Hygiene Data'!H87))),'Data Summary'!EE93="Yes"),OFFSET('Hygiene Data'!$H$8,0,10*ROW('Hygiene Data'!H87)),NA())</f>
        <v>#N/A</v>
      </c>
      <c r="BQ93" s="109" t="e">
        <f ca="true">+IF(AND(ISNUMBER(OFFSET('Hygiene Data'!$H$10,0,10*ROW('Hygiene Data'!H87))),'Data Summary'!EF93="Yes"),OFFSET('Hygiene Data'!$H$10,0,10*ROW('Hygiene Data'!H87)),NA())</f>
        <v>#N/A</v>
      </c>
    </row>
    <row r="94" x14ac:dyDescent="0.2">
      <c r="A94" s="57" t="e">
        <f ca="true">+IF(OFFSET('Water Data'!$B$1,0,10*ROW('Water Data'!B88))="",NA(),OFFSET('Water Data'!$B$1,0,10*ROW('Water Data'!B88)))</f>
        <v>#N/A</v>
      </c>
      <c r="B94" s="57" t="e">
        <f ca="true">+IF(OFFSET('Water Data'!$A$3,0,10*ROW('Water Data'!A91))="",NA(),OFFSET('Water Data'!$A$3,0,10*ROW('Water Data'!A91)))</f>
        <v>#N/A</v>
      </c>
      <c r="C94" s="57" t="e">
        <f ca="true">+IF(OFFSET('Water Data'!$C$3,0,10*ROW('Water Data'!C91))="",NA(),OFFSET('Water Data'!$C$3,0,10*ROW('Water Data'!C91)))</f>
        <v>#N/A</v>
      </c>
      <c r="D94" s="58" t="e">
        <f ca="true">+IF(AND(ISNUMBER(OFFSET('Water Data'!$C$5,0,10*ROW('Water Data'!C88))),'Data Summary'!BS94="Yes"),100-OFFSET('Water Data'!$C$5,0,10*ROW('Water Data'!C88)),NA())</f>
        <v>#N/A</v>
      </c>
      <c r="E94" s="58" t="e">
        <f ca="true">+IF(AND(ISNUMBER(OFFSET('Water Data'!$C$7,0,10*ROW('Water Data'!C88))),'Data Summary'!BT94="Yes"),OFFSET('Water Data'!$C$7,0,10*ROW('Water Data'!C88)),NA())</f>
        <v>#N/A</v>
      </c>
      <c r="F94" s="58" t="e">
        <f ca="true">+IF(AND(ISNUMBER(OFFSET('Water Data'!$C$10,0,10*ROW('Water Data'!C88))),'Data Summary'!BU94="Yes"),OFFSET('Water Data'!$C$10,0,10*ROW('Water Data'!C88)),NA())</f>
        <v>#N/A</v>
      </c>
      <c r="G94" s="58" t="e">
        <f ca="true">+IF(AND(ISNUMBER(OFFSET('Water Data'!$D$5,0,10*ROW('Water Data'!D88))),'Data Summary'!BV94="Yes"),100-OFFSET('Water Data'!$D$5,0,10*ROW('Water Data'!D88)),NA())</f>
        <v>#N/A</v>
      </c>
      <c r="H94" s="58" t="e">
        <f ca="true">+IF(AND(ISNUMBER(OFFSET('Water Data'!$D$7,0,10*ROW('Water Data'!D88))),'Data Summary'!BW94="Yes"),OFFSET('Water Data'!$D$7,0,10*ROW('Water Data'!D88)),NA())</f>
        <v>#N/A</v>
      </c>
      <c r="I94" s="58" t="e">
        <f ca="true">+IF(AND(ISNUMBER(OFFSET('Water Data'!$D$10,0,10*ROW('Water Data'!D88))),'Data Summary'!BX94="Yes"),OFFSET('Water Data'!$D$10,0,10*ROW('Water Data'!D88)),NA())</f>
        <v>#N/A</v>
      </c>
      <c r="J94" s="58" t="e">
        <f ca="true">+IF(AND(ISNUMBER(OFFSET('Water Data'!$E$5,0,10*ROW('Water Data'!E88))),'Data Summary'!BY94="Yes"),100-OFFSET('Water Data'!$E$5,0,10*ROW('Water Data'!E88)),NA())</f>
        <v>#N/A</v>
      </c>
      <c r="K94" s="58" t="e">
        <f ca="true">+IF(AND(ISNUMBER(OFFSET('Water Data'!$E$7,0,10*ROW('Water Data'!E88))),'Data Summary'!BZ94="Yes"),OFFSET('Water Data'!$E$7,0,10*ROW('Water Data'!E88)),NA())</f>
        <v>#N/A</v>
      </c>
      <c r="L94" s="58" t="e">
        <f ca="true">+IF(AND(ISNUMBER(OFFSET('Water Data'!$E$10,0,10*ROW('Water Data'!E88))),'Data Summary'!CA94="Yes"),OFFSET('Water Data'!$E$10,0,10*ROW('Water Data'!E88)),NA())</f>
        <v>#N/A</v>
      </c>
      <c r="M94" s="58" t="e">
        <f ca="true">+IF(AND(ISNUMBER(OFFSET('Water Data'!$F$5,0,10*ROW('Water Data'!F88))),'Data Summary'!CB94="Yes"),100-OFFSET('Water Data'!$F$5,0,10*ROW('Water Data'!F88)),NA())</f>
        <v>#N/A</v>
      </c>
      <c r="N94" s="58" t="e">
        <f ca="true">+IF(AND(ISNUMBER(OFFSET('Water Data'!$F$7,0,10*ROW('Water Data'!F88))),'Data Summary'!CC94="Yes"),OFFSET('Water Data'!$F$7,0,10*ROW('Water Data'!F88)),NA())</f>
        <v>#N/A</v>
      </c>
      <c r="O94" s="58" t="e">
        <f ca="true">+IF(AND(ISNUMBER(OFFSET('Water Data'!$F$10,0,10*ROW('Water Data'!F88))),'Data Summary'!CD94="Yes"),OFFSET('Water Data'!$F$10,0,10*ROW('Water Data'!F88)),NA())</f>
        <v>#N/A</v>
      </c>
      <c r="P94" s="58" t="e">
        <f ca="true">+IF(AND(ISNUMBER(OFFSET('Water Data'!$G$5,0,10*ROW('Water Data'!G88))),'Data Summary'!CE94="Yes"),100-OFFSET('Water Data'!$G$5,0,10*ROW('Water Data'!G88)),NA())</f>
        <v>#N/A</v>
      </c>
      <c r="Q94" s="58" t="e">
        <f ca="true">+IF(AND(ISNUMBER(OFFSET('Water Data'!$G$7,0,10*ROW('Water Data'!G88))),'Data Summary'!CF94="Yes"),OFFSET('Water Data'!$G$7,0,10*ROW('Water Data'!G88)),NA())</f>
        <v>#N/A</v>
      </c>
      <c r="R94" s="58" t="e">
        <f ca="true">+IF(AND(ISNUMBER(OFFSET('Water Data'!$G$10,0,10*ROW('Water Data'!G88))),'Data Summary'!CG94="Yes"),OFFSET('Water Data'!$G$10,0,10*ROW('Water Data'!G88)),NA())</f>
        <v>#N/A</v>
      </c>
      <c r="S94" s="58" t="e">
        <f ca="true">+IF(AND(ISNUMBER(OFFSET('Water Data'!$H$5,0,10*ROW('Water Data'!H88))),'Data Summary'!CH94="Yes"),100-OFFSET('Water Data'!$H$5,0,10*ROW('Water Data'!H88)),NA())</f>
        <v>#N/A</v>
      </c>
      <c r="T94" s="58" t="e">
        <f ca="true">+IF(AND(ISNUMBER(OFFSET('Water Data'!$H$7,0,10*ROW('Water Data'!H88))),'Data Summary'!CI94="Yes"),OFFSET('Water Data'!$H$7,0,10*ROW('Water Data'!H88)),NA())</f>
        <v>#N/A</v>
      </c>
      <c r="U94" s="58" t="e">
        <f ca="true">+IF(AND(ISNUMBER(OFFSET('Water Data'!$H$10,0,10*ROW('Water Data'!H88))),'Data Summary'!CJ94="Yes"),OFFSET('Water Data'!$H$10,0,10*ROW('Water Data'!H88)),NA())</f>
        <v>#N/A</v>
      </c>
      <c r="V94" s="104" t="e">
        <f ca="true">+IF(AND(ISNUMBER(OFFSET('Sanitation Data'!$C$5,0,10*ROW('Sanitation Data'!C88))),'Data Summary'!CK94="Yes"),100-OFFSET('Sanitation Data'!$C$5,0,10*ROW('Sanitation Data'!C88)),NA())</f>
        <v>#N/A</v>
      </c>
      <c r="W94" s="104" t="e">
        <f ca="true">+IF(AND(ISNUMBER(OFFSET('Sanitation Data'!$C$7,0,10*ROW('Sanitation Data'!C88))),'Data Summary'!CL94="Yes"),OFFSET('Sanitation Data'!$C$7,0,10*ROW('Sanitation Data'!C88)),NA())</f>
        <v>#N/A</v>
      </c>
      <c r="X94" s="104" t="e">
        <f ca="true">+IF(AND(ISNUMBER(OFFSET('Sanitation Data'!$C$11,0,10*ROW('Sanitation Data'!C88))),'Data Summary'!CM94="Yes"),OFFSET('Sanitation Data'!$C$11,0,10*ROW('Sanitation Data'!C88)),NA())</f>
        <v>#N/A</v>
      </c>
      <c r="Y94" s="104" t="e">
        <f ca="true">+IF(AND(ISNUMBER(OFFSET('Sanitation Data'!$C$12,0,10*ROW('Sanitation Data'!C88))),'Data Summary'!CN94="Yes"),OFFSET('Sanitation Data'!$C$12,0,10*ROW('Sanitation Data'!C88)),NA())</f>
        <v>#N/A</v>
      </c>
      <c r="Z94" s="104" t="e">
        <f ca="true">+IF(AND(ISNUMBER(OFFSET('Sanitation Data'!$C$13,0,10*ROW('Sanitation Data'!C88))),'Data Summary'!CO94="Yes"),OFFSET('Sanitation Data'!$C$13,0,10*ROW('Sanitation Data'!C88)),NA())</f>
        <v>#N/A</v>
      </c>
      <c r="AA94" s="104" t="e">
        <f ca="true">+IF(AND(ISNUMBER(OFFSET('Sanitation Data'!$D$5,0,10*ROW('Sanitation Data'!D88))),'Data Summary'!CP94="Yes"),100-OFFSET('Sanitation Data'!$D$5,0,10*ROW('Sanitation Data'!D88)),NA())</f>
        <v>#N/A</v>
      </c>
      <c r="AB94" s="104" t="e">
        <f ca="true">+IF(AND(ISNUMBER(OFFSET('Sanitation Data'!$D$7,0,10*ROW('Sanitation Data'!D88))),'Data Summary'!CQ94="Yes"),OFFSET('Sanitation Data'!$D$7,0,10*ROW('Sanitation Data'!D88)),NA())</f>
        <v>#N/A</v>
      </c>
      <c r="AC94" s="104" t="e">
        <f ca="true">+IF(AND(ISNUMBER(OFFSET('Sanitation Data'!$D$11,0,10*ROW('Sanitation Data'!D88))),'Data Summary'!CR94="Yes"),OFFSET('Sanitation Data'!$D$11,0,10*ROW('Sanitation Data'!D88)),NA())</f>
        <v>#N/A</v>
      </c>
      <c r="AD94" s="104" t="e">
        <f ca="true">+IF(AND(ISNUMBER(OFFSET('Sanitation Data'!$D$12,0,10*ROW('Sanitation Data'!D88))),'Data Summary'!CS94="Yes"),OFFSET('Sanitation Data'!$D$12,0,10*ROW('Sanitation Data'!D88)),NA())</f>
        <v>#N/A</v>
      </c>
      <c r="AE94" s="104" t="e">
        <f ca="true">+IF(AND(ISNUMBER(OFFSET('Sanitation Data'!$D$13,0,10*ROW('Sanitation Data'!D88))),'Data Summary'!CT94="Yes"),OFFSET('Sanitation Data'!$D$13,0,10*ROW('Sanitation Data'!D88)),NA())</f>
        <v>#N/A</v>
      </c>
      <c r="AF94" s="104" t="e">
        <f ca="true">+IF(AND(ISNUMBER(OFFSET('Sanitation Data'!$E$5,0,10*ROW('Sanitation Data'!E88))),'Data Summary'!CU94="Yes"),100-OFFSET('Sanitation Data'!$E$5,0,10*ROW('Sanitation Data'!E88)),NA())</f>
        <v>#N/A</v>
      </c>
      <c r="AG94" s="104" t="e">
        <f ca="true">+IF(AND(ISNUMBER(OFFSET('Sanitation Data'!$E$7,0,10*ROW('Sanitation Data'!E88))),'Data Summary'!CV94="Yes"),OFFSET('Sanitation Data'!$E$7,0,10*ROW('Sanitation Data'!E88)),NA())</f>
        <v>#N/A</v>
      </c>
      <c r="AH94" s="104" t="e">
        <f ca="true">+IF(AND(ISNUMBER(OFFSET('Sanitation Data'!$E$11,0,10*ROW('Sanitation Data'!E88))),'Data Summary'!CW94="Yes"),OFFSET('Sanitation Data'!$E$11,0,10*ROW('Sanitation Data'!E88)),NA())</f>
        <v>#N/A</v>
      </c>
      <c r="AI94" s="104" t="e">
        <f ca="true">+IF(AND(ISNUMBER(OFFSET('Sanitation Data'!$E$12,0,10*ROW('Sanitation Data'!E88))),'Data Summary'!CX94="Yes"),OFFSET('Sanitation Data'!$E$12,0,10*ROW('Sanitation Data'!E88)),NA())</f>
        <v>#N/A</v>
      </c>
      <c r="AJ94" s="104" t="e">
        <f ca="true">+IF(AND(ISNUMBER(OFFSET('Sanitation Data'!$E$13,0,10*ROW('Sanitation Data'!E88))),'Data Summary'!CY94="Yes"),OFFSET('Sanitation Data'!$E$13,0,10*ROW('Sanitation Data'!E88)),NA())</f>
        <v>#N/A</v>
      </c>
      <c r="AK94" s="104" t="e">
        <f ca="true">+IF(AND(ISNUMBER(OFFSET('Sanitation Data'!$F$5,0,10*ROW('Sanitation Data'!F88))),'Data Summary'!CZ94="Yes"),100-OFFSET('Sanitation Data'!$F$5,0,10*ROW('Sanitation Data'!F88)),NA())</f>
        <v>#N/A</v>
      </c>
      <c r="AL94" s="104" t="e">
        <f ca="true">+IF(AND(ISNUMBER(OFFSET('Sanitation Data'!$F$7,0,10*ROW('Sanitation Data'!F88))),'Data Summary'!DA94="Yes"),OFFSET('Sanitation Data'!$F$7,0,10*ROW('Sanitation Data'!F88)),NA())</f>
        <v>#N/A</v>
      </c>
      <c r="AM94" s="104" t="e">
        <f ca="true">+IF(AND(ISNUMBER(OFFSET('Sanitation Data'!$F$11,0,10*ROW('Sanitation Data'!F88))),'Data Summary'!DB94="Yes"),OFFSET('Sanitation Data'!$F$11,0,10*ROW('Sanitation Data'!F88)),NA())</f>
        <v>#N/A</v>
      </c>
      <c r="AN94" s="104" t="e">
        <f ca="true">+IF(AND(ISNUMBER(OFFSET('Sanitation Data'!$F$12,0,10*ROW('Sanitation Data'!F88))),'Data Summary'!DC94="Yes"),OFFSET('Sanitation Data'!$F$12,0,10*ROW('Sanitation Data'!F88)),NA())</f>
        <v>#N/A</v>
      </c>
      <c r="AO94" s="104" t="e">
        <f ca="true">+IF(AND(ISNUMBER(OFFSET('Sanitation Data'!$F$13,0,10*ROW('Sanitation Data'!F88))),'Data Summary'!DD94="Yes"),OFFSET('Sanitation Data'!$F$13,0,10*ROW('Sanitation Data'!F88)),NA())</f>
        <v>#N/A</v>
      </c>
      <c r="AP94" s="104" t="e">
        <f ca="true">+IF(AND(ISNUMBER(OFFSET('Sanitation Data'!$G$5,0,10*ROW('Sanitation Data'!G88))),'Data Summary'!DE94="Yes"),100-OFFSET('Sanitation Data'!$G$5,0,10*ROW('Sanitation Data'!G88)),NA())</f>
        <v>#N/A</v>
      </c>
      <c r="AQ94" s="104" t="e">
        <f ca="true">+IF(AND(ISNUMBER(OFFSET('Sanitation Data'!$G$7,0,10*ROW('Sanitation Data'!G88))),'Data Summary'!DF94="Yes"),OFFSET('Sanitation Data'!$G$7,0,10*ROW('Sanitation Data'!G88)),NA())</f>
        <v>#N/A</v>
      </c>
      <c r="AR94" s="104" t="e">
        <f ca="true">+IF(AND(ISNUMBER(OFFSET('Sanitation Data'!$G$11,0,10*ROW('Sanitation Data'!G88))),'Data Summary'!DG94="Yes"),OFFSET('Sanitation Data'!$G$11,0,10*ROW('Sanitation Data'!G88)),NA())</f>
        <v>#N/A</v>
      </c>
      <c r="AS94" s="104" t="e">
        <f ca="true">+IF(AND(ISNUMBER(OFFSET('Sanitation Data'!$G$12,0,10*ROW('Sanitation Data'!G88))),'Data Summary'!DH94="Yes"),OFFSET('Sanitation Data'!$G$12,0,10*ROW('Sanitation Data'!G88)),NA())</f>
        <v>#N/A</v>
      </c>
      <c r="AT94" s="104" t="e">
        <f ca="true">+IF(AND(ISNUMBER(OFFSET('Sanitation Data'!$G$13,0,10*ROW('Sanitation Data'!G88))),'Data Summary'!DI94="Yes"),OFFSET('Sanitation Data'!$G$13,0,10*ROW('Sanitation Data'!G88)),NA())</f>
        <v>#N/A</v>
      </c>
      <c r="AU94" s="104" t="e">
        <f ca="true">+IF(AND(ISNUMBER(OFFSET('Sanitation Data'!$H$5,0,10*ROW('Sanitation Data'!H88))),'Data Summary'!DJ94="Yes"),100-OFFSET('Sanitation Data'!$H$5,0,10*ROW('Sanitation Data'!H88)),NA())</f>
        <v>#N/A</v>
      </c>
      <c r="AV94" s="104" t="e">
        <f ca="true">+IF(AND(ISNUMBER(OFFSET('Sanitation Data'!$H$7,0,10*ROW('Sanitation Data'!H88))),'Data Summary'!DK94="Yes"),OFFSET('Sanitation Data'!$H$7,0,10*ROW('Sanitation Data'!H88)),NA())</f>
        <v>#N/A</v>
      </c>
      <c r="AW94" s="104" t="e">
        <f ca="true">+IF(AND(ISNUMBER(OFFSET('Sanitation Data'!$H$11,0,10*ROW('Sanitation Data'!H88))),'Data Summary'!DL94="Yes"),OFFSET('Sanitation Data'!$H$11,0,10*ROW('Sanitation Data'!H88)),NA())</f>
        <v>#N/A</v>
      </c>
      <c r="AX94" s="104" t="e">
        <f ca="true">+IF(AND(ISNUMBER(OFFSET('Sanitation Data'!$H$12,0,10*ROW('Sanitation Data'!H88))),'Data Summary'!DM94="Yes"),OFFSET('Sanitation Data'!$H$12,0,10*ROW('Sanitation Data'!H88)),NA())</f>
        <v>#N/A</v>
      </c>
      <c r="AY94" s="104" t="e">
        <f ca="true">+IF(AND(ISNUMBER(OFFSET('Sanitation Data'!$H$13,0,10*ROW('Sanitation Data'!H88))),'Data Summary'!DN94="Yes"),OFFSET('Sanitation Data'!$H$13,0,10*ROW('Sanitation Data'!H88)),NA())</f>
        <v>#N/A</v>
      </c>
      <c r="AZ94" s="109" t="e">
        <f ca="true">+IF(AND(ISNUMBER(OFFSET('Hygiene Data'!$C$6,0,10*ROW('Hygiene Data'!C88))),'Data Summary'!DO94="Yes"),OFFSET('Hygiene Data'!$C$6,0,10*ROW('Hygiene Data'!C88)),NA())</f>
        <v>#N/A</v>
      </c>
      <c r="BA94" s="109" t="e">
        <f ca="true">+IF(AND(ISNUMBER(OFFSET('Hygiene Data'!$C$8,0,10*ROW('Hygiene Data'!C88))),'Data Summary'!DP94="Yes"),OFFSET('Hygiene Data'!$C$8,0,10*ROW('Hygiene Data'!C88)),NA())</f>
        <v>#N/A</v>
      </c>
      <c r="BB94" s="109" t="e">
        <f ca="true">+IF(AND(ISNUMBER(OFFSET('Hygiene Data'!$C$10,0,10*ROW('Hygiene Data'!C88))),'Data Summary'!DQ94="Yes"),OFFSET('Hygiene Data'!$C$10,0,10*ROW('Hygiene Data'!C88)),NA())</f>
        <v>#N/A</v>
      </c>
      <c r="BC94" s="109" t="e">
        <f ca="true">+IF(AND(ISNUMBER(OFFSET('Hygiene Data'!$D$6,0,10*ROW('Hygiene Data'!D88))),'Data Summary'!DR94="Yes"),OFFSET('Hygiene Data'!$D$6,0,10*ROW('Hygiene Data'!D88)),NA())</f>
        <v>#N/A</v>
      </c>
      <c r="BD94" s="109" t="e">
        <f ca="true">+IF(AND(ISNUMBER(OFFSET('Hygiene Data'!$D$8,0,10*ROW('Hygiene Data'!D88))),'Data Summary'!DS94="Yes"),OFFSET('Hygiene Data'!$D$8,0,10*ROW('Hygiene Data'!D88)),NA())</f>
        <v>#N/A</v>
      </c>
      <c r="BE94" s="109" t="e">
        <f ca="true">+IF(AND(ISNUMBER(OFFSET('Hygiene Data'!$D$10,0,10*ROW('Hygiene Data'!D88))),'Data Summary'!DT94="Yes"),OFFSET('Hygiene Data'!$D$10,0,10*ROW('Hygiene Data'!D88)),NA())</f>
        <v>#N/A</v>
      </c>
      <c r="BF94" s="109" t="e">
        <f ca="true">+IF(AND(ISNUMBER(OFFSET('Hygiene Data'!$E$6,0,10*ROW('Hygiene Data'!E88))),'Data Summary'!DU94="Yes"),OFFSET('Hygiene Data'!$E$6,0,10*ROW('Hygiene Data'!E88)),NA())</f>
        <v>#N/A</v>
      </c>
      <c r="BG94" s="109" t="e">
        <f ca="true">+IF(AND(ISNUMBER(OFFSET('Hygiene Data'!$E$8,0,10*ROW('Hygiene Data'!E88))),'Data Summary'!DV94="Yes"),OFFSET('Hygiene Data'!$E$8,0,10*ROW('Hygiene Data'!E88)),NA())</f>
        <v>#N/A</v>
      </c>
      <c r="BH94" s="109" t="e">
        <f ca="true">+IF(AND(ISNUMBER(OFFSET('Hygiene Data'!$E$10,0,10*ROW('Hygiene Data'!E88))),'Data Summary'!DW94="Yes"),OFFSET('Hygiene Data'!$E$10,0,10*ROW('Hygiene Data'!E88)),NA())</f>
        <v>#N/A</v>
      </c>
      <c r="BI94" s="109" t="e">
        <f ca="true">+IF(AND(ISNUMBER(OFFSET('Hygiene Data'!$F$6,0,10*ROW('Hygiene Data'!F88))),'Data Summary'!DX94="Yes"),OFFSET('Hygiene Data'!$F$6,0,10*ROW('Hygiene Data'!F88)),NA())</f>
        <v>#N/A</v>
      </c>
      <c r="BJ94" s="109" t="e">
        <f ca="true">+IF(AND(ISNUMBER(OFFSET('Hygiene Data'!$F$8,0,10*ROW('Hygiene Data'!F88))),'Data Summary'!DY94="Yes"),OFFSET('Hygiene Data'!$F$8,0,10*ROW('Hygiene Data'!F88)),NA())</f>
        <v>#N/A</v>
      </c>
      <c r="BK94" s="109" t="e">
        <f ca="true">+IF(AND(ISNUMBER(OFFSET('Hygiene Data'!$F$10,0,10*ROW('Hygiene Data'!F88))),'Data Summary'!DZ94="Yes"),OFFSET('Hygiene Data'!$F$10,0,10*ROW('Hygiene Data'!F88)),NA())</f>
        <v>#N/A</v>
      </c>
      <c r="BL94" s="109" t="e">
        <f ca="true">+IF(AND(ISNUMBER(OFFSET('Hygiene Data'!$G$6,0,10*ROW('Hygiene Data'!G88))),'Data Summary'!EA94="Yes"),OFFSET('Hygiene Data'!$G$6,0,10*ROW('Hygiene Data'!G88)),NA())</f>
        <v>#N/A</v>
      </c>
      <c r="BM94" s="109" t="e">
        <f ca="true">+IF(AND(ISNUMBER(OFFSET('Hygiene Data'!$G$8,0,10*ROW('Hygiene Data'!G88))),'Data Summary'!EB94="Yes"),OFFSET('Hygiene Data'!$G$8,0,10*ROW('Hygiene Data'!G88)),NA())</f>
        <v>#N/A</v>
      </c>
      <c r="BN94" s="109" t="e">
        <f ca="true">+IF(AND(ISNUMBER(OFFSET('Hygiene Data'!$G$10,0,10*ROW('Hygiene Data'!G88))),'Data Summary'!EC94="Yes"),OFFSET('Hygiene Data'!$G$10,0,10*ROW('Hygiene Data'!G88)),NA())</f>
        <v>#N/A</v>
      </c>
      <c r="BO94" s="109" t="e">
        <f ca="true">+IF(AND(ISNUMBER(OFFSET('Hygiene Data'!$H$6,0,10*ROW('Hygiene Data'!H88))),'Data Summary'!ED94="Yes"),OFFSET('Hygiene Data'!$H$6,0,10*ROW('Hygiene Data'!H88)),NA())</f>
        <v>#N/A</v>
      </c>
      <c r="BP94" s="109" t="e">
        <f ca="true">+IF(AND(ISNUMBER(OFFSET('Hygiene Data'!$H$8,0,10*ROW('Hygiene Data'!H88))),'Data Summary'!EE94="Yes"),OFFSET('Hygiene Data'!$H$8,0,10*ROW('Hygiene Data'!H88)),NA())</f>
        <v>#N/A</v>
      </c>
      <c r="BQ94" s="109" t="e">
        <f ca="true">+IF(AND(ISNUMBER(OFFSET('Hygiene Data'!$H$10,0,10*ROW('Hygiene Data'!H88))),'Data Summary'!EF94="Yes"),OFFSET('Hygiene Data'!$H$10,0,10*ROW('Hygiene Data'!H88)),NA())</f>
        <v>#N/A</v>
      </c>
    </row>
    <row r="95" x14ac:dyDescent="0.2">
      <c r="A95" s="57" t="e">
        <f ca="true">+IF(OFFSET('Water Data'!$B$1,0,10*ROW('Water Data'!B89))="",NA(),OFFSET('Water Data'!$B$1,0,10*ROW('Water Data'!B89)))</f>
        <v>#N/A</v>
      </c>
      <c r="B95" s="57" t="e">
        <f ca="true">+IF(OFFSET('Water Data'!$A$3,0,10*ROW('Water Data'!A92))="",NA(),OFFSET('Water Data'!$A$3,0,10*ROW('Water Data'!A92)))</f>
        <v>#N/A</v>
      </c>
      <c r="C95" s="57" t="e">
        <f ca="true">+IF(OFFSET('Water Data'!$C$3,0,10*ROW('Water Data'!C92))="",NA(),OFFSET('Water Data'!$C$3,0,10*ROW('Water Data'!C92)))</f>
        <v>#N/A</v>
      </c>
      <c r="D95" s="58" t="e">
        <f ca="true">+IF(AND(ISNUMBER(OFFSET('Water Data'!$C$5,0,10*ROW('Water Data'!C89))),'Data Summary'!BS95="Yes"),100-OFFSET('Water Data'!$C$5,0,10*ROW('Water Data'!C89)),NA())</f>
        <v>#N/A</v>
      </c>
      <c r="E95" s="58" t="e">
        <f ca="true">+IF(AND(ISNUMBER(OFFSET('Water Data'!$C$7,0,10*ROW('Water Data'!C89))),'Data Summary'!BT95="Yes"),OFFSET('Water Data'!$C$7,0,10*ROW('Water Data'!C89)),NA())</f>
        <v>#N/A</v>
      </c>
      <c r="F95" s="58" t="e">
        <f ca="true">+IF(AND(ISNUMBER(OFFSET('Water Data'!$C$10,0,10*ROW('Water Data'!C89))),'Data Summary'!BU95="Yes"),OFFSET('Water Data'!$C$10,0,10*ROW('Water Data'!C89)),NA())</f>
        <v>#N/A</v>
      </c>
      <c r="G95" s="58" t="e">
        <f ca="true">+IF(AND(ISNUMBER(OFFSET('Water Data'!$D$5,0,10*ROW('Water Data'!D89))),'Data Summary'!BV95="Yes"),100-OFFSET('Water Data'!$D$5,0,10*ROW('Water Data'!D89)),NA())</f>
        <v>#N/A</v>
      </c>
      <c r="H95" s="58" t="e">
        <f ca="true">+IF(AND(ISNUMBER(OFFSET('Water Data'!$D$7,0,10*ROW('Water Data'!D89))),'Data Summary'!BW95="Yes"),OFFSET('Water Data'!$D$7,0,10*ROW('Water Data'!D89)),NA())</f>
        <v>#N/A</v>
      </c>
      <c r="I95" s="58" t="e">
        <f ca="true">+IF(AND(ISNUMBER(OFFSET('Water Data'!$D$10,0,10*ROW('Water Data'!D89))),'Data Summary'!BX95="Yes"),OFFSET('Water Data'!$D$10,0,10*ROW('Water Data'!D89)),NA())</f>
        <v>#N/A</v>
      </c>
      <c r="J95" s="58" t="e">
        <f ca="true">+IF(AND(ISNUMBER(OFFSET('Water Data'!$E$5,0,10*ROW('Water Data'!E89))),'Data Summary'!BY95="Yes"),100-OFFSET('Water Data'!$E$5,0,10*ROW('Water Data'!E89)),NA())</f>
        <v>#N/A</v>
      </c>
      <c r="K95" s="58" t="e">
        <f ca="true">+IF(AND(ISNUMBER(OFFSET('Water Data'!$E$7,0,10*ROW('Water Data'!E89))),'Data Summary'!BZ95="Yes"),OFFSET('Water Data'!$E$7,0,10*ROW('Water Data'!E89)),NA())</f>
        <v>#N/A</v>
      </c>
      <c r="L95" s="58" t="e">
        <f ca="true">+IF(AND(ISNUMBER(OFFSET('Water Data'!$E$10,0,10*ROW('Water Data'!E89))),'Data Summary'!CA95="Yes"),OFFSET('Water Data'!$E$10,0,10*ROW('Water Data'!E89)),NA())</f>
        <v>#N/A</v>
      </c>
      <c r="M95" s="58" t="e">
        <f ca="true">+IF(AND(ISNUMBER(OFFSET('Water Data'!$F$5,0,10*ROW('Water Data'!F89))),'Data Summary'!CB95="Yes"),100-OFFSET('Water Data'!$F$5,0,10*ROW('Water Data'!F89)),NA())</f>
        <v>#N/A</v>
      </c>
      <c r="N95" s="58" t="e">
        <f ca="true">+IF(AND(ISNUMBER(OFFSET('Water Data'!$F$7,0,10*ROW('Water Data'!F89))),'Data Summary'!CC95="Yes"),OFFSET('Water Data'!$F$7,0,10*ROW('Water Data'!F89)),NA())</f>
        <v>#N/A</v>
      </c>
      <c r="O95" s="58" t="e">
        <f ca="true">+IF(AND(ISNUMBER(OFFSET('Water Data'!$F$10,0,10*ROW('Water Data'!F89))),'Data Summary'!CD95="Yes"),OFFSET('Water Data'!$F$10,0,10*ROW('Water Data'!F89)),NA())</f>
        <v>#N/A</v>
      </c>
      <c r="P95" s="58" t="e">
        <f ca="true">+IF(AND(ISNUMBER(OFFSET('Water Data'!$G$5,0,10*ROW('Water Data'!G89))),'Data Summary'!CE95="Yes"),100-OFFSET('Water Data'!$G$5,0,10*ROW('Water Data'!G89)),NA())</f>
        <v>#N/A</v>
      </c>
      <c r="Q95" s="58" t="e">
        <f ca="true">+IF(AND(ISNUMBER(OFFSET('Water Data'!$G$7,0,10*ROW('Water Data'!G89))),'Data Summary'!CF95="Yes"),OFFSET('Water Data'!$G$7,0,10*ROW('Water Data'!G89)),NA())</f>
        <v>#N/A</v>
      </c>
      <c r="R95" s="58" t="e">
        <f ca="true">+IF(AND(ISNUMBER(OFFSET('Water Data'!$G$10,0,10*ROW('Water Data'!G89))),'Data Summary'!CG95="Yes"),OFFSET('Water Data'!$G$10,0,10*ROW('Water Data'!G89)),NA())</f>
        <v>#N/A</v>
      </c>
      <c r="S95" s="58" t="e">
        <f ca="true">+IF(AND(ISNUMBER(OFFSET('Water Data'!$H$5,0,10*ROW('Water Data'!H89))),'Data Summary'!CH95="Yes"),100-OFFSET('Water Data'!$H$5,0,10*ROW('Water Data'!H89)),NA())</f>
        <v>#N/A</v>
      </c>
      <c r="T95" s="58" t="e">
        <f ca="true">+IF(AND(ISNUMBER(OFFSET('Water Data'!$H$7,0,10*ROW('Water Data'!H89))),'Data Summary'!CI95="Yes"),OFFSET('Water Data'!$H$7,0,10*ROW('Water Data'!H89)),NA())</f>
        <v>#N/A</v>
      </c>
      <c r="U95" s="58" t="e">
        <f ca="true">+IF(AND(ISNUMBER(OFFSET('Water Data'!$H$10,0,10*ROW('Water Data'!H89))),'Data Summary'!CJ95="Yes"),OFFSET('Water Data'!$H$10,0,10*ROW('Water Data'!H89)),NA())</f>
        <v>#N/A</v>
      </c>
      <c r="V95" s="104" t="e">
        <f ca="true">+IF(AND(ISNUMBER(OFFSET('Sanitation Data'!$C$5,0,10*ROW('Sanitation Data'!C89))),'Data Summary'!CK95="Yes"),100-OFFSET('Sanitation Data'!$C$5,0,10*ROW('Sanitation Data'!C89)),NA())</f>
        <v>#N/A</v>
      </c>
      <c r="W95" s="104" t="e">
        <f ca="true">+IF(AND(ISNUMBER(OFFSET('Sanitation Data'!$C$7,0,10*ROW('Sanitation Data'!C89))),'Data Summary'!CL95="Yes"),OFFSET('Sanitation Data'!$C$7,0,10*ROW('Sanitation Data'!C89)),NA())</f>
        <v>#N/A</v>
      </c>
      <c r="X95" s="104" t="e">
        <f ca="true">+IF(AND(ISNUMBER(OFFSET('Sanitation Data'!$C$11,0,10*ROW('Sanitation Data'!C89))),'Data Summary'!CM95="Yes"),OFFSET('Sanitation Data'!$C$11,0,10*ROW('Sanitation Data'!C89)),NA())</f>
        <v>#N/A</v>
      </c>
      <c r="Y95" s="104" t="e">
        <f ca="true">+IF(AND(ISNUMBER(OFFSET('Sanitation Data'!$C$12,0,10*ROW('Sanitation Data'!C89))),'Data Summary'!CN95="Yes"),OFFSET('Sanitation Data'!$C$12,0,10*ROW('Sanitation Data'!C89)),NA())</f>
        <v>#N/A</v>
      </c>
      <c r="Z95" s="104" t="e">
        <f ca="true">+IF(AND(ISNUMBER(OFFSET('Sanitation Data'!$C$13,0,10*ROW('Sanitation Data'!C89))),'Data Summary'!CO95="Yes"),OFFSET('Sanitation Data'!$C$13,0,10*ROW('Sanitation Data'!C89)),NA())</f>
        <v>#N/A</v>
      </c>
      <c r="AA95" s="104" t="e">
        <f ca="true">+IF(AND(ISNUMBER(OFFSET('Sanitation Data'!$D$5,0,10*ROW('Sanitation Data'!D89))),'Data Summary'!CP95="Yes"),100-OFFSET('Sanitation Data'!$D$5,0,10*ROW('Sanitation Data'!D89)),NA())</f>
        <v>#N/A</v>
      </c>
      <c r="AB95" s="104" t="e">
        <f ca="true">+IF(AND(ISNUMBER(OFFSET('Sanitation Data'!$D$7,0,10*ROW('Sanitation Data'!D89))),'Data Summary'!CQ95="Yes"),OFFSET('Sanitation Data'!$D$7,0,10*ROW('Sanitation Data'!D89)),NA())</f>
        <v>#N/A</v>
      </c>
      <c r="AC95" s="104" t="e">
        <f ca="true">+IF(AND(ISNUMBER(OFFSET('Sanitation Data'!$D$11,0,10*ROW('Sanitation Data'!D89))),'Data Summary'!CR95="Yes"),OFFSET('Sanitation Data'!$D$11,0,10*ROW('Sanitation Data'!D89)),NA())</f>
        <v>#N/A</v>
      </c>
      <c r="AD95" s="104" t="e">
        <f ca="true">+IF(AND(ISNUMBER(OFFSET('Sanitation Data'!$D$12,0,10*ROW('Sanitation Data'!D89))),'Data Summary'!CS95="Yes"),OFFSET('Sanitation Data'!$D$12,0,10*ROW('Sanitation Data'!D89)),NA())</f>
        <v>#N/A</v>
      </c>
      <c r="AE95" s="104" t="e">
        <f ca="true">+IF(AND(ISNUMBER(OFFSET('Sanitation Data'!$D$13,0,10*ROW('Sanitation Data'!D89))),'Data Summary'!CT95="Yes"),OFFSET('Sanitation Data'!$D$13,0,10*ROW('Sanitation Data'!D89)),NA())</f>
        <v>#N/A</v>
      </c>
      <c r="AF95" s="104" t="e">
        <f ca="true">+IF(AND(ISNUMBER(OFFSET('Sanitation Data'!$E$5,0,10*ROW('Sanitation Data'!E89))),'Data Summary'!CU95="Yes"),100-OFFSET('Sanitation Data'!$E$5,0,10*ROW('Sanitation Data'!E89)),NA())</f>
        <v>#N/A</v>
      </c>
      <c r="AG95" s="104" t="e">
        <f ca="true">+IF(AND(ISNUMBER(OFFSET('Sanitation Data'!$E$7,0,10*ROW('Sanitation Data'!E89))),'Data Summary'!CV95="Yes"),OFFSET('Sanitation Data'!$E$7,0,10*ROW('Sanitation Data'!E89)),NA())</f>
        <v>#N/A</v>
      </c>
      <c r="AH95" s="104" t="e">
        <f ca="true">+IF(AND(ISNUMBER(OFFSET('Sanitation Data'!$E$11,0,10*ROW('Sanitation Data'!E89))),'Data Summary'!CW95="Yes"),OFFSET('Sanitation Data'!$E$11,0,10*ROW('Sanitation Data'!E89)),NA())</f>
        <v>#N/A</v>
      </c>
      <c r="AI95" s="104" t="e">
        <f ca="true">+IF(AND(ISNUMBER(OFFSET('Sanitation Data'!$E$12,0,10*ROW('Sanitation Data'!E89))),'Data Summary'!CX95="Yes"),OFFSET('Sanitation Data'!$E$12,0,10*ROW('Sanitation Data'!E89)),NA())</f>
        <v>#N/A</v>
      </c>
      <c r="AJ95" s="104" t="e">
        <f ca="true">+IF(AND(ISNUMBER(OFFSET('Sanitation Data'!$E$13,0,10*ROW('Sanitation Data'!E89))),'Data Summary'!CY95="Yes"),OFFSET('Sanitation Data'!$E$13,0,10*ROW('Sanitation Data'!E89)),NA())</f>
        <v>#N/A</v>
      </c>
      <c r="AK95" s="104" t="e">
        <f ca="true">+IF(AND(ISNUMBER(OFFSET('Sanitation Data'!$F$5,0,10*ROW('Sanitation Data'!F89))),'Data Summary'!CZ95="Yes"),100-OFFSET('Sanitation Data'!$F$5,0,10*ROW('Sanitation Data'!F89)),NA())</f>
        <v>#N/A</v>
      </c>
      <c r="AL95" s="104" t="e">
        <f ca="true">+IF(AND(ISNUMBER(OFFSET('Sanitation Data'!$F$7,0,10*ROW('Sanitation Data'!F89))),'Data Summary'!DA95="Yes"),OFFSET('Sanitation Data'!$F$7,0,10*ROW('Sanitation Data'!F89)),NA())</f>
        <v>#N/A</v>
      </c>
      <c r="AM95" s="104" t="e">
        <f ca="true">+IF(AND(ISNUMBER(OFFSET('Sanitation Data'!$F$11,0,10*ROW('Sanitation Data'!F89))),'Data Summary'!DB95="Yes"),OFFSET('Sanitation Data'!$F$11,0,10*ROW('Sanitation Data'!F89)),NA())</f>
        <v>#N/A</v>
      </c>
      <c r="AN95" s="104" t="e">
        <f ca="true">+IF(AND(ISNUMBER(OFFSET('Sanitation Data'!$F$12,0,10*ROW('Sanitation Data'!F89))),'Data Summary'!DC95="Yes"),OFFSET('Sanitation Data'!$F$12,0,10*ROW('Sanitation Data'!F89)),NA())</f>
        <v>#N/A</v>
      </c>
      <c r="AO95" s="104" t="e">
        <f ca="true">+IF(AND(ISNUMBER(OFFSET('Sanitation Data'!$F$13,0,10*ROW('Sanitation Data'!F89))),'Data Summary'!DD95="Yes"),OFFSET('Sanitation Data'!$F$13,0,10*ROW('Sanitation Data'!F89)),NA())</f>
        <v>#N/A</v>
      </c>
      <c r="AP95" s="104" t="e">
        <f ca="true">+IF(AND(ISNUMBER(OFFSET('Sanitation Data'!$G$5,0,10*ROW('Sanitation Data'!G89))),'Data Summary'!DE95="Yes"),100-OFFSET('Sanitation Data'!$G$5,0,10*ROW('Sanitation Data'!G89)),NA())</f>
        <v>#N/A</v>
      </c>
      <c r="AQ95" s="104" t="e">
        <f ca="true">+IF(AND(ISNUMBER(OFFSET('Sanitation Data'!$G$7,0,10*ROW('Sanitation Data'!G89))),'Data Summary'!DF95="Yes"),OFFSET('Sanitation Data'!$G$7,0,10*ROW('Sanitation Data'!G89)),NA())</f>
        <v>#N/A</v>
      </c>
      <c r="AR95" s="104" t="e">
        <f ca="true">+IF(AND(ISNUMBER(OFFSET('Sanitation Data'!$G$11,0,10*ROW('Sanitation Data'!G89))),'Data Summary'!DG95="Yes"),OFFSET('Sanitation Data'!$G$11,0,10*ROW('Sanitation Data'!G89)),NA())</f>
        <v>#N/A</v>
      </c>
      <c r="AS95" s="104" t="e">
        <f ca="true">+IF(AND(ISNUMBER(OFFSET('Sanitation Data'!$G$12,0,10*ROW('Sanitation Data'!G89))),'Data Summary'!DH95="Yes"),OFFSET('Sanitation Data'!$G$12,0,10*ROW('Sanitation Data'!G89)),NA())</f>
        <v>#N/A</v>
      </c>
      <c r="AT95" s="104" t="e">
        <f ca="true">+IF(AND(ISNUMBER(OFFSET('Sanitation Data'!$G$13,0,10*ROW('Sanitation Data'!G89))),'Data Summary'!DI95="Yes"),OFFSET('Sanitation Data'!$G$13,0,10*ROW('Sanitation Data'!G89)),NA())</f>
        <v>#N/A</v>
      </c>
      <c r="AU95" s="104" t="e">
        <f ca="true">+IF(AND(ISNUMBER(OFFSET('Sanitation Data'!$H$5,0,10*ROW('Sanitation Data'!H89))),'Data Summary'!DJ95="Yes"),100-OFFSET('Sanitation Data'!$H$5,0,10*ROW('Sanitation Data'!H89)),NA())</f>
        <v>#N/A</v>
      </c>
      <c r="AV95" s="104" t="e">
        <f ca="true">+IF(AND(ISNUMBER(OFFSET('Sanitation Data'!$H$7,0,10*ROW('Sanitation Data'!H89))),'Data Summary'!DK95="Yes"),OFFSET('Sanitation Data'!$H$7,0,10*ROW('Sanitation Data'!H89)),NA())</f>
        <v>#N/A</v>
      </c>
      <c r="AW95" s="104" t="e">
        <f ca="true">+IF(AND(ISNUMBER(OFFSET('Sanitation Data'!$H$11,0,10*ROW('Sanitation Data'!H89))),'Data Summary'!DL95="Yes"),OFFSET('Sanitation Data'!$H$11,0,10*ROW('Sanitation Data'!H89)),NA())</f>
        <v>#N/A</v>
      </c>
      <c r="AX95" s="104" t="e">
        <f ca="true">+IF(AND(ISNUMBER(OFFSET('Sanitation Data'!$H$12,0,10*ROW('Sanitation Data'!H89))),'Data Summary'!DM95="Yes"),OFFSET('Sanitation Data'!$H$12,0,10*ROW('Sanitation Data'!H89)),NA())</f>
        <v>#N/A</v>
      </c>
      <c r="AY95" s="104" t="e">
        <f ca="true">+IF(AND(ISNUMBER(OFFSET('Sanitation Data'!$H$13,0,10*ROW('Sanitation Data'!H89))),'Data Summary'!DN95="Yes"),OFFSET('Sanitation Data'!$H$13,0,10*ROW('Sanitation Data'!H89)),NA())</f>
        <v>#N/A</v>
      </c>
      <c r="AZ95" s="109" t="e">
        <f ca="true">+IF(AND(ISNUMBER(OFFSET('Hygiene Data'!$C$6,0,10*ROW('Hygiene Data'!C89))),'Data Summary'!DO95="Yes"),OFFSET('Hygiene Data'!$C$6,0,10*ROW('Hygiene Data'!C89)),NA())</f>
        <v>#N/A</v>
      </c>
      <c r="BA95" s="109" t="e">
        <f ca="true">+IF(AND(ISNUMBER(OFFSET('Hygiene Data'!$C$8,0,10*ROW('Hygiene Data'!C89))),'Data Summary'!DP95="Yes"),OFFSET('Hygiene Data'!$C$8,0,10*ROW('Hygiene Data'!C89)),NA())</f>
        <v>#N/A</v>
      </c>
      <c r="BB95" s="109" t="e">
        <f ca="true">+IF(AND(ISNUMBER(OFFSET('Hygiene Data'!$C$10,0,10*ROW('Hygiene Data'!C89))),'Data Summary'!DQ95="Yes"),OFFSET('Hygiene Data'!$C$10,0,10*ROW('Hygiene Data'!C89)),NA())</f>
        <v>#N/A</v>
      </c>
      <c r="BC95" s="109" t="e">
        <f ca="true">+IF(AND(ISNUMBER(OFFSET('Hygiene Data'!$D$6,0,10*ROW('Hygiene Data'!D89))),'Data Summary'!DR95="Yes"),OFFSET('Hygiene Data'!$D$6,0,10*ROW('Hygiene Data'!D89)),NA())</f>
        <v>#N/A</v>
      </c>
      <c r="BD95" s="109" t="e">
        <f ca="true">+IF(AND(ISNUMBER(OFFSET('Hygiene Data'!$D$8,0,10*ROW('Hygiene Data'!D89))),'Data Summary'!DS95="Yes"),OFFSET('Hygiene Data'!$D$8,0,10*ROW('Hygiene Data'!D89)),NA())</f>
        <v>#N/A</v>
      </c>
      <c r="BE95" s="109" t="e">
        <f ca="true">+IF(AND(ISNUMBER(OFFSET('Hygiene Data'!$D$10,0,10*ROW('Hygiene Data'!D89))),'Data Summary'!DT95="Yes"),OFFSET('Hygiene Data'!$D$10,0,10*ROW('Hygiene Data'!D89)),NA())</f>
        <v>#N/A</v>
      </c>
      <c r="BF95" s="109" t="e">
        <f ca="true">+IF(AND(ISNUMBER(OFFSET('Hygiene Data'!$E$6,0,10*ROW('Hygiene Data'!E89))),'Data Summary'!DU95="Yes"),OFFSET('Hygiene Data'!$E$6,0,10*ROW('Hygiene Data'!E89)),NA())</f>
        <v>#N/A</v>
      </c>
      <c r="BG95" s="109" t="e">
        <f ca="true">+IF(AND(ISNUMBER(OFFSET('Hygiene Data'!$E$8,0,10*ROW('Hygiene Data'!E89))),'Data Summary'!DV95="Yes"),OFFSET('Hygiene Data'!$E$8,0,10*ROW('Hygiene Data'!E89)),NA())</f>
        <v>#N/A</v>
      </c>
      <c r="BH95" s="109" t="e">
        <f ca="true">+IF(AND(ISNUMBER(OFFSET('Hygiene Data'!$E$10,0,10*ROW('Hygiene Data'!E89))),'Data Summary'!DW95="Yes"),OFFSET('Hygiene Data'!$E$10,0,10*ROW('Hygiene Data'!E89)),NA())</f>
        <v>#N/A</v>
      </c>
      <c r="BI95" s="109" t="e">
        <f ca="true">+IF(AND(ISNUMBER(OFFSET('Hygiene Data'!$F$6,0,10*ROW('Hygiene Data'!F89))),'Data Summary'!DX95="Yes"),OFFSET('Hygiene Data'!$F$6,0,10*ROW('Hygiene Data'!F89)),NA())</f>
        <v>#N/A</v>
      </c>
      <c r="BJ95" s="109" t="e">
        <f ca="true">+IF(AND(ISNUMBER(OFFSET('Hygiene Data'!$F$8,0,10*ROW('Hygiene Data'!F89))),'Data Summary'!DY95="Yes"),OFFSET('Hygiene Data'!$F$8,0,10*ROW('Hygiene Data'!F89)),NA())</f>
        <v>#N/A</v>
      </c>
      <c r="BK95" s="109" t="e">
        <f ca="true">+IF(AND(ISNUMBER(OFFSET('Hygiene Data'!$F$10,0,10*ROW('Hygiene Data'!F89))),'Data Summary'!DZ95="Yes"),OFFSET('Hygiene Data'!$F$10,0,10*ROW('Hygiene Data'!F89)),NA())</f>
        <v>#N/A</v>
      </c>
      <c r="BL95" s="109" t="e">
        <f ca="true">+IF(AND(ISNUMBER(OFFSET('Hygiene Data'!$G$6,0,10*ROW('Hygiene Data'!G89))),'Data Summary'!EA95="Yes"),OFFSET('Hygiene Data'!$G$6,0,10*ROW('Hygiene Data'!G89)),NA())</f>
        <v>#N/A</v>
      </c>
      <c r="BM95" s="109" t="e">
        <f ca="true">+IF(AND(ISNUMBER(OFFSET('Hygiene Data'!$G$8,0,10*ROW('Hygiene Data'!G89))),'Data Summary'!EB95="Yes"),OFFSET('Hygiene Data'!$G$8,0,10*ROW('Hygiene Data'!G89)),NA())</f>
        <v>#N/A</v>
      </c>
      <c r="BN95" s="109" t="e">
        <f ca="true">+IF(AND(ISNUMBER(OFFSET('Hygiene Data'!$G$10,0,10*ROW('Hygiene Data'!G89))),'Data Summary'!EC95="Yes"),OFFSET('Hygiene Data'!$G$10,0,10*ROW('Hygiene Data'!G89)),NA())</f>
        <v>#N/A</v>
      </c>
      <c r="BO95" s="109" t="e">
        <f ca="true">+IF(AND(ISNUMBER(OFFSET('Hygiene Data'!$H$6,0,10*ROW('Hygiene Data'!H89))),'Data Summary'!ED95="Yes"),OFFSET('Hygiene Data'!$H$6,0,10*ROW('Hygiene Data'!H89)),NA())</f>
        <v>#N/A</v>
      </c>
      <c r="BP95" s="109" t="e">
        <f ca="true">+IF(AND(ISNUMBER(OFFSET('Hygiene Data'!$H$8,0,10*ROW('Hygiene Data'!H89))),'Data Summary'!EE95="Yes"),OFFSET('Hygiene Data'!$H$8,0,10*ROW('Hygiene Data'!H89)),NA())</f>
        <v>#N/A</v>
      </c>
      <c r="BQ95" s="109" t="e">
        <f ca="true">+IF(AND(ISNUMBER(OFFSET('Hygiene Data'!$H$10,0,10*ROW('Hygiene Data'!H89))),'Data Summary'!EF95="Yes"),OFFSET('Hygiene Data'!$H$10,0,10*ROW('Hygiene Data'!H89)),NA())</f>
        <v>#N/A</v>
      </c>
    </row>
    <row r="96" x14ac:dyDescent="0.2">
      <c r="A96" s="57" t="e">
        <f ca="true">+IF(OFFSET('Water Data'!$B$1,0,10*ROW('Water Data'!B90))="",NA(),OFFSET('Water Data'!$B$1,0,10*ROW('Water Data'!B90)))</f>
        <v>#N/A</v>
      </c>
      <c r="B96" s="57" t="e">
        <f ca="true">+IF(OFFSET('Water Data'!$A$3,0,10*ROW('Water Data'!A93))="",NA(),OFFSET('Water Data'!$A$3,0,10*ROW('Water Data'!A93)))</f>
        <v>#N/A</v>
      </c>
      <c r="C96" s="57" t="e">
        <f ca="true">+IF(OFFSET('Water Data'!$C$3,0,10*ROW('Water Data'!C93))="",NA(),OFFSET('Water Data'!$C$3,0,10*ROW('Water Data'!C93)))</f>
        <v>#N/A</v>
      </c>
      <c r="D96" s="58" t="e">
        <f ca="true">+IF(AND(ISNUMBER(OFFSET('Water Data'!$C$5,0,10*ROW('Water Data'!C90))),'Data Summary'!BS96="Yes"),100-OFFSET('Water Data'!$C$5,0,10*ROW('Water Data'!C90)),NA())</f>
        <v>#N/A</v>
      </c>
      <c r="E96" s="58" t="e">
        <f ca="true">+IF(AND(ISNUMBER(OFFSET('Water Data'!$C$7,0,10*ROW('Water Data'!C90))),'Data Summary'!BT96="Yes"),OFFSET('Water Data'!$C$7,0,10*ROW('Water Data'!C90)),NA())</f>
        <v>#N/A</v>
      </c>
      <c r="F96" s="58" t="e">
        <f ca="true">+IF(AND(ISNUMBER(OFFSET('Water Data'!$C$10,0,10*ROW('Water Data'!C90))),'Data Summary'!BU96="Yes"),OFFSET('Water Data'!$C$10,0,10*ROW('Water Data'!C90)),NA())</f>
        <v>#N/A</v>
      </c>
      <c r="G96" s="58" t="e">
        <f ca="true">+IF(AND(ISNUMBER(OFFSET('Water Data'!$D$5,0,10*ROW('Water Data'!D90))),'Data Summary'!BV96="Yes"),100-OFFSET('Water Data'!$D$5,0,10*ROW('Water Data'!D90)),NA())</f>
        <v>#N/A</v>
      </c>
      <c r="H96" s="58" t="e">
        <f ca="true">+IF(AND(ISNUMBER(OFFSET('Water Data'!$D$7,0,10*ROW('Water Data'!D90))),'Data Summary'!BW96="Yes"),OFFSET('Water Data'!$D$7,0,10*ROW('Water Data'!D90)),NA())</f>
        <v>#N/A</v>
      </c>
      <c r="I96" s="58" t="e">
        <f ca="true">+IF(AND(ISNUMBER(OFFSET('Water Data'!$D$10,0,10*ROW('Water Data'!D90))),'Data Summary'!BX96="Yes"),OFFSET('Water Data'!$D$10,0,10*ROW('Water Data'!D90)),NA())</f>
        <v>#N/A</v>
      </c>
      <c r="J96" s="58" t="e">
        <f ca="true">+IF(AND(ISNUMBER(OFFSET('Water Data'!$E$5,0,10*ROW('Water Data'!E90))),'Data Summary'!BY96="Yes"),100-OFFSET('Water Data'!$E$5,0,10*ROW('Water Data'!E90)),NA())</f>
        <v>#N/A</v>
      </c>
      <c r="K96" s="58" t="e">
        <f ca="true">+IF(AND(ISNUMBER(OFFSET('Water Data'!$E$7,0,10*ROW('Water Data'!E90))),'Data Summary'!BZ96="Yes"),OFFSET('Water Data'!$E$7,0,10*ROW('Water Data'!E90)),NA())</f>
        <v>#N/A</v>
      </c>
      <c r="L96" s="58" t="e">
        <f ca="true">+IF(AND(ISNUMBER(OFFSET('Water Data'!$E$10,0,10*ROW('Water Data'!E90))),'Data Summary'!CA96="Yes"),OFFSET('Water Data'!$E$10,0,10*ROW('Water Data'!E90)),NA())</f>
        <v>#N/A</v>
      </c>
      <c r="M96" s="58" t="e">
        <f ca="true">+IF(AND(ISNUMBER(OFFSET('Water Data'!$F$5,0,10*ROW('Water Data'!F90))),'Data Summary'!CB96="Yes"),100-OFFSET('Water Data'!$F$5,0,10*ROW('Water Data'!F90)),NA())</f>
        <v>#N/A</v>
      </c>
      <c r="N96" s="58" t="e">
        <f ca="true">+IF(AND(ISNUMBER(OFFSET('Water Data'!$F$7,0,10*ROW('Water Data'!F90))),'Data Summary'!CC96="Yes"),OFFSET('Water Data'!$F$7,0,10*ROW('Water Data'!F90)),NA())</f>
        <v>#N/A</v>
      </c>
      <c r="O96" s="58" t="e">
        <f ca="true">+IF(AND(ISNUMBER(OFFSET('Water Data'!$F$10,0,10*ROW('Water Data'!F90))),'Data Summary'!CD96="Yes"),OFFSET('Water Data'!$F$10,0,10*ROW('Water Data'!F90)),NA())</f>
        <v>#N/A</v>
      </c>
      <c r="P96" s="58" t="e">
        <f ca="true">+IF(AND(ISNUMBER(OFFSET('Water Data'!$G$5,0,10*ROW('Water Data'!G90))),'Data Summary'!CE96="Yes"),100-OFFSET('Water Data'!$G$5,0,10*ROW('Water Data'!G90)),NA())</f>
        <v>#N/A</v>
      </c>
      <c r="Q96" s="58" t="e">
        <f ca="true">+IF(AND(ISNUMBER(OFFSET('Water Data'!$G$7,0,10*ROW('Water Data'!G90))),'Data Summary'!CF96="Yes"),OFFSET('Water Data'!$G$7,0,10*ROW('Water Data'!G90)),NA())</f>
        <v>#N/A</v>
      </c>
      <c r="R96" s="58" t="e">
        <f ca="true">+IF(AND(ISNUMBER(OFFSET('Water Data'!$G$10,0,10*ROW('Water Data'!G90))),'Data Summary'!CG96="Yes"),OFFSET('Water Data'!$G$10,0,10*ROW('Water Data'!G90)),NA())</f>
        <v>#N/A</v>
      </c>
      <c r="S96" s="58" t="e">
        <f ca="true">+IF(AND(ISNUMBER(OFFSET('Water Data'!$H$5,0,10*ROW('Water Data'!H90))),'Data Summary'!CH96="Yes"),100-OFFSET('Water Data'!$H$5,0,10*ROW('Water Data'!H90)),NA())</f>
        <v>#N/A</v>
      </c>
      <c r="T96" s="58" t="e">
        <f ca="true">+IF(AND(ISNUMBER(OFFSET('Water Data'!$H$7,0,10*ROW('Water Data'!H90))),'Data Summary'!CI96="Yes"),OFFSET('Water Data'!$H$7,0,10*ROW('Water Data'!H90)),NA())</f>
        <v>#N/A</v>
      </c>
      <c r="U96" s="58" t="e">
        <f ca="true">+IF(AND(ISNUMBER(OFFSET('Water Data'!$H$10,0,10*ROW('Water Data'!H90))),'Data Summary'!CJ96="Yes"),OFFSET('Water Data'!$H$10,0,10*ROW('Water Data'!H90)),NA())</f>
        <v>#N/A</v>
      </c>
      <c r="V96" s="104" t="e">
        <f ca="true">+IF(AND(ISNUMBER(OFFSET('Sanitation Data'!$C$5,0,10*ROW('Sanitation Data'!C90))),'Data Summary'!CK96="Yes"),100-OFFSET('Sanitation Data'!$C$5,0,10*ROW('Sanitation Data'!C90)),NA())</f>
        <v>#N/A</v>
      </c>
      <c r="W96" s="104" t="e">
        <f ca="true">+IF(AND(ISNUMBER(OFFSET('Sanitation Data'!$C$7,0,10*ROW('Sanitation Data'!C90))),'Data Summary'!CL96="Yes"),OFFSET('Sanitation Data'!$C$7,0,10*ROW('Sanitation Data'!C90)),NA())</f>
        <v>#N/A</v>
      </c>
      <c r="X96" s="104" t="e">
        <f ca="true">+IF(AND(ISNUMBER(OFFSET('Sanitation Data'!$C$11,0,10*ROW('Sanitation Data'!C90))),'Data Summary'!CM96="Yes"),OFFSET('Sanitation Data'!$C$11,0,10*ROW('Sanitation Data'!C90)),NA())</f>
        <v>#N/A</v>
      </c>
      <c r="Y96" s="104" t="e">
        <f ca="true">+IF(AND(ISNUMBER(OFFSET('Sanitation Data'!$C$12,0,10*ROW('Sanitation Data'!C90))),'Data Summary'!CN96="Yes"),OFFSET('Sanitation Data'!$C$12,0,10*ROW('Sanitation Data'!C90)),NA())</f>
        <v>#N/A</v>
      </c>
      <c r="Z96" s="104" t="e">
        <f ca="true">+IF(AND(ISNUMBER(OFFSET('Sanitation Data'!$C$13,0,10*ROW('Sanitation Data'!C90))),'Data Summary'!CO96="Yes"),OFFSET('Sanitation Data'!$C$13,0,10*ROW('Sanitation Data'!C90)),NA())</f>
        <v>#N/A</v>
      </c>
      <c r="AA96" s="104" t="e">
        <f ca="true">+IF(AND(ISNUMBER(OFFSET('Sanitation Data'!$D$5,0,10*ROW('Sanitation Data'!D90))),'Data Summary'!CP96="Yes"),100-OFFSET('Sanitation Data'!$D$5,0,10*ROW('Sanitation Data'!D90)),NA())</f>
        <v>#N/A</v>
      </c>
      <c r="AB96" s="104" t="e">
        <f ca="true">+IF(AND(ISNUMBER(OFFSET('Sanitation Data'!$D$7,0,10*ROW('Sanitation Data'!D90))),'Data Summary'!CQ96="Yes"),OFFSET('Sanitation Data'!$D$7,0,10*ROW('Sanitation Data'!D90)),NA())</f>
        <v>#N/A</v>
      </c>
      <c r="AC96" s="104" t="e">
        <f ca="true">+IF(AND(ISNUMBER(OFFSET('Sanitation Data'!$D$11,0,10*ROW('Sanitation Data'!D90))),'Data Summary'!CR96="Yes"),OFFSET('Sanitation Data'!$D$11,0,10*ROW('Sanitation Data'!D90)),NA())</f>
        <v>#N/A</v>
      </c>
      <c r="AD96" s="104" t="e">
        <f ca="true">+IF(AND(ISNUMBER(OFFSET('Sanitation Data'!$D$12,0,10*ROW('Sanitation Data'!D90))),'Data Summary'!CS96="Yes"),OFFSET('Sanitation Data'!$D$12,0,10*ROW('Sanitation Data'!D90)),NA())</f>
        <v>#N/A</v>
      </c>
      <c r="AE96" s="104" t="e">
        <f ca="true">+IF(AND(ISNUMBER(OFFSET('Sanitation Data'!$D$13,0,10*ROW('Sanitation Data'!D90))),'Data Summary'!CT96="Yes"),OFFSET('Sanitation Data'!$D$13,0,10*ROW('Sanitation Data'!D90)),NA())</f>
        <v>#N/A</v>
      </c>
      <c r="AF96" s="104" t="e">
        <f ca="true">+IF(AND(ISNUMBER(OFFSET('Sanitation Data'!$E$5,0,10*ROW('Sanitation Data'!E90))),'Data Summary'!CU96="Yes"),100-OFFSET('Sanitation Data'!$E$5,0,10*ROW('Sanitation Data'!E90)),NA())</f>
        <v>#N/A</v>
      </c>
      <c r="AG96" s="104" t="e">
        <f ca="true">+IF(AND(ISNUMBER(OFFSET('Sanitation Data'!$E$7,0,10*ROW('Sanitation Data'!E90))),'Data Summary'!CV96="Yes"),OFFSET('Sanitation Data'!$E$7,0,10*ROW('Sanitation Data'!E90)),NA())</f>
        <v>#N/A</v>
      </c>
      <c r="AH96" s="104" t="e">
        <f ca="true">+IF(AND(ISNUMBER(OFFSET('Sanitation Data'!$E$11,0,10*ROW('Sanitation Data'!E90))),'Data Summary'!CW96="Yes"),OFFSET('Sanitation Data'!$E$11,0,10*ROW('Sanitation Data'!E90)),NA())</f>
        <v>#N/A</v>
      </c>
      <c r="AI96" s="104" t="e">
        <f ca="true">+IF(AND(ISNUMBER(OFFSET('Sanitation Data'!$E$12,0,10*ROW('Sanitation Data'!E90))),'Data Summary'!CX96="Yes"),OFFSET('Sanitation Data'!$E$12,0,10*ROW('Sanitation Data'!E90)),NA())</f>
        <v>#N/A</v>
      </c>
      <c r="AJ96" s="104" t="e">
        <f ca="true">+IF(AND(ISNUMBER(OFFSET('Sanitation Data'!$E$13,0,10*ROW('Sanitation Data'!E90))),'Data Summary'!CY96="Yes"),OFFSET('Sanitation Data'!$E$13,0,10*ROW('Sanitation Data'!E90)),NA())</f>
        <v>#N/A</v>
      </c>
      <c r="AK96" s="104" t="e">
        <f ca="true">+IF(AND(ISNUMBER(OFFSET('Sanitation Data'!$F$5,0,10*ROW('Sanitation Data'!F90))),'Data Summary'!CZ96="Yes"),100-OFFSET('Sanitation Data'!$F$5,0,10*ROW('Sanitation Data'!F90)),NA())</f>
        <v>#N/A</v>
      </c>
      <c r="AL96" s="104" t="e">
        <f ca="true">+IF(AND(ISNUMBER(OFFSET('Sanitation Data'!$F$7,0,10*ROW('Sanitation Data'!F90))),'Data Summary'!DA96="Yes"),OFFSET('Sanitation Data'!$F$7,0,10*ROW('Sanitation Data'!F90)),NA())</f>
        <v>#N/A</v>
      </c>
      <c r="AM96" s="104" t="e">
        <f ca="true">+IF(AND(ISNUMBER(OFFSET('Sanitation Data'!$F$11,0,10*ROW('Sanitation Data'!F90))),'Data Summary'!DB96="Yes"),OFFSET('Sanitation Data'!$F$11,0,10*ROW('Sanitation Data'!F90)),NA())</f>
        <v>#N/A</v>
      </c>
      <c r="AN96" s="104" t="e">
        <f ca="true">+IF(AND(ISNUMBER(OFFSET('Sanitation Data'!$F$12,0,10*ROW('Sanitation Data'!F90))),'Data Summary'!DC96="Yes"),OFFSET('Sanitation Data'!$F$12,0,10*ROW('Sanitation Data'!F90)),NA())</f>
        <v>#N/A</v>
      </c>
      <c r="AO96" s="104" t="e">
        <f ca="true">+IF(AND(ISNUMBER(OFFSET('Sanitation Data'!$F$13,0,10*ROW('Sanitation Data'!F90))),'Data Summary'!DD96="Yes"),OFFSET('Sanitation Data'!$F$13,0,10*ROW('Sanitation Data'!F90)),NA())</f>
        <v>#N/A</v>
      </c>
      <c r="AP96" s="104" t="e">
        <f ca="true">+IF(AND(ISNUMBER(OFFSET('Sanitation Data'!$G$5,0,10*ROW('Sanitation Data'!G90))),'Data Summary'!DE96="Yes"),100-OFFSET('Sanitation Data'!$G$5,0,10*ROW('Sanitation Data'!G90)),NA())</f>
        <v>#N/A</v>
      </c>
      <c r="AQ96" s="104" t="e">
        <f ca="true">+IF(AND(ISNUMBER(OFFSET('Sanitation Data'!$G$7,0,10*ROW('Sanitation Data'!G90))),'Data Summary'!DF96="Yes"),OFFSET('Sanitation Data'!$G$7,0,10*ROW('Sanitation Data'!G90)),NA())</f>
        <v>#N/A</v>
      </c>
      <c r="AR96" s="104" t="e">
        <f ca="true">+IF(AND(ISNUMBER(OFFSET('Sanitation Data'!$G$11,0,10*ROW('Sanitation Data'!G90))),'Data Summary'!DG96="Yes"),OFFSET('Sanitation Data'!$G$11,0,10*ROW('Sanitation Data'!G90)),NA())</f>
        <v>#N/A</v>
      </c>
      <c r="AS96" s="104" t="e">
        <f ca="true">+IF(AND(ISNUMBER(OFFSET('Sanitation Data'!$G$12,0,10*ROW('Sanitation Data'!G90))),'Data Summary'!DH96="Yes"),OFFSET('Sanitation Data'!$G$12,0,10*ROW('Sanitation Data'!G90)),NA())</f>
        <v>#N/A</v>
      </c>
      <c r="AT96" s="104" t="e">
        <f ca="true">+IF(AND(ISNUMBER(OFFSET('Sanitation Data'!$G$13,0,10*ROW('Sanitation Data'!G90))),'Data Summary'!DI96="Yes"),OFFSET('Sanitation Data'!$G$13,0,10*ROW('Sanitation Data'!G90)),NA())</f>
        <v>#N/A</v>
      </c>
      <c r="AU96" s="104" t="e">
        <f ca="true">+IF(AND(ISNUMBER(OFFSET('Sanitation Data'!$H$5,0,10*ROW('Sanitation Data'!H90))),'Data Summary'!DJ96="Yes"),100-OFFSET('Sanitation Data'!$H$5,0,10*ROW('Sanitation Data'!H90)),NA())</f>
        <v>#N/A</v>
      </c>
      <c r="AV96" s="104" t="e">
        <f ca="true">+IF(AND(ISNUMBER(OFFSET('Sanitation Data'!$H$7,0,10*ROW('Sanitation Data'!H90))),'Data Summary'!DK96="Yes"),OFFSET('Sanitation Data'!$H$7,0,10*ROW('Sanitation Data'!H90)),NA())</f>
        <v>#N/A</v>
      </c>
      <c r="AW96" s="104" t="e">
        <f ca="true">+IF(AND(ISNUMBER(OFFSET('Sanitation Data'!$H$11,0,10*ROW('Sanitation Data'!H90))),'Data Summary'!DL96="Yes"),OFFSET('Sanitation Data'!$H$11,0,10*ROW('Sanitation Data'!H90)),NA())</f>
        <v>#N/A</v>
      </c>
      <c r="AX96" s="104" t="e">
        <f ca="true">+IF(AND(ISNUMBER(OFFSET('Sanitation Data'!$H$12,0,10*ROW('Sanitation Data'!H90))),'Data Summary'!DM96="Yes"),OFFSET('Sanitation Data'!$H$12,0,10*ROW('Sanitation Data'!H90)),NA())</f>
        <v>#N/A</v>
      </c>
      <c r="AY96" s="104" t="e">
        <f ca="true">+IF(AND(ISNUMBER(OFFSET('Sanitation Data'!$H$13,0,10*ROW('Sanitation Data'!H90))),'Data Summary'!DN96="Yes"),OFFSET('Sanitation Data'!$H$13,0,10*ROW('Sanitation Data'!H90)),NA())</f>
        <v>#N/A</v>
      </c>
      <c r="AZ96" s="109" t="e">
        <f ca="true">+IF(AND(ISNUMBER(OFFSET('Hygiene Data'!$C$6,0,10*ROW('Hygiene Data'!C90))),'Data Summary'!DO96="Yes"),OFFSET('Hygiene Data'!$C$6,0,10*ROW('Hygiene Data'!C90)),NA())</f>
        <v>#N/A</v>
      </c>
      <c r="BA96" s="109" t="e">
        <f ca="true">+IF(AND(ISNUMBER(OFFSET('Hygiene Data'!$C$8,0,10*ROW('Hygiene Data'!C90))),'Data Summary'!DP96="Yes"),OFFSET('Hygiene Data'!$C$8,0,10*ROW('Hygiene Data'!C90)),NA())</f>
        <v>#N/A</v>
      </c>
      <c r="BB96" s="109" t="e">
        <f ca="true">+IF(AND(ISNUMBER(OFFSET('Hygiene Data'!$C$10,0,10*ROW('Hygiene Data'!C90))),'Data Summary'!DQ96="Yes"),OFFSET('Hygiene Data'!$C$10,0,10*ROW('Hygiene Data'!C90)),NA())</f>
        <v>#N/A</v>
      </c>
      <c r="BC96" s="109" t="e">
        <f ca="true">+IF(AND(ISNUMBER(OFFSET('Hygiene Data'!$D$6,0,10*ROW('Hygiene Data'!D90))),'Data Summary'!DR96="Yes"),OFFSET('Hygiene Data'!$D$6,0,10*ROW('Hygiene Data'!D90)),NA())</f>
        <v>#N/A</v>
      </c>
      <c r="BD96" s="109" t="e">
        <f ca="true">+IF(AND(ISNUMBER(OFFSET('Hygiene Data'!$D$8,0,10*ROW('Hygiene Data'!D90))),'Data Summary'!DS96="Yes"),OFFSET('Hygiene Data'!$D$8,0,10*ROW('Hygiene Data'!D90)),NA())</f>
        <v>#N/A</v>
      </c>
      <c r="BE96" s="109" t="e">
        <f ca="true">+IF(AND(ISNUMBER(OFFSET('Hygiene Data'!$D$10,0,10*ROW('Hygiene Data'!D90))),'Data Summary'!DT96="Yes"),OFFSET('Hygiene Data'!$D$10,0,10*ROW('Hygiene Data'!D90)),NA())</f>
        <v>#N/A</v>
      </c>
      <c r="BF96" s="109" t="e">
        <f ca="true">+IF(AND(ISNUMBER(OFFSET('Hygiene Data'!$E$6,0,10*ROW('Hygiene Data'!E90))),'Data Summary'!DU96="Yes"),OFFSET('Hygiene Data'!$E$6,0,10*ROW('Hygiene Data'!E90)),NA())</f>
        <v>#N/A</v>
      </c>
      <c r="BG96" s="109" t="e">
        <f ca="true">+IF(AND(ISNUMBER(OFFSET('Hygiene Data'!$E$8,0,10*ROW('Hygiene Data'!E90))),'Data Summary'!DV96="Yes"),OFFSET('Hygiene Data'!$E$8,0,10*ROW('Hygiene Data'!E90)),NA())</f>
        <v>#N/A</v>
      </c>
      <c r="BH96" s="109" t="e">
        <f ca="true">+IF(AND(ISNUMBER(OFFSET('Hygiene Data'!$E$10,0,10*ROW('Hygiene Data'!E90))),'Data Summary'!DW96="Yes"),OFFSET('Hygiene Data'!$E$10,0,10*ROW('Hygiene Data'!E90)),NA())</f>
        <v>#N/A</v>
      </c>
      <c r="BI96" s="109" t="e">
        <f ca="true">+IF(AND(ISNUMBER(OFFSET('Hygiene Data'!$F$6,0,10*ROW('Hygiene Data'!F90))),'Data Summary'!DX96="Yes"),OFFSET('Hygiene Data'!$F$6,0,10*ROW('Hygiene Data'!F90)),NA())</f>
        <v>#N/A</v>
      </c>
      <c r="BJ96" s="109" t="e">
        <f ca="true">+IF(AND(ISNUMBER(OFFSET('Hygiene Data'!$F$8,0,10*ROW('Hygiene Data'!F90))),'Data Summary'!DY96="Yes"),OFFSET('Hygiene Data'!$F$8,0,10*ROW('Hygiene Data'!F90)),NA())</f>
        <v>#N/A</v>
      </c>
      <c r="BK96" s="109" t="e">
        <f ca="true">+IF(AND(ISNUMBER(OFFSET('Hygiene Data'!$F$10,0,10*ROW('Hygiene Data'!F90))),'Data Summary'!DZ96="Yes"),OFFSET('Hygiene Data'!$F$10,0,10*ROW('Hygiene Data'!F90)),NA())</f>
        <v>#N/A</v>
      </c>
      <c r="BL96" s="109" t="e">
        <f ca="true">+IF(AND(ISNUMBER(OFFSET('Hygiene Data'!$G$6,0,10*ROW('Hygiene Data'!G90))),'Data Summary'!EA96="Yes"),OFFSET('Hygiene Data'!$G$6,0,10*ROW('Hygiene Data'!G90)),NA())</f>
        <v>#N/A</v>
      </c>
      <c r="BM96" s="109" t="e">
        <f ca="true">+IF(AND(ISNUMBER(OFFSET('Hygiene Data'!$G$8,0,10*ROW('Hygiene Data'!G90))),'Data Summary'!EB96="Yes"),OFFSET('Hygiene Data'!$G$8,0,10*ROW('Hygiene Data'!G90)),NA())</f>
        <v>#N/A</v>
      </c>
      <c r="BN96" s="109" t="e">
        <f ca="true">+IF(AND(ISNUMBER(OFFSET('Hygiene Data'!$G$10,0,10*ROW('Hygiene Data'!G90))),'Data Summary'!EC96="Yes"),OFFSET('Hygiene Data'!$G$10,0,10*ROW('Hygiene Data'!G90)),NA())</f>
        <v>#N/A</v>
      </c>
      <c r="BO96" s="109" t="e">
        <f ca="true">+IF(AND(ISNUMBER(OFFSET('Hygiene Data'!$H$6,0,10*ROW('Hygiene Data'!H90))),'Data Summary'!ED96="Yes"),OFFSET('Hygiene Data'!$H$6,0,10*ROW('Hygiene Data'!H90)),NA())</f>
        <v>#N/A</v>
      </c>
      <c r="BP96" s="109" t="e">
        <f ca="true">+IF(AND(ISNUMBER(OFFSET('Hygiene Data'!$H$8,0,10*ROW('Hygiene Data'!H90))),'Data Summary'!EE96="Yes"),OFFSET('Hygiene Data'!$H$8,0,10*ROW('Hygiene Data'!H90)),NA())</f>
        <v>#N/A</v>
      </c>
      <c r="BQ96" s="109" t="e">
        <f ca="true">+IF(AND(ISNUMBER(OFFSET('Hygiene Data'!$H$10,0,10*ROW('Hygiene Data'!H90))),'Data Summary'!EF96="Yes"),OFFSET('Hygiene Data'!$H$10,0,10*ROW('Hygiene Data'!H90)),NA())</f>
        <v>#N/A</v>
      </c>
    </row>
    <row r="97" x14ac:dyDescent="0.2">
      <c r="A97" s="57" t="e">
        <f ca="true">+IF(OFFSET('Water Data'!$B$1,0,10*ROW('Water Data'!B91))="",NA(),OFFSET('Water Data'!$B$1,0,10*ROW('Water Data'!B91)))</f>
        <v>#N/A</v>
      </c>
      <c r="B97" s="57" t="e">
        <f ca="true">+IF(OFFSET('Water Data'!$A$3,0,10*ROW('Water Data'!A94))="",NA(),OFFSET('Water Data'!$A$3,0,10*ROW('Water Data'!A94)))</f>
        <v>#N/A</v>
      </c>
      <c r="C97" s="57" t="e">
        <f ca="true">+IF(OFFSET('Water Data'!$C$3,0,10*ROW('Water Data'!C94))="",NA(),OFFSET('Water Data'!$C$3,0,10*ROW('Water Data'!C94)))</f>
        <v>#N/A</v>
      </c>
      <c r="D97" s="58" t="e">
        <f ca="true">+IF(AND(ISNUMBER(OFFSET('Water Data'!$C$5,0,10*ROW('Water Data'!C91))),'Data Summary'!BS97="Yes"),100-OFFSET('Water Data'!$C$5,0,10*ROW('Water Data'!C91)),NA())</f>
        <v>#N/A</v>
      </c>
      <c r="E97" s="58" t="e">
        <f ca="true">+IF(AND(ISNUMBER(OFFSET('Water Data'!$C$7,0,10*ROW('Water Data'!C91))),'Data Summary'!BT97="Yes"),OFFSET('Water Data'!$C$7,0,10*ROW('Water Data'!C91)),NA())</f>
        <v>#N/A</v>
      </c>
      <c r="F97" s="58" t="e">
        <f ca="true">+IF(AND(ISNUMBER(OFFSET('Water Data'!$C$10,0,10*ROW('Water Data'!C91))),'Data Summary'!BU97="Yes"),OFFSET('Water Data'!$C$10,0,10*ROW('Water Data'!C91)),NA())</f>
        <v>#N/A</v>
      </c>
      <c r="G97" s="58" t="e">
        <f ca="true">+IF(AND(ISNUMBER(OFFSET('Water Data'!$D$5,0,10*ROW('Water Data'!D91))),'Data Summary'!BV97="Yes"),100-OFFSET('Water Data'!$D$5,0,10*ROW('Water Data'!D91)),NA())</f>
        <v>#N/A</v>
      </c>
      <c r="H97" s="58" t="e">
        <f ca="true">+IF(AND(ISNUMBER(OFFSET('Water Data'!$D$7,0,10*ROW('Water Data'!D91))),'Data Summary'!BW97="Yes"),OFFSET('Water Data'!$D$7,0,10*ROW('Water Data'!D91)),NA())</f>
        <v>#N/A</v>
      </c>
      <c r="I97" s="58" t="e">
        <f ca="true">+IF(AND(ISNUMBER(OFFSET('Water Data'!$D$10,0,10*ROW('Water Data'!D91))),'Data Summary'!BX97="Yes"),OFFSET('Water Data'!$D$10,0,10*ROW('Water Data'!D91)),NA())</f>
        <v>#N/A</v>
      </c>
      <c r="J97" s="58" t="e">
        <f ca="true">+IF(AND(ISNUMBER(OFFSET('Water Data'!$E$5,0,10*ROW('Water Data'!E91))),'Data Summary'!BY97="Yes"),100-OFFSET('Water Data'!$E$5,0,10*ROW('Water Data'!E91)),NA())</f>
        <v>#N/A</v>
      </c>
      <c r="K97" s="58" t="e">
        <f ca="true">+IF(AND(ISNUMBER(OFFSET('Water Data'!$E$7,0,10*ROW('Water Data'!E91))),'Data Summary'!BZ97="Yes"),OFFSET('Water Data'!$E$7,0,10*ROW('Water Data'!E91)),NA())</f>
        <v>#N/A</v>
      </c>
      <c r="L97" s="58" t="e">
        <f ca="true">+IF(AND(ISNUMBER(OFFSET('Water Data'!$E$10,0,10*ROW('Water Data'!E91))),'Data Summary'!CA97="Yes"),OFFSET('Water Data'!$E$10,0,10*ROW('Water Data'!E91)),NA())</f>
        <v>#N/A</v>
      </c>
      <c r="M97" s="58" t="e">
        <f ca="true">+IF(AND(ISNUMBER(OFFSET('Water Data'!$F$5,0,10*ROW('Water Data'!F91))),'Data Summary'!CB97="Yes"),100-OFFSET('Water Data'!$F$5,0,10*ROW('Water Data'!F91)),NA())</f>
        <v>#N/A</v>
      </c>
      <c r="N97" s="58" t="e">
        <f ca="true">+IF(AND(ISNUMBER(OFFSET('Water Data'!$F$7,0,10*ROW('Water Data'!F91))),'Data Summary'!CC97="Yes"),OFFSET('Water Data'!$F$7,0,10*ROW('Water Data'!F91)),NA())</f>
        <v>#N/A</v>
      </c>
      <c r="O97" s="58" t="e">
        <f ca="true">+IF(AND(ISNUMBER(OFFSET('Water Data'!$F$10,0,10*ROW('Water Data'!F91))),'Data Summary'!CD97="Yes"),OFFSET('Water Data'!$F$10,0,10*ROW('Water Data'!F91)),NA())</f>
        <v>#N/A</v>
      </c>
      <c r="P97" s="58" t="e">
        <f ca="true">+IF(AND(ISNUMBER(OFFSET('Water Data'!$G$5,0,10*ROW('Water Data'!G91))),'Data Summary'!CE97="Yes"),100-OFFSET('Water Data'!$G$5,0,10*ROW('Water Data'!G91)),NA())</f>
        <v>#N/A</v>
      </c>
      <c r="Q97" s="58" t="e">
        <f ca="true">+IF(AND(ISNUMBER(OFFSET('Water Data'!$G$7,0,10*ROW('Water Data'!G91))),'Data Summary'!CF97="Yes"),OFFSET('Water Data'!$G$7,0,10*ROW('Water Data'!G91)),NA())</f>
        <v>#N/A</v>
      </c>
      <c r="R97" s="58" t="e">
        <f ca="true">+IF(AND(ISNUMBER(OFFSET('Water Data'!$G$10,0,10*ROW('Water Data'!G91))),'Data Summary'!CG97="Yes"),OFFSET('Water Data'!$G$10,0,10*ROW('Water Data'!G91)),NA())</f>
        <v>#N/A</v>
      </c>
      <c r="S97" s="58" t="e">
        <f ca="true">+IF(AND(ISNUMBER(OFFSET('Water Data'!$H$5,0,10*ROW('Water Data'!H91))),'Data Summary'!CH97="Yes"),100-OFFSET('Water Data'!$H$5,0,10*ROW('Water Data'!H91)),NA())</f>
        <v>#N/A</v>
      </c>
      <c r="T97" s="58" t="e">
        <f ca="true">+IF(AND(ISNUMBER(OFFSET('Water Data'!$H$7,0,10*ROW('Water Data'!H91))),'Data Summary'!CI97="Yes"),OFFSET('Water Data'!$H$7,0,10*ROW('Water Data'!H91)),NA())</f>
        <v>#N/A</v>
      </c>
      <c r="U97" s="58" t="e">
        <f ca="true">+IF(AND(ISNUMBER(OFFSET('Water Data'!$H$10,0,10*ROW('Water Data'!H91))),'Data Summary'!CJ97="Yes"),OFFSET('Water Data'!$H$10,0,10*ROW('Water Data'!H91)),NA())</f>
        <v>#N/A</v>
      </c>
      <c r="V97" s="104" t="e">
        <f ca="true">+IF(AND(ISNUMBER(OFFSET('Sanitation Data'!$C$5,0,10*ROW('Sanitation Data'!C91))),'Data Summary'!CK97="Yes"),100-OFFSET('Sanitation Data'!$C$5,0,10*ROW('Sanitation Data'!C91)),NA())</f>
        <v>#N/A</v>
      </c>
      <c r="W97" s="104" t="e">
        <f ca="true">+IF(AND(ISNUMBER(OFFSET('Sanitation Data'!$C$7,0,10*ROW('Sanitation Data'!C91))),'Data Summary'!CL97="Yes"),OFFSET('Sanitation Data'!$C$7,0,10*ROW('Sanitation Data'!C91)),NA())</f>
        <v>#N/A</v>
      </c>
      <c r="X97" s="104" t="e">
        <f ca="true">+IF(AND(ISNUMBER(OFFSET('Sanitation Data'!$C$11,0,10*ROW('Sanitation Data'!C91))),'Data Summary'!CM97="Yes"),OFFSET('Sanitation Data'!$C$11,0,10*ROW('Sanitation Data'!C91)),NA())</f>
        <v>#N/A</v>
      </c>
      <c r="Y97" s="104" t="e">
        <f ca="true">+IF(AND(ISNUMBER(OFFSET('Sanitation Data'!$C$12,0,10*ROW('Sanitation Data'!C91))),'Data Summary'!CN97="Yes"),OFFSET('Sanitation Data'!$C$12,0,10*ROW('Sanitation Data'!C91)),NA())</f>
        <v>#N/A</v>
      </c>
      <c r="Z97" s="104" t="e">
        <f ca="true">+IF(AND(ISNUMBER(OFFSET('Sanitation Data'!$C$13,0,10*ROW('Sanitation Data'!C91))),'Data Summary'!CO97="Yes"),OFFSET('Sanitation Data'!$C$13,0,10*ROW('Sanitation Data'!C91)),NA())</f>
        <v>#N/A</v>
      </c>
      <c r="AA97" s="104" t="e">
        <f ca="true">+IF(AND(ISNUMBER(OFFSET('Sanitation Data'!$D$5,0,10*ROW('Sanitation Data'!D91))),'Data Summary'!CP97="Yes"),100-OFFSET('Sanitation Data'!$D$5,0,10*ROW('Sanitation Data'!D91)),NA())</f>
        <v>#N/A</v>
      </c>
      <c r="AB97" s="104" t="e">
        <f ca="true">+IF(AND(ISNUMBER(OFFSET('Sanitation Data'!$D$7,0,10*ROW('Sanitation Data'!D91))),'Data Summary'!CQ97="Yes"),OFFSET('Sanitation Data'!$D$7,0,10*ROW('Sanitation Data'!D91)),NA())</f>
        <v>#N/A</v>
      </c>
      <c r="AC97" s="104" t="e">
        <f ca="true">+IF(AND(ISNUMBER(OFFSET('Sanitation Data'!$D$11,0,10*ROW('Sanitation Data'!D91))),'Data Summary'!CR97="Yes"),OFFSET('Sanitation Data'!$D$11,0,10*ROW('Sanitation Data'!D91)),NA())</f>
        <v>#N/A</v>
      </c>
      <c r="AD97" s="104" t="e">
        <f ca="true">+IF(AND(ISNUMBER(OFFSET('Sanitation Data'!$D$12,0,10*ROW('Sanitation Data'!D91))),'Data Summary'!CS97="Yes"),OFFSET('Sanitation Data'!$D$12,0,10*ROW('Sanitation Data'!D91)),NA())</f>
        <v>#N/A</v>
      </c>
      <c r="AE97" s="104" t="e">
        <f ca="true">+IF(AND(ISNUMBER(OFFSET('Sanitation Data'!$D$13,0,10*ROW('Sanitation Data'!D91))),'Data Summary'!CT97="Yes"),OFFSET('Sanitation Data'!$D$13,0,10*ROW('Sanitation Data'!D91)),NA())</f>
        <v>#N/A</v>
      </c>
      <c r="AF97" s="104" t="e">
        <f ca="true">+IF(AND(ISNUMBER(OFFSET('Sanitation Data'!$E$5,0,10*ROW('Sanitation Data'!E91))),'Data Summary'!CU97="Yes"),100-OFFSET('Sanitation Data'!$E$5,0,10*ROW('Sanitation Data'!E91)),NA())</f>
        <v>#N/A</v>
      </c>
      <c r="AG97" s="104" t="e">
        <f ca="true">+IF(AND(ISNUMBER(OFFSET('Sanitation Data'!$E$7,0,10*ROW('Sanitation Data'!E91))),'Data Summary'!CV97="Yes"),OFFSET('Sanitation Data'!$E$7,0,10*ROW('Sanitation Data'!E91)),NA())</f>
        <v>#N/A</v>
      </c>
      <c r="AH97" s="104" t="e">
        <f ca="true">+IF(AND(ISNUMBER(OFFSET('Sanitation Data'!$E$11,0,10*ROW('Sanitation Data'!E91))),'Data Summary'!CW97="Yes"),OFFSET('Sanitation Data'!$E$11,0,10*ROW('Sanitation Data'!E91)),NA())</f>
        <v>#N/A</v>
      </c>
      <c r="AI97" s="104" t="e">
        <f ca="true">+IF(AND(ISNUMBER(OFFSET('Sanitation Data'!$E$12,0,10*ROW('Sanitation Data'!E91))),'Data Summary'!CX97="Yes"),OFFSET('Sanitation Data'!$E$12,0,10*ROW('Sanitation Data'!E91)),NA())</f>
        <v>#N/A</v>
      </c>
      <c r="AJ97" s="104" t="e">
        <f ca="true">+IF(AND(ISNUMBER(OFFSET('Sanitation Data'!$E$13,0,10*ROW('Sanitation Data'!E91))),'Data Summary'!CY97="Yes"),OFFSET('Sanitation Data'!$E$13,0,10*ROW('Sanitation Data'!E91)),NA())</f>
        <v>#N/A</v>
      </c>
      <c r="AK97" s="104" t="e">
        <f ca="true">+IF(AND(ISNUMBER(OFFSET('Sanitation Data'!$F$5,0,10*ROW('Sanitation Data'!F91))),'Data Summary'!CZ97="Yes"),100-OFFSET('Sanitation Data'!$F$5,0,10*ROW('Sanitation Data'!F91)),NA())</f>
        <v>#N/A</v>
      </c>
      <c r="AL97" s="104" t="e">
        <f ca="true">+IF(AND(ISNUMBER(OFFSET('Sanitation Data'!$F$7,0,10*ROW('Sanitation Data'!F91))),'Data Summary'!DA97="Yes"),OFFSET('Sanitation Data'!$F$7,0,10*ROW('Sanitation Data'!F91)),NA())</f>
        <v>#N/A</v>
      </c>
      <c r="AM97" s="104" t="e">
        <f ca="true">+IF(AND(ISNUMBER(OFFSET('Sanitation Data'!$F$11,0,10*ROW('Sanitation Data'!F91))),'Data Summary'!DB97="Yes"),OFFSET('Sanitation Data'!$F$11,0,10*ROW('Sanitation Data'!F91)),NA())</f>
        <v>#N/A</v>
      </c>
      <c r="AN97" s="104" t="e">
        <f ca="true">+IF(AND(ISNUMBER(OFFSET('Sanitation Data'!$F$12,0,10*ROW('Sanitation Data'!F91))),'Data Summary'!DC97="Yes"),OFFSET('Sanitation Data'!$F$12,0,10*ROW('Sanitation Data'!F91)),NA())</f>
        <v>#N/A</v>
      </c>
      <c r="AO97" s="104" t="e">
        <f ca="true">+IF(AND(ISNUMBER(OFFSET('Sanitation Data'!$F$13,0,10*ROW('Sanitation Data'!F91))),'Data Summary'!DD97="Yes"),OFFSET('Sanitation Data'!$F$13,0,10*ROW('Sanitation Data'!F91)),NA())</f>
        <v>#N/A</v>
      </c>
      <c r="AP97" s="104" t="e">
        <f ca="true">+IF(AND(ISNUMBER(OFFSET('Sanitation Data'!$G$5,0,10*ROW('Sanitation Data'!G91))),'Data Summary'!DE97="Yes"),100-OFFSET('Sanitation Data'!$G$5,0,10*ROW('Sanitation Data'!G91)),NA())</f>
        <v>#N/A</v>
      </c>
      <c r="AQ97" s="104" t="e">
        <f ca="true">+IF(AND(ISNUMBER(OFFSET('Sanitation Data'!$G$7,0,10*ROW('Sanitation Data'!G91))),'Data Summary'!DF97="Yes"),OFFSET('Sanitation Data'!$G$7,0,10*ROW('Sanitation Data'!G91)),NA())</f>
        <v>#N/A</v>
      </c>
      <c r="AR97" s="104" t="e">
        <f ca="true">+IF(AND(ISNUMBER(OFFSET('Sanitation Data'!$G$11,0,10*ROW('Sanitation Data'!G91))),'Data Summary'!DG97="Yes"),OFFSET('Sanitation Data'!$G$11,0,10*ROW('Sanitation Data'!G91)),NA())</f>
        <v>#N/A</v>
      </c>
      <c r="AS97" s="104" t="e">
        <f ca="true">+IF(AND(ISNUMBER(OFFSET('Sanitation Data'!$G$12,0,10*ROW('Sanitation Data'!G91))),'Data Summary'!DH97="Yes"),OFFSET('Sanitation Data'!$G$12,0,10*ROW('Sanitation Data'!G91)),NA())</f>
        <v>#N/A</v>
      </c>
      <c r="AT97" s="104" t="e">
        <f ca="true">+IF(AND(ISNUMBER(OFFSET('Sanitation Data'!$G$13,0,10*ROW('Sanitation Data'!G91))),'Data Summary'!DI97="Yes"),OFFSET('Sanitation Data'!$G$13,0,10*ROW('Sanitation Data'!G91)),NA())</f>
        <v>#N/A</v>
      </c>
      <c r="AU97" s="104" t="e">
        <f ca="true">+IF(AND(ISNUMBER(OFFSET('Sanitation Data'!$H$5,0,10*ROW('Sanitation Data'!H91))),'Data Summary'!DJ97="Yes"),100-OFFSET('Sanitation Data'!$H$5,0,10*ROW('Sanitation Data'!H91)),NA())</f>
        <v>#N/A</v>
      </c>
      <c r="AV97" s="104" t="e">
        <f ca="true">+IF(AND(ISNUMBER(OFFSET('Sanitation Data'!$H$7,0,10*ROW('Sanitation Data'!H91))),'Data Summary'!DK97="Yes"),OFFSET('Sanitation Data'!$H$7,0,10*ROW('Sanitation Data'!H91)),NA())</f>
        <v>#N/A</v>
      </c>
      <c r="AW97" s="104" t="e">
        <f ca="true">+IF(AND(ISNUMBER(OFFSET('Sanitation Data'!$H$11,0,10*ROW('Sanitation Data'!H91))),'Data Summary'!DL97="Yes"),OFFSET('Sanitation Data'!$H$11,0,10*ROW('Sanitation Data'!H91)),NA())</f>
        <v>#N/A</v>
      </c>
      <c r="AX97" s="104" t="e">
        <f ca="true">+IF(AND(ISNUMBER(OFFSET('Sanitation Data'!$H$12,0,10*ROW('Sanitation Data'!H91))),'Data Summary'!DM97="Yes"),OFFSET('Sanitation Data'!$H$12,0,10*ROW('Sanitation Data'!H91)),NA())</f>
        <v>#N/A</v>
      </c>
      <c r="AY97" s="104" t="e">
        <f ca="true">+IF(AND(ISNUMBER(OFFSET('Sanitation Data'!$H$13,0,10*ROW('Sanitation Data'!H91))),'Data Summary'!DN97="Yes"),OFFSET('Sanitation Data'!$H$13,0,10*ROW('Sanitation Data'!H91)),NA())</f>
        <v>#N/A</v>
      </c>
      <c r="AZ97" s="109" t="e">
        <f ca="true">+IF(AND(ISNUMBER(OFFSET('Hygiene Data'!$C$6,0,10*ROW('Hygiene Data'!C91))),'Data Summary'!DO97="Yes"),OFFSET('Hygiene Data'!$C$6,0,10*ROW('Hygiene Data'!C91)),NA())</f>
        <v>#N/A</v>
      </c>
      <c r="BA97" s="109" t="e">
        <f ca="true">+IF(AND(ISNUMBER(OFFSET('Hygiene Data'!$C$8,0,10*ROW('Hygiene Data'!C91))),'Data Summary'!DP97="Yes"),OFFSET('Hygiene Data'!$C$8,0,10*ROW('Hygiene Data'!C91)),NA())</f>
        <v>#N/A</v>
      </c>
      <c r="BB97" s="109" t="e">
        <f ca="true">+IF(AND(ISNUMBER(OFFSET('Hygiene Data'!$C$10,0,10*ROW('Hygiene Data'!C91))),'Data Summary'!DQ97="Yes"),OFFSET('Hygiene Data'!$C$10,0,10*ROW('Hygiene Data'!C91)),NA())</f>
        <v>#N/A</v>
      </c>
      <c r="BC97" s="109" t="e">
        <f ca="true">+IF(AND(ISNUMBER(OFFSET('Hygiene Data'!$D$6,0,10*ROW('Hygiene Data'!D91))),'Data Summary'!DR97="Yes"),OFFSET('Hygiene Data'!$D$6,0,10*ROW('Hygiene Data'!D91)),NA())</f>
        <v>#N/A</v>
      </c>
      <c r="BD97" s="109" t="e">
        <f ca="true">+IF(AND(ISNUMBER(OFFSET('Hygiene Data'!$D$8,0,10*ROW('Hygiene Data'!D91))),'Data Summary'!DS97="Yes"),OFFSET('Hygiene Data'!$D$8,0,10*ROW('Hygiene Data'!D91)),NA())</f>
        <v>#N/A</v>
      </c>
      <c r="BE97" s="109" t="e">
        <f ca="true">+IF(AND(ISNUMBER(OFFSET('Hygiene Data'!$D$10,0,10*ROW('Hygiene Data'!D91))),'Data Summary'!DT97="Yes"),OFFSET('Hygiene Data'!$D$10,0,10*ROW('Hygiene Data'!D91)),NA())</f>
        <v>#N/A</v>
      </c>
      <c r="BF97" s="109" t="e">
        <f ca="true">+IF(AND(ISNUMBER(OFFSET('Hygiene Data'!$E$6,0,10*ROW('Hygiene Data'!E91))),'Data Summary'!DU97="Yes"),OFFSET('Hygiene Data'!$E$6,0,10*ROW('Hygiene Data'!E91)),NA())</f>
        <v>#N/A</v>
      </c>
      <c r="BG97" s="109" t="e">
        <f ca="true">+IF(AND(ISNUMBER(OFFSET('Hygiene Data'!$E$8,0,10*ROW('Hygiene Data'!E91))),'Data Summary'!DV97="Yes"),OFFSET('Hygiene Data'!$E$8,0,10*ROW('Hygiene Data'!E91)),NA())</f>
        <v>#N/A</v>
      </c>
      <c r="BH97" s="109" t="e">
        <f ca="true">+IF(AND(ISNUMBER(OFFSET('Hygiene Data'!$E$10,0,10*ROW('Hygiene Data'!E91))),'Data Summary'!DW97="Yes"),OFFSET('Hygiene Data'!$E$10,0,10*ROW('Hygiene Data'!E91)),NA())</f>
        <v>#N/A</v>
      </c>
      <c r="BI97" s="109" t="e">
        <f ca="true">+IF(AND(ISNUMBER(OFFSET('Hygiene Data'!$F$6,0,10*ROW('Hygiene Data'!F91))),'Data Summary'!DX97="Yes"),OFFSET('Hygiene Data'!$F$6,0,10*ROW('Hygiene Data'!F91)),NA())</f>
        <v>#N/A</v>
      </c>
      <c r="BJ97" s="109" t="e">
        <f ca="true">+IF(AND(ISNUMBER(OFFSET('Hygiene Data'!$F$8,0,10*ROW('Hygiene Data'!F91))),'Data Summary'!DY97="Yes"),OFFSET('Hygiene Data'!$F$8,0,10*ROW('Hygiene Data'!F91)),NA())</f>
        <v>#N/A</v>
      </c>
      <c r="BK97" s="109" t="e">
        <f ca="true">+IF(AND(ISNUMBER(OFFSET('Hygiene Data'!$F$10,0,10*ROW('Hygiene Data'!F91))),'Data Summary'!DZ97="Yes"),OFFSET('Hygiene Data'!$F$10,0,10*ROW('Hygiene Data'!F91)),NA())</f>
        <v>#N/A</v>
      </c>
      <c r="BL97" s="109" t="e">
        <f ca="true">+IF(AND(ISNUMBER(OFFSET('Hygiene Data'!$G$6,0,10*ROW('Hygiene Data'!G91))),'Data Summary'!EA97="Yes"),OFFSET('Hygiene Data'!$G$6,0,10*ROW('Hygiene Data'!G91)),NA())</f>
        <v>#N/A</v>
      </c>
      <c r="BM97" s="109" t="e">
        <f ca="true">+IF(AND(ISNUMBER(OFFSET('Hygiene Data'!$G$8,0,10*ROW('Hygiene Data'!G91))),'Data Summary'!EB97="Yes"),OFFSET('Hygiene Data'!$G$8,0,10*ROW('Hygiene Data'!G91)),NA())</f>
        <v>#N/A</v>
      </c>
      <c r="BN97" s="109" t="e">
        <f ca="true">+IF(AND(ISNUMBER(OFFSET('Hygiene Data'!$G$10,0,10*ROW('Hygiene Data'!G91))),'Data Summary'!EC97="Yes"),OFFSET('Hygiene Data'!$G$10,0,10*ROW('Hygiene Data'!G91)),NA())</f>
        <v>#N/A</v>
      </c>
      <c r="BO97" s="109" t="e">
        <f ca="true">+IF(AND(ISNUMBER(OFFSET('Hygiene Data'!$H$6,0,10*ROW('Hygiene Data'!H91))),'Data Summary'!ED97="Yes"),OFFSET('Hygiene Data'!$H$6,0,10*ROW('Hygiene Data'!H91)),NA())</f>
        <v>#N/A</v>
      </c>
      <c r="BP97" s="109" t="e">
        <f ca="true">+IF(AND(ISNUMBER(OFFSET('Hygiene Data'!$H$8,0,10*ROW('Hygiene Data'!H91))),'Data Summary'!EE97="Yes"),OFFSET('Hygiene Data'!$H$8,0,10*ROW('Hygiene Data'!H91)),NA())</f>
        <v>#N/A</v>
      </c>
      <c r="BQ97" s="109" t="e">
        <f ca="true">+IF(AND(ISNUMBER(OFFSET('Hygiene Data'!$H$10,0,10*ROW('Hygiene Data'!H91))),'Data Summary'!EF97="Yes"),OFFSET('Hygiene Data'!$H$10,0,10*ROW('Hygiene Data'!H91)),NA())</f>
        <v>#N/A</v>
      </c>
    </row>
    <row r="98" x14ac:dyDescent="0.2">
      <c r="A98" s="57" t="e">
        <f ca="true">+IF(OFFSET('Water Data'!$B$1,0,10*ROW('Water Data'!B92))="",NA(),OFFSET('Water Data'!$B$1,0,10*ROW('Water Data'!B92)))</f>
        <v>#N/A</v>
      </c>
      <c r="B98" s="57" t="e">
        <f ca="true">+IF(OFFSET('Water Data'!$A$3,0,10*ROW('Water Data'!A95))="",NA(),OFFSET('Water Data'!$A$3,0,10*ROW('Water Data'!A95)))</f>
        <v>#N/A</v>
      </c>
      <c r="C98" s="57" t="e">
        <f ca="true">+IF(OFFSET('Water Data'!$C$3,0,10*ROW('Water Data'!C95))="",NA(),OFFSET('Water Data'!$C$3,0,10*ROW('Water Data'!C95)))</f>
        <v>#N/A</v>
      </c>
      <c r="D98" s="58" t="e">
        <f ca="true">+IF(AND(ISNUMBER(OFFSET('Water Data'!$C$5,0,10*ROW('Water Data'!C92))),'Data Summary'!BS98="Yes"),100-OFFSET('Water Data'!$C$5,0,10*ROW('Water Data'!C92)),NA())</f>
        <v>#N/A</v>
      </c>
      <c r="E98" s="58" t="e">
        <f ca="true">+IF(AND(ISNUMBER(OFFSET('Water Data'!$C$7,0,10*ROW('Water Data'!C92))),'Data Summary'!BT98="Yes"),OFFSET('Water Data'!$C$7,0,10*ROW('Water Data'!C92)),NA())</f>
        <v>#N/A</v>
      </c>
      <c r="F98" s="58" t="e">
        <f ca="true">+IF(AND(ISNUMBER(OFFSET('Water Data'!$C$10,0,10*ROW('Water Data'!C92))),'Data Summary'!BU98="Yes"),OFFSET('Water Data'!$C$10,0,10*ROW('Water Data'!C92)),NA())</f>
        <v>#N/A</v>
      </c>
      <c r="G98" s="58" t="e">
        <f ca="true">+IF(AND(ISNUMBER(OFFSET('Water Data'!$D$5,0,10*ROW('Water Data'!D92))),'Data Summary'!BV98="Yes"),100-OFFSET('Water Data'!$D$5,0,10*ROW('Water Data'!D92)),NA())</f>
        <v>#N/A</v>
      </c>
      <c r="H98" s="58" t="e">
        <f ca="true">+IF(AND(ISNUMBER(OFFSET('Water Data'!$D$7,0,10*ROW('Water Data'!D92))),'Data Summary'!BW98="Yes"),OFFSET('Water Data'!$D$7,0,10*ROW('Water Data'!D92)),NA())</f>
        <v>#N/A</v>
      </c>
      <c r="I98" s="58" t="e">
        <f ca="true">+IF(AND(ISNUMBER(OFFSET('Water Data'!$D$10,0,10*ROW('Water Data'!D92))),'Data Summary'!BX98="Yes"),OFFSET('Water Data'!$D$10,0,10*ROW('Water Data'!D92)),NA())</f>
        <v>#N/A</v>
      </c>
      <c r="J98" s="58" t="e">
        <f ca="true">+IF(AND(ISNUMBER(OFFSET('Water Data'!$E$5,0,10*ROW('Water Data'!E92))),'Data Summary'!BY98="Yes"),100-OFFSET('Water Data'!$E$5,0,10*ROW('Water Data'!E92)),NA())</f>
        <v>#N/A</v>
      </c>
      <c r="K98" s="58" t="e">
        <f ca="true">+IF(AND(ISNUMBER(OFFSET('Water Data'!$E$7,0,10*ROW('Water Data'!E92))),'Data Summary'!BZ98="Yes"),OFFSET('Water Data'!$E$7,0,10*ROW('Water Data'!E92)),NA())</f>
        <v>#N/A</v>
      </c>
      <c r="L98" s="58" t="e">
        <f ca="true">+IF(AND(ISNUMBER(OFFSET('Water Data'!$E$10,0,10*ROW('Water Data'!E92))),'Data Summary'!CA98="Yes"),OFFSET('Water Data'!$E$10,0,10*ROW('Water Data'!E92)),NA())</f>
        <v>#N/A</v>
      </c>
      <c r="M98" s="58" t="e">
        <f ca="true">+IF(AND(ISNUMBER(OFFSET('Water Data'!$F$5,0,10*ROW('Water Data'!F92))),'Data Summary'!CB98="Yes"),100-OFFSET('Water Data'!$F$5,0,10*ROW('Water Data'!F92)),NA())</f>
        <v>#N/A</v>
      </c>
      <c r="N98" s="58" t="e">
        <f ca="true">+IF(AND(ISNUMBER(OFFSET('Water Data'!$F$7,0,10*ROW('Water Data'!F92))),'Data Summary'!CC98="Yes"),OFFSET('Water Data'!$F$7,0,10*ROW('Water Data'!F92)),NA())</f>
        <v>#N/A</v>
      </c>
      <c r="O98" s="58" t="e">
        <f ca="true">+IF(AND(ISNUMBER(OFFSET('Water Data'!$F$10,0,10*ROW('Water Data'!F92))),'Data Summary'!CD98="Yes"),OFFSET('Water Data'!$F$10,0,10*ROW('Water Data'!F92)),NA())</f>
        <v>#N/A</v>
      </c>
      <c r="P98" s="58" t="e">
        <f ca="true">+IF(AND(ISNUMBER(OFFSET('Water Data'!$G$5,0,10*ROW('Water Data'!G92))),'Data Summary'!CE98="Yes"),100-OFFSET('Water Data'!$G$5,0,10*ROW('Water Data'!G92)),NA())</f>
        <v>#N/A</v>
      </c>
      <c r="Q98" s="58" t="e">
        <f ca="true">+IF(AND(ISNUMBER(OFFSET('Water Data'!$G$7,0,10*ROW('Water Data'!G92))),'Data Summary'!CF98="Yes"),OFFSET('Water Data'!$G$7,0,10*ROW('Water Data'!G92)),NA())</f>
        <v>#N/A</v>
      </c>
      <c r="R98" s="58" t="e">
        <f ca="true">+IF(AND(ISNUMBER(OFFSET('Water Data'!$G$10,0,10*ROW('Water Data'!G92))),'Data Summary'!CG98="Yes"),OFFSET('Water Data'!$G$10,0,10*ROW('Water Data'!G92)),NA())</f>
        <v>#N/A</v>
      </c>
      <c r="S98" s="58" t="e">
        <f ca="true">+IF(AND(ISNUMBER(OFFSET('Water Data'!$H$5,0,10*ROW('Water Data'!H92))),'Data Summary'!CH98="Yes"),100-OFFSET('Water Data'!$H$5,0,10*ROW('Water Data'!H92)),NA())</f>
        <v>#N/A</v>
      </c>
      <c r="T98" s="58" t="e">
        <f ca="true">+IF(AND(ISNUMBER(OFFSET('Water Data'!$H$7,0,10*ROW('Water Data'!H92))),'Data Summary'!CI98="Yes"),OFFSET('Water Data'!$H$7,0,10*ROW('Water Data'!H92)),NA())</f>
        <v>#N/A</v>
      </c>
      <c r="U98" s="58" t="e">
        <f ca="true">+IF(AND(ISNUMBER(OFFSET('Water Data'!$H$10,0,10*ROW('Water Data'!H92))),'Data Summary'!CJ98="Yes"),OFFSET('Water Data'!$H$10,0,10*ROW('Water Data'!H92)),NA())</f>
        <v>#N/A</v>
      </c>
      <c r="V98" s="104" t="e">
        <f ca="true">+IF(AND(ISNUMBER(OFFSET('Sanitation Data'!$C$5,0,10*ROW('Sanitation Data'!C92))),'Data Summary'!CK98="Yes"),100-OFFSET('Sanitation Data'!$C$5,0,10*ROW('Sanitation Data'!C92)),NA())</f>
        <v>#N/A</v>
      </c>
      <c r="W98" s="104" t="e">
        <f ca="true">+IF(AND(ISNUMBER(OFFSET('Sanitation Data'!$C$7,0,10*ROW('Sanitation Data'!C92))),'Data Summary'!CL98="Yes"),OFFSET('Sanitation Data'!$C$7,0,10*ROW('Sanitation Data'!C92)),NA())</f>
        <v>#N/A</v>
      </c>
      <c r="X98" s="104" t="e">
        <f ca="true">+IF(AND(ISNUMBER(OFFSET('Sanitation Data'!$C$11,0,10*ROW('Sanitation Data'!C92))),'Data Summary'!CM98="Yes"),OFFSET('Sanitation Data'!$C$11,0,10*ROW('Sanitation Data'!C92)),NA())</f>
        <v>#N/A</v>
      </c>
      <c r="Y98" s="104" t="e">
        <f ca="true">+IF(AND(ISNUMBER(OFFSET('Sanitation Data'!$C$12,0,10*ROW('Sanitation Data'!C92))),'Data Summary'!CN98="Yes"),OFFSET('Sanitation Data'!$C$12,0,10*ROW('Sanitation Data'!C92)),NA())</f>
        <v>#N/A</v>
      </c>
      <c r="Z98" s="104" t="e">
        <f ca="true">+IF(AND(ISNUMBER(OFFSET('Sanitation Data'!$C$13,0,10*ROW('Sanitation Data'!C92))),'Data Summary'!CO98="Yes"),OFFSET('Sanitation Data'!$C$13,0,10*ROW('Sanitation Data'!C92)),NA())</f>
        <v>#N/A</v>
      </c>
      <c r="AA98" s="104" t="e">
        <f ca="true">+IF(AND(ISNUMBER(OFFSET('Sanitation Data'!$D$5,0,10*ROW('Sanitation Data'!D92))),'Data Summary'!CP98="Yes"),100-OFFSET('Sanitation Data'!$D$5,0,10*ROW('Sanitation Data'!D92)),NA())</f>
        <v>#N/A</v>
      </c>
      <c r="AB98" s="104" t="e">
        <f ca="true">+IF(AND(ISNUMBER(OFFSET('Sanitation Data'!$D$7,0,10*ROW('Sanitation Data'!D92))),'Data Summary'!CQ98="Yes"),OFFSET('Sanitation Data'!$D$7,0,10*ROW('Sanitation Data'!D92)),NA())</f>
        <v>#N/A</v>
      </c>
      <c r="AC98" s="104" t="e">
        <f ca="true">+IF(AND(ISNUMBER(OFFSET('Sanitation Data'!$D$11,0,10*ROW('Sanitation Data'!D92))),'Data Summary'!CR98="Yes"),OFFSET('Sanitation Data'!$D$11,0,10*ROW('Sanitation Data'!D92)),NA())</f>
        <v>#N/A</v>
      </c>
      <c r="AD98" s="104" t="e">
        <f ca="true">+IF(AND(ISNUMBER(OFFSET('Sanitation Data'!$D$12,0,10*ROW('Sanitation Data'!D92))),'Data Summary'!CS98="Yes"),OFFSET('Sanitation Data'!$D$12,0,10*ROW('Sanitation Data'!D92)),NA())</f>
        <v>#N/A</v>
      </c>
      <c r="AE98" s="104" t="e">
        <f ca="true">+IF(AND(ISNUMBER(OFFSET('Sanitation Data'!$D$13,0,10*ROW('Sanitation Data'!D92))),'Data Summary'!CT98="Yes"),OFFSET('Sanitation Data'!$D$13,0,10*ROW('Sanitation Data'!D92)),NA())</f>
        <v>#N/A</v>
      </c>
      <c r="AF98" s="104" t="e">
        <f ca="true">+IF(AND(ISNUMBER(OFFSET('Sanitation Data'!$E$5,0,10*ROW('Sanitation Data'!E92))),'Data Summary'!CU98="Yes"),100-OFFSET('Sanitation Data'!$E$5,0,10*ROW('Sanitation Data'!E92)),NA())</f>
        <v>#N/A</v>
      </c>
      <c r="AG98" s="104" t="e">
        <f ca="true">+IF(AND(ISNUMBER(OFFSET('Sanitation Data'!$E$7,0,10*ROW('Sanitation Data'!E92))),'Data Summary'!CV98="Yes"),OFFSET('Sanitation Data'!$E$7,0,10*ROW('Sanitation Data'!E92)),NA())</f>
        <v>#N/A</v>
      </c>
      <c r="AH98" s="104" t="e">
        <f ca="true">+IF(AND(ISNUMBER(OFFSET('Sanitation Data'!$E$11,0,10*ROW('Sanitation Data'!E92))),'Data Summary'!CW98="Yes"),OFFSET('Sanitation Data'!$E$11,0,10*ROW('Sanitation Data'!E92)),NA())</f>
        <v>#N/A</v>
      </c>
      <c r="AI98" s="104" t="e">
        <f ca="true">+IF(AND(ISNUMBER(OFFSET('Sanitation Data'!$E$12,0,10*ROW('Sanitation Data'!E92))),'Data Summary'!CX98="Yes"),OFFSET('Sanitation Data'!$E$12,0,10*ROW('Sanitation Data'!E92)),NA())</f>
        <v>#N/A</v>
      </c>
      <c r="AJ98" s="104" t="e">
        <f ca="true">+IF(AND(ISNUMBER(OFFSET('Sanitation Data'!$E$13,0,10*ROW('Sanitation Data'!E92))),'Data Summary'!CY98="Yes"),OFFSET('Sanitation Data'!$E$13,0,10*ROW('Sanitation Data'!E92)),NA())</f>
        <v>#N/A</v>
      </c>
      <c r="AK98" s="104" t="e">
        <f ca="true">+IF(AND(ISNUMBER(OFFSET('Sanitation Data'!$F$5,0,10*ROW('Sanitation Data'!F92))),'Data Summary'!CZ98="Yes"),100-OFFSET('Sanitation Data'!$F$5,0,10*ROW('Sanitation Data'!F92)),NA())</f>
        <v>#N/A</v>
      </c>
      <c r="AL98" s="104" t="e">
        <f ca="true">+IF(AND(ISNUMBER(OFFSET('Sanitation Data'!$F$7,0,10*ROW('Sanitation Data'!F92))),'Data Summary'!DA98="Yes"),OFFSET('Sanitation Data'!$F$7,0,10*ROW('Sanitation Data'!F92)),NA())</f>
        <v>#N/A</v>
      </c>
      <c r="AM98" s="104" t="e">
        <f ca="true">+IF(AND(ISNUMBER(OFFSET('Sanitation Data'!$F$11,0,10*ROW('Sanitation Data'!F92))),'Data Summary'!DB98="Yes"),OFFSET('Sanitation Data'!$F$11,0,10*ROW('Sanitation Data'!F92)),NA())</f>
        <v>#N/A</v>
      </c>
      <c r="AN98" s="104" t="e">
        <f ca="true">+IF(AND(ISNUMBER(OFFSET('Sanitation Data'!$F$12,0,10*ROW('Sanitation Data'!F92))),'Data Summary'!DC98="Yes"),OFFSET('Sanitation Data'!$F$12,0,10*ROW('Sanitation Data'!F92)),NA())</f>
        <v>#N/A</v>
      </c>
      <c r="AO98" s="104" t="e">
        <f ca="true">+IF(AND(ISNUMBER(OFFSET('Sanitation Data'!$F$13,0,10*ROW('Sanitation Data'!F92))),'Data Summary'!DD98="Yes"),OFFSET('Sanitation Data'!$F$13,0,10*ROW('Sanitation Data'!F92)),NA())</f>
        <v>#N/A</v>
      </c>
      <c r="AP98" s="104" t="e">
        <f ca="true">+IF(AND(ISNUMBER(OFFSET('Sanitation Data'!$G$5,0,10*ROW('Sanitation Data'!G92))),'Data Summary'!DE98="Yes"),100-OFFSET('Sanitation Data'!$G$5,0,10*ROW('Sanitation Data'!G92)),NA())</f>
        <v>#N/A</v>
      </c>
      <c r="AQ98" s="104" t="e">
        <f ca="true">+IF(AND(ISNUMBER(OFFSET('Sanitation Data'!$G$7,0,10*ROW('Sanitation Data'!G92))),'Data Summary'!DF98="Yes"),OFFSET('Sanitation Data'!$G$7,0,10*ROW('Sanitation Data'!G92)),NA())</f>
        <v>#N/A</v>
      </c>
      <c r="AR98" s="104" t="e">
        <f ca="true">+IF(AND(ISNUMBER(OFFSET('Sanitation Data'!$G$11,0,10*ROW('Sanitation Data'!G92))),'Data Summary'!DG98="Yes"),OFFSET('Sanitation Data'!$G$11,0,10*ROW('Sanitation Data'!G92)),NA())</f>
        <v>#N/A</v>
      </c>
      <c r="AS98" s="104" t="e">
        <f ca="true">+IF(AND(ISNUMBER(OFFSET('Sanitation Data'!$G$12,0,10*ROW('Sanitation Data'!G92))),'Data Summary'!DH98="Yes"),OFFSET('Sanitation Data'!$G$12,0,10*ROW('Sanitation Data'!G92)),NA())</f>
        <v>#N/A</v>
      </c>
      <c r="AT98" s="104" t="e">
        <f ca="true">+IF(AND(ISNUMBER(OFFSET('Sanitation Data'!$G$13,0,10*ROW('Sanitation Data'!G92))),'Data Summary'!DI98="Yes"),OFFSET('Sanitation Data'!$G$13,0,10*ROW('Sanitation Data'!G92)),NA())</f>
        <v>#N/A</v>
      </c>
      <c r="AU98" s="104" t="e">
        <f ca="true">+IF(AND(ISNUMBER(OFFSET('Sanitation Data'!$H$5,0,10*ROW('Sanitation Data'!H92))),'Data Summary'!DJ98="Yes"),100-OFFSET('Sanitation Data'!$H$5,0,10*ROW('Sanitation Data'!H92)),NA())</f>
        <v>#N/A</v>
      </c>
      <c r="AV98" s="104" t="e">
        <f ca="true">+IF(AND(ISNUMBER(OFFSET('Sanitation Data'!$H$7,0,10*ROW('Sanitation Data'!H92))),'Data Summary'!DK98="Yes"),OFFSET('Sanitation Data'!$H$7,0,10*ROW('Sanitation Data'!H92)),NA())</f>
        <v>#N/A</v>
      </c>
      <c r="AW98" s="104" t="e">
        <f ca="true">+IF(AND(ISNUMBER(OFFSET('Sanitation Data'!$H$11,0,10*ROW('Sanitation Data'!H92))),'Data Summary'!DL98="Yes"),OFFSET('Sanitation Data'!$H$11,0,10*ROW('Sanitation Data'!H92)),NA())</f>
        <v>#N/A</v>
      </c>
      <c r="AX98" s="104" t="e">
        <f ca="true">+IF(AND(ISNUMBER(OFFSET('Sanitation Data'!$H$12,0,10*ROW('Sanitation Data'!H92))),'Data Summary'!DM98="Yes"),OFFSET('Sanitation Data'!$H$12,0,10*ROW('Sanitation Data'!H92)),NA())</f>
        <v>#N/A</v>
      </c>
      <c r="AY98" s="104" t="e">
        <f ca="true">+IF(AND(ISNUMBER(OFFSET('Sanitation Data'!$H$13,0,10*ROW('Sanitation Data'!H92))),'Data Summary'!DN98="Yes"),OFFSET('Sanitation Data'!$H$13,0,10*ROW('Sanitation Data'!H92)),NA())</f>
        <v>#N/A</v>
      </c>
      <c r="AZ98" s="109" t="e">
        <f ca="true">+IF(AND(ISNUMBER(OFFSET('Hygiene Data'!$C$6,0,10*ROW('Hygiene Data'!C92))),'Data Summary'!DO98="Yes"),OFFSET('Hygiene Data'!$C$6,0,10*ROW('Hygiene Data'!C92)),NA())</f>
        <v>#N/A</v>
      </c>
      <c r="BA98" s="109" t="e">
        <f ca="true">+IF(AND(ISNUMBER(OFFSET('Hygiene Data'!$C$8,0,10*ROW('Hygiene Data'!C92))),'Data Summary'!DP98="Yes"),OFFSET('Hygiene Data'!$C$8,0,10*ROW('Hygiene Data'!C92)),NA())</f>
        <v>#N/A</v>
      </c>
      <c r="BB98" s="109" t="e">
        <f ca="true">+IF(AND(ISNUMBER(OFFSET('Hygiene Data'!$C$10,0,10*ROW('Hygiene Data'!C92))),'Data Summary'!DQ98="Yes"),OFFSET('Hygiene Data'!$C$10,0,10*ROW('Hygiene Data'!C92)),NA())</f>
        <v>#N/A</v>
      </c>
      <c r="BC98" s="109" t="e">
        <f ca="true">+IF(AND(ISNUMBER(OFFSET('Hygiene Data'!$D$6,0,10*ROW('Hygiene Data'!D92))),'Data Summary'!DR98="Yes"),OFFSET('Hygiene Data'!$D$6,0,10*ROW('Hygiene Data'!D92)),NA())</f>
        <v>#N/A</v>
      </c>
      <c r="BD98" s="109" t="e">
        <f ca="true">+IF(AND(ISNUMBER(OFFSET('Hygiene Data'!$D$8,0,10*ROW('Hygiene Data'!D92))),'Data Summary'!DS98="Yes"),OFFSET('Hygiene Data'!$D$8,0,10*ROW('Hygiene Data'!D92)),NA())</f>
        <v>#N/A</v>
      </c>
      <c r="BE98" s="109" t="e">
        <f ca="true">+IF(AND(ISNUMBER(OFFSET('Hygiene Data'!$D$10,0,10*ROW('Hygiene Data'!D92))),'Data Summary'!DT98="Yes"),OFFSET('Hygiene Data'!$D$10,0,10*ROW('Hygiene Data'!D92)),NA())</f>
        <v>#N/A</v>
      </c>
      <c r="BF98" s="109" t="e">
        <f ca="true">+IF(AND(ISNUMBER(OFFSET('Hygiene Data'!$E$6,0,10*ROW('Hygiene Data'!E92))),'Data Summary'!DU98="Yes"),OFFSET('Hygiene Data'!$E$6,0,10*ROW('Hygiene Data'!E92)),NA())</f>
        <v>#N/A</v>
      </c>
      <c r="BG98" s="109" t="e">
        <f ca="true">+IF(AND(ISNUMBER(OFFSET('Hygiene Data'!$E$8,0,10*ROW('Hygiene Data'!E92))),'Data Summary'!DV98="Yes"),OFFSET('Hygiene Data'!$E$8,0,10*ROW('Hygiene Data'!E92)),NA())</f>
        <v>#N/A</v>
      </c>
      <c r="BH98" s="109" t="e">
        <f ca="true">+IF(AND(ISNUMBER(OFFSET('Hygiene Data'!$E$10,0,10*ROW('Hygiene Data'!E92))),'Data Summary'!DW98="Yes"),OFFSET('Hygiene Data'!$E$10,0,10*ROW('Hygiene Data'!E92)),NA())</f>
        <v>#N/A</v>
      </c>
      <c r="BI98" s="109" t="e">
        <f ca="true">+IF(AND(ISNUMBER(OFFSET('Hygiene Data'!$F$6,0,10*ROW('Hygiene Data'!F92))),'Data Summary'!DX98="Yes"),OFFSET('Hygiene Data'!$F$6,0,10*ROW('Hygiene Data'!F92)),NA())</f>
        <v>#N/A</v>
      </c>
      <c r="BJ98" s="109" t="e">
        <f ca="true">+IF(AND(ISNUMBER(OFFSET('Hygiene Data'!$F$8,0,10*ROW('Hygiene Data'!F92))),'Data Summary'!DY98="Yes"),OFFSET('Hygiene Data'!$F$8,0,10*ROW('Hygiene Data'!F92)),NA())</f>
        <v>#N/A</v>
      </c>
      <c r="BK98" s="109" t="e">
        <f ca="true">+IF(AND(ISNUMBER(OFFSET('Hygiene Data'!$F$10,0,10*ROW('Hygiene Data'!F92))),'Data Summary'!DZ98="Yes"),OFFSET('Hygiene Data'!$F$10,0,10*ROW('Hygiene Data'!F92)),NA())</f>
        <v>#N/A</v>
      </c>
      <c r="BL98" s="109" t="e">
        <f ca="true">+IF(AND(ISNUMBER(OFFSET('Hygiene Data'!$G$6,0,10*ROW('Hygiene Data'!G92))),'Data Summary'!EA98="Yes"),OFFSET('Hygiene Data'!$G$6,0,10*ROW('Hygiene Data'!G92)),NA())</f>
        <v>#N/A</v>
      </c>
      <c r="BM98" s="109" t="e">
        <f ca="true">+IF(AND(ISNUMBER(OFFSET('Hygiene Data'!$G$8,0,10*ROW('Hygiene Data'!G92))),'Data Summary'!EB98="Yes"),OFFSET('Hygiene Data'!$G$8,0,10*ROW('Hygiene Data'!G92)),NA())</f>
        <v>#N/A</v>
      </c>
      <c r="BN98" s="109" t="e">
        <f ca="true">+IF(AND(ISNUMBER(OFFSET('Hygiene Data'!$G$10,0,10*ROW('Hygiene Data'!G92))),'Data Summary'!EC98="Yes"),OFFSET('Hygiene Data'!$G$10,0,10*ROW('Hygiene Data'!G92)),NA())</f>
        <v>#N/A</v>
      </c>
      <c r="BO98" s="109" t="e">
        <f ca="true">+IF(AND(ISNUMBER(OFFSET('Hygiene Data'!$H$6,0,10*ROW('Hygiene Data'!H92))),'Data Summary'!ED98="Yes"),OFFSET('Hygiene Data'!$H$6,0,10*ROW('Hygiene Data'!H92)),NA())</f>
        <v>#N/A</v>
      </c>
      <c r="BP98" s="109" t="e">
        <f ca="true">+IF(AND(ISNUMBER(OFFSET('Hygiene Data'!$H$8,0,10*ROW('Hygiene Data'!H92))),'Data Summary'!EE98="Yes"),OFFSET('Hygiene Data'!$H$8,0,10*ROW('Hygiene Data'!H92)),NA())</f>
        <v>#N/A</v>
      </c>
      <c r="BQ98" s="109" t="e">
        <f ca="true">+IF(AND(ISNUMBER(OFFSET('Hygiene Data'!$H$10,0,10*ROW('Hygiene Data'!H92))),'Data Summary'!EF98="Yes"),OFFSET('Hygiene Data'!$H$10,0,10*ROW('Hygiene Data'!H92)),NA())</f>
        <v>#N/A</v>
      </c>
    </row>
    <row r="99" x14ac:dyDescent="0.2">
      <c r="A99" s="57" t="e">
        <f ca="true">+IF(OFFSET('Water Data'!$B$1,0,10*ROW('Water Data'!B93))="",NA(),OFFSET('Water Data'!$B$1,0,10*ROW('Water Data'!B93)))</f>
        <v>#N/A</v>
      </c>
      <c r="B99" s="57" t="e">
        <f ca="true">+IF(OFFSET('Water Data'!$A$3,0,10*ROW('Water Data'!A96))="",NA(),OFFSET('Water Data'!$A$3,0,10*ROW('Water Data'!A96)))</f>
        <v>#N/A</v>
      </c>
      <c r="C99" s="57" t="e">
        <f ca="true">+IF(OFFSET('Water Data'!$C$3,0,10*ROW('Water Data'!C96))="",NA(),OFFSET('Water Data'!$C$3,0,10*ROW('Water Data'!C96)))</f>
        <v>#N/A</v>
      </c>
      <c r="D99" s="58" t="e">
        <f ca="true">+IF(AND(ISNUMBER(OFFSET('Water Data'!$C$5,0,10*ROW('Water Data'!C93))),'Data Summary'!BS99="Yes"),100-OFFSET('Water Data'!$C$5,0,10*ROW('Water Data'!C93)),NA())</f>
        <v>#N/A</v>
      </c>
      <c r="E99" s="58" t="e">
        <f ca="true">+IF(AND(ISNUMBER(OFFSET('Water Data'!$C$7,0,10*ROW('Water Data'!C93))),'Data Summary'!BT99="Yes"),OFFSET('Water Data'!$C$7,0,10*ROW('Water Data'!C93)),NA())</f>
        <v>#N/A</v>
      </c>
      <c r="F99" s="58" t="e">
        <f ca="true">+IF(AND(ISNUMBER(OFFSET('Water Data'!$C$10,0,10*ROW('Water Data'!C93))),'Data Summary'!BU99="Yes"),OFFSET('Water Data'!$C$10,0,10*ROW('Water Data'!C93)),NA())</f>
        <v>#N/A</v>
      </c>
      <c r="G99" s="58" t="e">
        <f ca="true">+IF(AND(ISNUMBER(OFFSET('Water Data'!$D$5,0,10*ROW('Water Data'!D93))),'Data Summary'!BV99="Yes"),100-OFFSET('Water Data'!$D$5,0,10*ROW('Water Data'!D93)),NA())</f>
        <v>#N/A</v>
      </c>
      <c r="H99" s="58" t="e">
        <f ca="true">+IF(AND(ISNUMBER(OFFSET('Water Data'!$D$7,0,10*ROW('Water Data'!D93))),'Data Summary'!BW99="Yes"),OFFSET('Water Data'!$D$7,0,10*ROW('Water Data'!D93)),NA())</f>
        <v>#N/A</v>
      </c>
      <c r="I99" s="58" t="e">
        <f ca="true">+IF(AND(ISNUMBER(OFFSET('Water Data'!$D$10,0,10*ROW('Water Data'!D93))),'Data Summary'!BX99="Yes"),OFFSET('Water Data'!$D$10,0,10*ROW('Water Data'!D93)),NA())</f>
        <v>#N/A</v>
      </c>
      <c r="J99" s="58" t="e">
        <f ca="true">+IF(AND(ISNUMBER(OFFSET('Water Data'!$E$5,0,10*ROW('Water Data'!E93))),'Data Summary'!BY99="Yes"),100-OFFSET('Water Data'!$E$5,0,10*ROW('Water Data'!E93)),NA())</f>
        <v>#N/A</v>
      </c>
      <c r="K99" s="58" t="e">
        <f ca="true">+IF(AND(ISNUMBER(OFFSET('Water Data'!$E$7,0,10*ROW('Water Data'!E93))),'Data Summary'!BZ99="Yes"),OFFSET('Water Data'!$E$7,0,10*ROW('Water Data'!E93)),NA())</f>
        <v>#N/A</v>
      </c>
      <c r="L99" s="58" t="e">
        <f ca="true">+IF(AND(ISNUMBER(OFFSET('Water Data'!$E$10,0,10*ROW('Water Data'!E93))),'Data Summary'!CA99="Yes"),OFFSET('Water Data'!$E$10,0,10*ROW('Water Data'!E93)),NA())</f>
        <v>#N/A</v>
      </c>
      <c r="M99" s="58" t="e">
        <f ca="true">+IF(AND(ISNUMBER(OFFSET('Water Data'!$F$5,0,10*ROW('Water Data'!F93))),'Data Summary'!CB99="Yes"),100-OFFSET('Water Data'!$F$5,0,10*ROW('Water Data'!F93)),NA())</f>
        <v>#N/A</v>
      </c>
      <c r="N99" s="58" t="e">
        <f ca="true">+IF(AND(ISNUMBER(OFFSET('Water Data'!$F$7,0,10*ROW('Water Data'!F93))),'Data Summary'!CC99="Yes"),OFFSET('Water Data'!$F$7,0,10*ROW('Water Data'!F93)),NA())</f>
        <v>#N/A</v>
      </c>
      <c r="O99" s="58" t="e">
        <f ca="true">+IF(AND(ISNUMBER(OFFSET('Water Data'!$F$10,0,10*ROW('Water Data'!F93))),'Data Summary'!CD99="Yes"),OFFSET('Water Data'!$F$10,0,10*ROW('Water Data'!F93)),NA())</f>
        <v>#N/A</v>
      </c>
      <c r="P99" s="58" t="e">
        <f ca="true">+IF(AND(ISNUMBER(OFFSET('Water Data'!$G$5,0,10*ROW('Water Data'!G93))),'Data Summary'!CE99="Yes"),100-OFFSET('Water Data'!$G$5,0,10*ROW('Water Data'!G93)),NA())</f>
        <v>#N/A</v>
      </c>
      <c r="Q99" s="58" t="e">
        <f ca="true">+IF(AND(ISNUMBER(OFFSET('Water Data'!$G$7,0,10*ROW('Water Data'!G93))),'Data Summary'!CF99="Yes"),OFFSET('Water Data'!$G$7,0,10*ROW('Water Data'!G93)),NA())</f>
        <v>#N/A</v>
      </c>
      <c r="R99" s="58" t="e">
        <f ca="true">+IF(AND(ISNUMBER(OFFSET('Water Data'!$G$10,0,10*ROW('Water Data'!G93))),'Data Summary'!CG99="Yes"),OFFSET('Water Data'!$G$10,0,10*ROW('Water Data'!G93)),NA())</f>
        <v>#N/A</v>
      </c>
      <c r="S99" s="58" t="e">
        <f ca="true">+IF(AND(ISNUMBER(OFFSET('Water Data'!$H$5,0,10*ROW('Water Data'!H93))),'Data Summary'!CH99="Yes"),100-OFFSET('Water Data'!$H$5,0,10*ROW('Water Data'!H93)),NA())</f>
        <v>#N/A</v>
      </c>
      <c r="T99" s="58" t="e">
        <f ca="true">+IF(AND(ISNUMBER(OFFSET('Water Data'!$H$7,0,10*ROW('Water Data'!H93))),'Data Summary'!CI99="Yes"),OFFSET('Water Data'!$H$7,0,10*ROW('Water Data'!H93)),NA())</f>
        <v>#N/A</v>
      </c>
      <c r="U99" s="58" t="e">
        <f ca="true">+IF(AND(ISNUMBER(OFFSET('Water Data'!$H$10,0,10*ROW('Water Data'!H93))),'Data Summary'!CJ99="Yes"),OFFSET('Water Data'!$H$10,0,10*ROW('Water Data'!H93)),NA())</f>
        <v>#N/A</v>
      </c>
      <c r="V99" s="104" t="e">
        <f ca="true">+IF(AND(ISNUMBER(OFFSET('Sanitation Data'!$C$5,0,10*ROW('Sanitation Data'!C93))),'Data Summary'!CK99="Yes"),100-OFFSET('Sanitation Data'!$C$5,0,10*ROW('Sanitation Data'!C93)),NA())</f>
        <v>#N/A</v>
      </c>
      <c r="W99" s="104" t="e">
        <f ca="true">+IF(AND(ISNUMBER(OFFSET('Sanitation Data'!$C$7,0,10*ROW('Sanitation Data'!C93))),'Data Summary'!CL99="Yes"),OFFSET('Sanitation Data'!$C$7,0,10*ROW('Sanitation Data'!C93)),NA())</f>
        <v>#N/A</v>
      </c>
      <c r="X99" s="104" t="e">
        <f ca="true">+IF(AND(ISNUMBER(OFFSET('Sanitation Data'!$C$11,0,10*ROW('Sanitation Data'!C93))),'Data Summary'!CM99="Yes"),OFFSET('Sanitation Data'!$C$11,0,10*ROW('Sanitation Data'!C93)),NA())</f>
        <v>#N/A</v>
      </c>
      <c r="Y99" s="104" t="e">
        <f ca="true">+IF(AND(ISNUMBER(OFFSET('Sanitation Data'!$C$12,0,10*ROW('Sanitation Data'!C93))),'Data Summary'!CN99="Yes"),OFFSET('Sanitation Data'!$C$12,0,10*ROW('Sanitation Data'!C93)),NA())</f>
        <v>#N/A</v>
      </c>
      <c r="Z99" s="104" t="e">
        <f ca="true">+IF(AND(ISNUMBER(OFFSET('Sanitation Data'!$C$13,0,10*ROW('Sanitation Data'!C93))),'Data Summary'!CO99="Yes"),OFFSET('Sanitation Data'!$C$13,0,10*ROW('Sanitation Data'!C93)),NA())</f>
        <v>#N/A</v>
      </c>
      <c r="AA99" s="104" t="e">
        <f ca="true">+IF(AND(ISNUMBER(OFFSET('Sanitation Data'!$D$5,0,10*ROW('Sanitation Data'!D93))),'Data Summary'!CP99="Yes"),100-OFFSET('Sanitation Data'!$D$5,0,10*ROW('Sanitation Data'!D93)),NA())</f>
        <v>#N/A</v>
      </c>
      <c r="AB99" s="104" t="e">
        <f ca="true">+IF(AND(ISNUMBER(OFFSET('Sanitation Data'!$D$7,0,10*ROW('Sanitation Data'!D93))),'Data Summary'!CQ99="Yes"),OFFSET('Sanitation Data'!$D$7,0,10*ROW('Sanitation Data'!D93)),NA())</f>
        <v>#N/A</v>
      </c>
      <c r="AC99" s="104" t="e">
        <f ca="true">+IF(AND(ISNUMBER(OFFSET('Sanitation Data'!$D$11,0,10*ROW('Sanitation Data'!D93))),'Data Summary'!CR99="Yes"),OFFSET('Sanitation Data'!$D$11,0,10*ROW('Sanitation Data'!D93)),NA())</f>
        <v>#N/A</v>
      </c>
      <c r="AD99" s="104" t="e">
        <f ca="true">+IF(AND(ISNUMBER(OFFSET('Sanitation Data'!$D$12,0,10*ROW('Sanitation Data'!D93))),'Data Summary'!CS99="Yes"),OFFSET('Sanitation Data'!$D$12,0,10*ROW('Sanitation Data'!D93)),NA())</f>
        <v>#N/A</v>
      </c>
      <c r="AE99" s="104" t="e">
        <f ca="true">+IF(AND(ISNUMBER(OFFSET('Sanitation Data'!$D$13,0,10*ROW('Sanitation Data'!D93))),'Data Summary'!CT99="Yes"),OFFSET('Sanitation Data'!$D$13,0,10*ROW('Sanitation Data'!D93)),NA())</f>
        <v>#N/A</v>
      </c>
      <c r="AF99" s="104" t="e">
        <f ca="true">+IF(AND(ISNUMBER(OFFSET('Sanitation Data'!$E$5,0,10*ROW('Sanitation Data'!E93))),'Data Summary'!CU99="Yes"),100-OFFSET('Sanitation Data'!$E$5,0,10*ROW('Sanitation Data'!E93)),NA())</f>
        <v>#N/A</v>
      </c>
      <c r="AG99" s="104" t="e">
        <f ca="true">+IF(AND(ISNUMBER(OFFSET('Sanitation Data'!$E$7,0,10*ROW('Sanitation Data'!E93))),'Data Summary'!CV99="Yes"),OFFSET('Sanitation Data'!$E$7,0,10*ROW('Sanitation Data'!E93)),NA())</f>
        <v>#N/A</v>
      </c>
      <c r="AH99" s="104" t="e">
        <f ca="true">+IF(AND(ISNUMBER(OFFSET('Sanitation Data'!$E$11,0,10*ROW('Sanitation Data'!E93))),'Data Summary'!CW99="Yes"),OFFSET('Sanitation Data'!$E$11,0,10*ROW('Sanitation Data'!E93)),NA())</f>
        <v>#N/A</v>
      </c>
      <c r="AI99" s="104" t="e">
        <f ca="true">+IF(AND(ISNUMBER(OFFSET('Sanitation Data'!$E$12,0,10*ROW('Sanitation Data'!E93))),'Data Summary'!CX99="Yes"),OFFSET('Sanitation Data'!$E$12,0,10*ROW('Sanitation Data'!E93)),NA())</f>
        <v>#N/A</v>
      </c>
      <c r="AJ99" s="104" t="e">
        <f ca="true">+IF(AND(ISNUMBER(OFFSET('Sanitation Data'!$E$13,0,10*ROW('Sanitation Data'!E93))),'Data Summary'!CY99="Yes"),OFFSET('Sanitation Data'!$E$13,0,10*ROW('Sanitation Data'!E93)),NA())</f>
        <v>#N/A</v>
      </c>
      <c r="AK99" s="104" t="e">
        <f ca="true">+IF(AND(ISNUMBER(OFFSET('Sanitation Data'!$F$5,0,10*ROW('Sanitation Data'!F93))),'Data Summary'!CZ99="Yes"),100-OFFSET('Sanitation Data'!$F$5,0,10*ROW('Sanitation Data'!F93)),NA())</f>
        <v>#N/A</v>
      </c>
      <c r="AL99" s="104" t="e">
        <f ca="true">+IF(AND(ISNUMBER(OFFSET('Sanitation Data'!$F$7,0,10*ROW('Sanitation Data'!F93))),'Data Summary'!DA99="Yes"),OFFSET('Sanitation Data'!$F$7,0,10*ROW('Sanitation Data'!F93)),NA())</f>
        <v>#N/A</v>
      </c>
      <c r="AM99" s="104" t="e">
        <f ca="true">+IF(AND(ISNUMBER(OFFSET('Sanitation Data'!$F$11,0,10*ROW('Sanitation Data'!F93))),'Data Summary'!DB99="Yes"),OFFSET('Sanitation Data'!$F$11,0,10*ROW('Sanitation Data'!F93)),NA())</f>
        <v>#N/A</v>
      </c>
      <c r="AN99" s="104" t="e">
        <f ca="true">+IF(AND(ISNUMBER(OFFSET('Sanitation Data'!$F$12,0,10*ROW('Sanitation Data'!F93))),'Data Summary'!DC99="Yes"),OFFSET('Sanitation Data'!$F$12,0,10*ROW('Sanitation Data'!F93)),NA())</f>
        <v>#N/A</v>
      </c>
      <c r="AO99" s="104" t="e">
        <f ca="true">+IF(AND(ISNUMBER(OFFSET('Sanitation Data'!$F$13,0,10*ROW('Sanitation Data'!F93))),'Data Summary'!DD99="Yes"),OFFSET('Sanitation Data'!$F$13,0,10*ROW('Sanitation Data'!F93)),NA())</f>
        <v>#N/A</v>
      </c>
      <c r="AP99" s="104" t="e">
        <f ca="true">+IF(AND(ISNUMBER(OFFSET('Sanitation Data'!$G$5,0,10*ROW('Sanitation Data'!G93))),'Data Summary'!DE99="Yes"),100-OFFSET('Sanitation Data'!$G$5,0,10*ROW('Sanitation Data'!G93)),NA())</f>
        <v>#N/A</v>
      </c>
      <c r="AQ99" s="104" t="e">
        <f ca="true">+IF(AND(ISNUMBER(OFFSET('Sanitation Data'!$G$7,0,10*ROW('Sanitation Data'!G93))),'Data Summary'!DF99="Yes"),OFFSET('Sanitation Data'!$G$7,0,10*ROW('Sanitation Data'!G93)),NA())</f>
        <v>#N/A</v>
      </c>
      <c r="AR99" s="104" t="e">
        <f ca="true">+IF(AND(ISNUMBER(OFFSET('Sanitation Data'!$G$11,0,10*ROW('Sanitation Data'!G93))),'Data Summary'!DG99="Yes"),OFFSET('Sanitation Data'!$G$11,0,10*ROW('Sanitation Data'!G93)),NA())</f>
        <v>#N/A</v>
      </c>
      <c r="AS99" s="104" t="e">
        <f ca="true">+IF(AND(ISNUMBER(OFFSET('Sanitation Data'!$G$12,0,10*ROW('Sanitation Data'!G93))),'Data Summary'!DH99="Yes"),OFFSET('Sanitation Data'!$G$12,0,10*ROW('Sanitation Data'!G93)),NA())</f>
        <v>#N/A</v>
      </c>
      <c r="AT99" s="104" t="e">
        <f ca="true">+IF(AND(ISNUMBER(OFFSET('Sanitation Data'!$G$13,0,10*ROW('Sanitation Data'!G93))),'Data Summary'!DI99="Yes"),OFFSET('Sanitation Data'!$G$13,0,10*ROW('Sanitation Data'!G93)),NA())</f>
        <v>#N/A</v>
      </c>
      <c r="AU99" s="104" t="e">
        <f ca="true">+IF(AND(ISNUMBER(OFFSET('Sanitation Data'!$H$5,0,10*ROW('Sanitation Data'!H93))),'Data Summary'!DJ99="Yes"),100-OFFSET('Sanitation Data'!$H$5,0,10*ROW('Sanitation Data'!H93)),NA())</f>
        <v>#N/A</v>
      </c>
      <c r="AV99" s="104" t="e">
        <f ca="true">+IF(AND(ISNUMBER(OFFSET('Sanitation Data'!$H$7,0,10*ROW('Sanitation Data'!H93))),'Data Summary'!DK99="Yes"),OFFSET('Sanitation Data'!$H$7,0,10*ROW('Sanitation Data'!H93)),NA())</f>
        <v>#N/A</v>
      </c>
      <c r="AW99" s="104" t="e">
        <f ca="true">+IF(AND(ISNUMBER(OFFSET('Sanitation Data'!$H$11,0,10*ROW('Sanitation Data'!H93))),'Data Summary'!DL99="Yes"),OFFSET('Sanitation Data'!$H$11,0,10*ROW('Sanitation Data'!H93)),NA())</f>
        <v>#N/A</v>
      </c>
      <c r="AX99" s="104" t="e">
        <f ca="true">+IF(AND(ISNUMBER(OFFSET('Sanitation Data'!$H$12,0,10*ROW('Sanitation Data'!H93))),'Data Summary'!DM99="Yes"),OFFSET('Sanitation Data'!$H$12,0,10*ROW('Sanitation Data'!H93)),NA())</f>
        <v>#N/A</v>
      </c>
      <c r="AY99" s="104" t="e">
        <f ca="true">+IF(AND(ISNUMBER(OFFSET('Sanitation Data'!$H$13,0,10*ROW('Sanitation Data'!H93))),'Data Summary'!DN99="Yes"),OFFSET('Sanitation Data'!$H$13,0,10*ROW('Sanitation Data'!H93)),NA())</f>
        <v>#N/A</v>
      </c>
      <c r="AZ99" s="109" t="e">
        <f ca="true">+IF(AND(ISNUMBER(OFFSET('Hygiene Data'!$C$6,0,10*ROW('Hygiene Data'!C93))),'Data Summary'!DO99="Yes"),OFFSET('Hygiene Data'!$C$6,0,10*ROW('Hygiene Data'!C93)),NA())</f>
        <v>#N/A</v>
      </c>
      <c r="BA99" s="109" t="e">
        <f ca="true">+IF(AND(ISNUMBER(OFFSET('Hygiene Data'!$C$8,0,10*ROW('Hygiene Data'!C93))),'Data Summary'!DP99="Yes"),OFFSET('Hygiene Data'!$C$8,0,10*ROW('Hygiene Data'!C93)),NA())</f>
        <v>#N/A</v>
      </c>
      <c r="BB99" s="109" t="e">
        <f ca="true">+IF(AND(ISNUMBER(OFFSET('Hygiene Data'!$C$10,0,10*ROW('Hygiene Data'!C93))),'Data Summary'!DQ99="Yes"),OFFSET('Hygiene Data'!$C$10,0,10*ROW('Hygiene Data'!C93)),NA())</f>
        <v>#N/A</v>
      </c>
      <c r="BC99" s="109" t="e">
        <f ca="true">+IF(AND(ISNUMBER(OFFSET('Hygiene Data'!$D$6,0,10*ROW('Hygiene Data'!D93))),'Data Summary'!DR99="Yes"),OFFSET('Hygiene Data'!$D$6,0,10*ROW('Hygiene Data'!D93)),NA())</f>
        <v>#N/A</v>
      </c>
      <c r="BD99" s="109" t="e">
        <f ca="true">+IF(AND(ISNUMBER(OFFSET('Hygiene Data'!$D$8,0,10*ROW('Hygiene Data'!D93))),'Data Summary'!DS99="Yes"),OFFSET('Hygiene Data'!$D$8,0,10*ROW('Hygiene Data'!D93)),NA())</f>
        <v>#N/A</v>
      </c>
      <c r="BE99" s="109" t="e">
        <f ca="true">+IF(AND(ISNUMBER(OFFSET('Hygiene Data'!$D$10,0,10*ROW('Hygiene Data'!D93))),'Data Summary'!DT99="Yes"),OFFSET('Hygiene Data'!$D$10,0,10*ROW('Hygiene Data'!D93)),NA())</f>
        <v>#N/A</v>
      </c>
      <c r="BF99" s="109" t="e">
        <f ca="true">+IF(AND(ISNUMBER(OFFSET('Hygiene Data'!$E$6,0,10*ROW('Hygiene Data'!E93))),'Data Summary'!DU99="Yes"),OFFSET('Hygiene Data'!$E$6,0,10*ROW('Hygiene Data'!E93)),NA())</f>
        <v>#N/A</v>
      </c>
      <c r="BG99" s="109" t="e">
        <f ca="true">+IF(AND(ISNUMBER(OFFSET('Hygiene Data'!$E$8,0,10*ROW('Hygiene Data'!E93))),'Data Summary'!DV99="Yes"),OFFSET('Hygiene Data'!$E$8,0,10*ROW('Hygiene Data'!E93)),NA())</f>
        <v>#N/A</v>
      </c>
      <c r="BH99" s="109" t="e">
        <f ca="true">+IF(AND(ISNUMBER(OFFSET('Hygiene Data'!$E$10,0,10*ROW('Hygiene Data'!E93))),'Data Summary'!DW99="Yes"),OFFSET('Hygiene Data'!$E$10,0,10*ROW('Hygiene Data'!E93)),NA())</f>
        <v>#N/A</v>
      </c>
      <c r="BI99" s="109" t="e">
        <f ca="true">+IF(AND(ISNUMBER(OFFSET('Hygiene Data'!$F$6,0,10*ROW('Hygiene Data'!F93))),'Data Summary'!DX99="Yes"),OFFSET('Hygiene Data'!$F$6,0,10*ROW('Hygiene Data'!F93)),NA())</f>
        <v>#N/A</v>
      </c>
      <c r="BJ99" s="109" t="e">
        <f ca="true">+IF(AND(ISNUMBER(OFFSET('Hygiene Data'!$F$8,0,10*ROW('Hygiene Data'!F93))),'Data Summary'!DY99="Yes"),OFFSET('Hygiene Data'!$F$8,0,10*ROW('Hygiene Data'!F93)),NA())</f>
        <v>#N/A</v>
      </c>
      <c r="BK99" s="109" t="e">
        <f ca="true">+IF(AND(ISNUMBER(OFFSET('Hygiene Data'!$F$10,0,10*ROW('Hygiene Data'!F93))),'Data Summary'!DZ99="Yes"),OFFSET('Hygiene Data'!$F$10,0,10*ROW('Hygiene Data'!F93)),NA())</f>
        <v>#N/A</v>
      </c>
      <c r="BL99" s="109" t="e">
        <f ca="true">+IF(AND(ISNUMBER(OFFSET('Hygiene Data'!$G$6,0,10*ROW('Hygiene Data'!G93))),'Data Summary'!EA99="Yes"),OFFSET('Hygiene Data'!$G$6,0,10*ROW('Hygiene Data'!G93)),NA())</f>
        <v>#N/A</v>
      </c>
      <c r="BM99" s="109" t="e">
        <f ca="true">+IF(AND(ISNUMBER(OFFSET('Hygiene Data'!$G$8,0,10*ROW('Hygiene Data'!G93))),'Data Summary'!EB99="Yes"),OFFSET('Hygiene Data'!$G$8,0,10*ROW('Hygiene Data'!G93)),NA())</f>
        <v>#N/A</v>
      </c>
      <c r="BN99" s="109" t="e">
        <f ca="true">+IF(AND(ISNUMBER(OFFSET('Hygiene Data'!$G$10,0,10*ROW('Hygiene Data'!G93))),'Data Summary'!EC99="Yes"),OFFSET('Hygiene Data'!$G$10,0,10*ROW('Hygiene Data'!G93)),NA())</f>
        <v>#N/A</v>
      </c>
      <c r="BO99" s="109" t="e">
        <f ca="true">+IF(AND(ISNUMBER(OFFSET('Hygiene Data'!$H$6,0,10*ROW('Hygiene Data'!H93))),'Data Summary'!ED99="Yes"),OFFSET('Hygiene Data'!$H$6,0,10*ROW('Hygiene Data'!H93)),NA())</f>
        <v>#N/A</v>
      </c>
      <c r="BP99" s="109" t="e">
        <f ca="true">+IF(AND(ISNUMBER(OFFSET('Hygiene Data'!$H$8,0,10*ROW('Hygiene Data'!H93))),'Data Summary'!EE99="Yes"),OFFSET('Hygiene Data'!$H$8,0,10*ROW('Hygiene Data'!H93)),NA())</f>
        <v>#N/A</v>
      </c>
      <c r="BQ99" s="109" t="e">
        <f ca="true">+IF(AND(ISNUMBER(OFFSET('Hygiene Data'!$H$10,0,10*ROW('Hygiene Data'!H93))),'Data Summary'!EF99="Yes"),OFFSET('Hygiene Data'!$H$10,0,10*ROW('Hygiene Data'!H93)),NA())</f>
        <v>#N/A</v>
      </c>
    </row>
    <row r="100" x14ac:dyDescent="0.2">
      <c r="A100" s="57" t="e">
        <f ca="true">+IF(OFFSET('Water Data'!$B$1,0,10*ROW('Water Data'!B94))="",NA(),OFFSET('Water Data'!$B$1,0,10*ROW('Water Data'!B94)))</f>
        <v>#N/A</v>
      </c>
      <c r="B100" s="57" t="e">
        <f ca="true">+IF(OFFSET('Water Data'!$A$3,0,10*ROW('Water Data'!A97))="",NA(),OFFSET('Water Data'!$A$3,0,10*ROW('Water Data'!A97)))</f>
        <v>#N/A</v>
      </c>
      <c r="C100" s="57" t="e">
        <f ca="true">+IF(OFFSET('Water Data'!$C$3,0,10*ROW('Water Data'!C97))="",NA(),OFFSET('Water Data'!$C$3,0,10*ROW('Water Data'!C97)))</f>
        <v>#N/A</v>
      </c>
      <c r="D100" s="58" t="e">
        <f ca="true">+IF(AND(ISNUMBER(OFFSET('Water Data'!$C$5,0,10*ROW('Water Data'!C94))),'Data Summary'!BS100="Yes"),100-OFFSET('Water Data'!$C$5,0,10*ROW('Water Data'!C94)),NA())</f>
        <v>#N/A</v>
      </c>
      <c r="E100" s="58" t="e">
        <f ca="true">+IF(AND(ISNUMBER(OFFSET('Water Data'!$C$7,0,10*ROW('Water Data'!C94))),'Data Summary'!BT100="Yes"),OFFSET('Water Data'!$C$7,0,10*ROW('Water Data'!C94)),NA())</f>
        <v>#N/A</v>
      </c>
      <c r="F100" s="58" t="e">
        <f ca="true">+IF(AND(ISNUMBER(OFFSET('Water Data'!$C$10,0,10*ROW('Water Data'!C94))),'Data Summary'!BU100="Yes"),OFFSET('Water Data'!$C$10,0,10*ROW('Water Data'!C94)),NA())</f>
        <v>#N/A</v>
      </c>
      <c r="G100" s="58" t="e">
        <f ca="true">+IF(AND(ISNUMBER(OFFSET('Water Data'!$D$5,0,10*ROW('Water Data'!D94))),'Data Summary'!BV100="Yes"),100-OFFSET('Water Data'!$D$5,0,10*ROW('Water Data'!D94)),NA())</f>
        <v>#N/A</v>
      </c>
      <c r="H100" s="58" t="e">
        <f ca="true">+IF(AND(ISNUMBER(OFFSET('Water Data'!$D$7,0,10*ROW('Water Data'!D94))),'Data Summary'!BW100="Yes"),OFFSET('Water Data'!$D$7,0,10*ROW('Water Data'!D94)),NA())</f>
        <v>#N/A</v>
      </c>
      <c r="I100" s="58" t="e">
        <f ca="true">+IF(AND(ISNUMBER(OFFSET('Water Data'!$D$10,0,10*ROW('Water Data'!D94))),'Data Summary'!BX100="Yes"),OFFSET('Water Data'!$D$10,0,10*ROW('Water Data'!D94)),NA())</f>
        <v>#N/A</v>
      </c>
      <c r="J100" s="58" t="e">
        <f ca="true">+IF(AND(ISNUMBER(OFFSET('Water Data'!$E$5,0,10*ROW('Water Data'!E94))),'Data Summary'!BY100="Yes"),100-OFFSET('Water Data'!$E$5,0,10*ROW('Water Data'!E94)),NA())</f>
        <v>#N/A</v>
      </c>
      <c r="K100" s="58" t="e">
        <f ca="true">+IF(AND(ISNUMBER(OFFSET('Water Data'!$E$7,0,10*ROW('Water Data'!E94))),'Data Summary'!BZ100="Yes"),OFFSET('Water Data'!$E$7,0,10*ROW('Water Data'!E94)),NA())</f>
        <v>#N/A</v>
      </c>
      <c r="L100" s="58" t="e">
        <f ca="true">+IF(AND(ISNUMBER(OFFSET('Water Data'!$E$10,0,10*ROW('Water Data'!E94))),'Data Summary'!CA100="Yes"),OFFSET('Water Data'!$E$10,0,10*ROW('Water Data'!E94)),NA())</f>
        <v>#N/A</v>
      </c>
      <c r="M100" s="58" t="e">
        <f ca="true">+IF(AND(ISNUMBER(OFFSET('Water Data'!$F$5,0,10*ROW('Water Data'!F94))),'Data Summary'!CB100="Yes"),100-OFFSET('Water Data'!$F$5,0,10*ROW('Water Data'!F94)),NA())</f>
        <v>#N/A</v>
      </c>
      <c r="N100" s="58" t="e">
        <f ca="true">+IF(AND(ISNUMBER(OFFSET('Water Data'!$F$7,0,10*ROW('Water Data'!F94))),'Data Summary'!CC100="Yes"),OFFSET('Water Data'!$F$7,0,10*ROW('Water Data'!F94)),NA())</f>
        <v>#N/A</v>
      </c>
      <c r="O100" s="58" t="e">
        <f ca="true">+IF(AND(ISNUMBER(OFFSET('Water Data'!$F$10,0,10*ROW('Water Data'!F94))),'Data Summary'!CD100="Yes"),OFFSET('Water Data'!$F$10,0,10*ROW('Water Data'!F94)),NA())</f>
        <v>#N/A</v>
      </c>
      <c r="P100" s="58" t="e">
        <f ca="true">+IF(AND(ISNUMBER(OFFSET('Water Data'!$G$5,0,10*ROW('Water Data'!G94))),'Data Summary'!CE100="Yes"),100-OFFSET('Water Data'!$G$5,0,10*ROW('Water Data'!G94)),NA())</f>
        <v>#N/A</v>
      </c>
      <c r="Q100" s="58" t="e">
        <f ca="true">+IF(AND(ISNUMBER(OFFSET('Water Data'!$G$7,0,10*ROW('Water Data'!G94))),'Data Summary'!CF100="Yes"),OFFSET('Water Data'!$G$7,0,10*ROW('Water Data'!G94)),NA())</f>
        <v>#N/A</v>
      </c>
      <c r="R100" s="58" t="e">
        <f ca="true">+IF(AND(ISNUMBER(OFFSET('Water Data'!$G$10,0,10*ROW('Water Data'!G94))),'Data Summary'!CG100="Yes"),OFFSET('Water Data'!$G$10,0,10*ROW('Water Data'!G94)),NA())</f>
        <v>#N/A</v>
      </c>
      <c r="S100" s="58" t="e">
        <f ca="true">+IF(AND(ISNUMBER(OFFSET('Water Data'!$H$5,0,10*ROW('Water Data'!H94))),'Data Summary'!CH100="Yes"),100-OFFSET('Water Data'!$H$5,0,10*ROW('Water Data'!H94)),NA())</f>
        <v>#N/A</v>
      </c>
      <c r="T100" s="58" t="e">
        <f ca="true">+IF(AND(ISNUMBER(OFFSET('Water Data'!$H$7,0,10*ROW('Water Data'!H94))),'Data Summary'!CI100="Yes"),OFFSET('Water Data'!$H$7,0,10*ROW('Water Data'!H94)),NA())</f>
        <v>#N/A</v>
      </c>
      <c r="U100" s="58" t="e">
        <f ca="true">+IF(AND(ISNUMBER(OFFSET('Water Data'!$H$10,0,10*ROW('Water Data'!H94))),'Data Summary'!CJ100="Yes"),OFFSET('Water Data'!$H$10,0,10*ROW('Water Data'!H94)),NA())</f>
        <v>#N/A</v>
      </c>
      <c r="V100" s="104" t="e">
        <f ca="true">+IF(AND(ISNUMBER(OFFSET('Sanitation Data'!$C$5,0,10*ROW('Sanitation Data'!C94))),'Data Summary'!CK100="Yes"),100-OFFSET('Sanitation Data'!$C$5,0,10*ROW('Sanitation Data'!C94)),NA())</f>
        <v>#N/A</v>
      </c>
      <c r="W100" s="104" t="e">
        <f ca="true">+IF(AND(ISNUMBER(OFFSET('Sanitation Data'!$C$7,0,10*ROW('Sanitation Data'!C94))),'Data Summary'!CL100="Yes"),OFFSET('Sanitation Data'!$C$7,0,10*ROW('Sanitation Data'!C94)),NA())</f>
        <v>#N/A</v>
      </c>
      <c r="X100" s="104" t="e">
        <f ca="true">+IF(AND(ISNUMBER(OFFSET('Sanitation Data'!$C$11,0,10*ROW('Sanitation Data'!C94))),'Data Summary'!CM100="Yes"),OFFSET('Sanitation Data'!$C$11,0,10*ROW('Sanitation Data'!C94)),NA())</f>
        <v>#N/A</v>
      </c>
      <c r="Y100" s="104" t="e">
        <f ca="true">+IF(AND(ISNUMBER(OFFSET('Sanitation Data'!$C$12,0,10*ROW('Sanitation Data'!C94))),'Data Summary'!CN100="Yes"),OFFSET('Sanitation Data'!$C$12,0,10*ROW('Sanitation Data'!C94)),NA())</f>
        <v>#N/A</v>
      </c>
      <c r="Z100" s="104" t="e">
        <f ca="true">+IF(AND(ISNUMBER(OFFSET('Sanitation Data'!$C$13,0,10*ROW('Sanitation Data'!C94))),'Data Summary'!CO100="Yes"),OFFSET('Sanitation Data'!$C$13,0,10*ROW('Sanitation Data'!C94)),NA())</f>
        <v>#N/A</v>
      </c>
      <c r="AA100" s="104" t="e">
        <f ca="true">+IF(AND(ISNUMBER(OFFSET('Sanitation Data'!$D$5,0,10*ROW('Sanitation Data'!D94))),'Data Summary'!CP100="Yes"),100-OFFSET('Sanitation Data'!$D$5,0,10*ROW('Sanitation Data'!D94)),NA())</f>
        <v>#N/A</v>
      </c>
      <c r="AB100" s="104" t="e">
        <f ca="true">+IF(AND(ISNUMBER(OFFSET('Sanitation Data'!$D$7,0,10*ROW('Sanitation Data'!D94))),'Data Summary'!CQ100="Yes"),OFFSET('Sanitation Data'!$D$7,0,10*ROW('Sanitation Data'!D94)),NA())</f>
        <v>#N/A</v>
      </c>
      <c r="AC100" s="104" t="e">
        <f ca="true">+IF(AND(ISNUMBER(OFFSET('Sanitation Data'!$D$11,0,10*ROW('Sanitation Data'!D94))),'Data Summary'!CR100="Yes"),OFFSET('Sanitation Data'!$D$11,0,10*ROW('Sanitation Data'!D94)),NA())</f>
        <v>#N/A</v>
      </c>
      <c r="AD100" s="104" t="e">
        <f ca="true">+IF(AND(ISNUMBER(OFFSET('Sanitation Data'!$D$12,0,10*ROW('Sanitation Data'!D94))),'Data Summary'!CS100="Yes"),OFFSET('Sanitation Data'!$D$12,0,10*ROW('Sanitation Data'!D94)),NA())</f>
        <v>#N/A</v>
      </c>
      <c r="AE100" s="104" t="e">
        <f ca="true">+IF(AND(ISNUMBER(OFFSET('Sanitation Data'!$D$13,0,10*ROW('Sanitation Data'!D94))),'Data Summary'!CT100="Yes"),OFFSET('Sanitation Data'!$D$13,0,10*ROW('Sanitation Data'!D94)),NA())</f>
        <v>#N/A</v>
      </c>
      <c r="AF100" s="104" t="e">
        <f ca="true">+IF(AND(ISNUMBER(OFFSET('Sanitation Data'!$E$5,0,10*ROW('Sanitation Data'!E94))),'Data Summary'!CU100="Yes"),100-OFFSET('Sanitation Data'!$E$5,0,10*ROW('Sanitation Data'!E94)),NA())</f>
        <v>#N/A</v>
      </c>
      <c r="AG100" s="104" t="e">
        <f ca="true">+IF(AND(ISNUMBER(OFFSET('Sanitation Data'!$E$7,0,10*ROW('Sanitation Data'!E94))),'Data Summary'!CV100="Yes"),OFFSET('Sanitation Data'!$E$7,0,10*ROW('Sanitation Data'!E94)),NA())</f>
        <v>#N/A</v>
      </c>
      <c r="AH100" s="104" t="e">
        <f ca="true">+IF(AND(ISNUMBER(OFFSET('Sanitation Data'!$E$11,0,10*ROW('Sanitation Data'!E94))),'Data Summary'!CW100="Yes"),OFFSET('Sanitation Data'!$E$11,0,10*ROW('Sanitation Data'!E94)),NA())</f>
        <v>#N/A</v>
      </c>
      <c r="AI100" s="104" t="e">
        <f ca="true">+IF(AND(ISNUMBER(OFFSET('Sanitation Data'!$E$12,0,10*ROW('Sanitation Data'!E94))),'Data Summary'!CX100="Yes"),OFFSET('Sanitation Data'!$E$12,0,10*ROW('Sanitation Data'!E94)),NA())</f>
        <v>#N/A</v>
      </c>
      <c r="AJ100" s="104" t="e">
        <f ca="true">+IF(AND(ISNUMBER(OFFSET('Sanitation Data'!$E$13,0,10*ROW('Sanitation Data'!E94))),'Data Summary'!CY100="Yes"),OFFSET('Sanitation Data'!$E$13,0,10*ROW('Sanitation Data'!E94)),NA())</f>
        <v>#N/A</v>
      </c>
      <c r="AK100" s="104" t="e">
        <f ca="true">+IF(AND(ISNUMBER(OFFSET('Sanitation Data'!$F$5,0,10*ROW('Sanitation Data'!F94))),'Data Summary'!CZ100="Yes"),100-OFFSET('Sanitation Data'!$F$5,0,10*ROW('Sanitation Data'!F94)),NA())</f>
        <v>#N/A</v>
      </c>
      <c r="AL100" s="104" t="e">
        <f ca="true">+IF(AND(ISNUMBER(OFFSET('Sanitation Data'!$F$7,0,10*ROW('Sanitation Data'!F94))),'Data Summary'!DA100="Yes"),OFFSET('Sanitation Data'!$F$7,0,10*ROW('Sanitation Data'!F94)),NA())</f>
        <v>#N/A</v>
      </c>
      <c r="AM100" s="104" t="e">
        <f ca="true">+IF(AND(ISNUMBER(OFFSET('Sanitation Data'!$F$11,0,10*ROW('Sanitation Data'!F94))),'Data Summary'!DB100="Yes"),OFFSET('Sanitation Data'!$F$11,0,10*ROW('Sanitation Data'!F94)),NA())</f>
        <v>#N/A</v>
      </c>
      <c r="AN100" s="104" t="e">
        <f ca="true">+IF(AND(ISNUMBER(OFFSET('Sanitation Data'!$F$12,0,10*ROW('Sanitation Data'!F94))),'Data Summary'!DC100="Yes"),OFFSET('Sanitation Data'!$F$12,0,10*ROW('Sanitation Data'!F94)),NA())</f>
        <v>#N/A</v>
      </c>
      <c r="AO100" s="104" t="e">
        <f ca="true">+IF(AND(ISNUMBER(OFFSET('Sanitation Data'!$F$13,0,10*ROW('Sanitation Data'!F94))),'Data Summary'!DD100="Yes"),OFFSET('Sanitation Data'!$F$13,0,10*ROW('Sanitation Data'!F94)),NA())</f>
        <v>#N/A</v>
      </c>
      <c r="AP100" s="104" t="e">
        <f ca="true">+IF(AND(ISNUMBER(OFFSET('Sanitation Data'!$G$5,0,10*ROW('Sanitation Data'!G94))),'Data Summary'!DE100="Yes"),100-OFFSET('Sanitation Data'!$G$5,0,10*ROW('Sanitation Data'!G94)),NA())</f>
        <v>#N/A</v>
      </c>
      <c r="AQ100" s="104" t="e">
        <f ca="true">+IF(AND(ISNUMBER(OFFSET('Sanitation Data'!$G$7,0,10*ROW('Sanitation Data'!G94))),'Data Summary'!DF100="Yes"),OFFSET('Sanitation Data'!$G$7,0,10*ROW('Sanitation Data'!G94)),NA())</f>
        <v>#N/A</v>
      </c>
      <c r="AR100" s="104" t="e">
        <f ca="true">+IF(AND(ISNUMBER(OFFSET('Sanitation Data'!$G$11,0,10*ROW('Sanitation Data'!G94))),'Data Summary'!DG100="Yes"),OFFSET('Sanitation Data'!$G$11,0,10*ROW('Sanitation Data'!G94)),NA())</f>
        <v>#N/A</v>
      </c>
      <c r="AS100" s="104" t="e">
        <f ca="true">+IF(AND(ISNUMBER(OFFSET('Sanitation Data'!$G$12,0,10*ROW('Sanitation Data'!G94))),'Data Summary'!DH100="Yes"),OFFSET('Sanitation Data'!$G$12,0,10*ROW('Sanitation Data'!G94)),NA())</f>
        <v>#N/A</v>
      </c>
      <c r="AT100" s="104" t="e">
        <f ca="true">+IF(AND(ISNUMBER(OFFSET('Sanitation Data'!$G$13,0,10*ROW('Sanitation Data'!G94))),'Data Summary'!DI100="Yes"),OFFSET('Sanitation Data'!$G$13,0,10*ROW('Sanitation Data'!G94)),NA())</f>
        <v>#N/A</v>
      </c>
      <c r="AU100" s="104" t="e">
        <f ca="true">+IF(AND(ISNUMBER(OFFSET('Sanitation Data'!$H$5,0,10*ROW('Sanitation Data'!H94))),'Data Summary'!DJ100="Yes"),100-OFFSET('Sanitation Data'!$H$5,0,10*ROW('Sanitation Data'!H94)),NA())</f>
        <v>#N/A</v>
      </c>
      <c r="AV100" s="104" t="e">
        <f ca="true">+IF(AND(ISNUMBER(OFFSET('Sanitation Data'!$H$7,0,10*ROW('Sanitation Data'!H94))),'Data Summary'!DK100="Yes"),OFFSET('Sanitation Data'!$H$7,0,10*ROW('Sanitation Data'!H94)),NA())</f>
        <v>#N/A</v>
      </c>
      <c r="AW100" s="104" t="e">
        <f ca="true">+IF(AND(ISNUMBER(OFFSET('Sanitation Data'!$H$11,0,10*ROW('Sanitation Data'!H94))),'Data Summary'!DL100="Yes"),OFFSET('Sanitation Data'!$H$11,0,10*ROW('Sanitation Data'!H94)),NA())</f>
        <v>#N/A</v>
      </c>
      <c r="AX100" s="104" t="e">
        <f ca="true">+IF(AND(ISNUMBER(OFFSET('Sanitation Data'!$H$12,0,10*ROW('Sanitation Data'!H94))),'Data Summary'!DM100="Yes"),OFFSET('Sanitation Data'!$H$12,0,10*ROW('Sanitation Data'!H94)),NA())</f>
        <v>#N/A</v>
      </c>
      <c r="AY100" s="104" t="e">
        <f ca="true">+IF(AND(ISNUMBER(OFFSET('Sanitation Data'!$H$13,0,10*ROW('Sanitation Data'!H94))),'Data Summary'!DN100="Yes"),OFFSET('Sanitation Data'!$H$13,0,10*ROW('Sanitation Data'!H94)),NA())</f>
        <v>#N/A</v>
      </c>
      <c r="AZ100" s="109" t="e">
        <f ca="true">+IF(AND(ISNUMBER(OFFSET('Hygiene Data'!$C$6,0,10*ROW('Hygiene Data'!C94))),'Data Summary'!DO100="Yes"),OFFSET('Hygiene Data'!$C$6,0,10*ROW('Hygiene Data'!C94)),NA())</f>
        <v>#N/A</v>
      </c>
      <c r="BA100" s="109" t="e">
        <f ca="true">+IF(AND(ISNUMBER(OFFSET('Hygiene Data'!$C$8,0,10*ROW('Hygiene Data'!C94))),'Data Summary'!DP100="Yes"),OFFSET('Hygiene Data'!$C$8,0,10*ROW('Hygiene Data'!C94)),NA())</f>
        <v>#N/A</v>
      </c>
      <c r="BB100" s="109" t="e">
        <f ca="true">+IF(AND(ISNUMBER(OFFSET('Hygiene Data'!$C$10,0,10*ROW('Hygiene Data'!C94))),'Data Summary'!DQ100="Yes"),OFFSET('Hygiene Data'!$C$10,0,10*ROW('Hygiene Data'!C94)),NA())</f>
        <v>#N/A</v>
      </c>
      <c r="BC100" s="109" t="e">
        <f ca="true">+IF(AND(ISNUMBER(OFFSET('Hygiene Data'!$D$6,0,10*ROW('Hygiene Data'!D94))),'Data Summary'!DR100="Yes"),OFFSET('Hygiene Data'!$D$6,0,10*ROW('Hygiene Data'!D94)),NA())</f>
        <v>#N/A</v>
      </c>
      <c r="BD100" s="109" t="e">
        <f ca="true">+IF(AND(ISNUMBER(OFFSET('Hygiene Data'!$D$8,0,10*ROW('Hygiene Data'!D94))),'Data Summary'!DS100="Yes"),OFFSET('Hygiene Data'!$D$8,0,10*ROW('Hygiene Data'!D94)),NA())</f>
        <v>#N/A</v>
      </c>
      <c r="BE100" s="109" t="e">
        <f ca="true">+IF(AND(ISNUMBER(OFFSET('Hygiene Data'!$D$10,0,10*ROW('Hygiene Data'!D94))),'Data Summary'!DT100="Yes"),OFFSET('Hygiene Data'!$D$10,0,10*ROW('Hygiene Data'!D94)),NA())</f>
        <v>#N/A</v>
      </c>
      <c r="BF100" s="109" t="e">
        <f ca="true">+IF(AND(ISNUMBER(OFFSET('Hygiene Data'!$E$6,0,10*ROW('Hygiene Data'!E94))),'Data Summary'!DU100="Yes"),OFFSET('Hygiene Data'!$E$6,0,10*ROW('Hygiene Data'!E94)),NA())</f>
        <v>#N/A</v>
      </c>
      <c r="BG100" s="109" t="e">
        <f ca="true">+IF(AND(ISNUMBER(OFFSET('Hygiene Data'!$E$8,0,10*ROW('Hygiene Data'!E94))),'Data Summary'!DV100="Yes"),OFFSET('Hygiene Data'!$E$8,0,10*ROW('Hygiene Data'!E94)),NA())</f>
        <v>#N/A</v>
      </c>
      <c r="BH100" s="109" t="e">
        <f ca="true">+IF(AND(ISNUMBER(OFFSET('Hygiene Data'!$E$10,0,10*ROW('Hygiene Data'!E94))),'Data Summary'!DW100="Yes"),OFFSET('Hygiene Data'!$E$10,0,10*ROW('Hygiene Data'!E94)),NA())</f>
        <v>#N/A</v>
      </c>
      <c r="BI100" s="109" t="e">
        <f ca="true">+IF(AND(ISNUMBER(OFFSET('Hygiene Data'!$F$6,0,10*ROW('Hygiene Data'!F94))),'Data Summary'!DX100="Yes"),OFFSET('Hygiene Data'!$F$6,0,10*ROW('Hygiene Data'!F94)),NA())</f>
        <v>#N/A</v>
      </c>
      <c r="BJ100" s="109" t="e">
        <f ca="true">+IF(AND(ISNUMBER(OFFSET('Hygiene Data'!$F$8,0,10*ROW('Hygiene Data'!F94))),'Data Summary'!DY100="Yes"),OFFSET('Hygiene Data'!$F$8,0,10*ROW('Hygiene Data'!F94)),NA())</f>
        <v>#N/A</v>
      </c>
      <c r="BK100" s="109" t="e">
        <f ca="true">+IF(AND(ISNUMBER(OFFSET('Hygiene Data'!$F$10,0,10*ROW('Hygiene Data'!F94))),'Data Summary'!DZ100="Yes"),OFFSET('Hygiene Data'!$F$10,0,10*ROW('Hygiene Data'!F94)),NA())</f>
        <v>#N/A</v>
      </c>
      <c r="BL100" s="109" t="e">
        <f ca="true">+IF(AND(ISNUMBER(OFFSET('Hygiene Data'!$G$6,0,10*ROW('Hygiene Data'!G94))),'Data Summary'!EA100="Yes"),OFFSET('Hygiene Data'!$G$6,0,10*ROW('Hygiene Data'!G94)),NA())</f>
        <v>#N/A</v>
      </c>
      <c r="BM100" s="109" t="e">
        <f ca="true">+IF(AND(ISNUMBER(OFFSET('Hygiene Data'!$G$8,0,10*ROW('Hygiene Data'!G94))),'Data Summary'!EB100="Yes"),OFFSET('Hygiene Data'!$G$8,0,10*ROW('Hygiene Data'!G94)),NA())</f>
        <v>#N/A</v>
      </c>
      <c r="BN100" s="109" t="e">
        <f ca="true">+IF(AND(ISNUMBER(OFFSET('Hygiene Data'!$G$10,0,10*ROW('Hygiene Data'!G94))),'Data Summary'!EC100="Yes"),OFFSET('Hygiene Data'!$G$10,0,10*ROW('Hygiene Data'!G94)),NA())</f>
        <v>#N/A</v>
      </c>
      <c r="BO100" s="109" t="e">
        <f ca="true">+IF(AND(ISNUMBER(OFFSET('Hygiene Data'!$H$6,0,10*ROW('Hygiene Data'!H94))),'Data Summary'!ED100="Yes"),OFFSET('Hygiene Data'!$H$6,0,10*ROW('Hygiene Data'!H94)),NA())</f>
        <v>#N/A</v>
      </c>
      <c r="BP100" s="109" t="e">
        <f ca="true">+IF(AND(ISNUMBER(OFFSET('Hygiene Data'!$H$8,0,10*ROW('Hygiene Data'!H94))),'Data Summary'!EE100="Yes"),OFFSET('Hygiene Data'!$H$8,0,10*ROW('Hygiene Data'!H94)),NA())</f>
        <v>#N/A</v>
      </c>
      <c r="BQ100" s="109" t="e">
        <f ca="true">+IF(AND(ISNUMBER(OFFSET('Hygiene Data'!$H$10,0,10*ROW('Hygiene Data'!H94))),'Data Summary'!EF100="Yes"),OFFSET('Hygiene Data'!$H$10,0,10*ROW('Hygiene Data'!H94)),NA())</f>
        <v>#N/A</v>
      </c>
    </row>
    <row r="101" x14ac:dyDescent="0.2">
      <c r="A101" s="57" t="e">
        <f ca="true">+IF(OFFSET('Water Data'!$B$1,0,10*ROW('Water Data'!B95))="",NA(),OFFSET('Water Data'!$B$1,0,10*ROW('Water Data'!B95)))</f>
        <v>#N/A</v>
      </c>
      <c r="B101" s="57" t="e">
        <f ca="true">+IF(OFFSET('Water Data'!$A$3,0,10*ROW('Water Data'!A98))="",NA(),OFFSET('Water Data'!$A$3,0,10*ROW('Water Data'!A98)))</f>
        <v>#N/A</v>
      </c>
      <c r="C101" s="57" t="e">
        <f ca="true">+IF(OFFSET('Water Data'!$C$3,0,10*ROW('Water Data'!C98))="",NA(),OFFSET('Water Data'!$C$3,0,10*ROW('Water Data'!C98)))</f>
        <v>#N/A</v>
      </c>
      <c r="D101" s="58" t="e">
        <f ca="true">+IF(AND(ISNUMBER(OFFSET('Water Data'!$C$5,0,10*ROW('Water Data'!C95))),'Data Summary'!BS101="Yes"),100-OFFSET('Water Data'!$C$5,0,10*ROW('Water Data'!C95)),NA())</f>
        <v>#N/A</v>
      </c>
      <c r="E101" s="58" t="e">
        <f ca="true">+IF(AND(ISNUMBER(OFFSET('Water Data'!$C$7,0,10*ROW('Water Data'!C95))),'Data Summary'!BT101="Yes"),OFFSET('Water Data'!$C$7,0,10*ROW('Water Data'!C95)),NA())</f>
        <v>#N/A</v>
      </c>
      <c r="F101" s="58" t="e">
        <f ca="true">+IF(AND(ISNUMBER(OFFSET('Water Data'!$C$10,0,10*ROW('Water Data'!C95))),'Data Summary'!BU101="Yes"),OFFSET('Water Data'!$C$10,0,10*ROW('Water Data'!C95)),NA())</f>
        <v>#N/A</v>
      </c>
      <c r="G101" s="58" t="e">
        <f ca="true">+IF(AND(ISNUMBER(OFFSET('Water Data'!$D$5,0,10*ROW('Water Data'!D95))),'Data Summary'!BV101="Yes"),100-OFFSET('Water Data'!$D$5,0,10*ROW('Water Data'!D95)),NA())</f>
        <v>#N/A</v>
      </c>
      <c r="H101" s="58" t="e">
        <f ca="true">+IF(AND(ISNUMBER(OFFSET('Water Data'!$D$7,0,10*ROW('Water Data'!D95))),'Data Summary'!BW101="Yes"),OFFSET('Water Data'!$D$7,0,10*ROW('Water Data'!D95)),NA())</f>
        <v>#N/A</v>
      </c>
      <c r="I101" s="58" t="e">
        <f ca="true">+IF(AND(ISNUMBER(OFFSET('Water Data'!$D$10,0,10*ROW('Water Data'!D95))),'Data Summary'!BX101="Yes"),OFFSET('Water Data'!$D$10,0,10*ROW('Water Data'!D95)),NA())</f>
        <v>#N/A</v>
      </c>
      <c r="J101" s="58" t="e">
        <f ca="true">+IF(AND(ISNUMBER(OFFSET('Water Data'!$E$5,0,10*ROW('Water Data'!E95))),'Data Summary'!BY101="Yes"),100-OFFSET('Water Data'!$E$5,0,10*ROW('Water Data'!E95)),NA())</f>
        <v>#N/A</v>
      </c>
      <c r="K101" s="58" t="e">
        <f ca="true">+IF(AND(ISNUMBER(OFFSET('Water Data'!$E$7,0,10*ROW('Water Data'!E95))),'Data Summary'!BZ101="Yes"),OFFSET('Water Data'!$E$7,0,10*ROW('Water Data'!E95)),NA())</f>
        <v>#N/A</v>
      </c>
      <c r="L101" s="58" t="e">
        <f ca="true">+IF(AND(ISNUMBER(OFFSET('Water Data'!$E$10,0,10*ROW('Water Data'!E95))),'Data Summary'!CA101="Yes"),OFFSET('Water Data'!$E$10,0,10*ROW('Water Data'!E95)),NA())</f>
        <v>#N/A</v>
      </c>
      <c r="M101" s="58" t="e">
        <f ca="true">+IF(AND(ISNUMBER(OFFSET('Water Data'!$F$5,0,10*ROW('Water Data'!F95))),'Data Summary'!CB101="Yes"),100-OFFSET('Water Data'!$F$5,0,10*ROW('Water Data'!F95)),NA())</f>
        <v>#N/A</v>
      </c>
      <c r="N101" s="58" t="e">
        <f ca="true">+IF(AND(ISNUMBER(OFFSET('Water Data'!$F$7,0,10*ROW('Water Data'!F95))),'Data Summary'!CC101="Yes"),OFFSET('Water Data'!$F$7,0,10*ROW('Water Data'!F95)),NA())</f>
        <v>#N/A</v>
      </c>
      <c r="O101" s="58" t="e">
        <f ca="true">+IF(AND(ISNUMBER(OFFSET('Water Data'!$F$10,0,10*ROW('Water Data'!F95))),'Data Summary'!CD101="Yes"),OFFSET('Water Data'!$F$10,0,10*ROW('Water Data'!F95)),NA())</f>
        <v>#N/A</v>
      </c>
      <c r="P101" s="58" t="e">
        <f ca="true">+IF(AND(ISNUMBER(OFFSET('Water Data'!$G$5,0,10*ROW('Water Data'!G95))),'Data Summary'!CE101="Yes"),100-OFFSET('Water Data'!$G$5,0,10*ROW('Water Data'!G95)),NA())</f>
        <v>#N/A</v>
      </c>
      <c r="Q101" s="58" t="e">
        <f ca="true">+IF(AND(ISNUMBER(OFFSET('Water Data'!$G$7,0,10*ROW('Water Data'!G95))),'Data Summary'!CF101="Yes"),OFFSET('Water Data'!$G$7,0,10*ROW('Water Data'!G95)),NA())</f>
        <v>#N/A</v>
      </c>
      <c r="R101" s="58" t="e">
        <f ca="true">+IF(AND(ISNUMBER(OFFSET('Water Data'!$G$10,0,10*ROW('Water Data'!G95))),'Data Summary'!CG101="Yes"),OFFSET('Water Data'!$G$10,0,10*ROW('Water Data'!G95)),NA())</f>
        <v>#N/A</v>
      </c>
      <c r="S101" s="58" t="e">
        <f ca="true">+IF(AND(ISNUMBER(OFFSET('Water Data'!$H$5,0,10*ROW('Water Data'!H95))),'Data Summary'!CH101="Yes"),100-OFFSET('Water Data'!$H$5,0,10*ROW('Water Data'!H95)),NA())</f>
        <v>#N/A</v>
      </c>
      <c r="T101" s="58" t="e">
        <f ca="true">+IF(AND(ISNUMBER(OFFSET('Water Data'!$H$7,0,10*ROW('Water Data'!H95))),'Data Summary'!CI101="Yes"),OFFSET('Water Data'!$H$7,0,10*ROW('Water Data'!H95)),NA())</f>
        <v>#N/A</v>
      </c>
      <c r="U101" s="58" t="e">
        <f ca="true">+IF(AND(ISNUMBER(OFFSET('Water Data'!$H$10,0,10*ROW('Water Data'!H95))),'Data Summary'!CJ101="Yes"),OFFSET('Water Data'!$H$10,0,10*ROW('Water Data'!H95)),NA())</f>
        <v>#N/A</v>
      </c>
      <c r="V101" s="104" t="e">
        <f ca="true">+IF(AND(ISNUMBER(OFFSET('Sanitation Data'!$C$5,0,10*ROW('Sanitation Data'!C95))),'Data Summary'!CK101="Yes"),100-OFFSET('Sanitation Data'!$C$5,0,10*ROW('Sanitation Data'!C95)),NA())</f>
        <v>#N/A</v>
      </c>
      <c r="W101" s="104" t="e">
        <f ca="true">+IF(AND(ISNUMBER(OFFSET('Sanitation Data'!$C$7,0,10*ROW('Sanitation Data'!C95))),'Data Summary'!CL101="Yes"),OFFSET('Sanitation Data'!$C$7,0,10*ROW('Sanitation Data'!C95)),NA())</f>
        <v>#N/A</v>
      </c>
      <c r="X101" s="104" t="e">
        <f ca="true">+IF(AND(ISNUMBER(OFFSET('Sanitation Data'!$C$11,0,10*ROW('Sanitation Data'!C95))),'Data Summary'!CM101="Yes"),OFFSET('Sanitation Data'!$C$11,0,10*ROW('Sanitation Data'!C95)),NA())</f>
        <v>#N/A</v>
      </c>
      <c r="Y101" s="104" t="e">
        <f ca="true">+IF(AND(ISNUMBER(OFFSET('Sanitation Data'!$C$12,0,10*ROW('Sanitation Data'!C95))),'Data Summary'!CN101="Yes"),OFFSET('Sanitation Data'!$C$12,0,10*ROW('Sanitation Data'!C95)),NA())</f>
        <v>#N/A</v>
      </c>
      <c r="Z101" s="104" t="e">
        <f ca="true">+IF(AND(ISNUMBER(OFFSET('Sanitation Data'!$C$13,0,10*ROW('Sanitation Data'!C95))),'Data Summary'!CO101="Yes"),OFFSET('Sanitation Data'!$C$13,0,10*ROW('Sanitation Data'!C95)),NA())</f>
        <v>#N/A</v>
      </c>
      <c r="AA101" s="104" t="e">
        <f ca="true">+IF(AND(ISNUMBER(OFFSET('Sanitation Data'!$D$5,0,10*ROW('Sanitation Data'!D95))),'Data Summary'!CP101="Yes"),100-OFFSET('Sanitation Data'!$D$5,0,10*ROW('Sanitation Data'!D95)),NA())</f>
        <v>#N/A</v>
      </c>
      <c r="AB101" s="104" t="e">
        <f ca="true">+IF(AND(ISNUMBER(OFFSET('Sanitation Data'!$D$7,0,10*ROW('Sanitation Data'!D95))),'Data Summary'!CQ101="Yes"),OFFSET('Sanitation Data'!$D$7,0,10*ROW('Sanitation Data'!D95)),NA())</f>
        <v>#N/A</v>
      </c>
      <c r="AC101" s="104" t="e">
        <f ca="true">+IF(AND(ISNUMBER(OFFSET('Sanitation Data'!$D$11,0,10*ROW('Sanitation Data'!D95))),'Data Summary'!CR101="Yes"),OFFSET('Sanitation Data'!$D$11,0,10*ROW('Sanitation Data'!D95)),NA())</f>
        <v>#N/A</v>
      </c>
      <c r="AD101" s="104" t="e">
        <f ca="true">+IF(AND(ISNUMBER(OFFSET('Sanitation Data'!$D$12,0,10*ROW('Sanitation Data'!D95))),'Data Summary'!CS101="Yes"),OFFSET('Sanitation Data'!$D$12,0,10*ROW('Sanitation Data'!D95)),NA())</f>
        <v>#N/A</v>
      </c>
      <c r="AE101" s="104" t="e">
        <f ca="true">+IF(AND(ISNUMBER(OFFSET('Sanitation Data'!$D$13,0,10*ROW('Sanitation Data'!D95))),'Data Summary'!CT101="Yes"),OFFSET('Sanitation Data'!$D$13,0,10*ROW('Sanitation Data'!D95)),NA())</f>
        <v>#N/A</v>
      </c>
      <c r="AF101" s="104" t="e">
        <f ca="true">+IF(AND(ISNUMBER(OFFSET('Sanitation Data'!$E$5,0,10*ROW('Sanitation Data'!E95))),'Data Summary'!CU101="Yes"),100-OFFSET('Sanitation Data'!$E$5,0,10*ROW('Sanitation Data'!E95)),NA())</f>
        <v>#N/A</v>
      </c>
      <c r="AG101" s="104" t="e">
        <f ca="true">+IF(AND(ISNUMBER(OFFSET('Sanitation Data'!$E$7,0,10*ROW('Sanitation Data'!E95))),'Data Summary'!CV101="Yes"),OFFSET('Sanitation Data'!$E$7,0,10*ROW('Sanitation Data'!E95)),NA())</f>
        <v>#N/A</v>
      </c>
      <c r="AH101" s="104" t="e">
        <f ca="true">+IF(AND(ISNUMBER(OFFSET('Sanitation Data'!$E$11,0,10*ROW('Sanitation Data'!E95))),'Data Summary'!CW101="Yes"),OFFSET('Sanitation Data'!$E$11,0,10*ROW('Sanitation Data'!E95)),NA())</f>
        <v>#N/A</v>
      </c>
      <c r="AI101" s="104" t="e">
        <f ca="true">+IF(AND(ISNUMBER(OFFSET('Sanitation Data'!$E$12,0,10*ROW('Sanitation Data'!E95))),'Data Summary'!CX101="Yes"),OFFSET('Sanitation Data'!$E$12,0,10*ROW('Sanitation Data'!E95)),NA())</f>
        <v>#N/A</v>
      </c>
      <c r="AJ101" s="104" t="e">
        <f ca="true">+IF(AND(ISNUMBER(OFFSET('Sanitation Data'!$E$13,0,10*ROW('Sanitation Data'!E95))),'Data Summary'!CY101="Yes"),OFFSET('Sanitation Data'!$E$13,0,10*ROW('Sanitation Data'!E95)),NA())</f>
        <v>#N/A</v>
      </c>
      <c r="AK101" s="104" t="e">
        <f ca="true">+IF(AND(ISNUMBER(OFFSET('Sanitation Data'!$F$5,0,10*ROW('Sanitation Data'!F95))),'Data Summary'!CZ101="Yes"),100-OFFSET('Sanitation Data'!$F$5,0,10*ROW('Sanitation Data'!F95)),NA())</f>
        <v>#N/A</v>
      </c>
      <c r="AL101" s="104" t="e">
        <f ca="true">+IF(AND(ISNUMBER(OFFSET('Sanitation Data'!$F$7,0,10*ROW('Sanitation Data'!F95))),'Data Summary'!DA101="Yes"),OFFSET('Sanitation Data'!$F$7,0,10*ROW('Sanitation Data'!F95)),NA())</f>
        <v>#N/A</v>
      </c>
      <c r="AM101" s="104" t="e">
        <f ca="true">+IF(AND(ISNUMBER(OFFSET('Sanitation Data'!$F$11,0,10*ROW('Sanitation Data'!F95))),'Data Summary'!DB101="Yes"),OFFSET('Sanitation Data'!$F$11,0,10*ROW('Sanitation Data'!F95)),NA())</f>
        <v>#N/A</v>
      </c>
      <c r="AN101" s="104" t="e">
        <f ca="true">+IF(AND(ISNUMBER(OFFSET('Sanitation Data'!$F$12,0,10*ROW('Sanitation Data'!F95))),'Data Summary'!DC101="Yes"),OFFSET('Sanitation Data'!$F$12,0,10*ROW('Sanitation Data'!F95)),NA())</f>
        <v>#N/A</v>
      </c>
      <c r="AO101" s="104" t="e">
        <f ca="true">+IF(AND(ISNUMBER(OFFSET('Sanitation Data'!$F$13,0,10*ROW('Sanitation Data'!F95))),'Data Summary'!DD101="Yes"),OFFSET('Sanitation Data'!$F$13,0,10*ROW('Sanitation Data'!F95)),NA())</f>
        <v>#N/A</v>
      </c>
      <c r="AP101" s="104" t="e">
        <f ca="true">+IF(AND(ISNUMBER(OFFSET('Sanitation Data'!$G$5,0,10*ROW('Sanitation Data'!G95))),'Data Summary'!DE101="Yes"),100-OFFSET('Sanitation Data'!$G$5,0,10*ROW('Sanitation Data'!G95)),NA())</f>
        <v>#N/A</v>
      </c>
      <c r="AQ101" s="104" t="e">
        <f ca="true">+IF(AND(ISNUMBER(OFFSET('Sanitation Data'!$G$7,0,10*ROW('Sanitation Data'!G95))),'Data Summary'!DF101="Yes"),OFFSET('Sanitation Data'!$G$7,0,10*ROW('Sanitation Data'!G95)),NA())</f>
        <v>#N/A</v>
      </c>
      <c r="AR101" s="104" t="e">
        <f ca="true">+IF(AND(ISNUMBER(OFFSET('Sanitation Data'!$G$11,0,10*ROW('Sanitation Data'!G95))),'Data Summary'!DG101="Yes"),OFFSET('Sanitation Data'!$G$11,0,10*ROW('Sanitation Data'!G95)),NA())</f>
        <v>#N/A</v>
      </c>
      <c r="AS101" s="104" t="e">
        <f ca="true">+IF(AND(ISNUMBER(OFFSET('Sanitation Data'!$G$12,0,10*ROW('Sanitation Data'!G95))),'Data Summary'!DH101="Yes"),OFFSET('Sanitation Data'!$G$12,0,10*ROW('Sanitation Data'!G95)),NA())</f>
        <v>#N/A</v>
      </c>
      <c r="AT101" s="104" t="e">
        <f ca="true">+IF(AND(ISNUMBER(OFFSET('Sanitation Data'!$G$13,0,10*ROW('Sanitation Data'!G95))),'Data Summary'!DI101="Yes"),OFFSET('Sanitation Data'!$G$13,0,10*ROW('Sanitation Data'!G95)),NA())</f>
        <v>#N/A</v>
      </c>
      <c r="AU101" s="104" t="e">
        <f ca="true">+IF(AND(ISNUMBER(OFFSET('Sanitation Data'!$H$5,0,10*ROW('Sanitation Data'!H95))),'Data Summary'!DJ101="Yes"),100-OFFSET('Sanitation Data'!$H$5,0,10*ROW('Sanitation Data'!H95)),NA())</f>
        <v>#N/A</v>
      </c>
      <c r="AV101" s="104" t="e">
        <f ca="true">+IF(AND(ISNUMBER(OFFSET('Sanitation Data'!$H$7,0,10*ROW('Sanitation Data'!H95))),'Data Summary'!DK101="Yes"),OFFSET('Sanitation Data'!$H$7,0,10*ROW('Sanitation Data'!H95)),NA())</f>
        <v>#N/A</v>
      </c>
      <c r="AW101" s="104" t="e">
        <f ca="true">+IF(AND(ISNUMBER(OFFSET('Sanitation Data'!$H$11,0,10*ROW('Sanitation Data'!H95))),'Data Summary'!DL101="Yes"),OFFSET('Sanitation Data'!$H$11,0,10*ROW('Sanitation Data'!H95)),NA())</f>
        <v>#N/A</v>
      </c>
      <c r="AX101" s="104" t="e">
        <f ca="true">+IF(AND(ISNUMBER(OFFSET('Sanitation Data'!$H$12,0,10*ROW('Sanitation Data'!H95))),'Data Summary'!DM101="Yes"),OFFSET('Sanitation Data'!$H$12,0,10*ROW('Sanitation Data'!H95)),NA())</f>
        <v>#N/A</v>
      </c>
      <c r="AY101" s="104" t="e">
        <f ca="true">+IF(AND(ISNUMBER(OFFSET('Sanitation Data'!$H$13,0,10*ROW('Sanitation Data'!H95))),'Data Summary'!DN101="Yes"),OFFSET('Sanitation Data'!$H$13,0,10*ROW('Sanitation Data'!H95)),NA())</f>
        <v>#N/A</v>
      </c>
      <c r="AZ101" s="109" t="e">
        <f ca="true">+IF(AND(ISNUMBER(OFFSET('Hygiene Data'!$C$6,0,10*ROW('Hygiene Data'!C95))),'Data Summary'!DO101="Yes"),OFFSET('Hygiene Data'!$C$6,0,10*ROW('Hygiene Data'!C95)),NA())</f>
        <v>#N/A</v>
      </c>
      <c r="BA101" s="109" t="e">
        <f ca="true">+IF(AND(ISNUMBER(OFFSET('Hygiene Data'!$C$8,0,10*ROW('Hygiene Data'!C95))),'Data Summary'!DP101="Yes"),OFFSET('Hygiene Data'!$C$8,0,10*ROW('Hygiene Data'!C95)),NA())</f>
        <v>#N/A</v>
      </c>
      <c r="BB101" s="109" t="e">
        <f ca="true">+IF(AND(ISNUMBER(OFFSET('Hygiene Data'!$C$10,0,10*ROW('Hygiene Data'!C95))),'Data Summary'!DQ101="Yes"),OFFSET('Hygiene Data'!$C$10,0,10*ROW('Hygiene Data'!C95)),NA())</f>
        <v>#N/A</v>
      </c>
      <c r="BC101" s="109" t="e">
        <f ca="true">+IF(AND(ISNUMBER(OFFSET('Hygiene Data'!$D$6,0,10*ROW('Hygiene Data'!D95))),'Data Summary'!DR101="Yes"),OFFSET('Hygiene Data'!$D$6,0,10*ROW('Hygiene Data'!D95)),NA())</f>
        <v>#N/A</v>
      </c>
      <c r="BD101" s="109" t="e">
        <f ca="true">+IF(AND(ISNUMBER(OFFSET('Hygiene Data'!$D$8,0,10*ROW('Hygiene Data'!D95))),'Data Summary'!DS101="Yes"),OFFSET('Hygiene Data'!$D$8,0,10*ROW('Hygiene Data'!D95)),NA())</f>
        <v>#N/A</v>
      </c>
      <c r="BE101" s="109" t="e">
        <f ca="true">+IF(AND(ISNUMBER(OFFSET('Hygiene Data'!$D$10,0,10*ROW('Hygiene Data'!D95))),'Data Summary'!DT101="Yes"),OFFSET('Hygiene Data'!$D$10,0,10*ROW('Hygiene Data'!D95)),NA())</f>
        <v>#N/A</v>
      </c>
      <c r="BF101" s="109" t="e">
        <f ca="true">+IF(AND(ISNUMBER(OFFSET('Hygiene Data'!$E$6,0,10*ROW('Hygiene Data'!E95))),'Data Summary'!DU101="Yes"),OFFSET('Hygiene Data'!$E$6,0,10*ROW('Hygiene Data'!E95)),NA())</f>
        <v>#N/A</v>
      </c>
      <c r="BG101" s="109" t="e">
        <f ca="true">+IF(AND(ISNUMBER(OFFSET('Hygiene Data'!$E$8,0,10*ROW('Hygiene Data'!E95))),'Data Summary'!DV101="Yes"),OFFSET('Hygiene Data'!$E$8,0,10*ROW('Hygiene Data'!E95)),NA())</f>
        <v>#N/A</v>
      </c>
      <c r="BH101" s="109" t="e">
        <f ca="true">+IF(AND(ISNUMBER(OFFSET('Hygiene Data'!$E$10,0,10*ROW('Hygiene Data'!E95))),'Data Summary'!DW101="Yes"),OFFSET('Hygiene Data'!$E$10,0,10*ROW('Hygiene Data'!E95)),NA())</f>
        <v>#N/A</v>
      </c>
      <c r="BI101" s="109" t="e">
        <f ca="true">+IF(AND(ISNUMBER(OFFSET('Hygiene Data'!$F$6,0,10*ROW('Hygiene Data'!F95))),'Data Summary'!DX101="Yes"),OFFSET('Hygiene Data'!$F$6,0,10*ROW('Hygiene Data'!F95)),NA())</f>
        <v>#N/A</v>
      </c>
      <c r="BJ101" s="109" t="e">
        <f ca="true">+IF(AND(ISNUMBER(OFFSET('Hygiene Data'!$F$8,0,10*ROW('Hygiene Data'!F95))),'Data Summary'!DY101="Yes"),OFFSET('Hygiene Data'!$F$8,0,10*ROW('Hygiene Data'!F95)),NA())</f>
        <v>#N/A</v>
      </c>
      <c r="BK101" s="109" t="e">
        <f ca="true">+IF(AND(ISNUMBER(OFFSET('Hygiene Data'!$F$10,0,10*ROW('Hygiene Data'!F95))),'Data Summary'!DZ101="Yes"),OFFSET('Hygiene Data'!$F$10,0,10*ROW('Hygiene Data'!F95)),NA())</f>
        <v>#N/A</v>
      </c>
      <c r="BL101" s="109" t="e">
        <f ca="true">+IF(AND(ISNUMBER(OFFSET('Hygiene Data'!$G$6,0,10*ROW('Hygiene Data'!G95))),'Data Summary'!EA101="Yes"),OFFSET('Hygiene Data'!$G$6,0,10*ROW('Hygiene Data'!G95)),NA())</f>
        <v>#N/A</v>
      </c>
      <c r="BM101" s="109" t="e">
        <f ca="true">+IF(AND(ISNUMBER(OFFSET('Hygiene Data'!$G$8,0,10*ROW('Hygiene Data'!G95))),'Data Summary'!EB101="Yes"),OFFSET('Hygiene Data'!$G$8,0,10*ROW('Hygiene Data'!G95)),NA())</f>
        <v>#N/A</v>
      </c>
      <c r="BN101" s="109" t="e">
        <f ca="true">+IF(AND(ISNUMBER(OFFSET('Hygiene Data'!$G$10,0,10*ROW('Hygiene Data'!G95))),'Data Summary'!EC101="Yes"),OFFSET('Hygiene Data'!$G$10,0,10*ROW('Hygiene Data'!G95)),NA())</f>
        <v>#N/A</v>
      </c>
      <c r="BO101" s="109" t="e">
        <f ca="true">+IF(AND(ISNUMBER(OFFSET('Hygiene Data'!$H$6,0,10*ROW('Hygiene Data'!H95))),'Data Summary'!ED101="Yes"),OFFSET('Hygiene Data'!$H$6,0,10*ROW('Hygiene Data'!H95)),NA())</f>
        <v>#N/A</v>
      </c>
      <c r="BP101" s="109" t="e">
        <f ca="true">+IF(AND(ISNUMBER(OFFSET('Hygiene Data'!$H$8,0,10*ROW('Hygiene Data'!H95))),'Data Summary'!EE101="Yes"),OFFSET('Hygiene Data'!$H$8,0,10*ROW('Hygiene Data'!H95)),NA())</f>
        <v>#N/A</v>
      </c>
      <c r="BQ101" s="109" t="e">
        <f ca="true">+IF(AND(ISNUMBER(OFFSET('Hygiene Data'!$H$10,0,10*ROW('Hygiene Data'!H95))),'Data Summary'!EF101="Yes"),OFFSET('Hygiene Data'!$H$10,0,10*ROW('Hygiene Data'!H95)),NA())</f>
        <v>#N/A</v>
      </c>
    </row>
    <row r="102" x14ac:dyDescent="0.2">
      <c r="A102" s="57" t="e">
        <f ca="true">+IF(OFFSET('Water Data'!$B$1,0,10*ROW('Water Data'!B96))="",NA(),OFFSET('Water Data'!$B$1,0,10*ROW('Water Data'!B96)))</f>
        <v>#N/A</v>
      </c>
      <c r="B102" s="57" t="e">
        <f ca="true">+IF(OFFSET('Water Data'!$A$3,0,10*ROW('Water Data'!A99))="",NA(),OFFSET('Water Data'!$A$3,0,10*ROW('Water Data'!A99)))</f>
        <v>#N/A</v>
      </c>
      <c r="C102" s="57" t="e">
        <f ca="true">+IF(OFFSET('Water Data'!$C$3,0,10*ROW('Water Data'!C99))="",NA(),OFFSET('Water Data'!$C$3,0,10*ROW('Water Data'!C99)))</f>
        <v>#N/A</v>
      </c>
      <c r="D102" s="58" t="e">
        <f ca="true">+IF(AND(ISNUMBER(OFFSET('Water Data'!$C$5,0,10*ROW('Water Data'!C96))),'Data Summary'!BS102="Yes"),100-OFFSET('Water Data'!$C$5,0,10*ROW('Water Data'!C96)),NA())</f>
        <v>#N/A</v>
      </c>
      <c r="E102" s="58" t="e">
        <f ca="true">+IF(AND(ISNUMBER(OFFSET('Water Data'!$C$7,0,10*ROW('Water Data'!C96))),'Data Summary'!BT102="Yes"),OFFSET('Water Data'!$C$7,0,10*ROW('Water Data'!C96)),NA())</f>
        <v>#N/A</v>
      </c>
      <c r="F102" s="58" t="e">
        <f ca="true">+IF(AND(ISNUMBER(OFFSET('Water Data'!$C$10,0,10*ROW('Water Data'!C96))),'Data Summary'!BU102="Yes"),OFFSET('Water Data'!$C$10,0,10*ROW('Water Data'!C96)),NA())</f>
        <v>#N/A</v>
      </c>
      <c r="G102" s="58" t="e">
        <f ca="true">+IF(AND(ISNUMBER(OFFSET('Water Data'!$D$5,0,10*ROW('Water Data'!D96))),'Data Summary'!BV102="Yes"),100-OFFSET('Water Data'!$D$5,0,10*ROW('Water Data'!D96)),NA())</f>
        <v>#N/A</v>
      </c>
      <c r="H102" s="58" t="e">
        <f ca="true">+IF(AND(ISNUMBER(OFFSET('Water Data'!$D$7,0,10*ROW('Water Data'!D96))),'Data Summary'!BW102="Yes"),OFFSET('Water Data'!$D$7,0,10*ROW('Water Data'!D96)),NA())</f>
        <v>#N/A</v>
      </c>
      <c r="I102" s="58" t="e">
        <f ca="true">+IF(AND(ISNUMBER(OFFSET('Water Data'!$D$10,0,10*ROW('Water Data'!D96))),'Data Summary'!BX102="Yes"),OFFSET('Water Data'!$D$10,0,10*ROW('Water Data'!D96)),NA())</f>
        <v>#N/A</v>
      </c>
      <c r="J102" s="58" t="e">
        <f ca="true">+IF(AND(ISNUMBER(OFFSET('Water Data'!$E$5,0,10*ROW('Water Data'!E96))),'Data Summary'!BY102="Yes"),100-OFFSET('Water Data'!$E$5,0,10*ROW('Water Data'!E96)),NA())</f>
        <v>#N/A</v>
      </c>
      <c r="K102" s="58" t="e">
        <f ca="true">+IF(AND(ISNUMBER(OFFSET('Water Data'!$E$7,0,10*ROW('Water Data'!E96))),'Data Summary'!BZ102="Yes"),OFFSET('Water Data'!$E$7,0,10*ROW('Water Data'!E96)),NA())</f>
        <v>#N/A</v>
      </c>
      <c r="L102" s="58" t="e">
        <f ca="true">+IF(AND(ISNUMBER(OFFSET('Water Data'!$E$10,0,10*ROW('Water Data'!E96))),'Data Summary'!CA102="Yes"),OFFSET('Water Data'!$E$10,0,10*ROW('Water Data'!E96)),NA())</f>
        <v>#N/A</v>
      </c>
      <c r="M102" s="58" t="e">
        <f ca="true">+IF(AND(ISNUMBER(OFFSET('Water Data'!$F$5,0,10*ROW('Water Data'!F96))),'Data Summary'!CB102="Yes"),100-OFFSET('Water Data'!$F$5,0,10*ROW('Water Data'!F96)),NA())</f>
        <v>#N/A</v>
      </c>
      <c r="N102" s="58" t="e">
        <f ca="true">+IF(AND(ISNUMBER(OFFSET('Water Data'!$F$7,0,10*ROW('Water Data'!F96))),'Data Summary'!CC102="Yes"),OFFSET('Water Data'!$F$7,0,10*ROW('Water Data'!F96)),NA())</f>
        <v>#N/A</v>
      </c>
      <c r="O102" s="58" t="e">
        <f ca="true">+IF(AND(ISNUMBER(OFFSET('Water Data'!$F$10,0,10*ROW('Water Data'!F96))),'Data Summary'!CD102="Yes"),OFFSET('Water Data'!$F$10,0,10*ROW('Water Data'!F96)),NA())</f>
        <v>#N/A</v>
      </c>
      <c r="P102" s="58" t="e">
        <f ca="true">+IF(AND(ISNUMBER(OFFSET('Water Data'!$G$5,0,10*ROW('Water Data'!G96))),'Data Summary'!CE102="Yes"),100-OFFSET('Water Data'!$G$5,0,10*ROW('Water Data'!G96)),NA())</f>
        <v>#N/A</v>
      </c>
      <c r="Q102" s="58" t="e">
        <f ca="true">+IF(AND(ISNUMBER(OFFSET('Water Data'!$G$7,0,10*ROW('Water Data'!G96))),'Data Summary'!CF102="Yes"),OFFSET('Water Data'!$G$7,0,10*ROW('Water Data'!G96)),NA())</f>
        <v>#N/A</v>
      </c>
      <c r="R102" s="58" t="e">
        <f ca="true">+IF(AND(ISNUMBER(OFFSET('Water Data'!$G$10,0,10*ROW('Water Data'!G96))),'Data Summary'!CG102="Yes"),OFFSET('Water Data'!$G$10,0,10*ROW('Water Data'!G96)),NA())</f>
        <v>#N/A</v>
      </c>
      <c r="S102" s="58" t="e">
        <f ca="true">+IF(AND(ISNUMBER(OFFSET('Water Data'!$H$5,0,10*ROW('Water Data'!H96))),'Data Summary'!CH102="Yes"),100-OFFSET('Water Data'!$H$5,0,10*ROW('Water Data'!H96)),NA())</f>
        <v>#N/A</v>
      </c>
      <c r="T102" s="58" t="e">
        <f ca="true">+IF(AND(ISNUMBER(OFFSET('Water Data'!$H$7,0,10*ROW('Water Data'!H96))),'Data Summary'!CI102="Yes"),OFFSET('Water Data'!$H$7,0,10*ROW('Water Data'!H96)),NA())</f>
        <v>#N/A</v>
      </c>
      <c r="U102" s="58" t="e">
        <f ca="true">+IF(AND(ISNUMBER(OFFSET('Water Data'!$H$10,0,10*ROW('Water Data'!H96))),'Data Summary'!CJ102="Yes"),OFFSET('Water Data'!$H$10,0,10*ROW('Water Data'!H96)),NA())</f>
        <v>#N/A</v>
      </c>
      <c r="V102" s="104" t="e">
        <f ca="true">+IF(AND(ISNUMBER(OFFSET('Sanitation Data'!$C$5,0,10*ROW('Sanitation Data'!C96))),'Data Summary'!CK102="Yes"),100-OFFSET('Sanitation Data'!$C$5,0,10*ROW('Sanitation Data'!C96)),NA())</f>
        <v>#N/A</v>
      </c>
      <c r="W102" s="104" t="e">
        <f ca="true">+IF(AND(ISNUMBER(OFFSET('Sanitation Data'!$C$7,0,10*ROW('Sanitation Data'!C96))),'Data Summary'!CL102="Yes"),OFFSET('Sanitation Data'!$C$7,0,10*ROW('Sanitation Data'!C96)),NA())</f>
        <v>#N/A</v>
      </c>
      <c r="X102" s="104" t="e">
        <f ca="true">+IF(AND(ISNUMBER(OFFSET('Sanitation Data'!$C$11,0,10*ROW('Sanitation Data'!C96))),'Data Summary'!CM102="Yes"),OFFSET('Sanitation Data'!$C$11,0,10*ROW('Sanitation Data'!C96)),NA())</f>
        <v>#N/A</v>
      </c>
      <c r="Y102" s="104" t="e">
        <f ca="true">+IF(AND(ISNUMBER(OFFSET('Sanitation Data'!$C$12,0,10*ROW('Sanitation Data'!C96))),'Data Summary'!CN102="Yes"),OFFSET('Sanitation Data'!$C$12,0,10*ROW('Sanitation Data'!C96)),NA())</f>
        <v>#N/A</v>
      </c>
      <c r="Z102" s="104" t="e">
        <f ca="true">+IF(AND(ISNUMBER(OFFSET('Sanitation Data'!$C$13,0,10*ROW('Sanitation Data'!C96))),'Data Summary'!CO102="Yes"),OFFSET('Sanitation Data'!$C$13,0,10*ROW('Sanitation Data'!C96)),NA())</f>
        <v>#N/A</v>
      </c>
      <c r="AA102" s="104" t="e">
        <f ca="true">+IF(AND(ISNUMBER(OFFSET('Sanitation Data'!$D$5,0,10*ROW('Sanitation Data'!D96))),'Data Summary'!CP102="Yes"),100-OFFSET('Sanitation Data'!$D$5,0,10*ROW('Sanitation Data'!D96)),NA())</f>
        <v>#N/A</v>
      </c>
      <c r="AB102" s="104" t="e">
        <f ca="true">+IF(AND(ISNUMBER(OFFSET('Sanitation Data'!$D$7,0,10*ROW('Sanitation Data'!D96))),'Data Summary'!CQ102="Yes"),OFFSET('Sanitation Data'!$D$7,0,10*ROW('Sanitation Data'!D96)),NA())</f>
        <v>#N/A</v>
      </c>
      <c r="AC102" s="104" t="e">
        <f ca="true">+IF(AND(ISNUMBER(OFFSET('Sanitation Data'!$D$11,0,10*ROW('Sanitation Data'!D96))),'Data Summary'!CR102="Yes"),OFFSET('Sanitation Data'!$D$11,0,10*ROW('Sanitation Data'!D96)),NA())</f>
        <v>#N/A</v>
      </c>
      <c r="AD102" s="104" t="e">
        <f ca="true">+IF(AND(ISNUMBER(OFFSET('Sanitation Data'!$D$12,0,10*ROW('Sanitation Data'!D96))),'Data Summary'!CS102="Yes"),OFFSET('Sanitation Data'!$D$12,0,10*ROW('Sanitation Data'!D96)),NA())</f>
        <v>#N/A</v>
      </c>
      <c r="AE102" s="104" t="e">
        <f ca="true">+IF(AND(ISNUMBER(OFFSET('Sanitation Data'!$D$13,0,10*ROW('Sanitation Data'!D96))),'Data Summary'!CT102="Yes"),OFFSET('Sanitation Data'!$D$13,0,10*ROW('Sanitation Data'!D96)),NA())</f>
        <v>#N/A</v>
      </c>
      <c r="AF102" s="104" t="e">
        <f ca="true">+IF(AND(ISNUMBER(OFFSET('Sanitation Data'!$E$5,0,10*ROW('Sanitation Data'!E96))),'Data Summary'!CU102="Yes"),100-OFFSET('Sanitation Data'!$E$5,0,10*ROW('Sanitation Data'!E96)),NA())</f>
        <v>#N/A</v>
      </c>
      <c r="AG102" s="104" t="e">
        <f ca="true">+IF(AND(ISNUMBER(OFFSET('Sanitation Data'!$E$7,0,10*ROW('Sanitation Data'!E96))),'Data Summary'!CV102="Yes"),OFFSET('Sanitation Data'!$E$7,0,10*ROW('Sanitation Data'!E96)),NA())</f>
        <v>#N/A</v>
      </c>
      <c r="AH102" s="104" t="e">
        <f ca="true">+IF(AND(ISNUMBER(OFFSET('Sanitation Data'!$E$11,0,10*ROW('Sanitation Data'!E96))),'Data Summary'!CW102="Yes"),OFFSET('Sanitation Data'!$E$11,0,10*ROW('Sanitation Data'!E96)),NA())</f>
        <v>#N/A</v>
      </c>
      <c r="AI102" s="104" t="e">
        <f ca="true">+IF(AND(ISNUMBER(OFFSET('Sanitation Data'!$E$12,0,10*ROW('Sanitation Data'!E96))),'Data Summary'!CX102="Yes"),OFFSET('Sanitation Data'!$E$12,0,10*ROW('Sanitation Data'!E96)),NA())</f>
        <v>#N/A</v>
      </c>
      <c r="AJ102" s="104" t="e">
        <f ca="true">+IF(AND(ISNUMBER(OFFSET('Sanitation Data'!$E$13,0,10*ROW('Sanitation Data'!E96))),'Data Summary'!CY102="Yes"),OFFSET('Sanitation Data'!$E$13,0,10*ROW('Sanitation Data'!E96)),NA())</f>
        <v>#N/A</v>
      </c>
      <c r="AK102" s="104" t="e">
        <f ca="true">+IF(AND(ISNUMBER(OFFSET('Sanitation Data'!$F$5,0,10*ROW('Sanitation Data'!F96))),'Data Summary'!CZ102="Yes"),100-OFFSET('Sanitation Data'!$F$5,0,10*ROW('Sanitation Data'!F96)),NA())</f>
        <v>#N/A</v>
      </c>
      <c r="AL102" s="104" t="e">
        <f ca="true">+IF(AND(ISNUMBER(OFFSET('Sanitation Data'!$F$7,0,10*ROW('Sanitation Data'!F96))),'Data Summary'!DA102="Yes"),OFFSET('Sanitation Data'!$F$7,0,10*ROW('Sanitation Data'!F96)),NA())</f>
        <v>#N/A</v>
      </c>
      <c r="AM102" s="104" t="e">
        <f ca="true">+IF(AND(ISNUMBER(OFFSET('Sanitation Data'!$F$11,0,10*ROW('Sanitation Data'!F96))),'Data Summary'!DB102="Yes"),OFFSET('Sanitation Data'!$F$11,0,10*ROW('Sanitation Data'!F96)),NA())</f>
        <v>#N/A</v>
      </c>
      <c r="AN102" s="104" t="e">
        <f ca="true">+IF(AND(ISNUMBER(OFFSET('Sanitation Data'!$F$12,0,10*ROW('Sanitation Data'!F96))),'Data Summary'!DC102="Yes"),OFFSET('Sanitation Data'!$F$12,0,10*ROW('Sanitation Data'!F96)),NA())</f>
        <v>#N/A</v>
      </c>
      <c r="AO102" s="104" t="e">
        <f ca="true">+IF(AND(ISNUMBER(OFFSET('Sanitation Data'!$F$13,0,10*ROW('Sanitation Data'!F96))),'Data Summary'!DD102="Yes"),OFFSET('Sanitation Data'!$F$13,0,10*ROW('Sanitation Data'!F96)),NA())</f>
        <v>#N/A</v>
      </c>
      <c r="AP102" s="104" t="e">
        <f ca="true">+IF(AND(ISNUMBER(OFFSET('Sanitation Data'!$G$5,0,10*ROW('Sanitation Data'!G96))),'Data Summary'!DE102="Yes"),100-OFFSET('Sanitation Data'!$G$5,0,10*ROW('Sanitation Data'!G96)),NA())</f>
        <v>#N/A</v>
      </c>
      <c r="AQ102" s="104" t="e">
        <f ca="true">+IF(AND(ISNUMBER(OFFSET('Sanitation Data'!$G$7,0,10*ROW('Sanitation Data'!G96))),'Data Summary'!DF102="Yes"),OFFSET('Sanitation Data'!$G$7,0,10*ROW('Sanitation Data'!G96)),NA())</f>
        <v>#N/A</v>
      </c>
      <c r="AR102" s="104" t="e">
        <f ca="true">+IF(AND(ISNUMBER(OFFSET('Sanitation Data'!$G$11,0,10*ROW('Sanitation Data'!G96))),'Data Summary'!DG102="Yes"),OFFSET('Sanitation Data'!$G$11,0,10*ROW('Sanitation Data'!G96)),NA())</f>
        <v>#N/A</v>
      </c>
      <c r="AS102" s="104" t="e">
        <f ca="true">+IF(AND(ISNUMBER(OFFSET('Sanitation Data'!$G$12,0,10*ROW('Sanitation Data'!G96))),'Data Summary'!DH102="Yes"),OFFSET('Sanitation Data'!$G$12,0,10*ROW('Sanitation Data'!G96)),NA())</f>
        <v>#N/A</v>
      </c>
      <c r="AT102" s="104" t="e">
        <f ca="true">+IF(AND(ISNUMBER(OFFSET('Sanitation Data'!$G$13,0,10*ROW('Sanitation Data'!G96))),'Data Summary'!DI102="Yes"),OFFSET('Sanitation Data'!$G$13,0,10*ROW('Sanitation Data'!G96)),NA())</f>
        <v>#N/A</v>
      </c>
      <c r="AU102" s="104" t="e">
        <f ca="true">+IF(AND(ISNUMBER(OFFSET('Sanitation Data'!$H$5,0,10*ROW('Sanitation Data'!H96))),'Data Summary'!DJ102="Yes"),100-OFFSET('Sanitation Data'!$H$5,0,10*ROW('Sanitation Data'!H96)),NA())</f>
        <v>#N/A</v>
      </c>
      <c r="AV102" s="104" t="e">
        <f ca="true">+IF(AND(ISNUMBER(OFFSET('Sanitation Data'!$H$7,0,10*ROW('Sanitation Data'!H96))),'Data Summary'!DK102="Yes"),OFFSET('Sanitation Data'!$H$7,0,10*ROW('Sanitation Data'!H96)),NA())</f>
        <v>#N/A</v>
      </c>
      <c r="AW102" s="104" t="e">
        <f ca="true">+IF(AND(ISNUMBER(OFFSET('Sanitation Data'!$H$11,0,10*ROW('Sanitation Data'!H96))),'Data Summary'!DL102="Yes"),OFFSET('Sanitation Data'!$H$11,0,10*ROW('Sanitation Data'!H96)),NA())</f>
        <v>#N/A</v>
      </c>
      <c r="AX102" s="104" t="e">
        <f ca="true">+IF(AND(ISNUMBER(OFFSET('Sanitation Data'!$H$12,0,10*ROW('Sanitation Data'!H96))),'Data Summary'!DM102="Yes"),OFFSET('Sanitation Data'!$H$12,0,10*ROW('Sanitation Data'!H96)),NA())</f>
        <v>#N/A</v>
      </c>
      <c r="AY102" s="104" t="e">
        <f ca="true">+IF(AND(ISNUMBER(OFFSET('Sanitation Data'!$H$13,0,10*ROW('Sanitation Data'!H96))),'Data Summary'!DN102="Yes"),OFFSET('Sanitation Data'!$H$13,0,10*ROW('Sanitation Data'!H96)),NA())</f>
        <v>#N/A</v>
      </c>
      <c r="AZ102" s="109" t="e">
        <f ca="true">+IF(AND(ISNUMBER(OFFSET('Hygiene Data'!$C$6,0,10*ROW('Hygiene Data'!C96))),'Data Summary'!DO102="Yes"),OFFSET('Hygiene Data'!$C$6,0,10*ROW('Hygiene Data'!C96)),NA())</f>
        <v>#N/A</v>
      </c>
      <c r="BA102" s="109" t="e">
        <f ca="true">+IF(AND(ISNUMBER(OFFSET('Hygiene Data'!$C$8,0,10*ROW('Hygiene Data'!C96))),'Data Summary'!DP102="Yes"),OFFSET('Hygiene Data'!$C$8,0,10*ROW('Hygiene Data'!C96)),NA())</f>
        <v>#N/A</v>
      </c>
      <c r="BB102" s="109" t="e">
        <f ca="true">+IF(AND(ISNUMBER(OFFSET('Hygiene Data'!$C$10,0,10*ROW('Hygiene Data'!C96))),'Data Summary'!DQ102="Yes"),OFFSET('Hygiene Data'!$C$10,0,10*ROW('Hygiene Data'!C96)),NA())</f>
        <v>#N/A</v>
      </c>
      <c r="BC102" s="109" t="e">
        <f ca="true">+IF(AND(ISNUMBER(OFFSET('Hygiene Data'!$D$6,0,10*ROW('Hygiene Data'!D96))),'Data Summary'!DR102="Yes"),OFFSET('Hygiene Data'!$D$6,0,10*ROW('Hygiene Data'!D96)),NA())</f>
        <v>#N/A</v>
      </c>
      <c r="BD102" s="109" t="e">
        <f ca="true">+IF(AND(ISNUMBER(OFFSET('Hygiene Data'!$D$8,0,10*ROW('Hygiene Data'!D96))),'Data Summary'!DS102="Yes"),OFFSET('Hygiene Data'!$D$8,0,10*ROW('Hygiene Data'!D96)),NA())</f>
        <v>#N/A</v>
      </c>
      <c r="BE102" s="109" t="e">
        <f ca="true">+IF(AND(ISNUMBER(OFFSET('Hygiene Data'!$D$10,0,10*ROW('Hygiene Data'!D96))),'Data Summary'!DT102="Yes"),OFFSET('Hygiene Data'!$D$10,0,10*ROW('Hygiene Data'!D96)),NA())</f>
        <v>#N/A</v>
      </c>
      <c r="BF102" s="109" t="e">
        <f ca="true">+IF(AND(ISNUMBER(OFFSET('Hygiene Data'!$E$6,0,10*ROW('Hygiene Data'!E96))),'Data Summary'!DU102="Yes"),OFFSET('Hygiene Data'!$E$6,0,10*ROW('Hygiene Data'!E96)),NA())</f>
        <v>#N/A</v>
      </c>
      <c r="BG102" s="109" t="e">
        <f ca="true">+IF(AND(ISNUMBER(OFFSET('Hygiene Data'!$E$8,0,10*ROW('Hygiene Data'!E96))),'Data Summary'!DV102="Yes"),OFFSET('Hygiene Data'!$E$8,0,10*ROW('Hygiene Data'!E96)),NA())</f>
        <v>#N/A</v>
      </c>
      <c r="BH102" s="109" t="e">
        <f ca="true">+IF(AND(ISNUMBER(OFFSET('Hygiene Data'!$E$10,0,10*ROW('Hygiene Data'!E96))),'Data Summary'!DW102="Yes"),OFFSET('Hygiene Data'!$E$10,0,10*ROW('Hygiene Data'!E96)),NA())</f>
        <v>#N/A</v>
      </c>
      <c r="BI102" s="109" t="e">
        <f ca="true">+IF(AND(ISNUMBER(OFFSET('Hygiene Data'!$F$6,0,10*ROW('Hygiene Data'!F96))),'Data Summary'!DX102="Yes"),OFFSET('Hygiene Data'!$F$6,0,10*ROW('Hygiene Data'!F96)),NA())</f>
        <v>#N/A</v>
      </c>
      <c r="BJ102" s="109" t="e">
        <f ca="true">+IF(AND(ISNUMBER(OFFSET('Hygiene Data'!$F$8,0,10*ROW('Hygiene Data'!F96))),'Data Summary'!DY102="Yes"),OFFSET('Hygiene Data'!$F$8,0,10*ROW('Hygiene Data'!F96)),NA())</f>
        <v>#N/A</v>
      </c>
      <c r="BK102" s="109" t="e">
        <f ca="true">+IF(AND(ISNUMBER(OFFSET('Hygiene Data'!$F$10,0,10*ROW('Hygiene Data'!F96))),'Data Summary'!DZ102="Yes"),OFFSET('Hygiene Data'!$F$10,0,10*ROW('Hygiene Data'!F96)),NA())</f>
        <v>#N/A</v>
      </c>
      <c r="BL102" s="109" t="e">
        <f ca="true">+IF(AND(ISNUMBER(OFFSET('Hygiene Data'!$G$6,0,10*ROW('Hygiene Data'!G96))),'Data Summary'!EA102="Yes"),OFFSET('Hygiene Data'!$G$6,0,10*ROW('Hygiene Data'!G96)),NA())</f>
        <v>#N/A</v>
      </c>
      <c r="BM102" s="109" t="e">
        <f ca="true">+IF(AND(ISNUMBER(OFFSET('Hygiene Data'!$G$8,0,10*ROW('Hygiene Data'!G96))),'Data Summary'!EB102="Yes"),OFFSET('Hygiene Data'!$G$8,0,10*ROW('Hygiene Data'!G96)),NA())</f>
        <v>#N/A</v>
      </c>
      <c r="BN102" s="109" t="e">
        <f ca="true">+IF(AND(ISNUMBER(OFFSET('Hygiene Data'!$G$10,0,10*ROW('Hygiene Data'!G96))),'Data Summary'!EC102="Yes"),OFFSET('Hygiene Data'!$G$10,0,10*ROW('Hygiene Data'!G96)),NA())</f>
        <v>#N/A</v>
      </c>
      <c r="BO102" s="109" t="e">
        <f ca="true">+IF(AND(ISNUMBER(OFFSET('Hygiene Data'!$H$6,0,10*ROW('Hygiene Data'!H96))),'Data Summary'!ED102="Yes"),OFFSET('Hygiene Data'!$H$6,0,10*ROW('Hygiene Data'!H96)),NA())</f>
        <v>#N/A</v>
      </c>
      <c r="BP102" s="109" t="e">
        <f ca="true">+IF(AND(ISNUMBER(OFFSET('Hygiene Data'!$H$8,0,10*ROW('Hygiene Data'!H96))),'Data Summary'!EE102="Yes"),OFFSET('Hygiene Data'!$H$8,0,10*ROW('Hygiene Data'!H96)),NA())</f>
        <v>#N/A</v>
      </c>
      <c r="BQ102" s="109" t="e">
        <f ca="true">+IF(AND(ISNUMBER(OFFSET('Hygiene Data'!$H$10,0,10*ROW('Hygiene Data'!H96))),'Data Summary'!EF102="Yes"),OFFSET('Hygiene Data'!$H$10,0,10*ROW('Hygiene Data'!H96)),NA())</f>
        <v>#N/A</v>
      </c>
    </row>
    <row r="103" x14ac:dyDescent="0.2">
      <c r="A103" s="57" t="e">
        <f ca="true">+IF(OFFSET('Water Data'!$B$1,0,10*ROW('Water Data'!B97))="",NA(),OFFSET('Water Data'!$B$1,0,10*ROW('Water Data'!B97)))</f>
        <v>#N/A</v>
      </c>
      <c r="B103" s="57" t="e">
        <f ca="true">+IF(OFFSET('Water Data'!$A$3,0,10*ROW('Water Data'!A100))="",NA(),OFFSET('Water Data'!$A$3,0,10*ROW('Water Data'!A100)))</f>
        <v>#N/A</v>
      </c>
      <c r="C103" s="57" t="e">
        <f ca="true">+IF(OFFSET('Water Data'!$C$3,0,10*ROW('Water Data'!C100))="",NA(),OFFSET('Water Data'!$C$3,0,10*ROW('Water Data'!C100)))</f>
        <v>#N/A</v>
      </c>
      <c r="D103" s="58" t="e">
        <f ca="true">+IF(AND(ISNUMBER(OFFSET('Water Data'!$C$5,0,10*ROW('Water Data'!C97))),'Data Summary'!BS103="Yes"),100-OFFSET('Water Data'!$C$5,0,10*ROW('Water Data'!C97)),NA())</f>
        <v>#N/A</v>
      </c>
      <c r="E103" s="58" t="e">
        <f ca="true">+IF(AND(ISNUMBER(OFFSET('Water Data'!$C$7,0,10*ROW('Water Data'!C97))),'Data Summary'!BT103="Yes"),OFFSET('Water Data'!$C$7,0,10*ROW('Water Data'!C97)),NA())</f>
        <v>#N/A</v>
      </c>
      <c r="F103" s="58" t="e">
        <f ca="true">+IF(AND(ISNUMBER(OFFSET('Water Data'!$C$10,0,10*ROW('Water Data'!C97))),'Data Summary'!BU103="Yes"),OFFSET('Water Data'!$C$10,0,10*ROW('Water Data'!C97)),NA())</f>
        <v>#N/A</v>
      </c>
      <c r="G103" s="58" t="e">
        <f ca="true">+IF(AND(ISNUMBER(OFFSET('Water Data'!$D$5,0,10*ROW('Water Data'!D97))),'Data Summary'!BV103="Yes"),100-OFFSET('Water Data'!$D$5,0,10*ROW('Water Data'!D97)),NA())</f>
        <v>#N/A</v>
      </c>
      <c r="H103" s="58" t="e">
        <f ca="true">+IF(AND(ISNUMBER(OFFSET('Water Data'!$D$7,0,10*ROW('Water Data'!D97))),'Data Summary'!BW103="Yes"),OFFSET('Water Data'!$D$7,0,10*ROW('Water Data'!D97)),NA())</f>
        <v>#N/A</v>
      </c>
      <c r="I103" s="58" t="e">
        <f ca="true">+IF(AND(ISNUMBER(OFFSET('Water Data'!$D$10,0,10*ROW('Water Data'!D97))),'Data Summary'!BX103="Yes"),OFFSET('Water Data'!$D$10,0,10*ROW('Water Data'!D97)),NA())</f>
        <v>#N/A</v>
      </c>
      <c r="J103" s="58" t="e">
        <f ca="true">+IF(AND(ISNUMBER(OFFSET('Water Data'!$E$5,0,10*ROW('Water Data'!E97))),'Data Summary'!BY103="Yes"),100-OFFSET('Water Data'!$E$5,0,10*ROW('Water Data'!E97)),NA())</f>
        <v>#N/A</v>
      </c>
      <c r="K103" s="58" t="e">
        <f ca="true">+IF(AND(ISNUMBER(OFFSET('Water Data'!$E$7,0,10*ROW('Water Data'!E97))),'Data Summary'!BZ103="Yes"),OFFSET('Water Data'!$E$7,0,10*ROW('Water Data'!E97)),NA())</f>
        <v>#N/A</v>
      </c>
      <c r="L103" s="58" t="e">
        <f ca="true">+IF(AND(ISNUMBER(OFFSET('Water Data'!$E$10,0,10*ROW('Water Data'!E97))),'Data Summary'!CA103="Yes"),OFFSET('Water Data'!$E$10,0,10*ROW('Water Data'!E97)),NA())</f>
        <v>#N/A</v>
      </c>
      <c r="M103" s="58" t="e">
        <f ca="true">+IF(AND(ISNUMBER(OFFSET('Water Data'!$F$5,0,10*ROW('Water Data'!F97))),'Data Summary'!CB103="Yes"),100-OFFSET('Water Data'!$F$5,0,10*ROW('Water Data'!F97)),NA())</f>
        <v>#N/A</v>
      </c>
      <c r="N103" s="58" t="e">
        <f ca="true">+IF(AND(ISNUMBER(OFFSET('Water Data'!$F$7,0,10*ROW('Water Data'!F97))),'Data Summary'!CC103="Yes"),OFFSET('Water Data'!$F$7,0,10*ROW('Water Data'!F97)),NA())</f>
        <v>#N/A</v>
      </c>
      <c r="O103" s="58" t="e">
        <f ca="true">+IF(AND(ISNUMBER(OFFSET('Water Data'!$F$10,0,10*ROW('Water Data'!F97))),'Data Summary'!CD103="Yes"),OFFSET('Water Data'!$F$10,0,10*ROW('Water Data'!F97)),NA())</f>
        <v>#N/A</v>
      </c>
      <c r="P103" s="58" t="e">
        <f ca="true">+IF(AND(ISNUMBER(OFFSET('Water Data'!$G$5,0,10*ROW('Water Data'!G97))),'Data Summary'!CE103="Yes"),100-OFFSET('Water Data'!$G$5,0,10*ROW('Water Data'!G97)),NA())</f>
        <v>#N/A</v>
      </c>
      <c r="Q103" s="58" t="e">
        <f ca="true">+IF(AND(ISNUMBER(OFFSET('Water Data'!$G$7,0,10*ROW('Water Data'!G97))),'Data Summary'!CF103="Yes"),OFFSET('Water Data'!$G$7,0,10*ROW('Water Data'!G97)),NA())</f>
        <v>#N/A</v>
      </c>
      <c r="R103" s="58" t="e">
        <f ca="true">+IF(AND(ISNUMBER(OFFSET('Water Data'!$G$10,0,10*ROW('Water Data'!G97))),'Data Summary'!CG103="Yes"),OFFSET('Water Data'!$G$10,0,10*ROW('Water Data'!G97)),NA())</f>
        <v>#N/A</v>
      </c>
      <c r="S103" s="58" t="e">
        <f ca="true">+IF(AND(ISNUMBER(OFFSET('Water Data'!$H$5,0,10*ROW('Water Data'!H97))),'Data Summary'!CH103="Yes"),100-OFFSET('Water Data'!$H$5,0,10*ROW('Water Data'!H97)),NA())</f>
        <v>#N/A</v>
      </c>
      <c r="T103" s="58" t="e">
        <f ca="true">+IF(AND(ISNUMBER(OFFSET('Water Data'!$H$7,0,10*ROW('Water Data'!H97))),'Data Summary'!CI103="Yes"),OFFSET('Water Data'!$H$7,0,10*ROW('Water Data'!H97)),NA())</f>
        <v>#N/A</v>
      </c>
      <c r="U103" s="58" t="e">
        <f ca="true">+IF(AND(ISNUMBER(OFFSET('Water Data'!$H$10,0,10*ROW('Water Data'!H97))),'Data Summary'!CJ103="Yes"),OFFSET('Water Data'!$H$10,0,10*ROW('Water Data'!H97)),NA())</f>
        <v>#N/A</v>
      </c>
      <c r="V103" s="104" t="e">
        <f ca="true">+IF(AND(ISNUMBER(OFFSET('Sanitation Data'!$C$5,0,10*ROW('Sanitation Data'!C97))),'Data Summary'!CK103="Yes"),100-OFFSET('Sanitation Data'!$C$5,0,10*ROW('Sanitation Data'!C97)),NA())</f>
        <v>#N/A</v>
      </c>
      <c r="W103" s="104" t="e">
        <f ca="true">+IF(AND(ISNUMBER(OFFSET('Sanitation Data'!$C$7,0,10*ROW('Sanitation Data'!C97))),'Data Summary'!CL103="Yes"),OFFSET('Sanitation Data'!$C$7,0,10*ROW('Sanitation Data'!C97)),NA())</f>
        <v>#N/A</v>
      </c>
      <c r="X103" s="104" t="e">
        <f ca="true">+IF(AND(ISNUMBER(OFFSET('Sanitation Data'!$C$11,0,10*ROW('Sanitation Data'!C97))),'Data Summary'!CM103="Yes"),OFFSET('Sanitation Data'!$C$11,0,10*ROW('Sanitation Data'!C97)),NA())</f>
        <v>#N/A</v>
      </c>
      <c r="Y103" s="104" t="e">
        <f ca="true">+IF(AND(ISNUMBER(OFFSET('Sanitation Data'!$C$12,0,10*ROW('Sanitation Data'!C97))),'Data Summary'!CN103="Yes"),OFFSET('Sanitation Data'!$C$12,0,10*ROW('Sanitation Data'!C97)),NA())</f>
        <v>#N/A</v>
      </c>
      <c r="Z103" s="104" t="e">
        <f ca="true">+IF(AND(ISNUMBER(OFFSET('Sanitation Data'!$C$13,0,10*ROW('Sanitation Data'!C97))),'Data Summary'!CO103="Yes"),OFFSET('Sanitation Data'!$C$13,0,10*ROW('Sanitation Data'!C97)),NA())</f>
        <v>#N/A</v>
      </c>
      <c r="AA103" s="104" t="e">
        <f ca="true">+IF(AND(ISNUMBER(OFFSET('Sanitation Data'!$D$5,0,10*ROW('Sanitation Data'!D97))),'Data Summary'!CP103="Yes"),100-OFFSET('Sanitation Data'!$D$5,0,10*ROW('Sanitation Data'!D97)),NA())</f>
        <v>#N/A</v>
      </c>
      <c r="AB103" s="104" t="e">
        <f ca="true">+IF(AND(ISNUMBER(OFFSET('Sanitation Data'!$D$7,0,10*ROW('Sanitation Data'!D97))),'Data Summary'!CQ103="Yes"),OFFSET('Sanitation Data'!$D$7,0,10*ROW('Sanitation Data'!D97)),NA())</f>
        <v>#N/A</v>
      </c>
      <c r="AC103" s="104" t="e">
        <f ca="true">+IF(AND(ISNUMBER(OFFSET('Sanitation Data'!$D$11,0,10*ROW('Sanitation Data'!D97))),'Data Summary'!CR103="Yes"),OFFSET('Sanitation Data'!$D$11,0,10*ROW('Sanitation Data'!D97)),NA())</f>
        <v>#N/A</v>
      </c>
      <c r="AD103" s="104" t="e">
        <f ca="true">+IF(AND(ISNUMBER(OFFSET('Sanitation Data'!$D$12,0,10*ROW('Sanitation Data'!D97))),'Data Summary'!CS103="Yes"),OFFSET('Sanitation Data'!$D$12,0,10*ROW('Sanitation Data'!D97)),NA())</f>
        <v>#N/A</v>
      </c>
      <c r="AE103" s="104" t="e">
        <f ca="true">+IF(AND(ISNUMBER(OFFSET('Sanitation Data'!$D$13,0,10*ROW('Sanitation Data'!D97))),'Data Summary'!CT103="Yes"),OFFSET('Sanitation Data'!$D$13,0,10*ROW('Sanitation Data'!D97)),NA())</f>
        <v>#N/A</v>
      </c>
      <c r="AF103" s="104" t="e">
        <f ca="true">+IF(AND(ISNUMBER(OFFSET('Sanitation Data'!$E$5,0,10*ROW('Sanitation Data'!E97))),'Data Summary'!CU103="Yes"),100-OFFSET('Sanitation Data'!$E$5,0,10*ROW('Sanitation Data'!E97)),NA())</f>
        <v>#N/A</v>
      </c>
      <c r="AG103" s="104" t="e">
        <f ca="true">+IF(AND(ISNUMBER(OFFSET('Sanitation Data'!$E$7,0,10*ROW('Sanitation Data'!E97))),'Data Summary'!CV103="Yes"),OFFSET('Sanitation Data'!$E$7,0,10*ROW('Sanitation Data'!E97)),NA())</f>
        <v>#N/A</v>
      </c>
      <c r="AH103" s="104" t="e">
        <f ca="true">+IF(AND(ISNUMBER(OFFSET('Sanitation Data'!$E$11,0,10*ROW('Sanitation Data'!E97))),'Data Summary'!CW103="Yes"),OFFSET('Sanitation Data'!$E$11,0,10*ROW('Sanitation Data'!E97)),NA())</f>
        <v>#N/A</v>
      </c>
      <c r="AI103" s="104" t="e">
        <f ca="true">+IF(AND(ISNUMBER(OFFSET('Sanitation Data'!$E$12,0,10*ROW('Sanitation Data'!E97))),'Data Summary'!CX103="Yes"),OFFSET('Sanitation Data'!$E$12,0,10*ROW('Sanitation Data'!E97)),NA())</f>
        <v>#N/A</v>
      </c>
      <c r="AJ103" s="104" t="e">
        <f ca="true">+IF(AND(ISNUMBER(OFFSET('Sanitation Data'!$E$13,0,10*ROW('Sanitation Data'!E97))),'Data Summary'!CY103="Yes"),OFFSET('Sanitation Data'!$E$13,0,10*ROW('Sanitation Data'!E97)),NA())</f>
        <v>#N/A</v>
      </c>
      <c r="AK103" s="104" t="e">
        <f ca="true">+IF(AND(ISNUMBER(OFFSET('Sanitation Data'!$F$5,0,10*ROW('Sanitation Data'!F97))),'Data Summary'!CZ103="Yes"),100-OFFSET('Sanitation Data'!$F$5,0,10*ROW('Sanitation Data'!F97)),NA())</f>
        <v>#N/A</v>
      </c>
      <c r="AL103" s="104" t="e">
        <f ca="true">+IF(AND(ISNUMBER(OFFSET('Sanitation Data'!$F$7,0,10*ROW('Sanitation Data'!F97))),'Data Summary'!DA103="Yes"),OFFSET('Sanitation Data'!$F$7,0,10*ROW('Sanitation Data'!F97)),NA())</f>
        <v>#N/A</v>
      </c>
      <c r="AM103" s="104" t="e">
        <f ca="true">+IF(AND(ISNUMBER(OFFSET('Sanitation Data'!$F$11,0,10*ROW('Sanitation Data'!F97))),'Data Summary'!DB103="Yes"),OFFSET('Sanitation Data'!$F$11,0,10*ROW('Sanitation Data'!F97)),NA())</f>
        <v>#N/A</v>
      </c>
      <c r="AN103" s="104" t="e">
        <f ca="true">+IF(AND(ISNUMBER(OFFSET('Sanitation Data'!$F$12,0,10*ROW('Sanitation Data'!F97))),'Data Summary'!DC103="Yes"),OFFSET('Sanitation Data'!$F$12,0,10*ROW('Sanitation Data'!F97)),NA())</f>
        <v>#N/A</v>
      </c>
      <c r="AO103" s="104" t="e">
        <f ca="true">+IF(AND(ISNUMBER(OFFSET('Sanitation Data'!$F$13,0,10*ROW('Sanitation Data'!F97))),'Data Summary'!DD103="Yes"),OFFSET('Sanitation Data'!$F$13,0,10*ROW('Sanitation Data'!F97)),NA())</f>
        <v>#N/A</v>
      </c>
      <c r="AP103" s="104" t="e">
        <f ca="true">+IF(AND(ISNUMBER(OFFSET('Sanitation Data'!$G$5,0,10*ROW('Sanitation Data'!G97))),'Data Summary'!DE103="Yes"),100-OFFSET('Sanitation Data'!$G$5,0,10*ROW('Sanitation Data'!G97)),NA())</f>
        <v>#N/A</v>
      </c>
      <c r="AQ103" s="104" t="e">
        <f ca="true">+IF(AND(ISNUMBER(OFFSET('Sanitation Data'!$G$7,0,10*ROW('Sanitation Data'!G97))),'Data Summary'!DF103="Yes"),OFFSET('Sanitation Data'!$G$7,0,10*ROW('Sanitation Data'!G97)),NA())</f>
        <v>#N/A</v>
      </c>
      <c r="AR103" s="104" t="e">
        <f ca="true">+IF(AND(ISNUMBER(OFFSET('Sanitation Data'!$G$11,0,10*ROW('Sanitation Data'!G97))),'Data Summary'!DG103="Yes"),OFFSET('Sanitation Data'!$G$11,0,10*ROW('Sanitation Data'!G97)),NA())</f>
        <v>#N/A</v>
      </c>
      <c r="AS103" s="104" t="e">
        <f ca="true">+IF(AND(ISNUMBER(OFFSET('Sanitation Data'!$G$12,0,10*ROW('Sanitation Data'!G97))),'Data Summary'!DH103="Yes"),OFFSET('Sanitation Data'!$G$12,0,10*ROW('Sanitation Data'!G97)),NA())</f>
        <v>#N/A</v>
      </c>
      <c r="AT103" s="104" t="e">
        <f ca="true">+IF(AND(ISNUMBER(OFFSET('Sanitation Data'!$G$13,0,10*ROW('Sanitation Data'!G97))),'Data Summary'!DI103="Yes"),OFFSET('Sanitation Data'!$G$13,0,10*ROW('Sanitation Data'!G97)),NA())</f>
        <v>#N/A</v>
      </c>
      <c r="AU103" s="104" t="e">
        <f ca="true">+IF(AND(ISNUMBER(OFFSET('Sanitation Data'!$H$5,0,10*ROW('Sanitation Data'!H97))),'Data Summary'!DJ103="Yes"),100-OFFSET('Sanitation Data'!$H$5,0,10*ROW('Sanitation Data'!H97)),NA())</f>
        <v>#N/A</v>
      </c>
      <c r="AV103" s="104" t="e">
        <f ca="true">+IF(AND(ISNUMBER(OFFSET('Sanitation Data'!$H$7,0,10*ROW('Sanitation Data'!H97))),'Data Summary'!DK103="Yes"),OFFSET('Sanitation Data'!$H$7,0,10*ROW('Sanitation Data'!H97)),NA())</f>
        <v>#N/A</v>
      </c>
      <c r="AW103" s="104" t="e">
        <f ca="true">+IF(AND(ISNUMBER(OFFSET('Sanitation Data'!$H$11,0,10*ROW('Sanitation Data'!H97))),'Data Summary'!DL103="Yes"),OFFSET('Sanitation Data'!$H$11,0,10*ROW('Sanitation Data'!H97)),NA())</f>
        <v>#N/A</v>
      </c>
      <c r="AX103" s="104" t="e">
        <f ca="true">+IF(AND(ISNUMBER(OFFSET('Sanitation Data'!$H$12,0,10*ROW('Sanitation Data'!H97))),'Data Summary'!DM103="Yes"),OFFSET('Sanitation Data'!$H$12,0,10*ROW('Sanitation Data'!H97)),NA())</f>
        <v>#N/A</v>
      </c>
      <c r="AY103" s="104" t="e">
        <f ca="true">+IF(AND(ISNUMBER(OFFSET('Sanitation Data'!$H$13,0,10*ROW('Sanitation Data'!H97))),'Data Summary'!DN103="Yes"),OFFSET('Sanitation Data'!$H$13,0,10*ROW('Sanitation Data'!H97)),NA())</f>
        <v>#N/A</v>
      </c>
      <c r="AZ103" s="109" t="e">
        <f ca="true">+IF(AND(ISNUMBER(OFFSET('Hygiene Data'!$C$6,0,10*ROW('Hygiene Data'!C97))),'Data Summary'!DO103="Yes"),OFFSET('Hygiene Data'!$C$6,0,10*ROW('Hygiene Data'!C97)),NA())</f>
        <v>#N/A</v>
      </c>
      <c r="BA103" s="109" t="e">
        <f ca="true">+IF(AND(ISNUMBER(OFFSET('Hygiene Data'!$C$8,0,10*ROW('Hygiene Data'!C97))),'Data Summary'!DP103="Yes"),OFFSET('Hygiene Data'!$C$8,0,10*ROW('Hygiene Data'!C97)),NA())</f>
        <v>#N/A</v>
      </c>
      <c r="BB103" s="109" t="e">
        <f ca="true">+IF(AND(ISNUMBER(OFFSET('Hygiene Data'!$C$10,0,10*ROW('Hygiene Data'!C97))),'Data Summary'!DQ103="Yes"),OFFSET('Hygiene Data'!$C$10,0,10*ROW('Hygiene Data'!C97)),NA())</f>
        <v>#N/A</v>
      </c>
      <c r="BC103" s="109" t="e">
        <f ca="true">+IF(AND(ISNUMBER(OFFSET('Hygiene Data'!$D$6,0,10*ROW('Hygiene Data'!D97))),'Data Summary'!DR103="Yes"),OFFSET('Hygiene Data'!$D$6,0,10*ROW('Hygiene Data'!D97)),NA())</f>
        <v>#N/A</v>
      </c>
      <c r="BD103" s="109" t="e">
        <f ca="true">+IF(AND(ISNUMBER(OFFSET('Hygiene Data'!$D$8,0,10*ROW('Hygiene Data'!D97))),'Data Summary'!DS103="Yes"),OFFSET('Hygiene Data'!$D$8,0,10*ROW('Hygiene Data'!D97)),NA())</f>
        <v>#N/A</v>
      </c>
      <c r="BE103" s="109" t="e">
        <f ca="true">+IF(AND(ISNUMBER(OFFSET('Hygiene Data'!$D$10,0,10*ROW('Hygiene Data'!D97))),'Data Summary'!DT103="Yes"),OFFSET('Hygiene Data'!$D$10,0,10*ROW('Hygiene Data'!D97)),NA())</f>
        <v>#N/A</v>
      </c>
      <c r="BF103" s="109" t="e">
        <f ca="true">+IF(AND(ISNUMBER(OFFSET('Hygiene Data'!$E$6,0,10*ROW('Hygiene Data'!E97))),'Data Summary'!DU103="Yes"),OFFSET('Hygiene Data'!$E$6,0,10*ROW('Hygiene Data'!E97)),NA())</f>
        <v>#N/A</v>
      </c>
      <c r="BG103" s="109" t="e">
        <f ca="true">+IF(AND(ISNUMBER(OFFSET('Hygiene Data'!$E$8,0,10*ROW('Hygiene Data'!E97))),'Data Summary'!DV103="Yes"),OFFSET('Hygiene Data'!$E$8,0,10*ROW('Hygiene Data'!E97)),NA())</f>
        <v>#N/A</v>
      </c>
      <c r="BH103" s="109" t="e">
        <f ca="true">+IF(AND(ISNUMBER(OFFSET('Hygiene Data'!$E$10,0,10*ROW('Hygiene Data'!E97))),'Data Summary'!DW103="Yes"),OFFSET('Hygiene Data'!$E$10,0,10*ROW('Hygiene Data'!E97)),NA())</f>
        <v>#N/A</v>
      </c>
      <c r="BI103" s="109" t="e">
        <f ca="true">+IF(AND(ISNUMBER(OFFSET('Hygiene Data'!$F$6,0,10*ROW('Hygiene Data'!F97))),'Data Summary'!DX103="Yes"),OFFSET('Hygiene Data'!$F$6,0,10*ROW('Hygiene Data'!F97)),NA())</f>
        <v>#N/A</v>
      </c>
      <c r="BJ103" s="109" t="e">
        <f ca="true">+IF(AND(ISNUMBER(OFFSET('Hygiene Data'!$F$8,0,10*ROW('Hygiene Data'!F97))),'Data Summary'!DY103="Yes"),OFFSET('Hygiene Data'!$F$8,0,10*ROW('Hygiene Data'!F97)),NA())</f>
        <v>#N/A</v>
      </c>
      <c r="BK103" s="109" t="e">
        <f ca="true">+IF(AND(ISNUMBER(OFFSET('Hygiene Data'!$F$10,0,10*ROW('Hygiene Data'!F97))),'Data Summary'!DZ103="Yes"),OFFSET('Hygiene Data'!$F$10,0,10*ROW('Hygiene Data'!F97)),NA())</f>
        <v>#N/A</v>
      </c>
      <c r="BL103" s="109" t="e">
        <f ca="true">+IF(AND(ISNUMBER(OFFSET('Hygiene Data'!$G$6,0,10*ROW('Hygiene Data'!G97))),'Data Summary'!EA103="Yes"),OFFSET('Hygiene Data'!$G$6,0,10*ROW('Hygiene Data'!G97)),NA())</f>
        <v>#N/A</v>
      </c>
      <c r="BM103" s="109" t="e">
        <f ca="true">+IF(AND(ISNUMBER(OFFSET('Hygiene Data'!$G$8,0,10*ROW('Hygiene Data'!G97))),'Data Summary'!EB103="Yes"),OFFSET('Hygiene Data'!$G$8,0,10*ROW('Hygiene Data'!G97)),NA())</f>
        <v>#N/A</v>
      </c>
      <c r="BN103" s="109" t="e">
        <f ca="true">+IF(AND(ISNUMBER(OFFSET('Hygiene Data'!$G$10,0,10*ROW('Hygiene Data'!G97))),'Data Summary'!EC103="Yes"),OFFSET('Hygiene Data'!$G$10,0,10*ROW('Hygiene Data'!G97)),NA())</f>
        <v>#N/A</v>
      </c>
      <c r="BO103" s="109" t="e">
        <f ca="true">+IF(AND(ISNUMBER(OFFSET('Hygiene Data'!$H$6,0,10*ROW('Hygiene Data'!H97))),'Data Summary'!ED103="Yes"),OFFSET('Hygiene Data'!$H$6,0,10*ROW('Hygiene Data'!H97)),NA())</f>
        <v>#N/A</v>
      </c>
      <c r="BP103" s="109" t="e">
        <f ca="true">+IF(AND(ISNUMBER(OFFSET('Hygiene Data'!$H$8,0,10*ROW('Hygiene Data'!H97))),'Data Summary'!EE103="Yes"),OFFSET('Hygiene Data'!$H$8,0,10*ROW('Hygiene Data'!H97)),NA())</f>
        <v>#N/A</v>
      </c>
      <c r="BQ103" s="109" t="e">
        <f ca="true">+IF(AND(ISNUMBER(OFFSET('Hygiene Data'!$H$10,0,10*ROW('Hygiene Data'!H97))),'Data Summary'!EF103="Yes"),OFFSET('Hygiene Data'!$H$10,0,10*ROW('Hygiene Data'!H97)),NA())</f>
        <v>#N/A</v>
      </c>
    </row>
    <row r="104" x14ac:dyDescent="0.2">
      <c r="A104" s="57" t="e">
        <f ca="true">+IF(OFFSET('Water Data'!$B$1,0,10*ROW('Water Data'!B98))="",NA(),OFFSET('Water Data'!$B$1,0,10*ROW('Water Data'!B98)))</f>
        <v>#N/A</v>
      </c>
      <c r="B104" s="57" t="e">
        <f ca="true">+IF(OFFSET('Water Data'!$A$3,0,10*ROW('Water Data'!A101))="",NA(),OFFSET('Water Data'!$A$3,0,10*ROW('Water Data'!A101)))</f>
        <v>#N/A</v>
      </c>
      <c r="C104" s="57" t="e">
        <f ca="true">+IF(OFFSET('Water Data'!$C$3,0,10*ROW('Water Data'!C101))="",NA(),OFFSET('Water Data'!$C$3,0,10*ROW('Water Data'!C101)))</f>
        <v>#N/A</v>
      </c>
      <c r="D104" s="58" t="e">
        <f ca="true">+IF(AND(ISNUMBER(OFFSET('Water Data'!$C$5,0,10*ROW('Water Data'!C98))),'Data Summary'!BS104="Yes"),100-OFFSET('Water Data'!$C$5,0,10*ROW('Water Data'!C98)),NA())</f>
        <v>#N/A</v>
      </c>
      <c r="E104" s="58" t="e">
        <f ca="true">+IF(AND(ISNUMBER(OFFSET('Water Data'!$C$7,0,10*ROW('Water Data'!C98))),'Data Summary'!BT104="Yes"),OFFSET('Water Data'!$C$7,0,10*ROW('Water Data'!C98)),NA())</f>
        <v>#N/A</v>
      </c>
      <c r="F104" s="58" t="e">
        <f ca="true">+IF(AND(ISNUMBER(OFFSET('Water Data'!$C$10,0,10*ROW('Water Data'!C98))),'Data Summary'!BU104="Yes"),OFFSET('Water Data'!$C$10,0,10*ROW('Water Data'!C98)),NA())</f>
        <v>#N/A</v>
      </c>
      <c r="G104" s="58" t="e">
        <f ca="true">+IF(AND(ISNUMBER(OFFSET('Water Data'!$D$5,0,10*ROW('Water Data'!D98))),'Data Summary'!BV104="Yes"),100-OFFSET('Water Data'!$D$5,0,10*ROW('Water Data'!D98)),NA())</f>
        <v>#N/A</v>
      </c>
      <c r="H104" s="58" t="e">
        <f ca="true">+IF(AND(ISNUMBER(OFFSET('Water Data'!$D$7,0,10*ROW('Water Data'!D98))),'Data Summary'!BW104="Yes"),OFFSET('Water Data'!$D$7,0,10*ROW('Water Data'!D98)),NA())</f>
        <v>#N/A</v>
      </c>
      <c r="I104" s="58" t="e">
        <f ca="true">+IF(AND(ISNUMBER(OFFSET('Water Data'!$D$10,0,10*ROW('Water Data'!D98))),'Data Summary'!BX104="Yes"),OFFSET('Water Data'!$D$10,0,10*ROW('Water Data'!D98)),NA())</f>
        <v>#N/A</v>
      </c>
      <c r="J104" s="58" t="e">
        <f ca="true">+IF(AND(ISNUMBER(OFFSET('Water Data'!$E$5,0,10*ROW('Water Data'!E98))),'Data Summary'!BY104="Yes"),100-OFFSET('Water Data'!$E$5,0,10*ROW('Water Data'!E98)),NA())</f>
        <v>#N/A</v>
      </c>
      <c r="K104" s="58" t="e">
        <f ca="true">+IF(AND(ISNUMBER(OFFSET('Water Data'!$E$7,0,10*ROW('Water Data'!E98))),'Data Summary'!BZ104="Yes"),OFFSET('Water Data'!$E$7,0,10*ROW('Water Data'!E98)),NA())</f>
        <v>#N/A</v>
      </c>
      <c r="L104" s="58" t="e">
        <f ca="true">+IF(AND(ISNUMBER(OFFSET('Water Data'!$E$10,0,10*ROW('Water Data'!E98))),'Data Summary'!CA104="Yes"),OFFSET('Water Data'!$E$10,0,10*ROW('Water Data'!E98)),NA())</f>
        <v>#N/A</v>
      </c>
      <c r="M104" s="58" t="e">
        <f ca="true">+IF(AND(ISNUMBER(OFFSET('Water Data'!$F$5,0,10*ROW('Water Data'!F98))),'Data Summary'!CB104="Yes"),100-OFFSET('Water Data'!$F$5,0,10*ROW('Water Data'!F98)),NA())</f>
        <v>#N/A</v>
      </c>
      <c r="N104" s="58" t="e">
        <f ca="true">+IF(AND(ISNUMBER(OFFSET('Water Data'!$F$7,0,10*ROW('Water Data'!F98))),'Data Summary'!CC104="Yes"),OFFSET('Water Data'!$F$7,0,10*ROW('Water Data'!F98)),NA())</f>
        <v>#N/A</v>
      </c>
      <c r="O104" s="58" t="e">
        <f ca="true">+IF(AND(ISNUMBER(OFFSET('Water Data'!$F$10,0,10*ROW('Water Data'!F98))),'Data Summary'!CD104="Yes"),OFFSET('Water Data'!$F$10,0,10*ROW('Water Data'!F98)),NA())</f>
        <v>#N/A</v>
      </c>
      <c r="P104" s="58" t="e">
        <f ca="true">+IF(AND(ISNUMBER(OFFSET('Water Data'!$G$5,0,10*ROW('Water Data'!G98))),'Data Summary'!CE104="Yes"),100-OFFSET('Water Data'!$G$5,0,10*ROW('Water Data'!G98)),NA())</f>
        <v>#N/A</v>
      </c>
      <c r="Q104" s="58" t="e">
        <f ca="true">+IF(AND(ISNUMBER(OFFSET('Water Data'!$G$7,0,10*ROW('Water Data'!G98))),'Data Summary'!CF104="Yes"),OFFSET('Water Data'!$G$7,0,10*ROW('Water Data'!G98)),NA())</f>
        <v>#N/A</v>
      </c>
      <c r="R104" s="58" t="e">
        <f ca="true">+IF(AND(ISNUMBER(OFFSET('Water Data'!$G$10,0,10*ROW('Water Data'!G98))),'Data Summary'!CG104="Yes"),OFFSET('Water Data'!$G$10,0,10*ROW('Water Data'!G98)),NA())</f>
        <v>#N/A</v>
      </c>
      <c r="S104" s="58" t="e">
        <f ca="true">+IF(AND(ISNUMBER(OFFSET('Water Data'!$H$5,0,10*ROW('Water Data'!H98))),'Data Summary'!CH104="Yes"),100-OFFSET('Water Data'!$H$5,0,10*ROW('Water Data'!H98)),NA())</f>
        <v>#N/A</v>
      </c>
      <c r="T104" s="58" t="e">
        <f ca="true">+IF(AND(ISNUMBER(OFFSET('Water Data'!$H$7,0,10*ROW('Water Data'!H98))),'Data Summary'!CI104="Yes"),OFFSET('Water Data'!$H$7,0,10*ROW('Water Data'!H98)),NA())</f>
        <v>#N/A</v>
      </c>
      <c r="U104" s="58" t="e">
        <f ca="true">+IF(AND(ISNUMBER(OFFSET('Water Data'!$H$10,0,10*ROW('Water Data'!H98))),'Data Summary'!CJ104="Yes"),OFFSET('Water Data'!$H$10,0,10*ROW('Water Data'!H98)),NA())</f>
        <v>#N/A</v>
      </c>
      <c r="V104" s="104" t="e">
        <f ca="true">+IF(AND(ISNUMBER(OFFSET('Sanitation Data'!$C$5,0,10*ROW('Sanitation Data'!C98))),'Data Summary'!CK104="Yes"),100-OFFSET('Sanitation Data'!$C$5,0,10*ROW('Sanitation Data'!C98)),NA())</f>
        <v>#N/A</v>
      </c>
      <c r="W104" s="104" t="e">
        <f ca="true">+IF(AND(ISNUMBER(OFFSET('Sanitation Data'!$C$7,0,10*ROW('Sanitation Data'!C98))),'Data Summary'!CL104="Yes"),OFFSET('Sanitation Data'!$C$7,0,10*ROW('Sanitation Data'!C98)),NA())</f>
        <v>#N/A</v>
      </c>
      <c r="X104" s="104" t="e">
        <f ca="true">+IF(AND(ISNUMBER(OFFSET('Sanitation Data'!$C$11,0,10*ROW('Sanitation Data'!C98))),'Data Summary'!CM104="Yes"),OFFSET('Sanitation Data'!$C$11,0,10*ROW('Sanitation Data'!C98)),NA())</f>
        <v>#N/A</v>
      </c>
      <c r="Y104" s="104" t="e">
        <f ca="true">+IF(AND(ISNUMBER(OFFSET('Sanitation Data'!$C$12,0,10*ROW('Sanitation Data'!C98))),'Data Summary'!CN104="Yes"),OFFSET('Sanitation Data'!$C$12,0,10*ROW('Sanitation Data'!C98)),NA())</f>
        <v>#N/A</v>
      </c>
      <c r="Z104" s="104" t="e">
        <f ca="true">+IF(AND(ISNUMBER(OFFSET('Sanitation Data'!$C$13,0,10*ROW('Sanitation Data'!C98))),'Data Summary'!CO104="Yes"),OFFSET('Sanitation Data'!$C$13,0,10*ROW('Sanitation Data'!C98)),NA())</f>
        <v>#N/A</v>
      </c>
      <c r="AA104" s="104" t="e">
        <f ca="true">+IF(AND(ISNUMBER(OFFSET('Sanitation Data'!$D$5,0,10*ROW('Sanitation Data'!D98))),'Data Summary'!CP104="Yes"),100-OFFSET('Sanitation Data'!$D$5,0,10*ROW('Sanitation Data'!D98)),NA())</f>
        <v>#N/A</v>
      </c>
      <c r="AB104" s="104" t="e">
        <f ca="true">+IF(AND(ISNUMBER(OFFSET('Sanitation Data'!$D$7,0,10*ROW('Sanitation Data'!D98))),'Data Summary'!CQ104="Yes"),OFFSET('Sanitation Data'!$D$7,0,10*ROW('Sanitation Data'!D98)),NA())</f>
        <v>#N/A</v>
      </c>
      <c r="AC104" s="104" t="e">
        <f ca="true">+IF(AND(ISNUMBER(OFFSET('Sanitation Data'!$D$11,0,10*ROW('Sanitation Data'!D98))),'Data Summary'!CR104="Yes"),OFFSET('Sanitation Data'!$D$11,0,10*ROW('Sanitation Data'!D98)),NA())</f>
        <v>#N/A</v>
      </c>
      <c r="AD104" s="104" t="e">
        <f ca="true">+IF(AND(ISNUMBER(OFFSET('Sanitation Data'!$D$12,0,10*ROW('Sanitation Data'!D98))),'Data Summary'!CS104="Yes"),OFFSET('Sanitation Data'!$D$12,0,10*ROW('Sanitation Data'!D98)),NA())</f>
        <v>#N/A</v>
      </c>
      <c r="AE104" s="104" t="e">
        <f ca="true">+IF(AND(ISNUMBER(OFFSET('Sanitation Data'!$D$13,0,10*ROW('Sanitation Data'!D98))),'Data Summary'!CT104="Yes"),OFFSET('Sanitation Data'!$D$13,0,10*ROW('Sanitation Data'!D98)),NA())</f>
        <v>#N/A</v>
      </c>
      <c r="AF104" s="104" t="e">
        <f ca="true">+IF(AND(ISNUMBER(OFFSET('Sanitation Data'!$E$5,0,10*ROW('Sanitation Data'!E98))),'Data Summary'!CU104="Yes"),100-OFFSET('Sanitation Data'!$E$5,0,10*ROW('Sanitation Data'!E98)),NA())</f>
        <v>#N/A</v>
      </c>
      <c r="AG104" s="104" t="e">
        <f ca="true">+IF(AND(ISNUMBER(OFFSET('Sanitation Data'!$E$7,0,10*ROW('Sanitation Data'!E98))),'Data Summary'!CV104="Yes"),OFFSET('Sanitation Data'!$E$7,0,10*ROW('Sanitation Data'!E98)),NA())</f>
        <v>#N/A</v>
      </c>
      <c r="AH104" s="104" t="e">
        <f ca="true">+IF(AND(ISNUMBER(OFFSET('Sanitation Data'!$E$11,0,10*ROW('Sanitation Data'!E98))),'Data Summary'!CW104="Yes"),OFFSET('Sanitation Data'!$E$11,0,10*ROW('Sanitation Data'!E98)),NA())</f>
        <v>#N/A</v>
      </c>
      <c r="AI104" s="104" t="e">
        <f ca="true">+IF(AND(ISNUMBER(OFFSET('Sanitation Data'!$E$12,0,10*ROW('Sanitation Data'!E98))),'Data Summary'!CX104="Yes"),OFFSET('Sanitation Data'!$E$12,0,10*ROW('Sanitation Data'!E98)),NA())</f>
        <v>#N/A</v>
      </c>
      <c r="AJ104" s="104" t="e">
        <f ca="true">+IF(AND(ISNUMBER(OFFSET('Sanitation Data'!$E$13,0,10*ROW('Sanitation Data'!E98))),'Data Summary'!CY104="Yes"),OFFSET('Sanitation Data'!$E$13,0,10*ROW('Sanitation Data'!E98)),NA())</f>
        <v>#N/A</v>
      </c>
      <c r="AK104" s="104" t="e">
        <f ca="true">+IF(AND(ISNUMBER(OFFSET('Sanitation Data'!$F$5,0,10*ROW('Sanitation Data'!F98))),'Data Summary'!CZ104="Yes"),100-OFFSET('Sanitation Data'!$F$5,0,10*ROW('Sanitation Data'!F98)),NA())</f>
        <v>#N/A</v>
      </c>
      <c r="AL104" s="104" t="e">
        <f ca="true">+IF(AND(ISNUMBER(OFFSET('Sanitation Data'!$F$7,0,10*ROW('Sanitation Data'!F98))),'Data Summary'!DA104="Yes"),OFFSET('Sanitation Data'!$F$7,0,10*ROW('Sanitation Data'!F98)),NA())</f>
        <v>#N/A</v>
      </c>
      <c r="AM104" s="104" t="e">
        <f ca="true">+IF(AND(ISNUMBER(OFFSET('Sanitation Data'!$F$11,0,10*ROW('Sanitation Data'!F98))),'Data Summary'!DB104="Yes"),OFFSET('Sanitation Data'!$F$11,0,10*ROW('Sanitation Data'!F98)),NA())</f>
        <v>#N/A</v>
      </c>
      <c r="AN104" s="104" t="e">
        <f ca="true">+IF(AND(ISNUMBER(OFFSET('Sanitation Data'!$F$12,0,10*ROW('Sanitation Data'!F98))),'Data Summary'!DC104="Yes"),OFFSET('Sanitation Data'!$F$12,0,10*ROW('Sanitation Data'!F98)),NA())</f>
        <v>#N/A</v>
      </c>
      <c r="AO104" s="104" t="e">
        <f ca="true">+IF(AND(ISNUMBER(OFFSET('Sanitation Data'!$F$13,0,10*ROW('Sanitation Data'!F98))),'Data Summary'!DD104="Yes"),OFFSET('Sanitation Data'!$F$13,0,10*ROW('Sanitation Data'!F98)),NA())</f>
        <v>#N/A</v>
      </c>
      <c r="AP104" s="104" t="e">
        <f ca="true">+IF(AND(ISNUMBER(OFFSET('Sanitation Data'!$G$5,0,10*ROW('Sanitation Data'!G98))),'Data Summary'!DE104="Yes"),100-OFFSET('Sanitation Data'!$G$5,0,10*ROW('Sanitation Data'!G98)),NA())</f>
        <v>#N/A</v>
      </c>
      <c r="AQ104" s="104" t="e">
        <f ca="true">+IF(AND(ISNUMBER(OFFSET('Sanitation Data'!$G$7,0,10*ROW('Sanitation Data'!G98))),'Data Summary'!DF104="Yes"),OFFSET('Sanitation Data'!$G$7,0,10*ROW('Sanitation Data'!G98)),NA())</f>
        <v>#N/A</v>
      </c>
      <c r="AR104" s="104" t="e">
        <f ca="true">+IF(AND(ISNUMBER(OFFSET('Sanitation Data'!$G$11,0,10*ROW('Sanitation Data'!G98))),'Data Summary'!DG104="Yes"),OFFSET('Sanitation Data'!$G$11,0,10*ROW('Sanitation Data'!G98)),NA())</f>
        <v>#N/A</v>
      </c>
      <c r="AS104" s="104" t="e">
        <f ca="true">+IF(AND(ISNUMBER(OFFSET('Sanitation Data'!$G$12,0,10*ROW('Sanitation Data'!G98))),'Data Summary'!DH104="Yes"),OFFSET('Sanitation Data'!$G$12,0,10*ROW('Sanitation Data'!G98)),NA())</f>
        <v>#N/A</v>
      </c>
      <c r="AT104" s="104" t="e">
        <f ca="true">+IF(AND(ISNUMBER(OFFSET('Sanitation Data'!$G$13,0,10*ROW('Sanitation Data'!G98))),'Data Summary'!DI104="Yes"),OFFSET('Sanitation Data'!$G$13,0,10*ROW('Sanitation Data'!G98)),NA())</f>
        <v>#N/A</v>
      </c>
      <c r="AU104" s="104" t="e">
        <f ca="true">+IF(AND(ISNUMBER(OFFSET('Sanitation Data'!$H$5,0,10*ROW('Sanitation Data'!H98))),'Data Summary'!DJ104="Yes"),100-OFFSET('Sanitation Data'!$H$5,0,10*ROW('Sanitation Data'!H98)),NA())</f>
        <v>#N/A</v>
      </c>
      <c r="AV104" s="104" t="e">
        <f ca="true">+IF(AND(ISNUMBER(OFFSET('Sanitation Data'!$H$7,0,10*ROW('Sanitation Data'!H98))),'Data Summary'!DK104="Yes"),OFFSET('Sanitation Data'!$H$7,0,10*ROW('Sanitation Data'!H98)),NA())</f>
        <v>#N/A</v>
      </c>
      <c r="AW104" s="104" t="e">
        <f ca="true">+IF(AND(ISNUMBER(OFFSET('Sanitation Data'!$H$11,0,10*ROW('Sanitation Data'!H98))),'Data Summary'!DL104="Yes"),OFFSET('Sanitation Data'!$H$11,0,10*ROW('Sanitation Data'!H98)),NA())</f>
        <v>#N/A</v>
      </c>
      <c r="AX104" s="104" t="e">
        <f ca="true">+IF(AND(ISNUMBER(OFFSET('Sanitation Data'!$H$12,0,10*ROW('Sanitation Data'!H98))),'Data Summary'!DM104="Yes"),OFFSET('Sanitation Data'!$H$12,0,10*ROW('Sanitation Data'!H98)),NA())</f>
        <v>#N/A</v>
      </c>
      <c r="AY104" s="104" t="e">
        <f ca="true">+IF(AND(ISNUMBER(OFFSET('Sanitation Data'!$H$13,0,10*ROW('Sanitation Data'!H98))),'Data Summary'!DN104="Yes"),OFFSET('Sanitation Data'!$H$13,0,10*ROW('Sanitation Data'!H98)),NA())</f>
        <v>#N/A</v>
      </c>
      <c r="AZ104" s="109" t="e">
        <f ca="true">+IF(AND(ISNUMBER(OFFSET('Hygiene Data'!$C$6,0,10*ROW('Hygiene Data'!C98))),'Data Summary'!DO104="Yes"),OFFSET('Hygiene Data'!$C$6,0,10*ROW('Hygiene Data'!C98)),NA())</f>
        <v>#N/A</v>
      </c>
      <c r="BA104" s="109" t="e">
        <f ca="true">+IF(AND(ISNUMBER(OFFSET('Hygiene Data'!$C$8,0,10*ROW('Hygiene Data'!C98))),'Data Summary'!DP104="Yes"),OFFSET('Hygiene Data'!$C$8,0,10*ROW('Hygiene Data'!C98)),NA())</f>
        <v>#N/A</v>
      </c>
      <c r="BB104" s="109" t="e">
        <f ca="true">+IF(AND(ISNUMBER(OFFSET('Hygiene Data'!$C$10,0,10*ROW('Hygiene Data'!C98))),'Data Summary'!DQ104="Yes"),OFFSET('Hygiene Data'!$C$10,0,10*ROW('Hygiene Data'!C98)),NA())</f>
        <v>#N/A</v>
      </c>
      <c r="BC104" s="109" t="e">
        <f ca="true">+IF(AND(ISNUMBER(OFFSET('Hygiene Data'!$D$6,0,10*ROW('Hygiene Data'!D98))),'Data Summary'!DR104="Yes"),OFFSET('Hygiene Data'!$D$6,0,10*ROW('Hygiene Data'!D98)),NA())</f>
        <v>#N/A</v>
      </c>
      <c r="BD104" s="109" t="e">
        <f ca="true">+IF(AND(ISNUMBER(OFFSET('Hygiene Data'!$D$8,0,10*ROW('Hygiene Data'!D98))),'Data Summary'!DS104="Yes"),OFFSET('Hygiene Data'!$D$8,0,10*ROW('Hygiene Data'!D98)),NA())</f>
        <v>#N/A</v>
      </c>
      <c r="BE104" s="109" t="e">
        <f ca="true">+IF(AND(ISNUMBER(OFFSET('Hygiene Data'!$D$10,0,10*ROW('Hygiene Data'!D98))),'Data Summary'!DT104="Yes"),OFFSET('Hygiene Data'!$D$10,0,10*ROW('Hygiene Data'!D98)),NA())</f>
        <v>#N/A</v>
      </c>
      <c r="BF104" s="109" t="e">
        <f ca="true">+IF(AND(ISNUMBER(OFFSET('Hygiene Data'!$E$6,0,10*ROW('Hygiene Data'!E98))),'Data Summary'!DU104="Yes"),OFFSET('Hygiene Data'!$E$6,0,10*ROW('Hygiene Data'!E98)),NA())</f>
        <v>#N/A</v>
      </c>
      <c r="BG104" s="109" t="e">
        <f ca="true">+IF(AND(ISNUMBER(OFFSET('Hygiene Data'!$E$8,0,10*ROW('Hygiene Data'!E98))),'Data Summary'!DV104="Yes"),OFFSET('Hygiene Data'!$E$8,0,10*ROW('Hygiene Data'!E98)),NA())</f>
        <v>#N/A</v>
      </c>
      <c r="BH104" s="109" t="e">
        <f ca="true">+IF(AND(ISNUMBER(OFFSET('Hygiene Data'!$E$10,0,10*ROW('Hygiene Data'!E98))),'Data Summary'!DW104="Yes"),OFFSET('Hygiene Data'!$E$10,0,10*ROW('Hygiene Data'!E98)),NA())</f>
        <v>#N/A</v>
      </c>
      <c r="BI104" s="109" t="e">
        <f ca="true">+IF(AND(ISNUMBER(OFFSET('Hygiene Data'!$F$6,0,10*ROW('Hygiene Data'!F98))),'Data Summary'!DX104="Yes"),OFFSET('Hygiene Data'!$F$6,0,10*ROW('Hygiene Data'!F98)),NA())</f>
        <v>#N/A</v>
      </c>
      <c r="BJ104" s="109" t="e">
        <f ca="true">+IF(AND(ISNUMBER(OFFSET('Hygiene Data'!$F$8,0,10*ROW('Hygiene Data'!F98))),'Data Summary'!DY104="Yes"),OFFSET('Hygiene Data'!$F$8,0,10*ROW('Hygiene Data'!F98)),NA())</f>
        <v>#N/A</v>
      </c>
      <c r="BK104" s="109" t="e">
        <f ca="true">+IF(AND(ISNUMBER(OFFSET('Hygiene Data'!$F$10,0,10*ROW('Hygiene Data'!F98))),'Data Summary'!DZ104="Yes"),OFFSET('Hygiene Data'!$F$10,0,10*ROW('Hygiene Data'!F98)),NA())</f>
        <v>#N/A</v>
      </c>
      <c r="BL104" s="109" t="e">
        <f ca="true">+IF(AND(ISNUMBER(OFFSET('Hygiene Data'!$G$6,0,10*ROW('Hygiene Data'!G98))),'Data Summary'!EA104="Yes"),OFFSET('Hygiene Data'!$G$6,0,10*ROW('Hygiene Data'!G98)),NA())</f>
        <v>#N/A</v>
      </c>
      <c r="BM104" s="109" t="e">
        <f ca="true">+IF(AND(ISNUMBER(OFFSET('Hygiene Data'!$G$8,0,10*ROW('Hygiene Data'!G98))),'Data Summary'!EB104="Yes"),OFFSET('Hygiene Data'!$G$8,0,10*ROW('Hygiene Data'!G98)),NA())</f>
        <v>#N/A</v>
      </c>
      <c r="BN104" s="109" t="e">
        <f ca="true">+IF(AND(ISNUMBER(OFFSET('Hygiene Data'!$G$10,0,10*ROW('Hygiene Data'!G98))),'Data Summary'!EC104="Yes"),OFFSET('Hygiene Data'!$G$10,0,10*ROW('Hygiene Data'!G98)),NA())</f>
        <v>#N/A</v>
      </c>
      <c r="BO104" s="109" t="e">
        <f ca="true">+IF(AND(ISNUMBER(OFFSET('Hygiene Data'!$H$6,0,10*ROW('Hygiene Data'!H98))),'Data Summary'!ED104="Yes"),OFFSET('Hygiene Data'!$H$6,0,10*ROW('Hygiene Data'!H98)),NA())</f>
        <v>#N/A</v>
      </c>
      <c r="BP104" s="109" t="e">
        <f ca="true">+IF(AND(ISNUMBER(OFFSET('Hygiene Data'!$H$8,0,10*ROW('Hygiene Data'!H98))),'Data Summary'!EE104="Yes"),OFFSET('Hygiene Data'!$H$8,0,10*ROW('Hygiene Data'!H98)),NA())</f>
        <v>#N/A</v>
      </c>
      <c r="BQ104" s="109" t="e">
        <f ca="true">+IF(AND(ISNUMBER(OFFSET('Hygiene Data'!$H$10,0,10*ROW('Hygiene Data'!H98))),'Data Summary'!EF104="Yes"),OFFSET('Hygiene Data'!$H$10,0,10*ROW('Hygiene Data'!H98)),NA())</f>
        <v>#N/A</v>
      </c>
    </row>
    <row r="105" x14ac:dyDescent="0.2">
      <c r="A105" s="57" t="e">
        <f ca="true">+IF(OFFSET('Water Data'!$B$1,0,10*ROW('Water Data'!B99))="",NA(),OFFSET('Water Data'!$B$1,0,10*ROW('Water Data'!B99)))</f>
        <v>#N/A</v>
      </c>
      <c r="B105" s="57" t="e">
        <f ca="true">+IF(OFFSET('Water Data'!$A$3,0,10*ROW('Water Data'!A102))="",NA(),OFFSET('Water Data'!$A$3,0,10*ROW('Water Data'!A102)))</f>
        <v>#N/A</v>
      </c>
      <c r="C105" s="57" t="e">
        <f ca="true">+IF(OFFSET('Water Data'!$C$3,0,10*ROW('Water Data'!C102))="",NA(),OFFSET('Water Data'!$C$3,0,10*ROW('Water Data'!C102)))</f>
        <v>#N/A</v>
      </c>
      <c r="D105" s="58" t="e">
        <f ca="true">+IF(AND(ISNUMBER(OFFSET('Water Data'!$C$5,0,10*ROW('Water Data'!C99))),'Data Summary'!BS105="Yes"),100-OFFSET('Water Data'!$C$5,0,10*ROW('Water Data'!C99)),NA())</f>
        <v>#N/A</v>
      </c>
      <c r="E105" s="58" t="e">
        <f ca="true">+IF(AND(ISNUMBER(OFFSET('Water Data'!$C$7,0,10*ROW('Water Data'!C99))),'Data Summary'!BT105="Yes"),OFFSET('Water Data'!$C$7,0,10*ROW('Water Data'!C99)),NA())</f>
        <v>#N/A</v>
      </c>
      <c r="F105" s="58" t="e">
        <f ca="true">+IF(AND(ISNUMBER(OFFSET('Water Data'!$C$10,0,10*ROW('Water Data'!C99))),'Data Summary'!BU105="Yes"),OFFSET('Water Data'!$C$10,0,10*ROW('Water Data'!C99)),NA())</f>
        <v>#N/A</v>
      </c>
      <c r="G105" s="58" t="e">
        <f ca="true">+IF(AND(ISNUMBER(OFFSET('Water Data'!$D$5,0,10*ROW('Water Data'!D99))),'Data Summary'!BV105="Yes"),100-OFFSET('Water Data'!$D$5,0,10*ROW('Water Data'!D99)),NA())</f>
        <v>#N/A</v>
      </c>
      <c r="H105" s="58" t="e">
        <f ca="true">+IF(AND(ISNUMBER(OFFSET('Water Data'!$D$7,0,10*ROW('Water Data'!D99))),'Data Summary'!BW105="Yes"),OFFSET('Water Data'!$D$7,0,10*ROW('Water Data'!D99)),NA())</f>
        <v>#N/A</v>
      </c>
      <c r="I105" s="58" t="e">
        <f ca="true">+IF(AND(ISNUMBER(OFFSET('Water Data'!$D$10,0,10*ROW('Water Data'!D99))),'Data Summary'!BX105="Yes"),OFFSET('Water Data'!$D$10,0,10*ROW('Water Data'!D99)),NA())</f>
        <v>#N/A</v>
      </c>
      <c r="J105" s="58" t="e">
        <f ca="true">+IF(AND(ISNUMBER(OFFSET('Water Data'!$E$5,0,10*ROW('Water Data'!E99))),'Data Summary'!BY105="Yes"),100-OFFSET('Water Data'!$E$5,0,10*ROW('Water Data'!E99)),NA())</f>
        <v>#N/A</v>
      </c>
      <c r="K105" s="58" t="e">
        <f ca="true">+IF(AND(ISNUMBER(OFFSET('Water Data'!$E$7,0,10*ROW('Water Data'!E99))),'Data Summary'!BZ105="Yes"),OFFSET('Water Data'!$E$7,0,10*ROW('Water Data'!E99)),NA())</f>
        <v>#N/A</v>
      </c>
      <c r="L105" s="58" t="e">
        <f ca="true">+IF(AND(ISNUMBER(OFFSET('Water Data'!$E$10,0,10*ROW('Water Data'!E99))),'Data Summary'!CA105="Yes"),OFFSET('Water Data'!$E$10,0,10*ROW('Water Data'!E99)),NA())</f>
        <v>#N/A</v>
      </c>
      <c r="M105" s="58" t="e">
        <f ca="true">+IF(AND(ISNUMBER(OFFSET('Water Data'!$F$5,0,10*ROW('Water Data'!F99))),'Data Summary'!CB105="Yes"),100-OFFSET('Water Data'!$F$5,0,10*ROW('Water Data'!F99)),NA())</f>
        <v>#N/A</v>
      </c>
      <c r="N105" s="58" t="e">
        <f ca="true">+IF(AND(ISNUMBER(OFFSET('Water Data'!$F$7,0,10*ROW('Water Data'!F99))),'Data Summary'!CC105="Yes"),OFFSET('Water Data'!$F$7,0,10*ROW('Water Data'!F99)),NA())</f>
        <v>#N/A</v>
      </c>
      <c r="O105" s="58" t="e">
        <f ca="true">+IF(AND(ISNUMBER(OFFSET('Water Data'!$F$10,0,10*ROW('Water Data'!F99))),'Data Summary'!CD105="Yes"),OFFSET('Water Data'!$F$10,0,10*ROW('Water Data'!F99)),NA())</f>
        <v>#N/A</v>
      </c>
      <c r="P105" s="58" t="e">
        <f ca="true">+IF(AND(ISNUMBER(OFFSET('Water Data'!$G$5,0,10*ROW('Water Data'!G99))),'Data Summary'!CE105="Yes"),100-OFFSET('Water Data'!$G$5,0,10*ROW('Water Data'!G99)),NA())</f>
        <v>#N/A</v>
      </c>
      <c r="Q105" s="58" t="e">
        <f ca="true">+IF(AND(ISNUMBER(OFFSET('Water Data'!$G$7,0,10*ROW('Water Data'!G99))),'Data Summary'!CF105="Yes"),OFFSET('Water Data'!$G$7,0,10*ROW('Water Data'!G99)),NA())</f>
        <v>#N/A</v>
      </c>
      <c r="R105" s="58" t="e">
        <f ca="true">+IF(AND(ISNUMBER(OFFSET('Water Data'!$G$10,0,10*ROW('Water Data'!G99))),'Data Summary'!CG105="Yes"),OFFSET('Water Data'!$G$10,0,10*ROW('Water Data'!G99)),NA())</f>
        <v>#N/A</v>
      </c>
      <c r="S105" s="58" t="e">
        <f ca="true">+IF(AND(ISNUMBER(OFFSET('Water Data'!$H$5,0,10*ROW('Water Data'!H99))),'Data Summary'!CH105="Yes"),100-OFFSET('Water Data'!$H$5,0,10*ROW('Water Data'!H99)),NA())</f>
        <v>#N/A</v>
      </c>
      <c r="T105" s="58" t="e">
        <f ca="true">+IF(AND(ISNUMBER(OFFSET('Water Data'!$H$7,0,10*ROW('Water Data'!H99))),'Data Summary'!CI105="Yes"),OFFSET('Water Data'!$H$7,0,10*ROW('Water Data'!H99)),NA())</f>
        <v>#N/A</v>
      </c>
      <c r="U105" s="58" t="e">
        <f ca="true">+IF(AND(ISNUMBER(OFFSET('Water Data'!$H$10,0,10*ROW('Water Data'!H99))),'Data Summary'!CJ105="Yes"),OFFSET('Water Data'!$H$10,0,10*ROW('Water Data'!H99)),NA())</f>
        <v>#N/A</v>
      </c>
      <c r="V105" s="104" t="e">
        <f ca="true">+IF(AND(ISNUMBER(OFFSET('Sanitation Data'!$C$5,0,10*ROW('Sanitation Data'!C99))),'Data Summary'!CK105="Yes"),100-OFFSET('Sanitation Data'!$C$5,0,10*ROW('Sanitation Data'!C99)),NA())</f>
        <v>#N/A</v>
      </c>
      <c r="W105" s="104" t="e">
        <f ca="true">+IF(AND(ISNUMBER(OFFSET('Sanitation Data'!$C$7,0,10*ROW('Sanitation Data'!C99))),'Data Summary'!CL105="Yes"),OFFSET('Sanitation Data'!$C$7,0,10*ROW('Sanitation Data'!C99)),NA())</f>
        <v>#N/A</v>
      </c>
      <c r="X105" s="104" t="e">
        <f ca="true">+IF(AND(ISNUMBER(OFFSET('Sanitation Data'!$C$11,0,10*ROW('Sanitation Data'!C99))),'Data Summary'!CM105="Yes"),OFFSET('Sanitation Data'!$C$11,0,10*ROW('Sanitation Data'!C99)),NA())</f>
        <v>#N/A</v>
      </c>
      <c r="Y105" s="104" t="e">
        <f ca="true">+IF(AND(ISNUMBER(OFFSET('Sanitation Data'!$C$12,0,10*ROW('Sanitation Data'!C99))),'Data Summary'!CN105="Yes"),OFFSET('Sanitation Data'!$C$12,0,10*ROW('Sanitation Data'!C99)),NA())</f>
        <v>#N/A</v>
      </c>
      <c r="Z105" s="104" t="e">
        <f ca="true">+IF(AND(ISNUMBER(OFFSET('Sanitation Data'!$C$13,0,10*ROW('Sanitation Data'!C99))),'Data Summary'!CO105="Yes"),OFFSET('Sanitation Data'!$C$13,0,10*ROW('Sanitation Data'!C99)),NA())</f>
        <v>#N/A</v>
      </c>
      <c r="AA105" s="104" t="e">
        <f ca="true">+IF(AND(ISNUMBER(OFFSET('Sanitation Data'!$D$5,0,10*ROW('Sanitation Data'!D99))),'Data Summary'!CP105="Yes"),100-OFFSET('Sanitation Data'!$D$5,0,10*ROW('Sanitation Data'!D99)),NA())</f>
        <v>#N/A</v>
      </c>
      <c r="AB105" s="104" t="e">
        <f ca="true">+IF(AND(ISNUMBER(OFFSET('Sanitation Data'!$D$7,0,10*ROW('Sanitation Data'!D99))),'Data Summary'!CQ105="Yes"),OFFSET('Sanitation Data'!$D$7,0,10*ROW('Sanitation Data'!D99)),NA())</f>
        <v>#N/A</v>
      </c>
      <c r="AC105" s="104" t="e">
        <f ca="true">+IF(AND(ISNUMBER(OFFSET('Sanitation Data'!$D$11,0,10*ROW('Sanitation Data'!D99))),'Data Summary'!CR105="Yes"),OFFSET('Sanitation Data'!$D$11,0,10*ROW('Sanitation Data'!D99)),NA())</f>
        <v>#N/A</v>
      </c>
      <c r="AD105" s="104" t="e">
        <f ca="true">+IF(AND(ISNUMBER(OFFSET('Sanitation Data'!$D$12,0,10*ROW('Sanitation Data'!D99))),'Data Summary'!CS105="Yes"),OFFSET('Sanitation Data'!$D$12,0,10*ROW('Sanitation Data'!D99)),NA())</f>
        <v>#N/A</v>
      </c>
      <c r="AE105" s="104" t="e">
        <f ca="true">+IF(AND(ISNUMBER(OFFSET('Sanitation Data'!$D$13,0,10*ROW('Sanitation Data'!D99))),'Data Summary'!CT105="Yes"),OFFSET('Sanitation Data'!$D$13,0,10*ROW('Sanitation Data'!D99)),NA())</f>
        <v>#N/A</v>
      </c>
      <c r="AF105" s="104" t="e">
        <f ca="true">+IF(AND(ISNUMBER(OFFSET('Sanitation Data'!$E$5,0,10*ROW('Sanitation Data'!E99))),'Data Summary'!CU105="Yes"),100-OFFSET('Sanitation Data'!$E$5,0,10*ROW('Sanitation Data'!E99)),NA())</f>
        <v>#N/A</v>
      </c>
      <c r="AG105" s="104" t="e">
        <f ca="true">+IF(AND(ISNUMBER(OFFSET('Sanitation Data'!$E$7,0,10*ROW('Sanitation Data'!E99))),'Data Summary'!CV105="Yes"),OFFSET('Sanitation Data'!$E$7,0,10*ROW('Sanitation Data'!E99)),NA())</f>
        <v>#N/A</v>
      </c>
      <c r="AH105" s="104" t="e">
        <f ca="true">+IF(AND(ISNUMBER(OFFSET('Sanitation Data'!$E$11,0,10*ROW('Sanitation Data'!E99))),'Data Summary'!CW105="Yes"),OFFSET('Sanitation Data'!$E$11,0,10*ROW('Sanitation Data'!E99)),NA())</f>
        <v>#N/A</v>
      </c>
      <c r="AI105" s="104" t="e">
        <f ca="true">+IF(AND(ISNUMBER(OFFSET('Sanitation Data'!$E$12,0,10*ROW('Sanitation Data'!E99))),'Data Summary'!CX105="Yes"),OFFSET('Sanitation Data'!$E$12,0,10*ROW('Sanitation Data'!E99)),NA())</f>
        <v>#N/A</v>
      </c>
      <c r="AJ105" s="104" t="e">
        <f ca="true">+IF(AND(ISNUMBER(OFFSET('Sanitation Data'!$E$13,0,10*ROW('Sanitation Data'!E99))),'Data Summary'!CY105="Yes"),OFFSET('Sanitation Data'!$E$13,0,10*ROW('Sanitation Data'!E99)),NA())</f>
        <v>#N/A</v>
      </c>
      <c r="AK105" s="104" t="e">
        <f ca="true">+IF(AND(ISNUMBER(OFFSET('Sanitation Data'!$F$5,0,10*ROW('Sanitation Data'!F99))),'Data Summary'!CZ105="Yes"),100-OFFSET('Sanitation Data'!$F$5,0,10*ROW('Sanitation Data'!F99)),NA())</f>
        <v>#N/A</v>
      </c>
      <c r="AL105" s="104" t="e">
        <f ca="true">+IF(AND(ISNUMBER(OFFSET('Sanitation Data'!$F$7,0,10*ROW('Sanitation Data'!F99))),'Data Summary'!DA105="Yes"),OFFSET('Sanitation Data'!$F$7,0,10*ROW('Sanitation Data'!F99)),NA())</f>
        <v>#N/A</v>
      </c>
      <c r="AM105" s="104" t="e">
        <f ca="true">+IF(AND(ISNUMBER(OFFSET('Sanitation Data'!$F$11,0,10*ROW('Sanitation Data'!F99))),'Data Summary'!DB105="Yes"),OFFSET('Sanitation Data'!$F$11,0,10*ROW('Sanitation Data'!F99)),NA())</f>
        <v>#N/A</v>
      </c>
      <c r="AN105" s="104" t="e">
        <f ca="true">+IF(AND(ISNUMBER(OFFSET('Sanitation Data'!$F$12,0,10*ROW('Sanitation Data'!F99))),'Data Summary'!DC105="Yes"),OFFSET('Sanitation Data'!$F$12,0,10*ROW('Sanitation Data'!F99)),NA())</f>
        <v>#N/A</v>
      </c>
      <c r="AO105" s="104" t="e">
        <f ca="true">+IF(AND(ISNUMBER(OFFSET('Sanitation Data'!$F$13,0,10*ROW('Sanitation Data'!F99))),'Data Summary'!DD105="Yes"),OFFSET('Sanitation Data'!$F$13,0,10*ROW('Sanitation Data'!F99)),NA())</f>
        <v>#N/A</v>
      </c>
      <c r="AP105" s="104" t="e">
        <f ca="true">+IF(AND(ISNUMBER(OFFSET('Sanitation Data'!$G$5,0,10*ROW('Sanitation Data'!G99))),'Data Summary'!DE105="Yes"),100-OFFSET('Sanitation Data'!$G$5,0,10*ROW('Sanitation Data'!G99)),NA())</f>
        <v>#N/A</v>
      </c>
      <c r="AQ105" s="104" t="e">
        <f ca="true">+IF(AND(ISNUMBER(OFFSET('Sanitation Data'!$G$7,0,10*ROW('Sanitation Data'!G99))),'Data Summary'!DF105="Yes"),OFFSET('Sanitation Data'!$G$7,0,10*ROW('Sanitation Data'!G99)),NA())</f>
        <v>#N/A</v>
      </c>
      <c r="AR105" s="104" t="e">
        <f ca="true">+IF(AND(ISNUMBER(OFFSET('Sanitation Data'!$G$11,0,10*ROW('Sanitation Data'!G99))),'Data Summary'!DG105="Yes"),OFFSET('Sanitation Data'!$G$11,0,10*ROW('Sanitation Data'!G99)),NA())</f>
        <v>#N/A</v>
      </c>
      <c r="AS105" s="104" t="e">
        <f ca="true">+IF(AND(ISNUMBER(OFFSET('Sanitation Data'!$G$12,0,10*ROW('Sanitation Data'!G99))),'Data Summary'!DH105="Yes"),OFFSET('Sanitation Data'!$G$12,0,10*ROW('Sanitation Data'!G99)),NA())</f>
        <v>#N/A</v>
      </c>
      <c r="AT105" s="104" t="e">
        <f ca="true">+IF(AND(ISNUMBER(OFFSET('Sanitation Data'!$G$13,0,10*ROW('Sanitation Data'!G99))),'Data Summary'!DI105="Yes"),OFFSET('Sanitation Data'!$G$13,0,10*ROW('Sanitation Data'!G99)),NA())</f>
        <v>#N/A</v>
      </c>
      <c r="AU105" s="104" t="e">
        <f ca="true">+IF(AND(ISNUMBER(OFFSET('Sanitation Data'!$H$5,0,10*ROW('Sanitation Data'!H99))),'Data Summary'!DJ105="Yes"),100-OFFSET('Sanitation Data'!$H$5,0,10*ROW('Sanitation Data'!H99)),NA())</f>
        <v>#N/A</v>
      </c>
      <c r="AV105" s="104" t="e">
        <f ca="true">+IF(AND(ISNUMBER(OFFSET('Sanitation Data'!$H$7,0,10*ROW('Sanitation Data'!H99))),'Data Summary'!DK105="Yes"),OFFSET('Sanitation Data'!$H$7,0,10*ROW('Sanitation Data'!H99)),NA())</f>
        <v>#N/A</v>
      </c>
      <c r="AW105" s="104" t="e">
        <f ca="true">+IF(AND(ISNUMBER(OFFSET('Sanitation Data'!$H$11,0,10*ROW('Sanitation Data'!H99))),'Data Summary'!DL105="Yes"),OFFSET('Sanitation Data'!$H$11,0,10*ROW('Sanitation Data'!H99)),NA())</f>
        <v>#N/A</v>
      </c>
      <c r="AX105" s="104" t="e">
        <f ca="true">+IF(AND(ISNUMBER(OFFSET('Sanitation Data'!$H$12,0,10*ROW('Sanitation Data'!H99))),'Data Summary'!DM105="Yes"),OFFSET('Sanitation Data'!$H$12,0,10*ROW('Sanitation Data'!H99)),NA())</f>
        <v>#N/A</v>
      </c>
      <c r="AY105" s="104" t="e">
        <f ca="true">+IF(AND(ISNUMBER(OFFSET('Sanitation Data'!$H$13,0,10*ROW('Sanitation Data'!H99))),'Data Summary'!DN105="Yes"),OFFSET('Sanitation Data'!$H$13,0,10*ROW('Sanitation Data'!H99)),NA())</f>
        <v>#N/A</v>
      </c>
      <c r="AZ105" s="109" t="e">
        <f ca="true">+IF(AND(ISNUMBER(OFFSET('Hygiene Data'!$C$6,0,10*ROW('Hygiene Data'!C99))),'Data Summary'!DO105="Yes"),OFFSET('Hygiene Data'!$C$6,0,10*ROW('Hygiene Data'!C99)),NA())</f>
        <v>#N/A</v>
      </c>
      <c r="BA105" s="109" t="e">
        <f ca="true">+IF(AND(ISNUMBER(OFFSET('Hygiene Data'!$C$8,0,10*ROW('Hygiene Data'!C99))),'Data Summary'!DP105="Yes"),OFFSET('Hygiene Data'!$C$8,0,10*ROW('Hygiene Data'!C99)),NA())</f>
        <v>#N/A</v>
      </c>
      <c r="BB105" s="109" t="e">
        <f ca="true">+IF(AND(ISNUMBER(OFFSET('Hygiene Data'!$C$10,0,10*ROW('Hygiene Data'!C99))),'Data Summary'!DQ105="Yes"),OFFSET('Hygiene Data'!$C$10,0,10*ROW('Hygiene Data'!C99)),NA())</f>
        <v>#N/A</v>
      </c>
      <c r="BC105" s="109" t="e">
        <f ca="true">+IF(AND(ISNUMBER(OFFSET('Hygiene Data'!$D$6,0,10*ROW('Hygiene Data'!D99))),'Data Summary'!DR105="Yes"),OFFSET('Hygiene Data'!$D$6,0,10*ROW('Hygiene Data'!D99)),NA())</f>
        <v>#N/A</v>
      </c>
      <c r="BD105" s="109" t="e">
        <f ca="true">+IF(AND(ISNUMBER(OFFSET('Hygiene Data'!$D$8,0,10*ROW('Hygiene Data'!D99))),'Data Summary'!DS105="Yes"),OFFSET('Hygiene Data'!$D$8,0,10*ROW('Hygiene Data'!D99)),NA())</f>
        <v>#N/A</v>
      </c>
      <c r="BE105" s="109" t="e">
        <f ca="true">+IF(AND(ISNUMBER(OFFSET('Hygiene Data'!$D$10,0,10*ROW('Hygiene Data'!D99))),'Data Summary'!DT105="Yes"),OFFSET('Hygiene Data'!$D$10,0,10*ROW('Hygiene Data'!D99)),NA())</f>
        <v>#N/A</v>
      </c>
      <c r="BF105" s="109" t="e">
        <f ca="true">+IF(AND(ISNUMBER(OFFSET('Hygiene Data'!$E$6,0,10*ROW('Hygiene Data'!E99))),'Data Summary'!DU105="Yes"),OFFSET('Hygiene Data'!$E$6,0,10*ROW('Hygiene Data'!E99)),NA())</f>
        <v>#N/A</v>
      </c>
      <c r="BG105" s="109" t="e">
        <f ca="true">+IF(AND(ISNUMBER(OFFSET('Hygiene Data'!$E$8,0,10*ROW('Hygiene Data'!E99))),'Data Summary'!DV105="Yes"),OFFSET('Hygiene Data'!$E$8,0,10*ROW('Hygiene Data'!E99)),NA())</f>
        <v>#N/A</v>
      </c>
      <c r="BH105" s="109" t="e">
        <f ca="true">+IF(AND(ISNUMBER(OFFSET('Hygiene Data'!$E$10,0,10*ROW('Hygiene Data'!E99))),'Data Summary'!DW105="Yes"),OFFSET('Hygiene Data'!$E$10,0,10*ROW('Hygiene Data'!E99)),NA())</f>
        <v>#N/A</v>
      </c>
      <c r="BI105" s="109" t="e">
        <f ca="true">+IF(AND(ISNUMBER(OFFSET('Hygiene Data'!$F$6,0,10*ROW('Hygiene Data'!F99))),'Data Summary'!DX105="Yes"),OFFSET('Hygiene Data'!$F$6,0,10*ROW('Hygiene Data'!F99)),NA())</f>
        <v>#N/A</v>
      </c>
      <c r="BJ105" s="109" t="e">
        <f ca="true">+IF(AND(ISNUMBER(OFFSET('Hygiene Data'!$F$8,0,10*ROW('Hygiene Data'!F99))),'Data Summary'!DY105="Yes"),OFFSET('Hygiene Data'!$F$8,0,10*ROW('Hygiene Data'!F99)),NA())</f>
        <v>#N/A</v>
      </c>
      <c r="BK105" s="109" t="e">
        <f ca="true">+IF(AND(ISNUMBER(OFFSET('Hygiene Data'!$F$10,0,10*ROW('Hygiene Data'!F99))),'Data Summary'!DZ105="Yes"),OFFSET('Hygiene Data'!$F$10,0,10*ROW('Hygiene Data'!F99)),NA())</f>
        <v>#N/A</v>
      </c>
      <c r="BL105" s="109" t="e">
        <f ca="true">+IF(AND(ISNUMBER(OFFSET('Hygiene Data'!$G$6,0,10*ROW('Hygiene Data'!G99))),'Data Summary'!EA105="Yes"),OFFSET('Hygiene Data'!$G$6,0,10*ROW('Hygiene Data'!G99)),NA())</f>
        <v>#N/A</v>
      </c>
      <c r="BM105" s="109" t="e">
        <f ca="true">+IF(AND(ISNUMBER(OFFSET('Hygiene Data'!$G$8,0,10*ROW('Hygiene Data'!G99))),'Data Summary'!EB105="Yes"),OFFSET('Hygiene Data'!$G$8,0,10*ROW('Hygiene Data'!G99)),NA())</f>
        <v>#N/A</v>
      </c>
      <c r="BN105" s="109" t="e">
        <f ca="true">+IF(AND(ISNUMBER(OFFSET('Hygiene Data'!$G$10,0,10*ROW('Hygiene Data'!G99))),'Data Summary'!EC105="Yes"),OFFSET('Hygiene Data'!$G$10,0,10*ROW('Hygiene Data'!G99)),NA())</f>
        <v>#N/A</v>
      </c>
      <c r="BO105" s="109" t="e">
        <f ca="true">+IF(AND(ISNUMBER(OFFSET('Hygiene Data'!$H$6,0,10*ROW('Hygiene Data'!H99))),'Data Summary'!ED105="Yes"),OFFSET('Hygiene Data'!$H$6,0,10*ROW('Hygiene Data'!H99)),NA())</f>
        <v>#N/A</v>
      </c>
      <c r="BP105" s="109" t="e">
        <f ca="true">+IF(AND(ISNUMBER(OFFSET('Hygiene Data'!$H$8,0,10*ROW('Hygiene Data'!H99))),'Data Summary'!EE105="Yes"),OFFSET('Hygiene Data'!$H$8,0,10*ROW('Hygiene Data'!H99)),NA())</f>
        <v>#N/A</v>
      </c>
      <c r="BQ105" s="109" t="e">
        <f ca="true">+IF(AND(ISNUMBER(OFFSET('Hygiene Data'!$H$10,0,10*ROW('Hygiene Data'!H99))),'Data Summary'!EF105="Yes"),OFFSET('Hygiene Data'!$H$10,0,10*ROW('Hygiene Data'!H99)),NA())</f>
        <v>#N/A</v>
      </c>
    </row>
    <row r="106" x14ac:dyDescent="0.2">
      <c r="A106" s="57" t="e">
        <f ca="true">+IF(OFFSET('Water Data'!$B$1,0,10*ROW('Water Data'!B100))="",NA(),OFFSET('Water Data'!$B$1,0,10*ROW('Water Data'!B100)))</f>
        <v>#N/A</v>
      </c>
      <c r="B106" s="57" t="e">
        <f ca="true">+IF(OFFSET('Water Data'!$A$3,0,10*ROW('Water Data'!A103))="",NA(),OFFSET('Water Data'!$A$3,0,10*ROW('Water Data'!A103)))</f>
        <v>#N/A</v>
      </c>
      <c r="C106" s="57" t="e">
        <f ca="true">+IF(OFFSET('Water Data'!$C$3,0,10*ROW('Water Data'!C103))="",NA(),OFFSET('Water Data'!$C$3,0,10*ROW('Water Data'!C103)))</f>
        <v>#N/A</v>
      </c>
      <c r="D106" s="58" t="e">
        <f ca="true">+IF(AND(ISNUMBER(OFFSET('Water Data'!$C$5,0,10*ROW('Water Data'!C100))),'Data Summary'!BS106="Yes"),100-OFFSET('Water Data'!$C$5,0,10*ROW('Water Data'!C100)),NA())</f>
        <v>#N/A</v>
      </c>
      <c r="E106" s="58" t="e">
        <f ca="true">+IF(AND(ISNUMBER(OFFSET('Water Data'!$C$7,0,10*ROW('Water Data'!C100))),'Data Summary'!BT106="Yes"),OFFSET('Water Data'!$C$7,0,10*ROW('Water Data'!C100)),NA())</f>
        <v>#N/A</v>
      </c>
      <c r="F106" s="58" t="e">
        <f ca="true">+IF(AND(ISNUMBER(OFFSET('Water Data'!$C$10,0,10*ROW('Water Data'!C100))),'Data Summary'!BU106="Yes"),OFFSET('Water Data'!$C$10,0,10*ROW('Water Data'!C100)),NA())</f>
        <v>#N/A</v>
      </c>
      <c r="G106" s="58" t="e">
        <f ca="true">+IF(AND(ISNUMBER(OFFSET('Water Data'!$D$5,0,10*ROW('Water Data'!D100))),'Data Summary'!BV106="Yes"),100-OFFSET('Water Data'!$D$5,0,10*ROW('Water Data'!D100)),NA())</f>
        <v>#N/A</v>
      </c>
      <c r="H106" s="58" t="e">
        <f ca="true">+IF(AND(ISNUMBER(OFFSET('Water Data'!$D$7,0,10*ROW('Water Data'!D100))),'Data Summary'!BW106="Yes"),OFFSET('Water Data'!$D$7,0,10*ROW('Water Data'!D100)),NA())</f>
        <v>#N/A</v>
      </c>
      <c r="I106" s="58" t="e">
        <f ca="true">+IF(AND(ISNUMBER(OFFSET('Water Data'!$D$10,0,10*ROW('Water Data'!D100))),'Data Summary'!BX106="Yes"),OFFSET('Water Data'!$D$10,0,10*ROW('Water Data'!D100)),NA())</f>
        <v>#N/A</v>
      </c>
      <c r="J106" s="58" t="e">
        <f ca="true">+IF(AND(ISNUMBER(OFFSET('Water Data'!$E$5,0,10*ROW('Water Data'!E100))),'Data Summary'!BY106="Yes"),100-OFFSET('Water Data'!$E$5,0,10*ROW('Water Data'!E100)),NA())</f>
        <v>#N/A</v>
      </c>
      <c r="K106" s="58" t="e">
        <f ca="true">+IF(AND(ISNUMBER(OFFSET('Water Data'!$E$7,0,10*ROW('Water Data'!E100))),'Data Summary'!BZ106="Yes"),OFFSET('Water Data'!$E$7,0,10*ROW('Water Data'!E100)),NA())</f>
        <v>#N/A</v>
      </c>
      <c r="L106" s="58" t="e">
        <f ca="true">+IF(AND(ISNUMBER(OFFSET('Water Data'!$E$10,0,10*ROW('Water Data'!E100))),'Data Summary'!CA106="Yes"),OFFSET('Water Data'!$E$10,0,10*ROW('Water Data'!E100)),NA())</f>
        <v>#N/A</v>
      </c>
      <c r="M106" s="58" t="e">
        <f ca="true">+IF(AND(ISNUMBER(OFFSET('Water Data'!$F$5,0,10*ROW('Water Data'!F100))),'Data Summary'!CB106="Yes"),100-OFFSET('Water Data'!$F$5,0,10*ROW('Water Data'!F100)),NA())</f>
        <v>#N/A</v>
      </c>
      <c r="N106" s="58" t="e">
        <f ca="true">+IF(AND(ISNUMBER(OFFSET('Water Data'!$F$7,0,10*ROW('Water Data'!F100))),'Data Summary'!CC106="Yes"),OFFSET('Water Data'!$F$7,0,10*ROW('Water Data'!F100)),NA())</f>
        <v>#N/A</v>
      </c>
      <c r="O106" s="58" t="e">
        <f ca="true">+IF(AND(ISNUMBER(OFFSET('Water Data'!$F$10,0,10*ROW('Water Data'!F100))),'Data Summary'!CD106="Yes"),OFFSET('Water Data'!$F$10,0,10*ROW('Water Data'!F100)),NA())</f>
        <v>#N/A</v>
      </c>
      <c r="P106" s="58" t="e">
        <f ca="true">+IF(AND(ISNUMBER(OFFSET('Water Data'!$G$5,0,10*ROW('Water Data'!G100))),'Data Summary'!CE106="Yes"),100-OFFSET('Water Data'!$G$5,0,10*ROW('Water Data'!G100)),NA())</f>
        <v>#N/A</v>
      </c>
      <c r="Q106" s="58" t="e">
        <f ca="true">+IF(AND(ISNUMBER(OFFSET('Water Data'!$G$7,0,10*ROW('Water Data'!G100))),'Data Summary'!CF106="Yes"),OFFSET('Water Data'!$G$7,0,10*ROW('Water Data'!G100)),NA())</f>
        <v>#N/A</v>
      </c>
      <c r="R106" s="58" t="e">
        <f ca="true">+IF(AND(ISNUMBER(OFFSET('Water Data'!$G$10,0,10*ROW('Water Data'!G100))),'Data Summary'!CG106="Yes"),OFFSET('Water Data'!$G$10,0,10*ROW('Water Data'!G100)),NA())</f>
        <v>#N/A</v>
      </c>
      <c r="S106" s="58" t="e">
        <f ca="true">+IF(AND(ISNUMBER(OFFSET('Water Data'!$H$5,0,10*ROW('Water Data'!H100))),'Data Summary'!CH106="Yes"),100-OFFSET('Water Data'!$H$5,0,10*ROW('Water Data'!H100)),NA())</f>
        <v>#N/A</v>
      </c>
      <c r="T106" s="58" t="e">
        <f ca="true">+IF(AND(ISNUMBER(OFFSET('Water Data'!$H$7,0,10*ROW('Water Data'!H100))),'Data Summary'!CI106="Yes"),OFFSET('Water Data'!$H$7,0,10*ROW('Water Data'!H100)),NA())</f>
        <v>#N/A</v>
      </c>
      <c r="U106" s="58" t="e">
        <f ca="true">+IF(AND(ISNUMBER(OFFSET('Water Data'!$H$10,0,10*ROW('Water Data'!H100))),'Data Summary'!CJ106="Yes"),OFFSET('Water Data'!$H$10,0,10*ROW('Water Data'!H100)),NA())</f>
        <v>#N/A</v>
      </c>
      <c r="V106" s="104" t="e">
        <f ca="true">+IF(AND(ISNUMBER(OFFSET('Sanitation Data'!$C$5,0,10*ROW('Sanitation Data'!C100))),'Data Summary'!CK106="Yes"),100-OFFSET('Sanitation Data'!$C$5,0,10*ROW('Sanitation Data'!C100)),NA())</f>
        <v>#N/A</v>
      </c>
      <c r="W106" s="104" t="e">
        <f ca="true">+IF(AND(ISNUMBER(OFFSET('Sanitation Data'!$C$7,0,10*ROW('Sanitation Data'!C100))),'Data Summary'!CL106="Yes"),OFFSET('Sanitation Data'!$C$7,0,10*ROW('Sanitation Data'!C100)),NA())</f>
        <v>#N/A</v>
      </c>
      <c r="X106" s="104" t="e">
        <f ca="true">+IF(AND(ISNUMBER(OFFSET('Sanitation Data'!$C$11,0,10*ROW('Sanitation Data'!C100))),'Data Summary'!CM106="Yes"),OFFSET('Sanitation Data'!$C$11,0,10*ROW('Sanitation Data'!C100)),NA())</f>
        <v>#N/A</v>
      </c>
      <c r="Y106" s="104" t="e">
        <f ca="true">+IF(AND(ISNUMBER(OFFSET('Sanitation Data'!$C$12,0,10*ROW('Sanitation Data'!C100))),'Data Summary'!CN106="Yes"),OFFSET('Sanitation Data'!$C$12,0,10*ROW('Sanitation Data'!C100)),NA())</f>
        <v>#N/A</v>
      </c>
      <c r="Z106" s="104" t="e">
        <f ca="true">+IF(AND(ISNUMBER(OFFSET('Sanitation Data'!$C$13,0,10*ROW('Sanitation Data'!C100))),'Data Summary'!CO106="Yes"),OFFSET('Sanitation Data'!$C$13,0,10*ROW('Sanitation Data'!C100)),NA())</f>
        <v>#N/A</v>
      </c>
      <c r="AA106" s="104" t="e">
        <f ca="true">+IF(AND(ISNUMBER(OFFSET('Sanitation Data'!$D$5,0,10*ROW('Sanitation Data'!D100))),'Data Summary'!CP106="Yes"),100-OFFSET('Sanitation Data'!$D$5,0,10*ROW('Sanitation Data'!D100)),NA())</f>
        <v>#N/A</v>
      </c>
      <c r="AB106" s="104" t="e">
        <f ca="true">+IF(AND(ISNUMBER(OFFSET('Sanitation Data'!$D$7,0,10*ROW('Sanitation Data'!D100))),'Data Summary'!CQ106="Yes"),OFFSET('Sanitation Data'!$D$7,0,10*ROW('Sanitation Data'!D100)),NA())</f>
        <v>#N/A</v>
      </c>
      <c r="AC106" s="104" t="e">
        <f ca="true">+IF(AND(ISNUMBER(OFFSET('Sanitation Data'!$D$11,0,10*ROW('Sanitation Data'!D100))),'Data Summary'!CR106="Yes"),OFFSET('Sanitation Data'!$D$11,0,10*ROW('Sanitation Data'!D100)),NA())</f>
        <v>#N/A</v>
      </c>
      <c r="AD106" s="104" t="e">
        <f ca="true">+IF(AND(ISNUMBER(OFFSET('Sanitation Data'!$D$12,0,10*ROW('Sanitation Data'!D100))),'Data Summary'!CS106="Yes"),OFFSET('Sanitation Data'!$D$12,0,10*ROW('Sanitation Data'!D100)),NA())</f>
        <v>#N/A</v>
      </c>
      <c r="AE106" s="104" t="e">
        <f ca="true">+IF(AND(ISNUMBER(OFFSET('Sanitation Data'!$D$13,0,10*ROW('Sanitation Data'!D100))),'Data Summary'!CT106="Yes"),OFFSET('Sanitation Data'!$D$13,0,10*ROW('Sanitation Data'!D100)),NA())</f>
        <v>#N/A</v>
      </c>
      <c r="AF106" s="104" t="e">
        <f ca="true">+IF(AND(ISNUMBER(OFFSET('Sanitation Data'!$E$5,0,10*ROW('Sanitation Data'!E100))),'Data Summary'!CU106="Yes"),100-OFFSET('Sanitation Data'!$E$5,0,10*ROW('Sanitation Data'!E100)),NA())</f>
        <v>#N/A</v>
      </c>
      <c r="AG106" s="104" t="e">
        <f ca="true">+IF(AND(ISNUMBER(OFFSET('Sanitation Data'!$E$7,0,10*ROW('Sanitation Data'!E100))),'Data Summary'!CV106="Yes"),OFFSET('Sanitation Data'!$E$7,0,10*ROW('Sanitation Data'!E100)),NA())</f>
        <v>#N/A</v>
      </c>
      <c r="AH106" s="104" t="e">
        <f ca="true">+IF(AND(ISNUMBER(OFFSET('Sanitation Data'!$E$11,0,10*ROW('Sanitation Data'!E100))),'Data Summary'!CW106="Yes"),OFFSET('Sanitation Data'!$E$11,0,10*ROW('Sanitation Data'!E100)),NA())</f>
        <v>#N/A</v>
      </c>
      <c r="AI106" s="104" t="e">
        <f ca="true">+IF(AND(ISNUMBER(OFFSET('Sanitation Data'!$E$12,0,10*ROW('Sanitation Data'!E100))),'Data Summary'!CX106="Yes"),OFFSET('Sanitation Data'!$E$12,0,10*ROW('Sanitation Data'!E100)),NA())</f>
        <v>#N/A</v>
      </c>
      <c r="AJ106" s="104" t="e">
        <f ca="true">+IF(AND(ISNUMBER(OFFSET('Sanitation Data'!$E$13,0,10*ROW('Sanitation Data'!E100))),'Data Summary'!CY106="Yes"),OFFSET('Sanitation Data'!$E$13,0,10*ROW('Sanitation Data'!E100)),NA())</f>
        <v>#N/A</v>
      </c>
      <c r="AK106" s="104" t="e">
        <f ca="true">+IF(AND(ISNUMBER(OFFSET('Sanitation Data'!$F$5,0,10*ROW('Sanitation Data'!F100))),'Data Summary'!CZ106="Yes"),100-OFFSET('Sanitation Data'!$F$5,0,10*ROW('Sanitation Data'!F100)),NA())</f>
        <v>#N/A</v>
      </c>
      <c r="AL106" s="104" t="e">
        <f ca="true">+IF(AND(ISNUMBER(OFFSET('Sanitation Data'!$F$7,0,10*ROW('Sanitation Data'!F100))),'Data Summary'!DA106="Yes"),OFFSET('Sanitation Data'!$F$7,0,10*ROW('Sanitation Data'!F100)),NA())</f>
        <v>#N/A</v>
      </c>
      <c r="AM106" s="104" t="e">
        <f ca="true">+IF(AND(ISNUMBER(OFFSET('Sanitation Data'!$F$11,0,10*ROW('Sanitation Data'!F100))),'Data Summary'!DB106="Yes"),OFFSET('Sanitation Data'!$F$11,0,10*ROW('Sanitation Data'!F100)),NA())</f>
        <v>#N/A</v>
      </c>
      <c r="AN106" s="104" t="e">
        <f ca="true">+IF(AND(ISNUMBER(OFFSET('Sanitation Data'!$F$12,0,10*ROW('Sanitation Data'!F100))),'Data Summary'!DC106="Yes"),OFFSET('Sanitation Data'!$F$12,0,10*ROW('Sanitation Data'!F100)),NA())</f>
        <v>#N/A</v>
      </c>
      <c r="AO106" s="104" t="e">
        <f ca="true">+IF(AND(ISNUMBER(OFFSET('Sanitation Data'!$F$13,0,10*ROW('Sanitation Data'!F100))),'Data Summary'!DD106="Yes"),OFFSET('Sanitation Data'!$F$13,0,10*ROW('Sanitation Data'!F100)),NA())</f>
        <v>#N/A</v>
      </c>
      <c r="AP106" s="104" t="e">
        <f ca="true">+IF(AND(ISNUMBER(OFFSET('Sanitation Data'!$G$5,0,10*ROW('Sanitation Data'!G100))),'Data Summary'!DE106="Yes"),100-OFFSET('Sanitation Data'!$G$5,0,10*ROW('Sanitation Data'!G100)),NA())</f>
        <v>#N/A</v>
      </c>
      <c r="AQ106" s="104" t="e">
        <f ca="true">+IF(AND(ISNUMBER(OFFSET('Sanitation Data'!$G$7,0,10*ROW('Sanitation Data'!G100))),'Data Summary'!DF106="Yes"),OFFSET('Sanitation Data'!$G$7,0,10*ROW('Sanitation Data'!G100)),NA())</f>
        <v>#N/A</v>
      </c>
      <c r="AR106" s="104" t="e">
        <f ca="true">+IF(AND(ISNUMBER(OFFSET('Sanitation Data'!$G$11,0,10*ROW('Sanitation Data'!G100))),'Data Summary'!DG106="Yes"),OFFSET('Sanitation Data'!$G$11,0,10*ROW('Sanitation Data'!G100)),NA())</f>
        <v>#N/A</v>
      </c>
      <c r="AS106" s="104" t="e">
        <f ca="true">+IF(AND(ISNUMBER(OFFSET('Sanitation Data'!$G$12,0,10*ROW('Sanitation Data'!G100))),'Data Summary'!DH106="Yes"),OFFSET('Sanitation Data'!$G$12,0,10*ROW('Sanitation Data'!G100)),NA())</f>
        <v>#N/A</v>
      </c>
      <c r="AT106" s="104" t="e">
        <f ca="true">+IF(AND(ISNUMBER(OFFSET('Sanitation Data'!$G$13,0,10*ROW('Sanitation Data'!G100))),'Data Summary'!DI106="Yes"),OFFSET('Sanitation Data'!$G$13,0,10*ROW('Sanitation Data'!G100)),NA())</f>
        <v>#N/A</v>
      </c>
      <c r="AU106" s="104" t="e">
        <f ca="true">+IF(AND(ISNUMBER(OFFSET('Sanitation Data'!$H$5,0,10*ROW('Sanitation Data'!H100))),'Data Summary'!DJ106="Yes"),100-OFFSET('Sanitation Data'!$H$5,0,10*ROW('Sanitation Data'!H100)),NA())</f>
        <v>#N/A</v>
      </c>
      <c r="AV106" s="104" t="e">
        <f ca="true">+IF(AND(ISNUMBER(OFFSET('Sanitation Data'!$H$7,0,10*ROW('Sanitation Data'!H100))),'Data Summary'!DK106="Yes"),OFFSET('Sanitation Data'!$H$7,0,10*ROW('Sanitation Data'!H100)),NA())</f>
        <v>#N/A</v>
      </c>
      <c r="AW106" s="104" t="e">
        <f ca="true">+IF(AND(ISNUMBER(OFFSET('Sanitation Data'!$H$11,0,10*ROW('Sanitation Data'!H100))),'Data Summary'!DL106="Yes"),OFFSET('Sanitation Data'!$H$11,0,10*ROW('Sanitation Data'!H100)),NA())</f>
        <v>#N/A</v>
      </c>
      <c r="AX106" s="104" t="e">
        <f ca="true">+IF(AND(ISNUMBER(OFFSET('Sanitation Data'!$H$12,0,10*ROW('Sanitation Data'!H100))),'Data Summary'!DM106="Yes"),OFFSET('Sanitation Data'!$H$12,0,10*ROW('Sanitation Data'!H100)),NA())</f>
        <v>#N/A</v>
      </c>
      <c r="AY106" s="104" t="e">
        <f ca="true">+IF(AND(ISNUMBER(OFFSET('Sanitation Data'!$H$13,0,10*ROW('Sanitation Data'!H100))),'Data Summary'!DN106="Yes"),OFFSET('Sanitation Data'!$H$13,0,10*ROW('Sanitation Data'!H100)),NA())</f>
        <v>#N/A</v>
      </c>
      <c r="AZ106" s="109" t="e">
        <f ca="true">+IF(AND(ISNUMBER(OFFSET('Hygiene Data'!$C$6,0,10*ROW('Hygiene Data'!C100))),'Data Summary'!DO106="Yes"),OFFSET('Hygiene Data'!$C$6,0,10*ROW('Hygiene Data'!C100)),NA())</f>
        <v>#N/A</v>
      </c>
      <c r="BA106" s="109" t="e">
        <f ca="true">+IF(AND(ISNUMBER(OFFSET('Hygiene Data'!$C$8,0,10*ROW('Hygiene Data'!C100))),'Data Summary'!DP106="Yes"),OFFSET('Hygiene Data'!$C$8,0,10*ROW('Hygiene Data'!C100)),NA())</f>
        <v>#N/A</v>
      </c>
      <c r="BB106" s="109" t="e">
        <f ca="true">+IF(AND(ISNUMBER(OFFSET('Hygiene Data'!$C$10,0,10*ROW('Hygiene Data'!C100))),'Data Summary'!DQ106="Yes"),OFFSET('Hygiene Data'!$C$10,0,10*ROW('Hygiene Data'!C100)),NA())</f>
        <v>#N/A</v>
      </c>
      <c r="BC106" s="109" t="e">
        <f ca="true">+IF(AND(ISNUMBER(OFFSET('Hygiene Data'!$D$6,0,10*ROW('Hygiene Data'!D100))),'Data Summary'!DR106="Yes"),OFFSET('Hygiene Data'!$D$6,0,10*ROW('Hygiene Data'!D100)),NA())</f>
        <v>#N/A</v>
      </c>
      <c r="BD106" s="109" t="e">
        <f ca="true">+IF(AND(ISNUMBER(OFFSET('Hygiene Data'!$D$8,0,10*ROW('Hygiene Data'!D100))),'Data Summary'!DS106="Yes"),OFFSET('Hygiene Data'!$D$8,0,10*ROW('Hygiene Data'!D100)),NA())</f>
        <v>#N/A</v>
      </c>
      <c r="BE106" s="109" t="e">
        <f ca="true">+IF(AND(ISNUMBER(OFFSET('Hygiene Data'!$D$10,0,10*ROW('Hygiene Data'!D100))),'Data Summary'!DT106="Yes"),OFFSET('Hygiene Data'!$D$10,0,10*ROW('Hygiene Data'!D100)),NA())</f>
        <v>#N/A</v>
      </c>
      <c r="BF106" s="109" t="e">
        <f ca="true">+IF(AND(ISNUMBER(OFFSET('Hygiene Data'!$E$6,0,10*ROW('Hygiene Data'!E100))),'Data Summary'!DU106="Yes"),OFFSET('Hygiene Data'!$E$6,0,10*ROW('Hygiene Data'!E100)),NA())</f>
        <v>#N/A</v>
      </c>
      <c r="BG106" s="109" t="e">
        <f ca="true">+IF(AND(ISNUMBER(OFFSET('Hygiene Data'!$E$8,0,10*ROW('Hygiene Data'!E100))),'Data Summary'!DV106="Yes"),OFFSET('Hygiene Data'!$E$8,0,10*ROW('Hygiene Data'!E100)),NA())</f>
        <v>#N/A</v>
      </c>
      <c r="BH106" s="109" t="e">
        <f ca="true">+IF(AND(ISNUMBER(OFFSET('Hygiene Data'!$E$10,0,10*ROW('Hygiene Data'!E100))),'Data Summary'!DW106="Yes"),OFFSET('Hygiene Data'!$E$10,0,10*ROW('Hygiene Data'!E100)),NA())</f>
        <v>#N/A</v>
      </c>
      <c r="BI106" s="109" t="e">
        <f ca="true">+IF(AND(ISNUMBER(OFFSET('Hygiene Data'!$F$6,0,10*ROW('Hygiene Data'!F100))),'Data Summary'!DX106="Yes"),OFFSET('Hygiene Data'!$F$6,0,10*ROW('Hygiene Data'!F100)),NA())</f>
        <v>#N/A</v>
      </c>
      <c r="BJ106" s="109" t="e">
        <f ca="true">+IF(AND(ISNUMBER(OFFSET('Hygiene Data'!$F$8,0,10*ROW('Hygiene Data'!F100))),'Data Summary'!DY106="Yes"),OFFSET('Hygiene Data'!$F$8,0,10*ROW('Hygiene Data'!F100)),NA())</f>
        <v>#N/A</v>
      </c>
      <c r="BK106" s="109" t="e">
        <f ca="true">+IF(AND(ISNUMBER(OFFSET('Hygiene Data'!$F$10,0,10*ROW('Hygiene Data'!F100))),'Data Summary'!DZ106="Yes"),OFFSET('Hygiene Data'!$F$10,0,10*ROW('Hygiene Data'!F100)),NA())</f>
        <v>#N/A</v>
      </c>
      <c r="BL106" s="109" t="e">
        <f ca="true">+IF(AND(ISNUMBER(OFFSET('Hygiene Data'!$G$6,0,10*ROW('Hygiene Data'!G100))),'Data Summary'!EA106="Yes"),OFFSET('Hygiene Data'!$G$6,0,10*ROW('Hygiene Data'!G100)),NA())</f>
        <v>#N/A</v>
      </c>
      <c r="BM106" s="109" t="e">
        <f ca="true">+IF(AND(ISNUMBER(OFFSET('Hygiene Data'!$G$8,0,10*ROW('Hygiene Data'!G100))),'Data Summary'!EB106="Yes"),OFFSET('Hygiene Data'!$G$8,0,10*ROW('Hygiene Data'!G100)),NA())</f>
        <v>#N/A</v>
      </c>
      <c r="BN106" s="109" t="e">
        <f ca="true">+IF(AND(ISNUMBER(OFFSET('Hygiene Data'!$G$10,0,10*ROW('Hygiene Data'!G100))),'Data Summary'!EC106="Yes"),OFFSET('Hygiene Data'!$G$10,0,10*ROW('Hygiene Data'!G100)),NA())</f>
        <v>#N/A</v>
      </c>
      <c r="BO106" s="109" t="e">
        <f ca="true">+IF(AND(ISNUMBER(OFFSET('Hygiene Data'!$H$6,0,10*ROW('Hygiene Data'!H100))),'Data Summary'!ED106="Yes"),OFFSET('Hygiene Data'!$H$6,0,10*ROW('Hygiene Data'!H100)),NA())</f>
        <v>#N/A</v>
      </c>
      <c r="BP106" s="109" t="e">
        <f ca="true">+IF(AND(ISNUMBER(OFFSET('Hygiene Data'!$H$8,0,10*ROW('Hygiene Data'!H100))),'Data Summary'!EE106="Yes"),OFFSET('Hygiene Data'!$H$8,0,10*ROW('Hygiene Data'!H100)),NA())</f>
        <v>#N/A</v>
      </c>
      <c r="BQ106" s="109" t="e">
        <f ca="true">+IF(AND(ISNUMBER(OFFSET('Hygiene Data'!$H$10,0,10*ROW('Hygiene Data'!H100))),'Data Summary'!EF106="Yes"),OFFSET('Hygiene Data'!$H$10,0,10*ROW('Hygiene Data'!H100)),NA())</f>
        <v>#N/A</v>
      </c>
    </row>
    <row r="107" x14ac:dyDescent="0.2">
      <c r="A107" s="57" t="e">
        <f ca="true">+IF(OFFSET('Water Data'!$B$1,0,10*ROW('Water Data'!B101))="",NA(),OFFSET('Water Data'!$B$1,0,10*ROW('Water Data'!B101)))</f>
        <v>#N/A</v>
      </c>
      <c r="B107" s="57" t="e">
        <f ca="true">+IF(OFFSET('Water Data'!$A$3,0,10*ROW('Water Data'!A104))="",NA(),OFFSET('Water Data'!$A$3,0,10*ROW('Water Data'!A104)))</f>
        <v>#N/A</v>
      </c>
      <c r="C107" s="57" t="e">
        <f ca="true">+IF(OFFSET('Water Data'!$C$3,0,10*ROW('Water Data'!C104))="",NA(),OFFSET('Water Data'!$C$3,0,10*ROW('Water Data'!C104)))</f>
        <v>#N/A</v>
      </c>
      <c r="D107" s="58" t="e">
        <f ca="true">+IF(AND(ISNUMBER(OFFSET('Water Data'!$C$5,0,10*ROW('Water Data'!C101))),'Data Summary'!BS107="Yes"),100-OFFSET('Water Data'!$C$5,0,10*ROW('Water Data'!C101)),NA())</f>
        <v>#N/A</v>
      </c>
      <c r="E107" s="58" t="e">
        <f ca="true">+IF(AND(ISNUMBER(OFFSET('Water Data'!$C$7,0,10*ROW('Water Data'!C101))),'Data Summary'!BT107="Yes"),OFFSET('Water Data'!$C$7,0,10*ROW('Water Data'!C101)),NA())</f>
        <v>#N/A</v>
      </c>
      <c r="F107" s="58" t="e">
        <f ca="true">+IF(AND(ISNUMBER(OFFSET('Water Data'!$C$10,0,10*ROW('Water Data'!C101))),'Data Summary'!BU107="Yes"),OFFSET('Water Data'!$C$10,0,10*ROW('Water Data'!C101)),NA())</f>
        <v>#N/A</v>
      </c>
      <c r="G107" s="58" t="e">
        <f ca="true">+IF(AND(ISNUMBER(OFFSET('Water Data'!$D$5,0,10*ROW('Water Data'!D101))),'Data Summary'!BV107="Yes"),100-OFFSET('Water Data'!$D$5,0,10*ROW('Water Data'!D101)),NA())</f>
        <v>#N/A</v>
      </c>
      <c r="H107" s="58" t="e">
        <f ca="true">+IF(AND(ISNUMBER(OFFSET('Water Data'!$D$7,0,10*ROW('Water Data'!D101))),'Data Summary'!BW107="Yes"),OFFSET('Water Data'!$D$7,0,10*ROW('Water Data'!D101)),NA())</f>
        <v>#N/A</v>
      </c>
      <c r="I107" s="58" t="e">
        <f ca="true">+IF(AND(ISNUMBER(OFFSET('Water Data'!$D$10,0,10*ROW('Water Data'!D101))),'Data Summary'!BX107="Yes"),OFFSET('Water Data'!$D$10,0,10*ROW('Water Data'!D101)),NA())</f>
        <v>#N/A</v>
      </c>
      <c r="J107" s="58" t="e">
        <f ca="true">+IF(AND(ISNUMBER(OFFSET('Water Data'!$E$5,0,10*ROW('Water Data'!E101))),'Data Summary'!BY107="Yes"),100-OFFSET('Water Data'!$E$5,0,10*ROW('Water Data'!E101)),NA())</f>
        <v>#N/A</v>
      </c>
      <c r="K107" s="58" t="e">
        <f ca="true">+IF(AND(ISNUMBER(OFFSET('Water Data'!$E$7,0,10*ROW('Water Data'!E101))),'Data Summary'!BZ107="Yes"),OFFSET('Water Data'!$E$7,0,10*ROW('Water Data'!E101)),NA())</f>
        <v>#N/A</v>
      </c>
      <c r="L107" s="58" t="e">
        <f ca="true">+IF(AND(ISNUMBER(OFFSET('Water Data'!$E$10,0,10*ROW('Water Data'!E101))),'Data Summary'!CA107="Yes"),OFFSET('Water Data'!$E$10,0,10*ROW('Water Data'!E101)),NA())</f>
        <v>#N/A</v>
      </c>
      <c r="M107" s="58" t="e">
        <f ca="true">+IF(AND(ISNUMBER(OFFSET('Water Data'!$F$5,0,10*ROW('Water Data'!F101))),'Data Summary'!CB107="Yes"),100-OFFSET('Water Data'!$F$5,0,10*ROW('Water Data'!F101)),NA())</f>
        <v>#N/A</v>
      </c>
      <c r="N107" s="58" t="e">
        <f ca="true">+IF(AND(ISNUMBER(OFFSET('Water Data'!$F$7,0,10*ROW('Water Data'!F101))),'Data Summary'!CC107="Yes"),OFFSET('Water Data'!$F$7,0,10*ROW('Water Data'!F101)),NA())</f>
        <v>#N/A</v>
      </c>
      <c r="O107" s="58" t="e">
        <f ca="true">+IF(AND(ISNUMBER(OFFSET('Water Data'!$F$10,0,10*ROW('Water Data'!F101))),'Data Summary'!CD107="Yes"),OFFSET('Water Data'!$F$10,0,10*ROW('Water Data'!F101)),NA())</f>
        <v>#N/A</v>
      </c>
      <c r="P107" s="58" t="e">
        <f ca="true">+IF(AND(ISNUMBER(OFFSET('Water Data'!$G$5,0,10*ROW('Water Data'!G101))),'Data Summary'!CE107="Yes"),100-OFFSET('Water Data'!$G$5,0,10*ROW('Water Data'!G101)),NA())</f>
        <v>#N/A</v>
      </c>
      <c r="Q107" s="58" t="e">
        <f ca="true">+IF(AND(ISNUMBER(OFFSET('Water Data'!$G$7,0,10*ROW('Water Data'!G101))),'Data Summary'!CF107="Yes"),OFFSET('Water Data'!$G$7,0,10*ROW('Water Data'!G101)),NA())</f>
        <v>#N/A</v>
      </c>
      <c r="R107" s="58" t="e">
        <f ca="true">+IF(AND(ISNUMBER(OFFSET('Water Data'!$G$10,0,10*ROW('Water Data'!G101))),'Data Summary'!CG107="Yes"),OFFSET('Water Data'!$G$10,0,10*ROW('Water Data'!G101)),NA())</f>
        <v>#N/A</v>
      </c>
      <c r="S107" s="58" t="e">
        <f ca="true">+IF(AND(ISNUMBER(OFFSET('Water Data'!$H$5,0,10*ROW('Water Data'!H101))),'Data Summary'!CH107="Yes"),100-OFFSET('Water Data'!$H$5,0,10*ROW('Water Data'!H101)),NA())</f>
        <v>#N/A</v>
      </c>
      <c r="T107" s="58" t="e">
        <f ca="true">+IF(AND(ISNUMBER(OFFSET('Water Data'!$H$7,0,10*ROW('Water Data'!H101))),'Data Summary'!CI107="Yes"),OFFSET('Water Data'!$H$7,0,10*ROW('Water Data'!H101)),NA())</f>
        <v>#N/A</v>
      </c>
      <c r="U107" s="58" t="e">
        <f ca="true">+IF(AND(ISNUMBER(OFFSET('Water Data'!$H$10,0,10*ROW('Water Data'!H101))),'Data Summary'!CJ107="Yes"),OFFSET('Water Data'!$H$10,0,10*ROW('Water Data'!H101)),NA())</f>
        <v>#N/A</v>
      </c>
      <c r="V107" s="104" t="e">
        <f ca="true">+IF(AND(ISNUMBER(OFFSET('Sanitation Data'!$C$5,0,10*ROW('Sanitation Data'!C101))),'Data Summary'!CK107="Yes"),100-OFFSET('Sanitation Data'!$C$5,0,10*ROW('Sanitation Data'!C101)),NA())</f>
        <v>#N/A</v>
      </c>
      <c r="W107" s="104" t="e">
        <f ca="true">+IF(AND(ISNUMBER(OFFSET('Sanitation Data'!$C$7,0,10*ROW('Sanitation Data'!C101))),'Data Summary'!CL107="Yes"),OFFSET('Sanitation Data'!$C$7,0,10*ROW('Sanitation Data'!C101)),NA())</f>
        <v>#N/A</v>
      </c>
      <c r="X107" s="104" t="e">
        <f ca="true">+IF(AND(ISNUMBER(OFFSET('Sanitation Data'!$C$11,0,10*ROW('Sanitation Data'!C101))),'Data Summary'!CM107="Yes"),OFFSET('Sanitation Data'!$C$11,0,10*ROW('Sanitation Data'!C101)),NA())</f>
        <v>#N/A</v>
      </c>
      <c r="Y107" s="104" t="e">
        <f ca="true">+IF(AND(ISNUMBER(OFFSET('Sanitation Data'!$C$12,0,10*ROW('Sanitation Data'!C101))),'Data Summary'!CN107="Yes"),OFFSET('Sanitation Data'!$C$12,0,10*ROW('Sanitation Data'!C101)),NA())</f>
        <v>#N/A</v>
      </c>
      <c r="Z107" s="104" t="e">
        <f ca="true">+IF(AND(ISNUMBER(OFFSET('Sanitation Data'!$C$13,0,10*ROW('Sanitation Data'!C101))),'Data Summary'!CO107="Yes"),OFFSET('Sanitation Data'!$C$13,0,10*ROW('Sanitation Data'!C101)),NA())</f>
        <v>#N/A</v>
      </c>
      <c r="AA107" s="104" t="e">
        <f ca="true">+IF(AND(ISNUMBER(OFFSET('Sanitation Data'!$D$5,0,10*ROW('Sanitation Data'!D101))),'Data Summary'!CP107="Yes"),100-OFFSET('Sanitation Data'!$D$5,0,10*ROW('Sanitation Data'!D101)),NA())</f>
        <v>#N/A</v>
      </c>
      <c r="AB107" s="104" t="e">
        <f ca="true">+IF(AND(ISNUMBER(OFFSET('Sanitation Data'!$D$7,0,10*ROW('Sanitation Data'!D101))),'Data Summary'!CQ107="Yes"),OFFSET('Sanitation Data'!$D$7,0,10*ROW('Sanitation Data'!D101)),NA())</f>
        <v>#N/A</v>
      </c>
      <c r="AC107" s="104" t="e">
        <f ca="true">+IF(AND(ISNUMBER(OFFSET('Sanitation Data'!$D$11,0,10*ROW('Sanitation Data'!D101))),'Data Summary'!CR107="Yes"),OFFSET('Sanitation Data'!$D$11,0,10*ROW('Sanitation Data'!D101)),NA())</f>
        <v>#N/A</v>
      </c>
      <c r="AD107" s="104" t="e">
        <f ca="true">+IF(AND(ISNUMBER(OFFSET('Sanitation Data'!$D$12,0,10*ROW('Sanitation Data'!D101))),'Data Summary'!CS107="Yes"),OFFSET('Sanitation Data'!$D$12,0,10*ROW('Sanitation Data'!D101)),NA())</f>
        <v>#N/A</v>
      </c>
      <c r="AE107" s="104" t="e">
        <f ca="true">+IF(AND(ISNUMBER(OFFSET('Sanitation Data'!$D$13,0,10*ROW('Sanitation Data'!D101))),'Data Summary'!CT107="Yes"),OFFSET('Sanitation Data'!$D$13,0,10*ROW('Sanitation Data'!D101)),NA())</f>
        <v>#N/A</v>
      </c>
      <c r="AF107" s="104" t="e">
        <f ca="true">+IF(AND(ISNUMBER(OFFSET('Sanitation Data'!$E$5,0,10*ROW('Sanitation Data'!E101))),'Data Summary'!CU107="Yes"),100-OFFSET('Sanitation Data'!$E$5,0,10*ROW('Sanitation Data'!E101)),NA())</f>
        <v>#N/A</v>
      </c>
      <c r="AG107" s="104" t="e">
        <f ca="true">+IF(AND(ISNUMBER(OFFSET('Sanitation Data'!$E$7,0,10*ROW('Sanitation Data'!E101))),'Data Summary'!CV107="Yes"),OFFSET('Sanitation Data'!$E$7,0,10*ROW('Sanitation Data'!E101)),NA())</f>
        <v>#N/A</v>
      </c>
      <c r="AH107" s="104" t="e">
        <f ca="true">+IF(AND(ISNUMBER(OFFSET('Sanitation Data'!$E$11,0,10*ROW('Sanitation Data'!E101))),'Data Summary'!CW107="Yes"),OFFSET('Sanitation Data'!$E$11,0,10*ROW('Sanitation Data'!E101)),NA())</f>
        <v>#N/A</v>
      </c>
      <c r="AI107" s="104" t="e">
        <f ca="true">+IF(AND(ISNUMBER(OFFSET('Sanitation Data'!$E$12,0,10*ROW('Sanitation Data'!E101))),'Data Summary'!CX107="Yes"),OFFSET('Sanitation Data'!$E$12,0,10*ROW('Sanitation Data'!E101)),NA())</f>
        <v>#N/A</v>
      </c>
      <c r="AJ107" s="104" t="e">
        <f ca="true">+IF(AND(ISNUMBER(OFFSET('Sanitation Data'!$E$13,0,10*ROW('Sanitation Data'!E101))),'Data Summary'!CY107="Yes"),OFFSET('Sanitation Data'!$E$13,0,10*ROW('Sanitation Data'!E101)),NA())</f>
        <v>#N/A</v>
      </c>
      <c r="AK107" s="104" t="e">
        <f ca="true">+IF(AND(ISNUMBER(OFFSET('Sanitation Data'!$F$5,0,10*ROW('Sanitation Data'!F101))),'Data Summary'!CZ107="Yes"),100-OFFSET('Sanitation Data'!$F$5,0,10*ROW('Sanitation Data'!F101)),NA())</f>
        <v>#N/A</v>
      </c>
      <c r="AL107" s="104" t="e">
        <f ca="true">+IF(AND(ISNUMBER(OFFSET('Sanitation Data'!$F$7,0,10*ROW('Sanitation Data'!F101))),'Data Summary'!DA107="Yes"),OFFSET('Sanitation Data'!$F$7,0,10*ROW('Sanitation Data'!F101)),NA())</f>
        <v>#N/A</v>
      </c>
      <c r="AM107" s="104" t="e">
        <f ca="true">+IF(AND(ISNUMBER(OFFSET('Sanitation Data'!$F$11,0,10*ROW('Sanitation Data'!F101))),'Data Summary'!DB107="Yes"),OFFSET('Sanitation Data'!$F$11,0,10*ROW('Sanitation Data'!F101)),NA())</f>
        <v>#N/A</v>
      </c>
      <c r="AN107" s="104" t="e">
        <f ca="true">+IF(AND(ISNUMBER(OFFSET('Sanitation Data'!$F$12,0,10*ROW('Sanitation Data'!F101))),'Data Summary'!DC107="Yes"),OFFSET('Sanitation Data'!$F$12,0,10*ROW('Sanitation Data'!F101)),NA())</f>
        <v>#N/A</v>
      </c>
      <c r="AO107" s="104" t="e">
        <f ca="true">+IF(AND(ISNUMBER(OFFSET('Sanitation Data'!$F$13,0,10*ROW('Sanitation Data'!F101))),'Data Summary'!DD107="Yes"),OFFSET('Sanitation Data'!$F$13,0,10*ROW('Sanitation Data'!F101)),NA())</f>
        <v>#N/A</v>
      </c>
      <c r="AP107" s="104" t="e">
        <f ca="true">+IF(AND(ISNUMBER(OFFSET('Sanitation Data'!$G$5,0,10*ROW('Sanitation Data'!G101))),'Data Summary'!DE107="Yes"),100-OFFSET('Sanitation Data'!$G$5,0,10*ROW('Sanitation Data'!G101)),NA())</f>
        <v>#N/A</v>
      </c>
      <c r="AQ107" s="104" t="e">
        <f ca="true">+IF(AND(ISNUMBER(OFFSET('Sanitation Data'!$G$7,0,10*ROW('Sanitation Data'!G101))),'Data Summary'!DF107="Yes"),OFFSET('Sanitation Data'!$G$7,0,10*ROW('Sanitation Data'!G101)),NA())</f>
        <v>#N/A</v>
      </c>
      <c r="AR107" s="104" t="e">
        <f ca="true">+IF(AND(ISNUMBER(OFFSET('Sanitation Data'!$G$11,0,10*ROW('Sanitation Data'!G101))),'Data Summary'!DG107="Yes"),OFFSET('Sanitation Data'!$G$11,0,10*ROW('Sanitation Data'!G101)),NA())</f>
        <v>#N/A</v>
      </c>
      <c r="AS107" s="104" t="e">
        <f ca="true">+IF(AND(ISNUMBER(OFFSET('Sanitation Data'!$G$12,0,10*ROW('Sanitation Data'!G101))),'Data Summary'!DH107="Yes"),OFFSET('Sanitation Data'!$G$12,0,10*ROW('Sanitation Data'!G101)),NA())</f>
        <v>#N/A</v>
      </c>
      <c r="AT107" s="104" t="e">
        <f ca="true">+IF(AND(ISNUMBER(OFFSET('Sanitation Data'!$G$13,0,10*ROW('Sanitation Data'!G101))),'Data Summary'!DI107="Yes"),OFFSET('Sanitation Data'!$G$13,0,10*ROW('Sanitation Data'!G101)),NA())</f>
        <v>#N/A</v>
      </c>
      <c r="AU107" s="104" t="e">
        <f ca="true">+IF(AND(ISNUMBER(OFFSET('Sanitation Data'!$H$5,0,10*ROW('Sanitation Data'!H101))),'Data Summary'!DJ107="Yes"),100-OFFSET('Sanitation Data'!$H$5,0,10*ROW('Sanitation Data'!H101)),NA())</f>
        <v>#N/A</v>
      </c>
      <c r="AV107" s="104" t="e">
        <f ca="true">+IF(AND(ISNUMBER(OFFSET('Sanitation Data'!$H$7,0,10*ROW('Sanitation Data'!H101))),'Data Summary'!DK107="Yes"),OFFSET('Sanitation Data'!$H$7,0,10*ROW('Sanitation Data'!H101)),NA())</f>
        <v>#N/A</v>
      </c>
      <c r="AW107" s="104" t="e">
        <f ca="true">+IF(AND(ISNUMBER(OFFSET('Sanitation Data'!$H$11,0,10*ROW('Sanitation Data'!H101))),'Data Summary'!DL107="Yes"),OFFSET('Sanitation Data'!$H$11,0,10*ROW('Sanitation Data'!H101)),NA())</f>
        <v>#N/A</v>
      </c>
      <c r="AX107" s="104" t="e">
        <f ca="true">+IF(AND(ISNUMBER(OFFSET('Sanitation Data'!$H$12,0,10*ROW('Sanitation Data'!H101))),'Data Summary'!DM107="Yes"),OFFSET('Sanitation Data'!$H$12,0,10*ROW('Sanitation Data'!H101)),NA())</f>
        <v>#N/A</v>
      </c>
      <c r="AY107" s="104" t="e">
        <f ca="true">+IF(AND(ISNUMBER(OFFSET('Sanitation Data'!$H$13,0,10*ROW('Sanitation Data'!H101))),'Data Summary'!DN107="Yes"),OFFSET('Sanitation Data'!$H$13,0,10*ROW('Sanitation Data'!H101)),NA())</f>
        <v>#N/A</v>
      </c>
      <c r="AZ107" s="109" t="e">
        <f ca="true">+IF(AND(ISNUMBER(OFFSET('Hygiene Data'!$C$6,0,10*ROW('Hygiene Data'!C101))),'Data Summary'!DO107="Yes"),OFFSET('Hygiene Data'!$C$6,0,10*ROW('Hygiene Data'!C101)),NA())</f>
        <v>#N/A</v>
      </c>
      <c r="BA107" s="109" t="e">
        <f ca="true">+IF(AND(ISNUMBER(OFFSET('Hygiene Data'!$C$8,0,10*ROW('Hygiene Data'!C101))),'Data Summary'!DP107="Yes"),OFFSET('Hygiene Data'!$C$8,0,10*ROW('Hygiene Data'!C101)),NA())</f>
        <v>#N/A</v>
      </c>
      <c r="BB107" s="109" t="e">
        <f ca="true">+IF(AND(ISNUMBER(OFFSET('Hygiene Data'!$C$10,0,10*ROW('Hygiene Data'!C101))),'Data Summary'!DQ107="Yes"),OFFSET('Hygiene Data'!$C$10,0,10*ROW('Hygiene Data'!C101)),NA())</f>
        <v>#N/A</v>
      </c>
      <c r="BC107" s="109" t="e">
        <f ca="true">+IF(AND(ISNUMBER(OFFSET('Hygiene Data'!$D$6,0,10*ROW('Hygiene Data'!D101))),'Data Summary'!DR107="Yes"),OFFSET('Hygiene Data'!$D$6,0,10*ROW('Hygiene Data'!D101)),NA())</f>
        <v>#N/A</v>
      </c>
      <c r="BD107" s="109" t="e">
        <f ca="true">+IF(AND(ISNUMBER(OFFSET('Hygiene Data'!$D$8,0,10*ROW('Hygiene Data'!D101))),'Data Summary'!DS107="Yes"),OFFSET('Hygiene Data'!$D$8,0,10*ROW('Hygiene Data'!D101)),NA())</f>
        <v>#N/A</v>
      </c>
      <c r="BE107" s="109" t="e">
        <f ca="true">+IF(AND(ISNUMBER(OFFSET('Hygiene Data'!$D$10,0,10*ROW('Hygiene Data'!D101))),'Data Summary'!DT107="Yes"),OFFSET('Hygiene Data'!$D$10,0,10*ROW('Hygiene Data'!D101)),NA())</f>
        <v>#N/A</v>
      </c>
      <c r="BF107" s="109" t="e">
        <f ca="true">+IF(AND(ISNUMBER(OFFSET('Hygiene Data'!$E$6,0,10*ROW('Hygiene Data'!E101))),'Data Summary'!DU107="Yes"),OFFSET('Hygiene Data'!$E$6,0,10*ROW('Hygiene Data'!E101)),NA())</f>
        <v>#N/A</v>
      </c>
      <c r="BG107" s="109" t="e">
        <f ca="true">+IF(AND(ISNUMBER(OFFSET('Hygiene Data'!$E$8,0,10*ROW('Hygiene Data'!E101))),'Data Summary'!DV107="Yes"),OFFSET('Hygiene Data'!$E$8,0,10*ROW('Hygiene Data'!E101)),NA())</f>
        <v>#N/A</v>
      </c>
      <c r="BH107" s="109" t="e">
        <f ca="true">+IF(AND(ISNUMBER(OFFSET('Hygiene Data'!$E$10,0,10*ROW('Hygiene Data'!E101))),'Data Summary'!DW107="Yes"),OFFSET('Hygiene Data'!$E$10,0,10*ROW('Hygiene Data'!E101)),NA())</f>
        <v>#N/A</v>
      </c>
      <c r="BI107" s="109" t="e">
        <f ca="true">+IF(AND(ISNUMBER(OFFSET('Hygiene Data'!$F$6,0,10*ROW('Hygiene Data'!F101))),'Data Summary'!DX107="Yes"),OFFSET('Hygiene Data'!$F$6,0,10*ROW('Hygiene Data'!F101)),NA())</f>
        <v>#N/A</v>
      </c>
      <c r="BJ107" s="109" t="e">
        <f ca="true">+IF(AND(ISNUMBER(OFFSET('Hygiene Data'!$F$8,0,10*ROW('Hygiene Data'!F101))),'Data Summary'!DY107="Yes"),OFFSET('Hygiene Data'!$F$8,0,10*ROW('Hygiene Data'!F101)),NA())</f>
        <v>#N/A</v>
      </c>
      <c r="BK107" s="109" t="e">
        <f ca="true">+IF(AND(ISNUMBER(OFFSET('Hygiene Data'!$F$10,0,10*ROW('Hygiene Data'!F101))),'Data Summary'!DZ107="Yes"),OFFSET('Hygiene Data'!$F$10,0,10*ROW('Hygiene Data'!F101)),NA())</f>
        <v>#N/A</v>
      </c>
      <c r="BL107" s="109" t="e">
        <f ca="true">+IF(AND(ISNUMBER(OFFSET('Hygiene Data'!$G$6,0,10*ROW('Hygiene Data'!G101))),'Data Summary'!EA107="Yes"),OFFSET('Hygiene Data'!$G$6,0,10*ROW('Hygiene Data'!G101)),NA())</f>
        <v>#N/A</v>
      </c>
      <c r="BM107" s="109" t="e">
        <f ca="true">+IF(AND(ISNUMBER(OFFSET('Hygiene Data'!$G$8,0,10*ROW('Hygiene Data'!G101))),'Data Summary'!EB107="Yes"),OFFSET('Hygiene Data'!$G$8,0,10*ROW('Hygiene Data'!G101)),NA())</f>
        <v>#N/A</v>
      </c>
      <c r="BN107" s="109" t="e">
        <f ca="true">+IF(AND(ISNUMBER(OFFSET('Hygiene Data'!$G$10,0,10*ROW('Hygiene Data'!G101))),'Data Summary'!EC107="Yes"),OFFSET('Hygiene Data'!$G$10,0,10*ROW('Hygiene Data'!G101)),NA())</f>
        <v>#N/A</v>
      </c>
      <c r="BO107" s="109" t="e">
        <f ca="true">+IF(AND(ISNUMBER(OFFSET('Hygiene Data'!$H$6,0,10*ROW('Hygiene Data'!H101))),'Data Summary'!ED107="Yes"),OFFSET('Hygiene Data'!$H$6,0,10*ROW('Hygiene Data'!H101)),NA())</f>
        <v>#N/A</v>
      </c>
      <c r="BP107" s="109" t="e">
        <f ca="true">+IF(AND(ISNUMBER(OFFSET('Hygiene Data'!$H$8,0,10*ROW('Hygiene Data'!H101))),'Data Summary'!EE107="Yes"),OFFSET('Hygiene Data'!$H$8,0,10*ROW('Hygiene Data'!H101)),NA())</f>
        <v>#N/A</v>
      </c>
      <c r="BQ107" s="109" t="e">
        <f ca="true">+IF(AND(ISNUMBER(OFFSET('Hygiene Data'!$H$10,0,10*ROW('Hygiene Data'!H101))),'Data Summary'!EF107="Yes"),OFFSET('Hygiene Data'!$H$10,0,10*ROW('Hygiene Data'!H101)),NA())</f>
        <v>#N/A</v>
      </c>
    </row>
    <row r="108" x14ac:dyDescent="0.2">
      <c r="A108" s="57" t="e">
        <f ca="true">+IF(OFFSET('Water Data'!$B$1,0,10*ROW('Water Data'!B102))="",NA(),OFFSET('Water Data'!$B$1,0,10*ROW('Water Data'!B102)))</f>
        <v>#N/A</v>
      </c>
      <c r="B108" s="57" t="e">
        <f ca="true">+IF(OFFSET('Water Data'!$A$3,0,10*ROW('Water Data'!A105))="",NA(),OFFSET('Water Data'!$A$3,0,10*ROW('Water Data'!A105)))</f>
        <v>#N/A</v>
      </c>
      <c r="C108" s="57" t="e">
        <f ca="true">+IF(OFFSET('Water Data'!$C$3,0,10*ROW('Water Data'!C105))="",NA(),OFFSET('Water Data'!$C$3,0,10*ROW('Water Data'!C105)))</f>
        <v>#N/A</v>
      </c>
      <c r="D108" s="58" t="e">
        <f ca="true">+IF(AND(ISNUMBER(OFFSET('Water Data'!$C$5,0,10*ROW('Water Data'!C102))),'Data Summary'!BS108="Yes"),100-OFFSET('Water Data'!$C$5,0,10*ROW('Water Data'!C102)),NA())</f>
        <v>#N/A</v>
      </c>
      <c r="E108" s="58" t="e">
        <f ca="true">+IF(AND(ISNUMBER(OFFSET('Water Data'!$C$7,0,10*ROW('Water Data'!C102))),'Data Summary'!BT108="Yes"),OFFSET('Water Data'!$C$7,0,10*ROW('Water Data'!C102)),NA())</f>
        <v>#N/A</v>
      </c>
      <c r="F108" s="58" t="e">
        <f ca="true">+IF(AND(ISNUMBER(OFFSET('Water Data'!$C$10,0,10*ROW('Water Data'!C102))),'Data Summary'!BU108="Yes"),OFFSET('Water Data'!$C$10,0,10*ROW('Water Data'!C102)),NA())</f>
        <v>#N/A</v>
      </c>
      <c r="G108" s="58" t="e">
        <f ca="true">+IF(AND(ISNUMBER(OFFSET('Water Data'!$D$5,0,10*ROW('Water Data'!D102))),'Data Summary'!BV108="Yes"),100-OFFSET('Water Data'!$D$5,0,10*ROW('Water Data'!D102)),NA())</f>
        <v>#N/A</v>
      </c>
      <c r="H108" s="58" t="e">
        <f ca="true">+IF(AND(ISNUMBER(OFFSET('Water Data'!$D$7,0,10*ROW('Water Data'!D102))),'Data Summary'!BW108="Yes"),OFFSET('Water Data'!$D$7,0,10*ROW('Water Data'!D102)),NA())</f>
        <v>#N/A</v>
      </c>
      <c r="I108" s="58" t="e">
        <f ca="true">+IF(AND(ISNUMBER(OFFSET('Water Data'!$D$10,0,10*ROW('Water Data'!D102))),'Data Summary'!BX108="Yes"),OFFSET('Water Data'!$D$10,0,10*ROW('Water Data'!D102)),NA())</f>
        <v>#N/A</v>
      </c>
      <c r="J108" s="58" t="e">
        <f ca="true">+IF(AND(ISNUMBER(OFFSET('Water Data'!$E$5,0,10*ROW('Water Data'!E102))),'Data Summary'!BY108="Yes"),100-OFFSET('Water Data'!$E$5,0,10*ROW('Water Data'!E102)),NA())</f>
        <v>#N/A</v>
      </c>
      <c r="K108" s="58" t="e">
        <f ca="true">+IF(AND(ISNUMBER(OFFSET('Water Data'!$E$7,0,10*ROW('Water Data'!E102))),'Data Summary'!BZ108="Yes"),OFFSET('Water Data'!$E$7,0,10*ROW('Water Data'!E102)),NA())</f>
        <v>#N/A</v>
      </c>
      <c r="L108" s="58" t="e">
        <f ca="true">+IF(AND(ISNUMBER(OFFSET('Water Data'!$E$10,0,10*ROW('Water Data'!E102))),'Data Summary'!CA108="Yes"),OFFSET('Water Data'!$E$10,0,10*ROW('Water Data'!E102)),NA())</f>
        <v>#N/A</v>
      </c>
      <c r="M108" s="58" t="e">
        <f ca="true">+IF(AND(ISNUMBER(OFFSET('Water Data'!$F$5,0,10*ROW('Water Data'!F102))),'Data Summary'!CB108="Yes"),100-OFFSET('Water Data'!$F$5,0,10*ROW('Water Data'!F102)),NA())</f>
        <v>#N/A</v>
      </c>
      <c r="N108" s="58" t="e">
        <f ca="true">+IF(AND(ISNUMBER(OFFSET('Water Data'!$F$7,0,10*ROW('Water Data'!F102))),'Data Summary'!CC108="Yes"),OFFSET('Water Data'!$F$7,0,10*ROW('Water Data'!F102)),NA())</f>
        <v>#N/A</v>
      </c>
      <c r="O108" s="58" t="e">
        <f ca="true">+IF(AND(ISNUMBER(OFFSET('Water Data'!$F$10,0,10*ROW('Water Data'!F102))),'Data Summary'!CD108="Yes"),OFFSET('Water Data'!$F$10,0,10*ROW('Water Data'!F102)),NA())</f>
        <v>#N/A</v>
      </c>
      <c r="P108" s="58" t="e">
        <f ca="true">+IF(AND(ISNUMBER(OFFSET('Water Data'!$G$5,0,10*ROW('Water Data'!G102))),'Data Summary'!CE108="Yes"),100-OFFSET('Water Data'!$G$5,0,10*ROW('Water Data'!G102)),NA())</f>
        <v>#N/A</v>
      </c>
      <c r="Q108" s="58" t="e">
        <f ca="true">+IF(AND(ISNUMBER(OFFSET('Water Data'!$G$7,0,10*ROW('Water Data'!G102))),'Data Summary'!CF108="Yes"),OFFSET('Water Data'!$G$7,0,10*ROW('Water Data'!G102)),NA())</f>
        <v>#N/A</v>
      </c>
      <c r="R108" s="58" t="e">
        <f ca="true">+IF(AND(ISNUMBER(OFFSET('Water Data'!$G$10,0,10*ROW('Water Data'!G102))),'Data Summary'!CG108="Yes"),OFFSET('Water Data'!$G$10,0,10*ROW('Water Data'!G102)),NA())</f>
        <v>#N/A</v>
      </c>
      <c r="S108" s="58" t="e">
        <f ca="true">+IF(AND(ISNUMBER(OFFSET('Water Data'!$H$5,0,10*ROW('Water Data'!H102))),'Data Summary'!CH108="Yes"),100-OFFSET('Water Data'!$H$5,0,10*ROW('Water Data'!H102)),NA())</f>
        <v>#N/A</v>
      </c>
      <c r="T108" s="58" t="e">
        <f ca="true">+IF(AND(ISNUMBER(OFFSET('Water Data'!$H$7,0,10*ROW('Water Data'!H102))),'Data Summary'!CI108="Yes"),OFFSET('Water Data'!$H$7,0,10*ROW('Water Data'!H102)),NA())</f>
        <v>#N/A</v>
      </c>
      <c r="U108" s="58" t="e">
        <f ca="true">+IF(AND(ISNUMBER(OFFSET('Water Data'!$H$10,0,10*ROW('Water Data'!H102))),'Data Summary'!CJ108="Yes"),OFFSET('Water Data'!$H$10,0,10*ROW('Water Data'!H102)),NA())</f>
        <v>#N/A</v>
      </c>
      <c r="V108" s="104" t="e">
        <f ca="true">+IF(AND(ISNUMBER(OFFSET('Sanitation Data'!$C$5,0,10*ROW('Sanitation Data'!C102))),'Data Summary'!CK108="Yes"),100-OFFSET('Sanitation Data'!$C$5,0,10*ROW('Sanitation Data'!C102)),NA())</f>
        <v>#N/A</v>
      </c>
      <c r="W108" s="104" t="e">
        <f ca="true">+IF(AND(ISNUMBER(OFFSET('Sanitation Data'!$C$7,0,10*ROW('Sanitation Data'!C102))),'Data Summary'!CL108="Yes"),OFFSET('Sanitation Data'!$C$7,0,10*ROW('Sanitation Data'!C102)),NA())</f>
        <v>#N/A</v>
      </c>
      <c r="X108" s="104" t="e">
        <f ca="true">+IF(AND(ISNUMBER(OFFSET('Sanitation Data'!$C$11,0,10*ROW('Sanitation Data'!C102))),'Data Summary'!CM108="Yes"),OFFSET('Sanitation Data'!$C$11,0,10*ROW('Sanitation Data'!C102)),NA())</f>
        <v>#N/A</v>
      </c>
      <c r="Y108" s="104" t="e">
        <f ca="true">+IF(AND(ISNUMBER(OFFSET('Sanitation Data'!$C$12,0,10*ROW('Sanitation Data'!C102))),'Data Summary'!CN108="Yes"),OFFSET('Sanitation Data'!$C$12,0,10*ROW('Sanitation Data'!C102)),NA())</f>
        <v>#N/A</v>
      </c>
      <c r="Z108" s="104" t="e">
        <f ca="true">+IF(AND(ISNUMBER(OFFSET('Sanitation Data'!$C$13,0,10*ROW('Sanitation Data'!C102))),'Data Summary'!CO108="Yes"),OFFSET('Sanitation Data'!$C$13,0,10*ROW('Sanitation Data'!C102)),NA())</f>
        <v>#N/A</v>
      </c>
      <c r="AA108" s="104" t="e">
        <f ca="true">+IF(AND(ISNUMBER(OFFSET('Sanitation Data'!$D$5,0,10*ROW('Sanitation Data'!D102))),'Data Summary'!CP108="Yes"),100-OFFSET('Sanitation Data'!$D$5,0,10*ROW('Sanitation Data'!D102)),NA())</f>
        <v>#N/A</v>
      </c>
      <c r="AB108" s="104" t="e">
        <f ca="true">+IF(AND(ISNUMBER(OFFSET('Sanitation Data'!$D$7,0,10*ROW('Sanitation Data'!D102))),'Data Summary'!CQ108="Yes"),OFFSET('Sanitation Data'!$D$7,0,10*ROW('Sanitation Data'!D102)),NA())</f>
        <v>#N/A</v>
      </c>
      <c r="AC108" s="104" t="e">
        <f ca="true">+IF(AND(ISNUMBER(OFFSET('Sanitation Data'!$D$11,0,10*ROW('Sanitation Data'!D102))),'Data Summary'!CR108="Yes"),OFFSET('Sanitation Data'!$D$11,0,10*ROW('Sanitation Data'!D102)),NA())</f>
        <v>#N/A</v>
      </c>
      <c r="AD108" s="104" t="e">
        <f ca="true">+IF(AND(ISNUMBER(OFFSET('Sanitation Data'!$D$12,0,10*ROW('Sanitation Data'!D102))),'Data Summary'!CS108="Yes"),OFFSET('Sanitation Data'!$D$12,0,10*ROW('Sanitation Data'!D102)),NA())</f>
        <v>#N/A</v>
      </c>
      <c r="AE108" s="104" t="e">
        <f ca="true">+IF(AND(ISNUMBER(OFFSET('Sanitation Data'!$D$13,0,10*ROW('Sanitation Data'!D102))),'Data Summary'!CT108="Yes"),OFFSET('Sanitation Data'!$D$13,0,10*ROW('Sanitation Data'!D102)),NA())</f>
        <v>#N/A</v>
      </c>
      <c r="AF108" s="104" t="e">
        <f ca="true">+IF(AND(ISNUMBER(OFFSET('Sanitation Data'!$E$5,0,10*ROW('Sanitation Data'!E102))),'Data Summary'!CU108="Yes"),100-OFFSET('Sanitation Data'!$E$5,0,10*ROW('Sanitation Data'!E102)),NA())</f>
        <v>#N/A</v>
      </c>
      <c r="AG108" s="104" t="e">
        <f ca="true">+IF(AND(ISNUMBER(OFFSET('Sanitation Data'!$E$7,0,10*ROW('Sanitation Data'!E102))),'Data Summary'!CV108="Yes"),OFFSET('Sanitation Data'!$E$7,0,10*ROW('Sanitation Data'!E102)),NA())</f>
        <v>#N/A</v>
      </c>
      <c r="AH108" s="104" t="e">
        <f ca="true">+IF(AND(ISNUMBER(OFFSET('Sanitation Data'!$E$11,0,10*ROW('Sanitation Data'!E102))),'Data Summary'!CW108="Yes"),OFFSET('Sanitation Data'!$E$11,0,10*ROW('Sanitation Data'!E102)),NA())</f>
        <v>#N/A</v>
      </c>
      <c r="AI108" s="104" t="e">
        <f ca="true">+IF(AND(ISNUMBER(OFFSET('Sanitation Data'!$E$12,0,10*ROW('Sanitation Data'!E102))),'Data Summary'!CX108="Yes"),OFFSET('Sanitation Data'!$E$12,0,10*ROW('Sanitation Data'!E102)),NA())</f>
        <v>#N/A</v>
      </c>
      <c r="AJ108" s="104" t="e">
        <f ca="true">+IF(AND(ISNUMBER(OFFSET('Sanitation Data'!$E$13,0,10*ROW('Sanitation Data'!E102))),'Data Summary'!CY108="Yes"),OFFSET('Sanitation Data'!$E$13,0,10*ROW('Sanitation Data'!E102)),NA())</f>
        <v>#N/A</v>
      </c>
      <c r="AK108" s="104" t="e">
        <f ca="true">+IF(AND(ISNUMBER(OFFSET('Sanitation Data'!$F$5,0,10*ROW('Sanitation Data'!F102))),'Data Summary'!CZ108="Yes"),100-OFFSET('Sanitation Data'!$F$5,0,10*ROW('Sanitation Data'!F102)),NA())</f>
        <v>#N/A</v>
      </c>
      <c r="AL108" s="104" t="e">
        <f ca="true">+IF(AND(ISNUMBER(OFFSET('Sanitation Data'!$F$7,0,10*ROW('Sanitation Data'!F102))),'Data Summary'!DA108="Yes"),OFFSET('Sanitation Data'!$F$7,0,10*ROW('Sanitation Data'!F102)),NA())</f>
        <v>#N/A</v>
      </c>
      <c r="AM108" s="104" t="e">
        <f ca="true">+IF(AND(ISNUMBER(OFFSET('Sanitation Data'!$F$11,0,10*ROW('Sanitation Data'!F102))),'Data Summary'!DB108="Yes"),OFFSET('Sanitation Data'!$F$11,0,10*ROW('Sanitation Data'!F102)),NA())</f>
        <v>#N/A</v>
      </c>
      <c r="AN108" s="104" t="e">
        <f ca="true">+IF(AND(ISNUMBER(OFFSET('Sanitation Data'!$F$12,0,10*ROW('Sanitation Data'!F102))),'Data Summary'!DC108="Yes"),OFFSET('Sanitation Data'!$F$12,0,10*ROW('Sanitation Data'!F102)),NA())</f>
        <v>#N/A</v>
      </c>
      <c r="AO108" s="104" t="e">
        <f ca="true">+IF(AND(ISNUMBER(OFFSET('Sanitation Data'!$F$13,0,10*ROW('Sanitation Data'!F102))),'Data Summary'!DD108="Yes"),OFFSET('Sanitation Data'!$F$13,0,10*ROW('Sanitation Data'!F102)),NA())</f>
        <v>#N/A</v>
      </c>
      <c r="AP108" s="104" t="e">
        <f ca="true">+IF(AND(ISNUMBER(OFFSET('Sanitation Data'!$G$5,0,10*ROW('Sanitation Data'!G102))),'Data Summary'!DE108="Yes"),100-OFFSET('Sanitation Data'!$G$5,0,10*ROW('Sanitation Data'!G102)),NA())</f>
        <v>#N/A</v>
      </c>
      <c r="AQ108" s="104" t="e">
        <f ca="true">+IF(AND(ISNUMBER(OFFSET('Sanitation Data'!$G$7,0,10*ROW('Sanitation Data'!G102))),'Data Summary'!DF108="Yes"),OFFSET('Sanitation Data'!$G$7,0,10*ROW('Sanitation Data'!G102)),NA())</f>
        <v>#N/A</v>
      </c>
      <c r="AR108" s="104" t="e">
        <f ca="true">+IF(AND(ISNUMBER(OFFSET('Sanitation Data'!$G$11,0,10*ROW('Sanitation Data'!G102))),'Data Summary'!DG108="Yes"),OFFSET('Sanitation Data'!$G$11,0,10*ROW('Sanitation Data'!G102)),NA())</f>
        <v>#N/A</v>
      </c>
      <c r="AS108" s="104" t="e">
        <f ca="true">+IF(AND(ISNUMBER(OFFSET('Sanitation Data'!$G$12,0,10*ROW('Sanitation Data'!G102))),'Data Summary'!DH108="Yes"),OFFSET('Sanitation Data'!$G$12,0,10*ROW('Sanitation Data'!G102)),NA())</f>
        <v>#N/A</v>
      </c>
      <c r="AT108" s="104" t="e">
        <f ca="true">+IF(AND(ISNUMBER(OFFSET('Sanitation Data'!$G$13,0,10*ROW('Sanitation Data'!G102))),'Data Summary'!DI108="Yes"),OFFSET('Sanitation Data'!$G$13,0,10*ROW('Sanitation Data'!G102)),NA())</f>
        <v>#N/A</v>
      </c>
      <c r="AU108" s="104" t="e">
        <f ca="true">+IF(AND(ISNUMBER(OFFSET('Sanitation Data'!$H$5,0,10*ROW('Sanitation Data'!H102))),'Data Summary'!DJ108="Yes"),100-OFFSET('Sanitation Data'!$H$5,0,10*ROW('Sanitation Data'!H102)),NA())</f>
        <v>#N/A</v>
      </c>
      <c r="AV108" s="104" t="e">
        <f ca="true">+IF(AND(ISNUMBER(OFFSET('Sanitation Data'!$H$7,0,10*ROW('Sanitation Data'!H102))),'Data Summary'!DK108="Yes"),OFFSET('Sanitation Data'!$H$7,0,10*ROW('Sanitation Data'!H102)),NA())</f>
        <v>#N/A</v>
      </c>
      <c r="AW108" s="104" t="e">
        <f ca="true">+IF(AND(ISNUMBER(OFFSET('Sanitation Data'!$H$11,0,10*ROW('Sanitation Data'!H102))),'Data Summary'!DL108="Yes"),OFFSET('Sanitation Data'!$H$11,0,10*ROW('Sanitation Data'!H102)),NA())</f>
        <v>#N/A</v>
      </c>
      <c r="AX108" s="104" t="e">
        <f ca="true">+IF(AND(ISNUMBER(OFFSET('Sanitation Data'!$H$12,0,10*ROW('Sanitation Data'!H102))),'Data Summary'!DM108="Yes"),OFFSET('Sanitation Data'!$H$12,0,10*ROW('Sanitation Data'!H102)),NA())</f>
        <v>#N/A</v>
      </c>
      <c r="AY108" s="104" t="e">
        <f ca="true">+IF(AND(ISNUMBER(OFFSET('Sanitation Data'!$H$13,0,10*ROW('Sanitation Data'!H102))),'Data Summary'!DN108="Yes"),OFFSET('Sanitation Data'!$H$13,0,10*ROW('Sanitation Data'!H102)),NA())</f>
        <v>#N/A</v>
      </c>
      <c r="AZ108" s="109" t="e">
        <f ca="true">+IF(AND(ISNUMBER(OFFSET('Hygiene Data'!$C$6,0,10*ROW('Hygiene Data'!C102))),'Data Summary'!DO108="Yes"),OFFSET('Hygiene Data'!$C$6,0,10*ROW('Hygiene Data'!C102)),NA())</f>
        <v>#N/A</v>
      </c>
      <c r="BA108" s="109" t="e">
        <f ca="true">+IF(AND(ISNUMBER(OFFSET('Hygiene Data'!$C$8,0,10*ROW('Hygiene Data'!C102))),'Data Summary'!DP108="Yes"),OFFSET('Hygiene Data'!$C$8,0,10*ROW('Hygiene Data'!C102)),NA())</f>
        <v>#N/A</v>
      </c>
      <c r="BB108" s="109" t="e">
        <f ca="true">+IF(AND(ISNUMBER(OFFSET('Hygiene Data'!$C$10,0,10*ROW('Hygiene Data'!C102))),'Data Summary'!DQ108="Yes"),OFFSET('Hygiene Data'!$C$10,0,10*ROW('Hygiene Data'!C102)),NA())</f>
        <v>#N/A</v>
      </c>
      <c r="BC108" s="109" t="e">
        <f ca="true">+IF(AND(ISNUMBER(OFFSET('Hygiene Data'!$D$6,0,10*ROW('Hygiene Data'!D102))),'Data Summary'!DR108="Yes"),OFFSET('Hygiene Data'!$D$6,0,10*ROW('Hygiene Data'!D102)),NA())</f>
        <v>#N/A</v>
      </c>
      <c r="BD108" s="109" t="e">
        <f ca="true">+IF(AND(ISNUMBER(OFFSET('Hygiene Data'!$D$8,0,10*ROW('Hygiene Data'!D102))),'Data Summary'!DS108="Yes"),OFFSET('Hygiene Data'!$D$8,0,10*ROW('Hygiene Data'!D102)),NA())</f>
        <v>#N/A</v>
      </c>
      <c r="BE108" s="109" t="e">
        <f ca="true">+IF(AND(ISNUMBER(OFFSET('Hygiene Data'!$D$10,0,10*ROW('Hygiene Data'!D102))),'Data Summary'!DT108="Yes"),OFFSET('Hygiene Data'!$D$10,0,10*ROW('Hygiene Data'!D102)),NA())</f>
        <v>#N/A</v>
      </c>
      <c r="BF108" s="109" t="e">
        <f ca="true">+IF(AND(ISNUMBER(OFFSET('Hygiene Data'!$E$6,0,10*ROW('Hygiene Data'!E102))),'Data Summary'!DU108="Yes"),OFFSET('Hygiene Data'!$E$6,0,10*ROW('Hygiene Data'!E102)),NA())</f>
        <v>#N/A</v>
      </c>
      <c r="BG108" s="109" t="e">
        <f ca="true">+IF(AND(ISNUMBER(OFFSET('Hygiene Data'!$E$8,0,10*ROW('Hygiene Data'!E102))),'Data Summary'!DV108="Yes"),OFFSET('Hygiene Data'!$E$8,0,10*ROW('Hygiene Data'!E102)),NA())</f>
        <v>#N/A</v>
      </c>
      <c r="BH108" s="109" t="e">
        <f ca="true">+IF(AND(ISNUMBER(OFFSET('Hygiene Data'!$E$10,0,10*ROW('Hygiene Data'!E102))),'Data Summary'!DW108="Yes"),OFFSET('Hygiene Data'!$E$10,0,10*ROW('Hygiene Data'!E102)),NA())</f>
        <v>#N/A</v>
      </c>
      <c r="BI108" s="109" t="e">
        <f ca="true">+IF(AND(ISNUMBER(OFFSET('Hygiene Data'!$F$6,0,10*ROW('Hygiene Data'!F102))),'Data Summary'!DX108="Yes"),OFFSET('Hygiene Data'!$F$6,0,10*ROW('Hygiene Data'!F102)),NA())</f>
        <v>#N/A</v>
      </c>
      <c r="BJ108" s="109" t="e">
        <f ca="true">+IF(AND(ISNUMBER(OFFSET('Hygiene Data'!$F$8,0,10*ROW('Hygiene Data'!F102))),'Data Summary'!DY108="Yes"),OFFSET('Hygiene Data'!$F$8,0,10*ROW('Hygiene Data'!F102)),NA())</f>
        <v>#N/A</v>
      </c>
      <c r="BK108" s="109" t="e">
        <f ca="true">+IF(AND(ISNUMBER(OFFSET('Hygiene Data'!$F$10,0,10*ROW('Hygiene Data'!F102))),'Data Summary'!DZ108="Yes"),OFFSET('Hygiene Data'!$F$10,0,10*ROW('Hygiene Data'!F102)),NA())</f>
        <v>#N/A</v>
      </c>
      <c r="BL108" s="109" t="e">
        <f ca="true">+IF(AND(ISNUMBER(OFFSET('Hygiene Data'!$G$6,0,10*ROW('Hygiene Data'!G102))),'Data Summary'!EA108="Yes"),OFFSET('Hygiene Data'!$G$6,0,10*ROW('Hygiene Data'!G102)),NA())</f>
        <v>#N/A</v>
      </c>
      <c r="BM108" s="109" t="e">
        <f ca="true">+IF(AND(ISNUMBER(OFFSET('Hygiene Data'!$G$8,0,10*ROW('Hygiene Data'!G102))),'Data Summary'!EB108="Yes"),OFFSET('Hygiene Data'!$G$8,0,10*ROW('Hygiene Data'!G102)),NA())</f>
        <v>#N/A</v>
      </c>
      <c r="BN108" s="109" t="e">
        <f ca="true">+IF(AND(ISNUMBER(OFFSET('Hygiene Data'!$G$10,0,10*ROW('Hygiene Data'!G102))),'Data Summary'!EC108="Yes"),OFFSET('Hygiene Data'!$G$10,0,10*ROW('Hygiene Data'!G102)),NA())</f>
        <v>#N/A</v>
      </c>
      <c r="BO108" s="109" t="e">
        <f ca="true">+IF(AND(ISNUMBER(OFFSET('Hygiene Data'!$H$6,0,10*ROW('Hygiene Data'!H102))),'Data Summary'!ED108="Yes"),OFFSET('Hygiene Data'!$H$6,0,10*ROW('Hygiene Data'!H102)),NA())</f>
        <v>#N/A</v>
      </c>
      <c r="BP108" s="109" t="e">
        <f ca="true">+IF(AND(ISNUMBER(OFFSET('Hygiene Data'!$H$8,0,10*ROW('Hygiene Data'!H102))),'Data Summary'!EE108="Yes"),OFFSET('Hygiene Data'!$H$8,0,10*ROW('Hygiene Data'!H102)),NA())</f>
        <v>#N/A</v>
      </c>
      <c r="BQ108" s="109" t="e">
        <f ca="true">+IF(AND(ISNUMBER(OFFSET('Hygiene Data'!$H$10,0,10*ROW('Hygiene Data'!H102))),'Data Summary'!EF108="Yes"),OFFSET('Hygiene Data'!$H$10,0,10*ROW('Hygiene Data'!H102)),NA())</f>
        <v>#N/A</v>
      </c>
    </row>
    <row r="109" x14ac:dyDescent="0.2">
      <c r="A109" s="57" t="e">
        <f ca="true">+IF(OFFSET('Water Data'!$B$1,0,10*ROW('Water Data'!B103))="",NA(),OFFSET('Water Data'!$B$1,0,10*ROW('Water Data'!B103)))</f>
        <v>#N/A</v>
      </c>
      <c r="B109" s="57" t="e">
        <f ca="true">+IF(OFFSET('Water Data'!$A$3,0,10*ROW('Water Data'!A106))="",NA(),OFFSET('Water Data'!$A$3,0,10*ROW('Water Data'!A106)))</f>
        <v>#N/A</v>
      </c>
      <c r="C109" s="57" t="e">
        <f ca="true">+IF(OFFSET('Water Data'!$C$3,0,10*ROW('Water Data'!C106))="",NA(),OFFSET('Water Data'!$C$3,0,10*ROW('Water Data'!C106)))</f>
        <v>#N/A</v>
      </c>
      <c r="D109" s="58" t="e">
        <f ca="true">+IF(AND(ISNUMBER(OFFSET('Water Data'!$C$5,0,10*ROW('Water Data'!C103))),'Data Summary'!BS109="Yes"),100-OFFSET('Water Data'!$C$5,0,10*ROW('Water Data'!C103)),NA())</f>
        <v>#N/A</v>
      </c>
      <c r="E109" s="58" t="e">
        <f ca="true">+IF(AND(ISNUMBER(OFFSET('Water Data'!$C$7,0,10*ROW('Water Data'!C103))),'Data Summary'!BT109="Yes"),OFFSET('Water Data'!$C$7,0,10*ROW('Water Data'!C103)),NA())</f>
        <v>#N/A</v>
      </c>
      <c r="F109" s="58" t="e">
        <f ca="true">+IF(AND(ISNUMBER(OFFSET('Water Data'!$C$10,0,10*ROW('Water Data'!C103))),'Data Summary'!BU109="Yes"),OFFSET('Water Data'!$C$10,0,10*ROW('Water Data'!C103)),NA())</f>
        <v>#N/A</v>
      </c>
      <c r="G109" s="58" t="e">
        <f ca="true">+IF(AND(ISNUMBER(OFFSET('Water Data'!$D$5,0,10*ROW('Water Data'!D103))),'Data Summary'!BV109="Yes"),100-OFFSET('Water Data'!$D$5,0,10*ROW('Water Data'!D103)),NA())</f>
        <v>#N/A</v>
      </c>
      <c r="H109" s="58" t="e">
        <f ca="true">+IF(AND(ISNUMBER(OFFSET('Water Data'!$D$7,0,10*ROW('Water Data'!D103))),'Data Summary'!BW109="Yes"),OFFSET('Water Data'!$D$7,0,10*ROW('Water Data'!D103)),NA())</f>
        <v>#N/A</v>
      </c>
      <c r="I109" s="58" t="e">
        <f ca="true">+IF(AND(ISNUMBER(OFFSET('Water Data'!$D$10,0,10*ROW('Water Data'!D103))),'Data Summary'!BX109="Yes"),OFFSET('Water Data'!$D$10,0,10*ROW('Water Data'!D103)),NA())</f>
        <v>#N/A</v>
      </c>
      <c r="J109" s="58" t="e">
        <f ca="true">+IF(AND(ISNUMBER(OFFSET('Water Data'!$E$5,0,10*ROW('Water Data'!E103))),'Data Summary'!BY109="Yes"),100-OFFSET('Water Data'!$E$5,0,10*ROW('Water Data'!E103)),NA())</f>
        <v>#N/A</v>
      </c>
      <c r="K109" s="58" t="e">
        <f ca="true">+IF(AND(ISNUMBER(OFFSET('Water Data'!$E$7,0,10*ROW('Water Data'!E103))),'Data Summary'!BZ109="Yes"),OFFSET('Water Data'!$E$7,0,10*ROW('Water Data'!E103)),NA())</f>
        <v>#N/A</v>
      </c>
      <c r="L109" s="58" t="e">
        <f ca="true">+IF(AND(ISNUMBER(OFFSET('Water Data'!$E$10,0,10*ROW('Water Data'!E103))),'Data Summary'!CA109="Yes"),OFFSET('Water Data'!$E$10,0,10*ROW('Water Data'!E103)),NA())</f>
        <v>#N/A</v>
      </c>
      <c r="M109" s="58" t="e">
        <f ca="true">+IF(AND(ISNUMBER(OFFSET('Water Data'!$F$5,0,10*ROW('Water Data'!F103))),'Data Summary'!CB109="Yes"),100-OFFSET('Water Data'!$F$5,0,10*ROW('Water Data'!F103)),NA())</f>
        <v>#N/A</v>
      </c>
      <c r="N109" s="58" t="e">
        <f ca="true">+IF(AND(ISNUMBER(OFFSET('Water Data'!$F$7,0,10*ROW('Water Data'!F103))),'Data Summary'!CC109="Yes"),OFFSET('Water Data'!$F$7,0,10*ROW('Water Data'!F103)),NA())</f>
        <v>#N/A</v>
      </c>
      <c r="O109" s="58" t="e">
        <f ca="true">+IF(AND(ISNUMBER(OFFSET('Water Data'!$F$10,0,10*ROW('Water Data'!F103))),'Data Summary'!CD109="Yes"),OFFSET('Water Data'!$F$10,0,10*ROW('Water Data'!F103)),NA())</f>
        <v>#N/A</v>
      </c>
      <c r="P109" s="58" t="e">
        <f ca="true">+IF(AND(ISNUMBER(OFFSET('Water Data'!$G$5,0,10*ROW('Water Data'!G103))),'Data Summary'!CE109="Yes"),100-OFFSET('Water Data'!$G$5,0,10*ROW('Water Data'!G103)),NA())</f>
        <v>#N/A</v>
      </c>
      <c r="Q109" s="58" t="e">
        <f ca="true">+IF(AND(ISNUMBER(OFFSET('Water Data'!$G$7,0,10*ROW('Water Data'!G103))),'Data Summary'!CF109="Yes"),OFFSET('Water Data'!$G$7,0,10*ROW('Water Data'!G103)),NA())</f>
        <v>#N/A</v>
      </c>
      <c r="R109" s="58" t="e">
        <f ca="true">+IF(AND(ISNUMBER(OFFSET('Water Data'!$G$10,0,10*ROW('Water Data'!G103))),'Data Summary'!CG109="Yes"),OFFSET('Water Data'!$G$10,0,10*ROW('Water Data'!G103)),NA())</f>
        <v>#N/A</v>
      </c>
      <c r="S109" s="58" t="e">
        <f ca="true">+IF(AND(ISNUMBER(OFFSET('Water Data'!$H$5,0,10*ROW('Water Data'!H103))),'Data Summary'!CH109="Yes"),100-OFFSET('Water Data'!$H$5,0,10*ROW('Water Data'!H103)),NA())</f>
        <v>#N/A</v>
      </c>
      <c r="T109" s="58" t="e">
        <f ca="true">+IF(AND(ISNUMBER(OFFSET('Water Data'!$H$7,0,10*ROW('Water Data'!H103))),'Data Summary'!CI109="Yes"),OFFSET('Water Data'!$H$7,0,10*ROW('Water Data'!H103)),NA())</f>
        <v>#N/A</v>
      </c>
      <c r="U109" s="58" t="e">
        <f ca="true">+IF(AND(ISNUMBER(OFFSET('Water Data'!$H$10,0,10*ROW('Water Data'!H103))),'Data Summary'!CJ109="Yes"),OFFSET('Water Data'!$H$10,0,10*ROW('Water Data'!H103)),NA())</f>
        <v>#N/A</v>
      </c>
      <c r="V109" s="104" t="e">
        <f ca="true">+IF(AND(ISNUMBER(OFFSET('Sanitation Data'!$C$5,0,10*ROW('Sanitation Data'!C103))),'Data Summary'!CK109="Yes"),100-OFFSET('Sanitation Data'!$C$5,0,10*ROW('Sanitation Data'!C103)),NA())</f>
        <v>#N/A</v>
      </c>
      <c r="W109" s="104" t="e">
        <f ca="true">+IF(AND(ISNUMBER(OFFSET('Sanitation Data'!$C$7,0,10*ROW('Sanitation Data'!C103))),'Data Summary'!CL109="Yes"),OFFSET('Sanitation Data'!$C$7,0,10*ROW('Sanitation Data'!C103)),NA())</f>
        <v>#N/A</v>
      </c>
      <c r="X109" s="104" t="e">
        <f ca="true">+IF(AND(ISNUMBER(OFFSET('Sanitation Data'!$C$11,0,10*ROW('Sanitation Data'!C103))),'Data Summary'!CM109="Yes"),OFFSET('Sanitation Data'!$C$11,0,10*ROW('Sanitation Data'!C103)),NA())</f>
        <v>#N/A</v>
      </c>
      <c r="Y109" s="104" t="e">
        <f ca="true">+IF(AND(ISNUMBER(OFFSET('Sanitation Data'!$C$12,0,10*ROW('Sanitation Data'!C103))),'Data Summary'!CN109="Yes"),OFFSET('Sanitation Data'!$C$12,0,10*ROW('Sanitation Data'!C103)),NA())</f>
        <v>#N/A</v>
      </c>
      <c r="Z109" s="104" t="e">
        <f ca="true">+IF(AND(ISNUMBER(OFFSET('Sanitation Data'!$C$13,0,10*ROW('Sanitation Data'!C103))),'Data Summary'!CO109="Yes"),OFFSET('Sanitation Data'!$C$13,0,10*ROW('Sanitation Data'!C103)),NA())</f>
        <v>#N/A</v>
      </c>
      <c r="AA109" s="104" t="e">
        <f ca="true">+IF(AND(ISNUMBER(OFFSET('Sanitation Data'!$D$5,0,10*ROW('Sanitation Data'!D103))),'Data Summary'!CP109="Yes"),100-OFFSET('Sanitation Data'!$D$5,0,10*ROW('Sanitation Data'!D103)),NA())</f>
        <v>#N/A</v>
      </c>
      <c r="AB109" s="104" t="e">
        <f ca="true">+IF(AND(ISNUMBER(OFFSET('Sanitation Data'!$D$7,0,10*ROW('Sanitation Data'!D103))),'Data Summary'!CQ109="Yes"),OFFSET('Sanitation Data'!$D$7,0,10*ROW('Sanitation Data'!D103)),NA())</f>
        <v>#N/A</v>
      </c>
      <c r="AC109" s="104" t="e">
        <f ca="true">+IF(AND(ISNUMBER(OFFSET('Sanitation Data'!$D$11,0,10*ROW('Sanitation Data'!D103))),'Data Summary'!CR109="Yes"),OFFSET('Sanitation Data'!$D$11,0,10*ROW('Sanitation Data'!D103)),NA())</f>
        <v>#N/A</v>
      </c>
      <c r="AD109" s="104" t="e">
        <f ca="true">+IF(AND(ISNUMBER(OFFSET('Sanitation Data'!$D$12,0,10*ROW('Sanitation Data'!D103))),'Data Summary'!CS109="Yes"),OFFSET('Sanitation Data'!$D$12,0,10*ROW('Sanitation Data'!D103)),NA())</f>
        <v>#N/A</v>
      </c>
      <c r="AE109" s="104" t="e">
        <f ca="true">+IF(AND(ISNUMBER(OFFSET('Sanitation Data'!$D$13,0,10*ROW('Sanitation Data'!D103))),'Data Summary'!CT109="Yes"),OFFSET('Sanitation Data'!$D$13,0,10*ROW('Sanitation Data'!D103)),NA())</f>
        <v>#N/A</v>
      </c>
      <c r="AF109" s="104" t="e">
        <f ca="true">+IF(AND(ISNUMBER(OFFSET('Sanitation Data'!$E$5,0,10*ROW('Sanitation Data'!E103))),'Data Summary'!CU109="Yes"),100-OFFSET('Sanitation Data'!$E$5,0,10*ROW('Sanitation Data'!E103)),NA())</f>
        <v>#N/A</v>
      </c>
      <c r="AG109" s="104" t="e">
        <f ca="true">+IF(AND(ISNUMBER(OFFSET('Sanitation Data'!$E$7,0,10*ROW('Sanitation Data'!E103))),'Data Summary'!CV109="Yes"),OFFSET('Sanitation Data'!$E$7,0,10*ROW('Sanitation Data'!E103)),NA())</f>
        <v>#N/A</v>
      </c>
      <c r="AH109" s="104" t="e">
        <f ca="true">+IF(AND(ISNUMBER(OFFSET('Sanitation Data'!$E$11,0,10*ROW('Sanitation Data'!E103))),'Data Summary'!CW109="Yes"),OFFSET('Sanitation Data'!$E$11,0,10*ROW('Sanitation Data'!E103)),NA())</f>
        <v>#N/A</v>
      </c>
      <c r="AI109" s="104" t="e">
        <f ca="true">+IF(AND(ISNUMBER(OFFSET('Sanitation Data'!$E$12,0,10*ROW('Sanitation Data'!E103))),'Data Summary'!CX109="Yes"),OFFSET('Sanitation Data'!$E$12,0,10*ROW('Sanitation Data'!E103)),NA())</f>
        <v>#N/A</v>
      </c>
      <c r="AJ109" s="104" t="e">
        <f ca="true">+IF(AND(ISNUMBER(OFFSET('Sanitation Data'!$E$13,0,10*ROW('Sanitation Data'!E103))),'Data Summary'!CY109="Yes"),OFFSET('Sanitation Data'!$E$13,0,10*ROW('Sanitation Data'!E103)),NA())</f>
        <v>#N/A</v>
      </c>
      <c r="AK109" s="104" t="e">
        <f ca="true">+IF(AND(ISNUMBER(OFFSET('Sanitation Data'!$F$5,0,10*ROW('Sanitation Data'!F103))),'Data Summary'!CZ109="Yes"),100-OFFSET('Sanitation Data'!$F$5,0,10*ROW('Sanitation Data'!F103)),NA())</f>
        <v>#N/A</v>
      </c>
      <c r="AL109" s="104" t="e">
        <f ca="true">+IF(AND(ISNUMBER(OFFSET('Sanitation Data'!$F$7,0,10*ROW('Sanitation Data'!F103))),'Data Summary'!DA109="Yes"),OFFSET('Sanitation Data'!$F$7,0,10*ROW('Sanitation Data'!F103)),NA())</f>
        <v>#N/A</v>
      </c>
      <c r="AM109" s="104" t="e">
        <f ca="true">+IF(AND(ISNUMBER(OFFSET('Sanitation Data'!$F$11,0,10*ROW('Sanitation Data'!F103))),'Data Summary'!DB109="Yes"),OFFSET('Sanitation Data'!$F$11,0,10*ROW('Sanitation Data'!F103)),NA())</f>
        <v>#N/A</v>
      </c>
      <c r="AN109" s="104" t="e">
        <f ca="true">+IF(AND(ISNUMBER(OFFSET('Sanitation Data'!$F$12,0,10*ROW('Sanitation Data'!F103))),'Data Summary'!DC109="Yes"),OFFSET('Sanitation Data'!$F$12,0,10*ROW('Sanitation Data'!F103)),NA())</f>
        <v>#N/A</v>
      </c>
      <c r="AO109" s="104" t="e">
        <f ca="true">+IF(AND(ISNUMBER(OFFSET('Sanitation Data'!$F$13,0,10*ROW('Sanitation Data'!F103))),'Data Summary'!DD109="Yes"),OFFSET('Sanitation Data'!$F$13,0,10*ROW('Sanitation Data'!F103)),NA())</f>
        <v>#N/A</v>
      </c>
      <c r="AP109" s="104" t="e">
        <f ca="true">+IF(AND(ISNUMBER(OFFSET('Sanitation Data'!$G$5,0,10*ROW('Sanitation Data'!G103))),'Data Summary'!DE109="Yes"),100-OFFSET('Sanitation Data'!$G$5,0,10*ROW('Sanitation Data'!G103)),NA())</f>
        <v>#N/A</v>
      </c>
      <c r="AQ109" s="104" t="e">
        <f ca="true">+IF(AND(ISNUMBER(OFFSET('Sanitation Data'!$G$7,0,10*ROW('Sanitation Data'!G103))),'Data Summary'!DF109="Yes"),OFFSET('Sanitation Data'!$G$7,0,10*ROW('Sanitation Data'!G103)),NA())</f>
        <v>#N/A</v>
      </c>
      <c r="AR109" s="104" t="e">
        <f ca="true">+IF(AND(ISNUMBER(OFFSET('Sanitation Data'!$G$11,0,10*ROW('Sanitation Data'!G103))),'Data Summary'!DG109="Yes"),OFFSET('Sanitation Data'!$G$11,0,10*ROW('Sanitation Data'!G103)),NA())</f>
        <v>#N/A</v>
      </c>
      <c r="AS109" s="104" t="e">
        <f ca="true">+IF(AND(ISNUMBER(OFFSET('Sanitation Data'!$G$12,0,10*ROW('Sanitation Data'!G103))),'Data Summary'!DH109="Yes"),OFFSET('Sanitation Data'!$G$12,0,10*ROW('Sanitation Data'!G103)),NA())</f>
        <v>#N/A</v>
      </c>
      <c r="AT109" s="104" t="e">
        <f ca="true">+IF(AND(ISNUMBER(OFFSET('Sanitation Data'!$G$13,0,10*ROW('Sanitation Data'!G103))),'Data Summary'!DI109="Yes"),OFFSET('Sanitation Data'!$G$13,0,10*ROW('Sanitation Data'!G103)),NA())</f>
        <v>#N/A</v>
      </c>
      <c r="AU109" s="104" t="e">
        <f ca="true">+IF(AND(ISNUMBER(OFFSET('Sanitation Data'!$H$5,0,10*ROW('Sanitation Data'!H103))),'Data Summary'!DJ109="Yes"),100-OFFSET('Sanitation Data'!$H$5,0,10*ROW('Sanitation Data'!H103)),NA())</f>
        <v>#N/A</v>
      </c>
      <c r="AV109" s="104" t="e">
        <f ca="true">+IF(AND(ISNUMBER(OFFSET('Sanitation Data'!$H$7,0,10*ROW('Sanitation Data'!H103))),'Data Summary'!DK109="Yes"),OFFSET('Sanitation Data'!$H$7,0,10*ROW('Sanitation Data'!H103)),NA())</f>
        <v>#N/A</v>
      </c>
      <c r="AW109" s="104" t="e">
        <f ca="true">+IF(AND(ISNUMBER(OFFSET('Sanitation Data'!$H$11,0,10*ROW('Sanitation Data'!H103))),'Data Summary'!DL109="Yes"),OFFSET('Sanitation Data'!$H$11,0,10*ROW('Sanitation Data'!H103)),NA())</f>
        <v>#N/A</v>
      </c>
      <c r="AX109" s="104" t="e">
        <f ca="true">+IF(AND(ISNUMBER(OFFSET('Sanitation Data'!$H$12,0,10*ROW('Sanitation Data'!H103))),'Data Summary'!DM109="Yes"),OFFSET('Sanitation Data'!$H$12,0,10*ROW('Sanitation Data'!H103)),NA())</f>
        <v>#N/A</v>
      </c>
      <c r="AY109" s="104" t="e">
        <f ca="true">+IF(AND(ISNUMBER(OFFSET('Sanitation Data'!$H$13,0,10*ROW('Sanitation Data'!H103))),'Data Summary'!DN109="Yes"),OFFSET('Sanitation Data'!$H$13,0,10*ROW('Sanitation Data'!H103)),NA())</f>
        <v>#N/A</v>
      </c>
      <c r="AZ109" s="109" t="e">
        <f ca="true">+IF(AND(ISNUMBER(OFFSET('Hygiene Data'!$C$6,0,10*ROW('Hygiene Data'!C103))),'Data Summary'!DO109="Yes"),OFFSET('Hygiene Data'!$C$6,0,10*ROW('Hygiene Data'!C103)),NA())</f>
        <v>#N/A</v>
      </c>
      <c r="BA109" s="109" t="e">
        <f ca="true">+IF(AND(ISNUMBER(OFFSET('Hygiene Data'!$C$8,0,10*ROW('Hygiene Data'!C103))),'Data Summary'!DP109="Yes"),OFFSET('Hygiene Data'!$C$8,0,10*ROW('Hygiene Data'!C103)),NA())</f>
        <v>#N/A</v>
      </c>
      <c r="BB109" s="109" t="e">
        <f ca="true">+IF(AND(ISNUMBER(OFFSET('Hygiene Data'!$C$10,0,10*ROW('Hygiene Data'!C103))),'Data Summary'!DQ109="Yes"),OFFSET('Hygiene Data'!$C$10,0,10*ROW('Hygiene Data'!C103)),NA())</f>
        <v>#N/A</v>
      </c>
      <c r="BC109" s="109" t="e">
        <f ca="true">+IF(AND(ISNUMBER(OFFSET('Hygiene Data'!$D$6,0,10*ROW('Hygiene Data'!D103))),'Data Summary'!DR109="Yes"),OFFSET('Hygiene Data'!$D$6,0,10*ROW('Hygiene Data'!D103)),NA())</f>
        <v>#N/A</v>
      </c>
      <c r="BD109" s="109" t="e">
        <f ca="true">+IF(AND(ISNUMBER(OFFSET('Hygiene Data'!$D$8,0,10*ROW('Hygiene Data'!D103))),'Data Summary'!DS109="Yes"),OFFSET('Hygiene Data'!$D$8,0,10*ROW('Hygiene Data'!D103)),NA())</f>
        <v>#N/A</v>
      </c>
      <c r="BE109" s="109" t="e">
        <f ca="true">+IF(AND(ISNUMBER(OFFSET('Hygiene Data'!$D$10,0,10*ROW('Hygiene Data'!D103))),'Data Summary'!DT109="Yes"),OFFSET('Hygiene Data'!$D$10,0,10*ROW('Hygiene Data'!D103)),NA())</f>
        <v>#N/A</v>
      </c>
      <c r="BF109" s="109" t="e">
        <f ca="true">+IF(AND(ISNUMBER(OFFSET('Hygiene Data'!$E$6,0,10*ROW('Hygiene Data'!E103))),'Data Summary'!DU109="Yes"),OFFSET('Hygiene Data'!$E$6,0,10*ROW('Hygiene Data'!E103)),NA())</f>
        <v>#N/A</v>
      </c>
      <c r="BG109" s="109" t="e">
        <f ca="true">+IF(AND(ISNUMBER(OFFSET('Hygiene Data'!$E$8,0,10*ROW('Hygiene Data'!E103))),'Data Summary'!DV109="Yes"),OFFSET('Hygiene Data'!$E$8,0,10*ROW('Hygiene Data'!E103)),NA())</f>
        <v>#N/A</v>
      </c>
      <c r="BH109" s="109" t="e">
        <f ca="true">+IF(AND(ISNUMBER(OFFSET('Hygiene Data'!$E$10,0,10*ROW('Hygiene Data'!E103))),'Data Summary'!DW109="Yes"),OFFSET('Hygiene Data'!$E$10,0,10*ROW('Hygiene Data'!E103)),NA())</f>
        <v>#N/A</v>
      </c>
      <c r="BI109" s="109" t="e">
        <f ca="true">+IF(AND(ISNUMBER(OFFSET('Hygiene Data'!$F$6,0,10*ROW('Hygiene Data'!F103))),'Data Summary'!DX109="Yes"),OFFSET('Hygiene Data'!$F$6,0,10*ROW('Hygiene Data'!F103)),NA())</f>
        <v>#N/A</v>
      </c>
      <c r="BJ109" s="109" t="e">
        <f ca="true">+IF(AND(ISNUMBER(OFFSET('Hygiene Data'!$F$8,0,10*ROW('Hygiene Data'!F103))),'Data Summary'!DY109="Yes"),OFFSET('Hygiene Data'!$F$8,0,10*ROW('Hygiene Data'!F103)),NA())</f>
        <v>#N/A</v>
      </c>
      <c r="BK109" s="109" t="e">
        <f ca="true">+IF(AND(ISNUMBER(OFFSET('Hygiene Data'!$F$10,0,10*ROW('Hygiene Data'!F103))),'Data Summary'!DZ109="Yes"),OFFSET('Hygiene Data'!$F$10,0,10*ROW('Hygiene Data'!F103)),NA())</f>
        <v>#N/A</v>
      </c>
      <c r="BL109" s="109" t="e">
        <f ca="true">+IF(AND(ISNUMBER(OFFSET('Hygiene Data'!$G$6,0,10*ROW('Hygiene Data'!G103))),'Data Summary'!EA109="Yes"),OFFSET('Hygiene Data'!$G$6,0,10*ROW('Hygiene Data'!G103)),NA())</f>
        <v>#N/A</v>
      </c>
      <c r="BM109" s="109" t="e">
        <f ca="true">+IF(AND(ISNUMBER(OFFSET('Hygiene Data'!$G$8,0,10*ROW('Hygiene Data'!G103))),'Data Summary'!EB109="Yes"),OFFSET('Hygiene Data'!$G$8,0,10*ROW('Hygiene Data'!G103)),NA())</f>
        <v>#N/A</v>
      </c>
      <c r="BN109" s="109" t="e">
        <f ca="true">+IF(AND(ISNUMBER(OFFSET('Hygiene Data'!$G$10,0,10*ROW('Hygiene Data'!G103))),'Data Summary'!EC109="Yes"),OFFSET('Hygiene Data'!$G$10,0,10*ROW('Hygiene Data'!G103)),NA())</f>
        <v>#N/A</v>
      </c>
      <c r="BO109" s="109" t="e">
        <f ca="true">+IF(AND(ISNUMBER(OFFSET('Hygiene Data'!$H$6,0,10*ROW('Hygiene Data'!H103))),'Data Summary'!ED109="Yes"),OFFSET('Hygiene Data'!$H$6,0,10*ROW('Hygiene Data'!H103)),NA())</f>
        <v>#N/A</v>
      </c>
      <c r="BP109" s="109" t="e">
        <f ca="true">+IF(AND(ISNUMBER(OFFSET('Hygiene Data'!$H$8,0,10*ROW('Hygiene Data'!H103))),'Data Summary'!EE109="Yes"),OFFSET('Hygiene Data'!$H$8,0,10*ROW('Hygiene Data'!H103)),NA())</f>
        <v>#N/A</v>
      </c>
      <c r="BQ109" s="109" t="e">
        <f ca="true">+IF(AND(ISNUMBER(OFFSET('Hygiene Data'!$H$10,0,10*ROW('Hygiene Data'!H103))),'Data Summary'!EF109="Yes"),OFFSET('Hygiene Data'!$H$10,0,10*ROW('Hygiene Data'!H103)),NA())</f>
        <v>#N/A</v>
      </c>
    </row>
    <row r="110" x14ac:dyDescent="0.2">
      <c r="A110" s="57" t="e">
        <f ca="true">+IF(OFFSET('Water Data'!$B$1,0,10*ROW('Water Data'!B104))="",NA(),OFFSET('Water Data'!$B$1,0,10*ROW('Water Data'!B104)))</f>
        <v>#N/A</v>
      </c>
      <c r="B110" s="57" t="e">
        <f ca="true">+IF(OFFSET('Water Data'!$A$3,0,10*ROW('Water Data'!A107))="",NA(),OFFSET('Water Data'!$A$3,0,10*ROW('Water Data'!A107)))</f>
        <v>#N/A</v>
      </c>
      <c r="C110" s="57" t="e">
        <f ca="true">+IF(OFFSET('Water Data'!$C$3,0,10*ROW('Water Data'!C107))="",NA(),OFFSET('Water Data'!$C$3,0,10*ROW('Water Data'!C107)))</f>
        <v>#N/A</v>
      </c>
      <c r="D110" s="58" t="e">
        <f ca="true">+IF(AND(ISNUMBER(OFFSET('Water Data'!$C$5,0,10*ROW('Water Data'!C104))),'Data Summary'!BS110="Yes"),100-OFFSET('Water Data'!$C$5,0,10*ROW('Water Data'!C104)),NA())</f>
        <v>#N/A</v>
      </c>
      <c r="E110" s="58" t="e">
        <f ca="true">+IF(AND(ISNUMBER(OFFSET('Water Data'!$C$7,0,10*ROW('Water Data'!C104))),'Data Summary'!BT110="Yes"),OFFSET('Water Data'!$C$7,0,10*ROW('Water Data'!C104)),NA())</f>
        <v>#N/A</v>
      </c>
      <c r="F110" s="58" t="e">
        <f ca="true">+IF(AND(ISNUMBER(OFFSET('Water Data'!$C$10,0,10*ROW('Water Data'!C104))),'Data Summary'!BU110="Yes"),OFFSET('Water Data'!$C$10,0,10*ROW('Water Data'!C104)),NA())</f>
        <v>#N/A</v>
      </c>
      <c r="G110" s="58" t="e">
        <f ca="true">+IF(AND(ISNUMBER(OFFSET('Water Data'!$D$5,0,10*ROW('Water Data'!D104))),'Data Summary'!BV110="Yes"),100-OFFSET('Water Data'!$D$5,0,10*ROW('Water Data'!D104)),NA())</f>
        <v>#N/A</v>
      </c>
      <c r="H110" s="58" t="e">
        <f ca="true">+IF(AND(ISNUMBER(OFFSET('Water Data'!$D$7,0,10*ROW('Water Data'!D104))),'Data Summary'!BW110="Yes"),OFFSET('Water Data'!$D$7,0,10*ROW('Water Data'!D104)),NA())</f>
        <v>#N/A</v>
      </c>
      <c r="I110" s="58" t="e">
        <f ca="true">+IF(AND(ISNUMBER(OFFSET('Water Data'!$D$10,0,10*ROW('Water Data'!D104))),'Data Summary'!BX110="Yes"),OFFSET('Water Data'!$D$10,0,10*ROW('Water Data'!D104)),NA())</f>
        <v>#N/A</v>
      </c>
      <c r="J110" s="58" t="e">
        <f ca="true">+IF(AND(ISNUMBER(OFFSET('Water Data'!$E$5,0,10*ROW('Water Data'!E104))),'Data Summary'!BY110="Yes"),100-OFFSET('Water Data'!$E$5,0,10*ROW('Water Data'!E104)),NA())</f>
        <v>#N/A</v>
      </c>
      <c r="K110" s="58" t="e">
        <f ca="true">+IF(AND(ISNUMBER(OFFSET('Water Data'!$E$7,0,10*ROW('Water Data'!E104))),'Data Summary'!BZ110="Yes"),OFFSET('Water Data'!$E$7,0,10*ROW('Water Data'!E104)),NA())</f>
        <v>#N/A</v>
      </c>
      <c r="L110" s="58" t="e">
        <f ca="true">+IF(AND(ISNUMBER(OFFSET('Water Data'!$E$10,0,10*ROW('Water Data'!E104))),'Data Summary'!CA110="Yes"),OFFSET('Water Data'!$E$10,0,10*ROW('Water Data'!E104)),NA())</f>
        <v>#N/A</v>
      </c>
      <c r="M110" s="58" t="e">
        <f ca="true">+IF(AND(ISNUMBER(OFFSET('Water Data'!$F$5,0,10*ROW('Water Data'!F104))),'Data Summary'!CB110="Yes"),100-OFFSET('Water Data'!$F$5,0,10*ROW('Water Data'!F104)),NA())</f>
        <v>#N/A</v>
      </c>
      <c r="N110" s="58" t="e">
        <f ca="true">+IF(AND(ISNUMBER(OFFSET('Water Data'!$F$7,0,10*ROW('Water Data'!F104))),'Data Summary'!CC110="Yes"),OFFSET('Water Data'!$F$7,0,10*ROW('Water Data'!F104)),NA())</f>
        <v>#N/A</v>
      </c>
      <c r="O110" s="58" t="e">
        <f ca="true">+IF(AND(ISNUMBER(OFFSET('Water Data'!$F$10,0,10*ROW('Water Data'!F104))),'Data Summary'!CD110="Yes"),OFFSET('Water Data'!$F$10,0,10*ROW('Water Data'!F104)),NA())</f>
        <v>#N/A</v>
      </c>
      <c r="P110" s="58" t="e">
        <f ca="true">+IF(AND(ISNUMBER(OFFSET('Water Data'!$G$5,0,10*ROW('Water Data'!G104))),'Data Summary'!CE110="Yes"),100-OFFSET('Water Data'!$G$5,0,10*ROW('Water Data'!G104)),NA())</f>
        <v>#N/A</v>
      </c>
      <c r="Q110" s="58" t="e">
        <f ca="true">+IF(AND(ISNUMBER(OFFSET('Water Data'!$G$7,0,10*ROW('Water Data'!G104))),'Data Summary'!CF110="Yes"),OFFSET('Water Data'!$G$7,0,10*ROW('Water Data'!G104)),NA())</f>
        <v>#N/A</v>
      </c>
      <c r="R110" s="58" t="e">
        <f ca="true">+IF(AND(ISNUMBER(OFFSET('Water Data'!$G$10,0,10*ROW('Water Data'!G104))),'Data Summary'!CG110="Yes"),OFFSET('Water Data'!$G$10,0,10*ROW('Water Data'!G104)),NA())</f>
        <v>#N/A</v>
      </c>
      <c r="S110" s="58" t="e">
        <f ca="true">+IF(AND(ISNUMBER(OFFSET('Water Data'!$H$5,0,10*ROW('Water Data'!H104))),'Data Summary'!CH110="Yes"),100-OFFSET('Water Data'!$H$5,0,10*ROW('Water Data'!H104)),NA())</f>
        <v>#N/A</v>
      </c>
      <c r="T110" s="58" t="e">
        <f ca="true">+IF(AND(ISNUMBER(OFFSET('Water Data'!$H$7,0,10*ROW('Water Data'!H104))),'Data Summary'!CI110="Yes"),OFFSET('Water Data'!$H$7,0,10*ROW('Water Data'!H104)),NA())</f>
        <v>#N/A</v>
      </c>
      <c r="U110" s="58" t="e">
        <f ca="true">+IF(AND(ISNUMBER(OFFSET('Water Data'!$H$10,0,10*ROW('Water Data'!H104))),'Data Summary'!CJ110="Yes"),OFFSET('Water Data'!$H$10,0,10*ROW('Water Data'!H104)),NA())</f>
        <v>#N/A</v>
      </c>
      <c r="V110" s="104" t="e">
        <f ca="true">+IF(AND(ISNUMBER(OFFSET('Sanitation Data'!$C$5,0,10*ROW('Sanitation Data'!C104))),'Data Summary'!CK110="Yes"),100-OFFSET('Sanitation Data'!$C$5,0,10*ROW('Sanitation Data'!C104)),NA())</f>
        <v>#N/A</v>
      </c>
      <c r="W110" s="104" t="e">
        <f ca="true">+IF(AND(ISNUMBER(OFFSET('Sanitation Data'!$C$7,0,10*ROW('Sanitation Data'!C104))),'Data Summary'!CL110="Yes"),OFFSET('Sanitation Data'!$C$7,0,10*ROW('Sanitation Data'!C104)),NA())</f>
        <v>#N/A</v>
      </c>
      <c r="X110" s="104" t="e">
        <f ca="true">+IF(AND(ISNUMBER(OFFSET('Sanitation Data'!$C$11,0,10*ROW('Sanitation Data'!C104))),'Data Summary'!CM110="Yes"),OFFSET('Sanitation Data'!$C$11,0,10*ROW('Sanitation Data'!C104)),NA())</f>
        <v>#N/A</v>
      </c>
      <c r="Y110" s="104" t="e">
        <f ca="true">+IF(AND(ISNUMBER(OFFSET('Sanitation Data'!$C$12,0,10*ROW('Sanitation Data'!C104))),'Data Summary'!CN110="Yes"),OFFSET('Sanitation Data'!$C$12,0,10*ROW('Sanitation Data'!C104)),NA())</f>
        <v>#N/A</v>
      </c>
      <c r="Z110" s="104" t="e">
        <f ca="true">+IF(AND(ISNUMBER(OFFSET('Sanitation Data'!$C$13,0,10*ROW('Sanitation Data'!C104))),'Data Summary'!CO110="Yes"),OFFSET('Sanitation Data'!$C$13,0,10*ROW('Sanitation Data'!C104)),NA())</f>
        <v>#N/A</v>
      </c>
      <c r="AA110" s="104" t="e">
        <f ca="true">+IF(AND(ISNUMBER(OFFSET('Sanitation Data'!$D$5,0,10*ROW('Sanitation Data'!D104))),'Data Summary'!CP110="Yes"),100-OFFSET('Sanitation Data'!$D$5,0,10*ROW('Sanitation Data'!D104)),NA())</f>
        <v>#N/A</v>
      </c>
      <c r="AB110" s="104" t="e">
        <f ca="true">+IF(AND(ISNUMBER(OFFSET('Sanitation Data'!$D$7,0,10*ROW('Sanitation Data'!D104))),'Data Summary'!CQ110="Yes"),OFFSET('Sanitation Data'!$D$7,0,10*ROW('Sanitation Data'!D104)),NA())</f>
        <v>#N/A</v>
      </c>
      <c r="AC110" s="104" t="e">
        <f ca="true">+IF(AND(ISNUMBER(OFFSET('Sanitation Data'!$D$11,0,10*ROW('Sanitation Data'!D104))),'Data Summary'!CR110="Yes"),OFFSET('Sanitation Data'!$D$11,0,10*ROW('Sanitation Data'!D104)),NA())</f>
        <v>#N/A</v>
      </c>
      <c r="AD110" s="104" t="e">
        <f ca="true">+IF(AND(ISNUMBER(OFFSET('Sanitation Data'!$D$12,0,10*ROW('Sanitation Data'!D104))),'Data Summary'!CS110="Yes"),OFFSET('Sanitation Data'!$D$12,0,10*ROW('Sanitation Data'!D104)),NA())</f>
        <v>#N/A</v>
      </c>
      <c r="AE110" s="104" t="e">
        <f ca="true">+IF(AND(ISNUMBER(OFFSET('Sanitation Data'!$D$13,0,10*ROW('Sanitation Data'!D104))),'Data Summary'!CT110="Yes"),OFFSET('Sanitation Data'!$D$13,0,10*ROW('Sanitation Data'!D104)),NA())</f>
        <v>#N/A</v>
      </c>
      <c r="AF110" s="104" t="e">
        <f ca="true">+IF(AND(ISNUMBER(OFFSET('Sanitation Data'!$E$5,0,10*ROW('Sanitation Data'!E104))),'Data Summary'!CU110="Yes"),100-OFFSET('Sanitation Data'!$E$5,0,10*ROW('Sanitation Data'!E104)),NA())</f>
        <v>#N/A</v>
      </c>
      <c r="AG110" s="104" t="e">
        <f ca="true">+IF(AND(ISNUMBER(OFFSET('Sanitation Data'!$E$7,0,10*ROW('Sanitation Data'!E104))),'Data Summary'!CV110="Yes"),OFFSET('Sanitation Data'!$E$7,0,10*ROW('Sanitation Data'!E104)),NA())</f>
        <v>#N/A</v>
      </c>
      <c r="AH110" s="104" t="e">
        <f ca="true">+IF(AND(ISNUMBER(OFFSET('Sanitation Data'!$E$11,0,10*ROW('Sanitation Data'!E104))),'Data Summary'!CW110="Yes"),OFFSET('Sanitation Data'!$E$11,0,10*ROW('Sanitation Data'!E104)),NA())</f>
        <v>#N/A</v>
      </c>
      <c r="AI110" s="104" t="e">
        <f ca="true">+IF(AND(ISNUMBER(OFFSET('Sanitation Data'!$E$12,0,10*ROW('Sanitation Data'!E104))),'Data Summary'!CX110="Yes"),OFFSET('Sanitation Data'!$E$12,0,10*ROW('Sanitation Data'!E104)),NA())</f>
        <v>#N/A</v>
      </c>
      <c r="AJ110" s="104" t="e">
        <f ca="true">+IF(AND(ISNUMBER(OFFSET('Sanitation Data'!$E$13,0,10*ROW('Sanitation Data'!E104))),'Data Summary'!CY110="Yes"),OFFSET('Sanitation Data'!$E$13,0,10*ROW('Sanitation Data'!E104)),NA())</f>
        <v>#N/A</v>
      </c>
      <c r="AK110" s="104" t="e">
        <f ca="true">+IF(AND(ISNUMBER(OFFSET('Sanitation Data'!$F$5,0,10*ROW('Sanitation Data'!F104))),'Data Summary'!CZ110="Yes"),100-OFFSET('Sanitation Data'!$F$5,0,10*ROW('Sanitation Data'!F104)),NA())</f>
        <v>#N/A</v>
      </c>
      <c r="AL110" s="104" t="e">
        <f ca="true">+IF(AND(ISNUMBER(OFFSET('Sanitation Data'!$F$7,0,10*ROW('Sanitation Data'!F104))),'Data Summary'!DA110="Yes"),OFFSET('Sanitation Data'!$F$7,0,10*ROW('Sanitation Data'!F104)),NA())</f>
        <v>#N/A</v>
      </c>
      <c r="AM110" s="104" t="e">
        <f ca="true">+IF(AND(ISNUMBER(OFFSET('Sanitation Data'!$F$11,0,10*ROW('Sanitation Data'!F104))),'Data Summary'!DB110="Yes"),OFFSET('Sanitation Data'!$F$11,0,10*ROW('Sanitation Data'!F104)),NA())</f>
        <v>#N/A</v>
      </c>
      <c r="AN110" s="104" t="e">
        <f ca="true">+IF(AND(ISNUMBER(OFFSET('Sanitation Data'!$F$12,0,10*ROW('Sanitation Data'!F104))),'Data Summary'!DC110="Yes"),OFFSET('Sanitation Data'!$F$12,0,10*ROW('Sanitation Data'!F104)),NA())</f>
        <v>#N/A</v>
      </c>
      <c r="AO110" s="104" t="e">
        <f ca="true">+IF(AND(ISNUMBER(OFFSET('Sanitation Data'!$F$13,0,10*ROW('Sanitation Data'!F104))),'Data Summary'!DD110="Yes"),OFFSET('Sanitation Data'!$F$13,0,10*ROW('Sanitation Data'!F104)),NA())</f>
        <v>#N/A</v>
      </c>
      <c r="AP110" s="104" t="e">
        <f ca="true">+IF(AND(ISNUMBER(OFFSET('Sanitation Data'!$G$5,0,10*ROW('Sanitation Data'!G104))),'Data Summary'!DE110="Yes"),100-OFFSET('Sanitation Data'!$G$5,0,10*ROW('Sanitation Data'!G104)),NA())</f>
        <v>#N/A</v>
      </c>
      <c r="AQ110" s="104" t="e">
        <f ca="true">+IF(AND(ISNUMBER(OFFSET('Sanitation Data'!$G$7,0,10*ROW('Sanitation Data'!G104))),'Data Summary'!DF110="Yes"),OFFSET('Sanitation Data'!$G$7,0,10*ROW('Sanitation Data'!G104)),NA())</f>
        <v>#N/A</v>
      </c>
      <c r="AR110" s="104" t="e">
        <f ca="true">+IF(AND(ISNUMBER(OFFSET('Sanitation Data'!$G$11,0,10*ROW('Sanitation Data'!G104))),'Data Summary'!DG110="Yes"),OFFSET('Sanitation Data'!$G$11,0,10*ROW('Sanitation Data'!G104)),NA())</f>
        <v>#N/A</v>
      </c>
      <c r="AS110" s="104" t="e">
        <f ca="true">+IF(AND(ISNUMBER(OFFSET('Sanitation Data'!$G$12,0,10*ROW('Sanitation Data'!G104))),'Data Summary'!DH110="Yes"),OFFSET('Sanitation Data'!$G$12,0,10*ROW('Sanitation Data'!G104)),NA())</f>
        <v>#N/A</v>
      </c>
      <c r="AT110" s="104" t="e">
        <f ca="true">+IF(AND(ISNUMBER(OFFSET('Sanitation Data'!$G$13,0,10*ROW('Sanitation Data'!G104))),'Data Summary'!DI110="Yes"),OFFSET('Sanitation Data'!$G$13,0,10*ROW('Sanitation Data'!G104)),NA())</f>
        <v>#N/A</v>
      </c>
      <c r="AU110" s="104" t="e">
        <f ca="true">+IF(AND(ISNUMBER(OFFSET('Sanitation Data'!$H$5,0,10*ROW('Sanitation Data'!H104))),'Data Summary'!DJ110="Yes"),100-OFFSET('Sanitation Data'!$H$5,0,10*ROW('Sanitation Data'!H104)),NA())</f>
        <v>#N/A</v>
      </c>
      <c r="AV110" s="104" t="e">
        <f ca="true">+IF(AND(ISNUMBER(OFFSET('Sanitation Data'!$H$7,0,10*ROW('Sanitation Data'!H104))),'Data Summary'!DK110="Yes"),OFFSET('Sanitation Data'!$H$7,0,10*ROW('Sanitation Data'!H104)),NA())</f>
        <v>#N/A</v>
      </c>
      <c r="AW110" s="104" t="e">
        <f ca="true">+IF(AND(ISNUMBER(OFFSET('Sanitation Data'!$H$11,0,10*ROW('Sanitation Data'!H104))),'Data Summary'!DL110="Yes"),OFFSET('Sanitation Data'!$H$11,0,10*ROW('Sanitation Data'!H104)),NA())</f>
        <v>#N/A</v>
      </c>
      <c r="AX110" s="104" t="e">
        <f ca="true">+IF(AND(ISNUMBER(OFFSET('Sanitation Data'!$H$12,0,10*ROW('Sanitation Data'!H104))),'Data Summary'!DM110="Yes"),OFFSET('Sanitation Data'!$H$12,0,10*ROW('Sanitation Data'!H104)),NA())</f>
        <v>#N/A</v>
      </c>
      <c r="AY110" s="104" t="e">
        <f ca="true">+IF(AND(ISNUMBER(OFFSET('Sanitation Data'!$H$13,0,10*ROW('Sanitation Data'!H104))),'Data Summary'!DN110="Yes"),OFFSET('Sanitation Data'!$H$13,0,10*ROW('Sanitation Data'!H104)),NA())</f>
        <v>#N/A</v>
      </c>
      <c r="AZ110" s="109" t="e">
        <f ca="true">+IF(AND(ISNUMBER(OFFSET('Hygiene Data'!$C$6,0,10*ROW('Hygiene Data'!C104))),'Data Summary'!DO110="Yes"),OFFSET('Hygiene Data'!$C$6,0,10*ROW('Hygiene Data'!C104)),NA())</f>
        <v>#N/A</v>
      </c>
      <c r="BA110" s="109" t="e">
        <f ca="true">+IF(AND(ISNUMBER(OFFSET('Hygiene Data'!$C$8,0,10*ROW('Hygiene Data'!C104))),'Data Summary'!DP110="Yes"),OFFSET('Hygiene Data'!$C$8,0,10*ROW('Hygiene Data'!C104)),NA())</f>
        <v>#N/A</v>
      </c>
      <c r="BB110" s="109" t="e">
        <f ca="true">+IF(AND(ISNUMBER(OFFSET('Hygiene Data'!$C$10,0,10*ROW('Hygiene Data'!C104))),'Data Summary'!DQ110="Yes"),OFFSET('Hygiene Data'!$C$10,0,10*ROW('Hygiene Data'!C104)),NA())</f>
        <v>#N/A</v>
      </c>
      <c r="BC110" s="109" t="e">
        <f ca="true">+IF(AND(ISNUMBER(OFFSET('Hygiene Data'!$D$6,0,10*ROW('Hygiene Data'!D104))),'Data Summary'!DR110="Yes"),OFFSET('Hygiene Data'!$D$6,0,10*ROW('Hygiene Data'!D104)),NA())</f>
        <v>#N/A</v>
      </c>
      <c r="BD110" s="109" t="e">
        <f ca="true">+IF(AND(ISNUMBER(OFFSET('Hygiene Data'!$D$8,0,10*ROW('Hygiene Data'!D104))),'Data Summary'!DS110="Yes"),OFFSET('Hygiene Data'!$D$8,0,10*ROW('Hygiene Data'!D104)),NA())</f>
        <v>#N/A</v>
      </c>
      <c r="BE110" s="109" t="e">
        <f ca="true">+IF(AND(ISNUMBER(OFFSET('Hygiene Data'!$D$10,0,10*ROW('Hygiene Data'!D104))),'Data Summary'!DT110="Yes"),OFFSET('Hygiene Data'!$D$10,0,10*ROW('Hygiene Data'!D104)),NA())</f>
        <v>#N/A</v>
      </c>
      <c r="BF110" s="109" t="e">
        <f ca="true">+IF(AND(ISNUMBER(OFFSET('Hygiene Data'!$E$6,0,10*ROW('Hygiene Data'!E104))),'Data Summary'!DU110="Yes"),OFFSET('Hygiene Data'!$E$6,0,10*ROW('Hygiene Data'!E104)),NA())</f>
        <v>#N/A</v>
      </c>
      <c r="BG110" s="109" t="e">
        <f ca="true">+IF(AND(ISNUMBER(OFFSET('Hygiene Data'!$E$8,0,10*ROW('Hygiene Data'!E104))),'Data Summary'!DV110="Yes"),OFFSET('Hygiene Data'!$E$8,0,10*ROW('Hygiene Data'!E104)),NA())</f>
        <v>#N/A</v>
      </c>
      <c r="BH110" s="109" t="e">
        <f ca="true">+IF(AND(ISNUMBER(OFFSET('Hygiene Data'!$E$10,0,10*ROW('Hygiene Data'!E104))),'Data Summary'!DW110="Yes"),OFFSET('Hygiene Data'!$E$10,0,10*ROW('Hygiene Data'!E104)),NA())</f>
        <v>#N/A</v>
      </c>
      <c r="BI110" s="109" t="e">
        <f ca="true">+IF(AND(ISNUMBER(OFFSET('Hygiene Data'!$F$6,0,10*ROW('Hygiene Data'!F104))),'Data Summary'!DX110="Yes"),OFFSET('Hygiene Data'!$F$6,0,10*ROW('Hygiene Data'!F104)),NA())</f>
        <v>#N/A</v>
      </c>
      <c r="BJ110" s="109" t="e">
        <f ca="true">+IF(AND(ISNUMBER(OFFSET('Hygiene Data'!$F$8,0,10*ROW('Hygiene Data'!F104))),'Data Summary'!DY110="Yes"),OFFSET('Hygiene Data'!$F$8,0,10*ROW('Hygiene Data'!F104)),NA())</f>
        <v>#N/A</v>
      </c>
      <c r="BK110" s="109" t="e">
        <f ca="true">+IF(AND(ISNUMBER(OFFSET('Hygiene Data'!$F$10,0,10*ROW('Hygiene Data'!F104))),'Data Summary'!DZ110="Yes"),OFFSET('Hygiene Data'!$F$10,0,10*ROW('Hygiene Data'!F104)),NA())</f>
        <v>#N/A</v>
      </c>
      <c r="BL110" s="109" t="e">
        <f ca="true">+IF(AND(ISNUMBER(OFFSET('Hygiene Data'!$G$6,0,10*ROW('Hygiene Data'!G104))),'Data Summary'!EA110="Yes"),OFFSET('Hygiene Data'!$G$6,0,10*ROW('Hygiene Data'!G104)),NA())</f>
        <v>#N/A</v>
      </c>
      <c r="BM110" s="109" t="e">
        <f ca="true">+IF(AND(ISNUMBER(OFFSET('Hygiene Data'!$G$8,0,10*ROW('Hygiene Data'!G104))),'Data Summary'!EB110="Yes"),OFFSET('Hygiene Data'!$G$8,0,10*ROW('Hygiene Data'!G104)),NA())</f>
        <v>#N/A</v>
      </c>
      <c r="BN110" s="109" t="e">
        <f ca="true">+IF(AND(ISNUMBER(OFFSET('Hygiene Data'!$G$10,0,10*ROW('Hygiene Data'!G104))),'Data Summary'!EC110="Yes"),OFFSET('Hygiene Data'!$G$10,0,10*ROW('Hygiene Data'!G104)),NA())</f>
        <v>#N/A</v>
      </c>
      <c r="BO110" s="109" t="e">
        <f ca="true">+IF(AND(ISNUMBER(OFFSET('Hygiene Data'!$H$6,0,10*ROW('Hygiene Data'!H104))),'Data Summary'!ED110="Yes"),OFFSET('Hygiene Data'!$H$6,0,10*ROW('Hygiene Data'!H104)),NA())</f>
        <v>#N/A</v>
      </c>
      <c r="BP110" s="109" t="e">
        <f ca="true">+IF(AND(ISNUMBER(OFFSET('Hygiene Data'!$H$8,0,10*ROW('Hygiene Data'!H104))),'Data Summary'!EE110="Yes"),OFFSET('Hygiene Data'!$H$8,0,10*ROW('Hygiene Data'!H104)),NA())</f>
        <v>#N/A</v>
      </c>
      <c r="BQ110" s="109" t="e">
        <f ca="true">+IF(AND(ISNUMBER(OFFSET('Hygiene Data'!$H$10,0,10*ROW('Hygiene Data'!H104))),'Data Summary'!EF110="Yes"),OFFSET('Hygiene Data'!$H$10,0,10*ROW('Hygiene Data'!H104)),NA())</f>
        <v>#N/A</v>
      </c>
    </row>
    <row r="111" x14ac:dyDescent="0.2">
      <c r="A111" s="57" t="e">
        <f ca="true">+IF(OFFSET('Water Data'!$B$1,0,10*ROW('Water Data'!B105))="",NA(),OFFSET('Water Data'!$B$1,0,10*ROW('Water Data'!B105)))</f>
        <v>#N/A</v>
      </c>
      <c r="B111" s="57" t="e">
        <f ca="true">+IF(OFFSET('Water Data'!$A$3,0,10*ROW('Water Data'!A108))="",NA(),OFFSET('Water Data'!$A$3,0,10*ROW('Water Data'!A108)))</f>
        <v>#N/A</v>
      </c>
      <c r="C111" s="57" t="e">
        <f ca="true">+IF(OFFSET('Water Data'!$C$3,0,10*ROW('Water Data'!C108))="",NA(),OFFSET('Water Data'!$C$3,0,10*ROW('Water Data'!C108)))</f>
        <v>#N/A</v>
      </c>
      <c r="D111" s="58" t="e">
        <f ca="true">+IF(AND(ISNUMBER(OFFSET('Water Data'!$C$5,0,10*ROW('Water Data'!C105))),'Data Summary'!BS111="Yes"),100-OFFSET('Water Data'!$C$5,0,10*ROW('Water Data'!C105)),NA())</f>
        <v>#N/A</v>
      </c>
      <c r="E111" s="58" t="e">
        <f ca="true">+IF(AND(ISNUMBER(OFFSET('Water Data'!$C$7,0,10*ROW('Water Data'!C105))),'Data Summary'!BT111="Yes"),OFFSET('Water Data'!$C$7,0,10*ROW('Water Data'!C105)),NA())</f>
        <v>#N/A</v>
      </c>
      <c r="F111" s="58" t="e">
        <f ca="true">+IF(AND(ISNUMBER(OFFSET('Water Data'!$C$10,0,10*ROW('Water Data'!C105))),'Data Summary'!BU111="Yes"),OFFSET('Water Data'!$C$10,0,10*ROW('Water Data'!C105)),NA())</f>
        <v>#N/A</v>
      </c>
      <c r="G111" s="58" t="e">
        <f ca="true">+IF(AND(ISNUMBER(OFFSET('Water Data'!$D$5,0,10*ROW('Water Data'!D105))),'Data Summary'!BV111="Yes"),100-OFFSET('Water Data'!$D$5,0,10*ROW('Water Data'!D105)),NA())</f>
        <v>#N/A</v>
      </c>
      <c r="H111" s="58" t="e">
        <f ca="true">+IF(AND(ISNUMBER(OFFSET('Water Data'!$D$7,0,10*ROW('Water Data'!D105))),'Data Summary'!BW111="Yes"),OFFSET('Water Data'!$D$7,0,10*ROW('Water Data'!D105)),NA())</f>
        <v>#N/A</v>
      </c>
      <c r="I111" s="58" t="e">
        <f ca="true">+IF(AND(ISNUMBER(OFFSET('Water Data'!$D$10,0,10*ROW('Water Data'!D105))),'Data Summary'!BX111="Yes"),OFFSET('Water Data'!$D$10,0,10*ROW('Water Data'!D105)),NA())</f>
        <v>#N/A</v>
      </c>
      <c r="J111" s="58" t="e">
        <f ca="true">+IF(AND(ISNUMBER(OFFSET('Water Data'!$E$5,0,10*ROW('Water Data'!E105))),'Data Summary'!BY111="Yes"),100-OFFSET('Water Data'!$E$5,0,10*ROW('Water Data'!E105)),NA())</f>
        <v>#N/A</v>
      </c>
      <c r="K111" s="58" t="e">
        <f ca="true">+IF(AND(ISNUMBER(OFFSET('Water Data'!$E$7,0,10*ROW('Water Data'!E105))),'Data Summary'!BZ111="Yes"),OFFSET('Water Data'!$E$7,0,10*ROW('Water Data'!E105)),NA())</f>
        <v>#N/A</v>
      </c>
      <c r="L111" s="58" t="e">
        <f ca="true">+IF(AND(ISNUMBER(OFFSET('Water Data'!$E$10,0,10*ROW('Water Data'!E105))),'Data Summary'!CA111="Yes"),OFFSET('Water Data'!$E$10,0,10*ROW('Water Data'!E105)),NA())</f>
        <v>#N/A</v>
      </c>
      <c r="M111" s="58" t="e">
        <f ca="true">+IF(AND(ISNUMBER(OFFSET('Water Data'!$F$5,0,10*ROW('Water Data'!F105))),'Data Summary'!CB111="Yes"),100-OFFSET('Water Data'!$F$5,0,10*ROW('Water Data'!F105)),NA())</f>
        <v>#N/A</v>
      </c>
      <c r="N111" s="58" t="e">
        <f ca="true">+IF(AND(ISNUMBER(OFFSET('Water Data'!$F$7,0,10*ROW('Water Data'!F105))),'Data Summary'!CC111="Yes"),OFFSET('Water Data'!$F$7,0,10*ROW('Water Data'!F105)),NA())</f>
        <v>#N/A</v>
      </c>
      <c r="O111" s="58" t="e">
        <f ca="true">+IF(AND(ISNUMBER(OFFSET('Water Data'!$F$10,0,10*ROW('Water Data'!F105))),'Data Summary'!CD111="Yes"),OFFSET('Water Data'!$F$10,0,10*ROW('Water Data'!F105)),NA())</f>
        <v>#N/A</v>
      </c>
      <c r="P111" s="58" t="e">
        <f ca="true">+IF(AND(ISNUMBER(OFFSET('Water Data'!$G$5,0,10*ROW('Water Data'!G105))),'Data Summary'!CE111="Yes"),100-OFFSET('Water Data'!$G$5,0,10*ROW('Water Data'!G105)),NA())</f>
        <v>#N/A</v>
      </c>
      <c r="Q111" s="58" t="e">
        <f ca="true">+IF(AND(ISNUMBER(OFFSET('Water Data'!$G$7,0,10*ROW('Water Data'!G105))),'Data Summary'!CF111="Yes"),OFFSET('Water Data'!$G$7,0,10*ROW('Water Data'!G105)),NA())</f>
        <v>#N/A</v>
      </c>
      <c r="R111" s="58" t="e">
        <f ca="true">+IF(AND(ISNUMBER(OFFSET('Water Data'!$G$10,0,10*ROW('Water Data'!G105))),'Data Summary'!CG111="Yes"),OFFSET('Water Data'!$G$10,0,10*ROW('Water Data'!G105)),NA())</f>
        <v>#N/A</v>
      </c>
      <c r="S111" s="58" t="e">
        <f ca="true">+IF(AND(ISNUMBER(OFFSET('Water Data'!$H$5,0,10*ROW('Water Data'!H105))),'Data Summary'!CH111="Yes"),100-OFFSET('Water Data'!$H$5,0,10*ROW('Water Data'!H105)),NA())</f>
        <v>#N/A</v>
      </c>
      <c r="T111" s="58" t="e">
        <f ca="true">+IF(AND(ISNUMBER(OFFSET('Water Data'!$H$7,0,10*ROW('Water Data'!H105))),'Data Summary'!CI111="Yes"),OFFSET('Water Data'!$H$7,0,10*ROW('Water Data'!H105)),NA())</f>
        <v>#N/A</v>
      </c>
      <c r="U111" s="58" t="e">
        <f ca="true">+IF(AND(ISNUMBER(OFFSET('Water Data'!$H$10,0,10*ROW('Water Data'!H105))),'Data Summary'!CJ111="Yes"),OFFSET('Water Data'!$H$10,0,10*ROW('Water Data'!H105)),NA())</f>
        <v>#N/A</v>
      </c>
      <c r="V111" s="104" t="e">
        <f ca="true">+IF(AND(ISNUMBER(OFFSET('Sanitation Data'!$C$5,0,10*ROW('Sanitation Data'!C105))),'Data Summary'!CK111="Yes"),100-OFFSET('Sanitation Data'!$C$5,0,10*ROW('Sanitation Data'!C105)),NA())</f>
        <v>#N/A</v>
      </c>
      <c r="W111" s="104" t="e">
        <f ca="true">+IF(AND(ISNUMBER(OFFSET('Sanitation Data'!$C$7,0,10*ROW('Sanitation Data'!C105))),'Data Summary'!CL111="Yes"),OFFSET('Sanitation Data'!$C$7,0,10*ROW('Sanitation Data'!C105)),NA())</f>
        <v>#N/A</v>
      </c>
      <c r="X111" s="104" t="e">
        <f ca="true">+IF(AND(ISNUMBER(OFFSET('Sanitation Data'!$C$11,0,10*ROW('Sanitation Data'!C105))),'Data Summary'!CM111="Yes"),OFFSET('Sanitation Data'!$C$11,0,10*ROW('Sanitation Data'!C105)),NA())</f>
        <v>#N/A</v>
      </c>
      <c r="Y111" s="104" t="e">
        <f ca="true">+IF(AND(ISNUMBER(OFFSET('Sanitation Data'!$C$12,0,10*ROW('Sanitation Data'!C105))),'Data Summary'!CN111="Yes"),OFFSET('Sanitation Data'!$C$12,0,10*ROW('Sanitation Data'!C105)),NA())</f>
        <v>#N/A</v>
      </c>
      <c r="Z111" s="104" t="e">
        <f ca="true">+IF(AND(ISNUMBER(OFFSET('Sanitation Data'!$C$13,0,10*ROW('Sanitation Data'!C105))),'Data Summary'!CO111="Yes"),OFFSET('Sanitation Data'!$C$13,0,10*ROW('Sanitation Data'!C105)),NA())</f>
        <v>#N/A</v>
      </c>
      <c r="AA111" s="104" t="e">
        <f ca="true">+IF(AND(ISNUMBER(OFFSET('Sanitation Data'!$D$5,0,10*ROW('Sanitation Data'!D105))),'Data Summary'!CP111="Yes"),100-OFFSET('Sanitation Data'!$D$5,0,10*ROW('Sanitation Data'!D105)),NA())</f>
        <v>#N/A</v>
      </c>
      <c r="AB111" s="104" t="e">
        <f ca="true">+IF(AND(ISNUMBER(OFFSET('Sanitation Data'!$D$7,0,10*ROW('Sanitation Data'!D105))),'Data Summary'!CQ111="Yes"),OFFSET('Sanitation Data'!$D$7,0,10*ROW('Sanitation Data'!D105)),NA())</f>
        <v>#N/A</v>
      </c>
      <c r="AC111" s="104" t="e">
        <f ca="true">+IF(AND(ISNUMBER(OFFSET('Sanitation Data'!$D$11,0,10*ROW('Sanitation Data'!D105))),'Data Summary'!CR111="Yes"),OFFSET('Sanitation Data'!$D$11,0,10*ROW('Sanitation Data'!D105)),NA())</f>
        <v>#N/A</v>
      </c>
      <c r="AD111" s="104" t="e">
        <f ca="true">+IF(AND(ISNUMBER(OFFSET('Sanitation Data'!$D$12,0,10*ROW('Sanitation Data'!D105))),'Data Summary'!CS111="Yes"),OFFSET('Sanitation Data'!$D$12,0,10*ROW('Sanitation Data'!D105)),NA())</f>
        <v>#N/A</v>
      </c>
      <c r="AE111" s="104" t="e">
        <f ca="true">+IF(AND(ISNUMBER(OFFSET('Sanitation Data'!$D$13,0,10*ROW('Sanitation Data'!D105))),'Data Summary'!CT111="Yes"),OFFSET('Sanitation Data'!$D$13,0,10*ROW('Sanitation Data'!D105)),NA())</f>
        <v>#N/A</v>
      </c>
      <c r="AF111" s="104" t="e">
        <f ca="true">+IF(AND(ISNUMBER(OFFSET('Sanitation Data'!$E$5,0,10*ROW('Sanitation Data'!E105))),'Data Summary'!CU111="Yes"),100-OFFSET('Sanitation Data'!$E$5,0,10*ROW('Sanitation Data'!E105)),NA())</f>
        <v>#N/A</v>
      </c>
      <c r="AG111" s="104" t="e">
        <f ca="true">+IF(AND(ISNUMBER(OFFSET('Sanitation Data'!$E$7,0,10*ROW('Sanitation Data'!E105))),'Data Summary'!CV111="Yes"),OFFSET('Sanitation Data'!$E$7,0,10*ROW('Sanitation Data'!E105)),NA())</f>
        <v>#N/A</v>
      </c>
      <c r="AH111" s="104" t="e">
        <f ca="true">+IF(AND(ISNUMBER(OFFSET('Sanitation Data'!$E$11,0,10*ROW('Sanitation Data'!E105))),'Data Summary'!CW111="Yes"),OFFSET('Sanitation Data'!$E$11,0,10*ROW('Sanitation Data'!E105)),NA())</f>
        <v>#N/A</v>
      </c>
      <c r="AI111" s="104" t="e">
        <f ca="true">+IF(AND(ISNUMBER(OFFSET('Sanitation Data'!$E$12,0,10*ROW('Sanitation Data'!E105))),'Data Summary'!CX111="Yes"),OFFSET('Sanitation Data'!$E$12,0,10*ROW('Sanitation Data'!E105)),NA())</f>
        <v>#N/A</v>
      </c>
      <c r="AJ111" s="104" t="e">
        <f ca="true">+IF(AND(ISNUMBER(OFFSET('Sanitation Data'!$E$13,0,10*ROW('Sanitation Data'!E105))),'Data Summary'!CY111="Yes"),OFFSET('Sanitation Data'!$E$13,0,10*ROW('Sanitation Data'!E105)),NA())</f>
        <v>#N/A</v>
      </c>
      <c r="AK111" s="104" t="e">
        <f ca="true">+IF(AND(ISNUMBER(OFFSET('Sanitation Data'!$F$5,0,10*ROW('Sanitation Data'!F105))),'Data Summary'!CZ111="Yes"),100-OFFSET('Sanitation Data'!$F$5,0,10*ROW('Sanitation Data'!F105)),NA())</f>
        <v>#N/A</v>
      </c>
      <c r="AL111" s="104" t="e">
        <f ca="true">+IF(AND(ISNUMBER(OFFSET('Sanitation Data'!$F$7,0,10*ROW('Sanitation Data'!F105))),'Data Summary'!DA111="Yes"),OFFSET('Sanitation Data'!$F$7,0,10*ROW('Sanitation Data'!F105)),NA())</f>
        <v>#N/A</v>
      </c>
      <c r="AM111" s="104" t="e">
        <f ca="true">+IF(AND(ISNUMBER(OFFSET('Sanitation Data'!$F$11,0,10*ROW('Sanitation Data'!F105))),'Data Summary'!DB111="Yes"),OFFSET('Sanitation Data'!$F$11,0,10*ROW('Sanitation Data'!F105)),NA())</f>
        <v>#N/A</v>
      </c>
      <c r="AN111" s="104" t="e">
        <f ca="true">+IF(AND(ISNUMBER(OFFSET('Sanitation Data'!$F$12,0,10*ROW('Sanitation Data'!F105))),'Data Summary'!DC111="Yes"),OFFSET('Sanitation Data'!$F$12,0,10*ROW('Sanitation Data'!F105)),NA())</f>
        <v>#N/A</v>
      </c>
      <c r="AO111" s="104" t="e">
        <f ca="true">+IF(AND(ISNUMBER(OFFSET('Sanitation Data'!$F$13,0,10*ROW('Sanitation Data'!F105))),'Data Summary'!DD111="Yes"),OFFSET('Sanitation Data'!$F$13,0,10*ROW('Sanitation Data'!F105)),NA())</f>
        <v>#N/A</v>
      </c>
      <c r="AP111" s="104" t="e">
        <f ca="true">+IF(AND(ISNUMBER(OFFSET('Sanitation Data'!$G$5,0,10*ROW('Sanitation Data'!G105))),'Data Summary'!DE111="Yes"),100-OFFSET('Sanitation Data'!$G$5,0,10*ROW('Sanitation Data'!G105)),NA())</f>
        <v>#N/A</v>
      </c>
      <c r="AQ111" s="104" t="e">
        <f ca="true">+IF(AND(ISNUMBER(OFFSET('Sanitation Data'!$G$7,0,10*ROW('Sanitation Data'!G105))),'Data Summary'!DF111="Yes"),OFFSET('Sanitation Data'!$G$7,0,10*ROW('Sanitation Data'!G105)),NA())</f>
        <v>#N/A</v>
      </c>
      <c r="AR111" s="104" t="e">
        <f ca="true">+IF(AND(ISNUMBER(OFFSET('Sanitation Data'!$G$11,0,10*ROW('Sanitation Data'!G105))),'Data Summary'!DG111="Yes"),OFFSET('Sanitation Data'!$G$11,0,10*ROW('Sanitation Data'!G105)),NA())</f>
        <v>#N/A</v>
      </c>
      <c r="AS111" s="104" t="e">
        <f ca="true">+IF(AND(ISNUMBER(OFFSET('Sanitation Data'!$G$12,0,10*ROW('Sanitation Data'!G105))),'Data Summary'!DH111="Yes"),OFFSET('Sanitation Data'!$G$12,0,10*ROW('Sanitation Data'!G105)),NA())</f>
        <v>#N/A</v>
      </c>
      <c r="AT111" s="104" t="e">
        <f ca="true">+IF(AND(ISNUMBER(OFFSET('Sanitation Data'!$G$13,0,10*ROW('Sanitation Data'!G105))),'Data Summary'!DI111="Yes"),OFFSET('Sanitation Data'!$G$13,0,10*ROW('Sanitation Data'!G105)),NA())</f>
        <v>#N/A</v>
      </c>
      <c r="AU111" s="104" t="e">
        <f ca="true">+IF(AND(ISNUMBER(OFFSET('Sanitation Data'!$H$5,0,10*ROW('Sanitation Data'!H105))),'Data Summary'!DJ111="Yes"),100-OFFSET('Sanitation Data'!$H$5,0,10*ROW('Sanitation Data'!H105)),NA())</f>
        <v>#N/A</v>
      </c>
      <c r="AV111" s="104" t="e">
        <f ca="true">+IF(AND(ISNUMBER(OFFSET('Sanitation Data'!$H$7,0,10*ROW('Sanitation Data'!H105))),'Data Summary'!DK111="Yes"),OFFSET('Sanitation Data'!$H$7,0,10*ROW('Sanitation Data'!H105)),NA())</f>
        <v>#N/A</v>
      </c>
      <c r="AW111" s="104" t="e">
        <f ca="true">+IF(AND(ISNUMBER(OFFSET('Sanitation Data'!$H$11,0,10*ROW('Sanitation Data'!H105))),'Data Summary'!DL111="Yes"),OFFSET('Sanitation Data'!$H$11,0,10*ROW('Sanitation Data'!H105)),NA())</f>
        <v>#N/A</v>
      </c>
      <c r="AX111" s="104" t="e">
        <f ca="true">+IF(AND(ISNUMBER(OFFSET('Sanitation Data'!$H$12,0,10*ROW('Sanitation Data'!H105))),'Data Summary'!DM111="Yes"),OFFSET('Sanitation Data'!$H$12,0,10*ROW('Sanitation Data'!H105)),NA())</f>
        <v>#N/A</v>
      </c>
      <c r="AY111" s="104" t="e">
        <f ca="true">+IF(AND(ISNUMBER(OFFSET('Sanitation Data'!$H$13,0,10*ROW('Sanitation Data'!H105))),'Data Summary'!DN111="Yes"),OFFSET('Sanitation Data'!$H$13,0,10*ROW('Sanitation Data'!H105)),NA())</f>
        <v>#N/A</v>
      </c>
      <c r="AZ111" s="109" t="e">
        <f ca="true">+IF(AND(ISNUMBER(OFFSET('Hygiene Data'!$C$6,0,10*ROW('Hygiene Data'!C105))),'Data Summary'!DO111="Yes"),OFFSET('Hygiene Data'!$C$6,0,10*ROW('Hygiene Data'!C105)),NA())</f>
        <v>#N/A</v>
      </c>
      <c r="BA111" s="109" t="e">
        <f ca="true">+IF(AND(ISNUMBER(OFFSET('Hygiene Data'!$C$8,0,10*ROW('Hygiene Data'!C105))),'Data Summary'!DP111="Yes"),OFFSET('Hygiene Data'!$C$8,0,10*ROW('Hygiene Data'!C105)),NA())</f>
        <v>#N/A</v>
      </c>
      <c r="BB111" s="109" t="e">
        <f ca="true">+IF(AND(ISNUMBER(OFFSET('Hygiene Data'!$C$10,0,10*ROW('Hygiene Data'!C105))),'Data Summary'!DQ111="Yes"),OFFSET('Hygiene Data'!$C$10,0,10*ROW('Hygiene Data'!C105)),NA())</f>
        <v>#N/A</v>
      </c>
      <c r="BC111" s="109" t="e">
        <f ca="true">+IF(AND(ISNUMBER(OFFSET('Hygiene Data'!$D$6,0,10*ROW('Hygiene Data'!D105))),'Data Summary'!DR111="Yes"),OFFSET('Hygiene Data'!$D$6,0,10*ROW('Hygiene Data'!D105)),NA())</f>
        <v>#N/A</v>
      </c>
      <c r="BD111" s="109" t="e">
        <f ca="true">+IF(AND(ISNUMBER(OFFSET('Hygiene Data'!$D$8,0,10*ROW('Hygiene Data'!D105))),'Data Summary'!DS111="Yes"),OFFSET('Hygiene Data'!$D$8,0,10*ROW('Hygiene Data'!D105)),NA())</f>
        <v>#N/A</v>
      </c>
      <c r="BE111" s="109" t="e">
        <f ca="true">+IF(AND(ISNUMBER(OFFSET('Hygiene Data'!$D$10,0,10*ROW('Hygiene Data'!D105))),'Data Summary'!DT111="Yes"),OFFSET('Hygiene Data'!$D$10,0,10*ROW('Hygiene Data'!D105)),NA())</f>
        <v>#N/A</v>
      </c>
      <c r="BF111" s="109" t="e">
        <f ca="true">+IF(AND(ISNUMBER(OFFSET('Hygiene Data'!$E$6,0,10*ROW('Hygiene Data'!E105))),'Data Summary'!DU111="Yes"),OFFSET('Hygiene Data'!$E$6,0,10*ROW('Hygiene Data'!E105)),NA())</f>
        <v>#N/A</v>
      </c>
      <c r="BG111" s="109" t="e">
        <f ca="true">+IF(AND(ISNUMBER(OFFSET('Hygiene Data'!$E$8,0,10*ROW('Hygiene Data'!E105))),'Data Summary'!DV111="Yes"),OFFSET('Hygiene Data'!$E$8,0,10*ROW('Hygiene Data'!E105)),NA())</f>
        <v>#N/A</v>
      </c>
      <c r="BH111" s="109" t="e">
        <f ca="true">+IF(AND(ISNUMBER(OFFSET('Hygiene Data'!$E$10,0,10*ROW('Hygiene Data'!E105))),'Data Summary'!DW111="Yes"),OFFSET('Hygiene Data'!$E$10,0,10*ROW('Hygiene Data'!E105)),NA())</f>
        <v>#N/A</v>
      </c>
      <c r="BI111" s="109" t="e">
        <f ca="true">+IF(AND(ISNUMBER(OFFSET('Hygiene Data'!$F$6,0,10*ROW('Hygiene Data'!F105))),'Data Summary'!DX111="Yes"),OFFSET('Hygiene Data'!$F$6,0,10*ROW('Hygiene Data'!F105)),NA())</f>
        <v>#N/A</v>
      </c>
      <c r="BJ111" s="109" t="e">
        <f ca="true">+IF(AND(ISNUMBER(OFFSET('Hygiene Data'!$F$8,0,10*ROW('Hygiene Data'!F105))),'Data Summary'!DY111="Yes"),OFFSET('Hygiene Data'!$F$8,0,10*ROW('Hygiene Data'!F105)),NA())</f>
        <v>#N/A</v>
      </c>
      <c r="BK111" s="109" t="e">
        <f ca="true">+IF(AND(ISNUMBER(OFFSET('Hygiene Data'!$F$10,0,10*ROW('Hygiene Data'!F105))),'Data Summary'!DZ111="Yes"),OFFSET('Hygiene Data'!$F$10,0,10*ROW('Hygiene Data'!F105)),NA())</f>
        <v>#N/A</v>
      </c>
      <c r="BL111" s="109" t="e">
        <f ca="true">+IF(AND(ISNUMBER(OFFSET('Hygiene Data'!$G$6,0,10*ROW('Hygiene Data'!G105))),'Data Summary'!EA111="Yes"),OFFSET('Hygiene Data'!$G$6,0,10*ROW('Hygiene Data'!G105)),NA())</f>
        <v>#N/A</v>
      </c>
      <c r="BM111" s="109" t="e">
        <f ca="true">+IF(AND(ISNUMBER(OFFSET('Hygiene Data'!$G$8,0,10*ROW('Hygiene Data'!G105))),'Data Summary'!EB111="Yes"),OFFSET('Hygiene Data'!$G$8,0,10*ROW('Hygiene Data'!G105)),NA())</f>
        <v>#N/A</v>
      </c>
      <c r="BN111" s="109" t="e">
        <f ca="true">+IF(AND(ISNUMBER(OFFSET('Hygiene Data'!$G$10,0,10*ROW('Hygiene Data'!G105))),'Data Summary'!EC111="Yes"),OFFSET('Hygiene Data'!$G$10,0,10*ROW('Hygiene Data'!G105)),NA())</f>
        <v>#N/A</v>
      </c>
      <c r="BO111" s="109" t="e">
        <f ca="true">+IF(AND(ISNUMBER(OFFSET('Hygiene Data'!$H$6,0,10*ROW('Hygiene Data'!H105))),'Data Summary'!ED111="Yes"),OFFSET('Hygiene Data'!$H$6,0,10*ROW('Hygiene Data'!H105)),NA())</f>
        <v>#N/A</v>
      </c>
      <c r="BP111" s="109" t="e">
        <f ca="true">+IF(AND(ISNUMBER(OFFSET('Hygiene Data'!$H$8,0,10*ROW('Hygiene Data'!H105))),'Data Summary'!EE111="Yes"),OFFSET('Hygiene Data'!$H$8,0,10*ROW('Hygiene Data'!H105)),NA())</f>
        <v>#N/A</v>
      </c>
      <c r="BQ111" s="109" t="e">
        <f ca="true">+IF(AND(ISNUMBER(OFFSET('Hygiene Data'!$H$10,0,10*ROW('Hygiene Data'!H105))),'Data Summary'!EF111="Yes"),OFFSET('Hygiene Data'!$H$10,0,10*ROW('Hygiene Data'!H105)),NA())</f>
        <v>#N/A</v>
      </c>
    </row>
    <row r="112" x14ac:dyDescent="0.2">
      <c r="A112" s="57" t="e">
        <f ca="true">+IF(OFFSET('Water Data'!$B$1,0,10*ROW('Water Data'!B106))="",NA(),OFFSET('Water Data'!$B$1,0,10*ROW('Water Data'!B106)))</f>
        <v>#N/A</v>
      </c>
      <c r="B112" s="57" t="e">
        <f ca="true">+IF(OFFSET('Water Data'!$A$3,0,10*ROW('Water Data'!A109))="",NA(),OFFSET('Water Data'!$A$3,0,10*ROW('Water Data'!A109)))</f>
        <v>#N/A</v>
      </c>
      <c r="C112" s="57" t="e">
        <f ca="true">+IF(OFFSET('Water Data'!$C$3,0,10*ROW('Water Data'!C109))="",NA(),OFFSET('Water Data'!$C$3,0,10*ROW('Water Data'!C109)))</f>
        <v>#N/A</v>
      </c>
      <c r="D112" s="58" t="e">
        <f ca="true">+IF(AND(ISNUMBER(OFFSET('Water Data'!$C$5,0,10*ROW('Water Data'!C106))),'Data Summary'!BS112="Yes"),100-OFFSET('Water Data'!$C$5,0,10*ROW('Water Data'!C106)),NA())</f>
        <v>#N/A</v>
      </c>
      <c r="E112" s="58" t="e">
        <f ca="true">+IF(AND(ISNUMBER(OFFSET('Water Data'!$C$7,0,10*ROW('Water Data'!C106))),'Data Summary'!BT112="Yes"),OFFSET('Water Data'!$C$7,0,10*ROW('Water Data'!C106)),NA())</f>
        <v>#N/A</v>
      </c>
      <c r="F112" s="58" t="e">
        <f ca="true">+IF(AND(ISNUMBER(OFFSET('Water Data'!$C$10,0,10*ROW('Water Data'!C106))),'Data Summary'!BU112="Yes"),OFFSET('Water Data'!$C$10,0,10*ROW('Water Data'!C106)),NA())</f>
        <v>#N/A</v>
      </c>
      <c r="G112" s="58" t="e">
        <f ca="true">+IF(AND(ISNUMBER(OFFSET('Water Data'!$D$5,0,10*ROW('Water Data'!D106))),'Data Summary'!BV112="Yes"),100-OFFSET('Water Data'!$D$5,0,10*ROW('Water Data'!D106)),NA())</f>
        <v>#N/A</v>
      </c>
      <c r="H112" s="58" t="e">
        <f ca="true">+IF(AND(ISNUMBER(OFFSET('Water Data'!$D$7,0,10*ROW('Water Data'!D106))),'Data Summary'!BW112="Yes"),OFFSET('Water Data'!$D$7,0,10*ROW('Water Data'!D106)),NA())</f>
        <v>#N/A</v>
      </c>
      <c r="I112" s="58" t="e">
        <f ca="true">+IF(AND(ISNUMBER(OFFSET('Water Data'!$D$10,0,10*ROW('Water Data'!D106))),'Data Summary'!BX112="Yes"),OFFSET('Water Data'!$D$10,0,10*ROW('Water Data'!D106)),NA())</f>
        <v>#N/A</v>
      </c>
      <c r="J112" s="58" t="e">
        <f ca="true">+IF(AND(ISNUMBER(OFFSET('Water Data'!$E$5,0,10*ROW('Water Data'!E106))),'Data Summary'!BY112="Yes"),100-OFFSET('Water Data'!$E$5,0,10*ROW('Water Data'!E106)),NA())</f>
        <v>#N/A</v>
      </c>
      <c r="K112" s="58" t="e">
        <f ca="true">+IF(AND(ISNUMBER(OFFSET('Water Data'!$E$7,0,10*ROW('Water Data'!E106))),'Data Summary'!BZ112="Yes"),OFFSET('Water Data'!$E$7,0,10*ROW('Water Data'!E106)),NA())</f>
        <v>#N/A</v>
      </c>
      <c r="L112" s="58" t="e">
        <f ca="true">+IF(AND(ISNUMBER(OFFSET('Water Data'!$E$10,0,10*ROW('Water Data'!E106))),'Data Summary'!CA112="Yes"),OFFSET('Water Data'!$E$10,0,10*ROW('Water Data'!E106)),NA())</f>
        <v>#N/A</v>
      </c>
      <c r="M112" s="58" t="e">
        <f ca="true">+IF(AND(ISNUMBER(OFFSET('Water Data'!$F$5,0,10*ROW('Water Data'!F106))),'Data Summary'!CB112="Yes"),100-OFFSET('Water Data'!$F$5,0,10*ROW('Water Data'!F106)),NA())</f>
        <v>#N/A</v>
      </c>
      <c r="N112" s="58" t="e">
        <f ca="true">+IF(AND(ISNUMBER(OFFSET('Water Data'!$F$7,0,10*ROW('Water Data'!F106))),'Data Summary'!CC112="Yes"),OFFSET('Water Data'!$F$7,0,10*ROW('Water Data'!F106)),NA())</f>
        <v>#N/A</v>
      </c>
      <c r="O112" s="58" t="e">
        <f ca="true">+IF(AND(ISNUMBER(OFFSET('Water Data'!$F$10,0,10*ROW('Water Data'!F106))),'Data Summary'!CD112="Yes"),OFFSET('Water Data'!$F$10,0,10*ROW('Water Data'!F106)),NA())</f>
        <v>#N/A</v>
      </c>
      <c r="P112" s="58" t="e">
        <f ca="true">+IF(AND(ISNUMBER(OFFSET('Water Data'!$G$5,0,10*ROW('Water Data'!G106))),'Data Summary'!CE112="Yes"),100-OFFSET('Water Data'!$G$5,0,10*ROW('Water Data'!G106)),NA())</f>
        <v>#N/A</v>
      </c>
      <c r="Q112" s="58" t="e">
        <f ca="true">+IF(AND(ISNUMBER(OFFSET('Water Data'!$G$7,0,10*ROW('Water Data'!G106))),'Data Summary'!CF112="Yes"),OFFSET('Water Data'!$G$7,0,10*ROW('Water Data'!G106)),NA())</f>
        <v>#N/A</v>
      </c>
      <c r="R112" s="58" t="e">
        <f ca="true">+IF(AND(ISNUMBER(OFFSET('Water Data'!$G$10,0,10*ROW('Water Data'!G106))),'Data Summary'!CG112="Yes"),OFFSET('Water Data'!$G$10,0,10*ROW('Water Data'!G106)),NA())</f>
        <v>#N/A</v>
      </c>
      <c r="S112" s="58" t="e">
        <f ca="true">+IF(AND(ISNUMBER(OFFSET('Water Data'!$H$5,0,10*ROW('Water Data'!H106))),'Data Summary'!CH112="Yes"),100-OFFSET('Water Data'!$H$5,0,10*ROW('Water Data'!H106)),NA())</f>
        <v>#N/A</v>
      </c>
      <c r="T112" s="58" t="e">
        <f ca="true">+IF(AND(ISNUMBER(OFFSET('Water Data'!$H$7,0,10*ROW('Water Data'!H106))),'Data Summary'!CI112="Yes"),OFFSET('Water Data'!$H$7,0,10*ROW('Water Data'!H106)),NA())</f>
        <v>#N/A</v>
      </c>
      <c r="U112" s="58" t="e">
        <f ca="true">+IF(AND(ISNUMBER(OFFSET('Water Data'!$H$10,0,10*ROW('Water Data'!H106))),'Data Summary'!CJ112="Yes"),OFFSET('Water Data'!$H$10,0,10*ROW('Water Data'!H106)),NA())</f>
        <v>#N/A</v>
      </c>
      <c r="V112" s="104" t="e">
        <f ca="true">+IF(AND(ISNUMBER(OFFSET('Sanitation Data'!$C$5,0,10*ROW('Sanitation Data'!C106))),'Data Summary'!CK112="Yes"),100-OFFSET('Sanitation Data'!$C$5,0,10*ROW('Sanitation Data'!C106)),NA())</f>
        <v>#N/A</v>
      </c>
      <c r="W112" s="104" t="e">
        <f ca="true">+IF(AND(ISNUMBER(OFFSET('Sanitation Data'!$C$7,0,10*ROW('Sanitation Data'!C106))),'Data Summary'!CL112="Yes"),OFFSET('Sanitation Data'!$C$7,0,10*ROW('Sanitation Data'!C106)),NA())</f>
        <v>#N/A</v>
      </c>
      <c r="X112" s="104" t="e">
        <f ca="true">+IF(AND(ISNUMBER(OFFSET('Sanitation Data'!$C$11,0,10*ROW('Sanitation Data'!C106))),'Data Summary'!CM112="Yes"),OFFSET('Sanitation Data'!$C$11,0,10*ROW('Sanitation Data'!C106)),NA())</f>
        <v>#N/A</v>
      </c>
      <c r="Y112" s="104" t="e">
        <f ca="true">+IF(AND(ISNUMBER(OFFSET('Sanitation Data'!$C$12,0,10*ROW('Sanitation Data'!C106))),'Data Summary'!CN112="Yes"),OFFSET('Sanitation Data'!$C$12,0,10*ROW('Sanitation Data'!C106)),NA())</f>
        <v>#N/A</v>
      </c>
      <c r="Z112" s="104" t="e">
        <f ca="true">+IF(AND(ISNUMBER(OFFSET('Sanitation Data'!$C$13,0,10*ROW('Sanitation Data'!C106))),'Data Summary'!CO112="Yes"),OFFSET('Sanitation Data'!$C$13,0,10*ROW('Sanitation Data'!C106)),NA())</f>
        <v>#N/A</v>
      </c>
      <c r="AA112" s="104" t="e">
        <f ca="true">+IF(AND(ISNUMBER(OFFSET('Sanitation Data'!$D$5,0,10*ROW('Sanitation Data'!D106))),'Data Summary'!CP112="Yes"),100-OFFSET('Sanitation Data'!$D$5,0,10*ROW('Sanitation Data'!D106)),NA())</f>
        <v>#N/A</v>
      </c>
      <c r="AB112" s="104" t="e">
        <f ca="true">+IF(AND(ISNUMBER(OFFSET('Sanitation Data'!$D$7,0,10*ROW('Sanitation Data'!D106))),'Data Summary'!CQ112="Yes"),OFFSET('Sanitation Data'!$D$7,0,10*ROW('Sanitation Data'!D106)),NA())</f>
        <v>#N/A</v>
      </c>
      <c r="AC112" s="104" t="e">
        <f ca="true">+IF(AND(ISNUMBER(OFFSET('Sanitation Data'!$D$11,0,10*ROW('Sanitation Data'!D106))),'Data Summary'!CR112="Yes"),OFFSET('Sanitation Data'!$D$11,0,10*ROW('Sanitation Data'!D106)),NA())</f>
        <v>#N/A</v>
      </c>
      <c r="AD112" s="104" t="e">
        <f ca="true">+IF(AND(ISNUMBER(OFFSET('Sanitation Data'!$D$12,0,10*ROW('Sanitation Data'!D106))),'Data Summary'!CS112="Yes"),OFFSET('Sanitation Data'!$D$12,0,10*ROW('Sanitation Data'!D106)),NA())</f>
        <v>#N/A</v>
      </c>
      <c r="AE112" s="104" t="e">
        <f ca="true">+IF(AND(ISNUMBER(OFFSET('Sanitation Data'!$D$13,0,10*ROW('Sanitation Data'!D106))),'Data Summary'!CT112="Yes"),OFFSET('Sanitation Data'!$D$13,0,10*ROW('Sanitation Data'!D106)),NA())</f>
        <v>#N/A</v>
      </c>
      <c r="AF112" s="104" t="e">
        <f ca="true">+IF(AND(ISNUMBER(OFFSET('Sanitation Data'!$E$5,0,10*ROW('Sanitation Data'!E106))),'Data Summary'!CU112="Yes"),100-OFFSET('Sanitation Data'!$E$5,0,10*ROW('Sanitation Data'!E106)),NA())</f>
        <v>#N/A</v>
      </c>
      <c r="AG112" s="104" t="e">
        <f ca="true">+IF(AND(ISNUMBER(OFFSET('Sanitation Data'!$E$7,0,10*ROW('Sanitation Data'!E106))),'Data Summary'!CV112="Yes"),OFFSET('Sanitation Data'!$E$7,0,10*ROW('Sanitation Data'!E106)),NA())</f>
        <v>#N/A</v>
      </c>
      <c r="AH112" s="104" t="e">
        <f ca="true">+IF(AND(ISNUMBER(OFFSET('Sanitation Data'!$E$11,0,10*ROW('Sanitation Data'!E106))),'Data Summary'!CW112="Yes"),OFFSET('Sanitation Data'!$E$11,0,10*ROW('Sanitation Data'!E106)),NA())</f>
        <v>#N/A</v>
      </c>
      <c r="AI112" s="104" t="e">
        <f ca="true">+IF(AND(ISNUMBER(OFFSET('Sanitation Data'!$E$12,0,10*ROW('Sanitation Data'!E106))),'Data Summary'!CX112="Yes"),OFFSET('Sanitation Data'!$E$12,0,10*ROW('Sanitation Data'!E106)),NA())</f>
        <v>#N/A</v>
      </c>
      <c r="AJ112" s="104" t="e">
        <f ca="true">+IF(AND(ISNUMBER(OFFSET('Sanitation Data'!$E$13,0,10*ROW('Sanitation Data'!E106))),'Data Summary'!CY112="Yes"),OFFSET('Sanitation Data'!$E$13,0,10*ROW('Sanitation Data'!E106)),NA())</f>
        <v>#N/A</v>
      </c>
      <c r="AK112" s="104" t="e">
        <f ca="true">+IF(AND(ISNUMBER(OFFSET('Sanitation Data'!$F$5,0,10*ROW('Sanitation Data'!F106))),'Data Summary'!CZ112="Yes"),100-OFFSET('Sanitation Data'!$F$5,0,10*ROW('Sanitation Data'!F106)),NA())</f>
        <v>#N/A</v>
      </c>
      <c r="AL112" s="104" t="e">
        <f ca="true">+IF(AND(ISNUMBER(OFFSET('Sanitation Data'!$F$7,0,10*ROW('Sanitation Data'!F106))),'Data Summary'!DA112="Yes"),OFFSET('Sanitation Data'!$F$7,0,10*ROW('Sanitation Data'!F106)),NA())</f>
        <v>#N/A</v>
      </c>
      <c r="AM112" s="104" t="e">
        <f ca="true">+IF(AND(ISNUMBER(OFFSET('Sanitation Data'!$F$11,0,10*ROW('Sanitation Data'!F106))),'Data Summary'!DB112="Yes"),OFFSET('Sanitation Data'!$F$11,0,10*ROW('Sanitation Data'!F106)),NA())</f>
        <v>#N/A</v>
      </c>
      <c r="AN112" s="104" t="e">
        <f ca="true">+IF(AND(ISNUMBER(OFFSET('Sanitation Data'!$F$12,0,10*ROW('Sanitation Data'!F106))),'Data Summary'!DC112="Yes"),OFFSET('Sanitation Data'!$F$12,0,10*ROW('Sanitation Data'!F106)),NA())</f>
        <v>#N/A</v>
      </c>
      <c r="AO112" s="104" t="e">
        <f ca="true">+IF(AND(ISNUMBER(OFFSET('Sanitation Data'!$F$13,0,10*ROW('Sanitation Data'!F106))),'Data Summary'!DD112="Yes"),OFFSET('Sanitation Data'!$F$13,0,10*ROW('Sanitation Data'!F106)),NA())</f>
        <v>#N/A</v>
      </c>
      <c r="AP112" s="104" t="e">
        <f ca="true">+IF(AND(ISNUMBER(OFFSET('Sanitation Data'!$G$5,0,10*ROW('Sanitation Data'!G106))),'Data Summary'!DE112="Yes"),100-OFFSET('Sanitation Data'!$G$5,0,10*ROW('Sanitation Data'!G106)),NA())</f>
        <v>#N/A</v>
      </c>
      <c r="AQ112" s="104" t="e">
        <f ca="true">+IF(AND(ISNUMBER(OFFSET('Sanitation Data'!$G$7,0,10*ROW('Sanitation Data'!G106))),'Data Summary'!DF112="Yes"),OFFSET('Sanitation Data'!$G$7,0,10*ROW('Sanitation Data'!G106)),NA())</f>
        <v>#N/A</v>
      </c>
      <c r="AR112" s="104" t="e">
        <f ca="true">+IF(AND(ISNUMBER(OFFSET('Sanitation Data'!$G$11,0,10*ROW('Sanitation Data'!G106))),'Data Summary'!DG112="Yes"),OFFSET('Sanitation Data'!$G$11,0,10*ROW('Sanitation Data'!G106)),NA())</f>
        <v>#N/A</v>
      </c>
      <c r="AS112" s="104" t="e">
        <f ca="true">+IF(AND(ISNUMBER(OFFSET('Sanitation Data'!$G$12,0,10*ROW('Sanitation Data'!G106))),'Data Summary'!DH112="Yes"),OFFSET('Sanitation Data'!$G$12,0,10*ROW('Sanitation Data'!G106)),NA())</f>
        <v>#N/A</v>
      </c>
      <c r="AT112" s="104" t="e">
        <f ca="true">+IF(AND(ISNUMBER(OFFSET('Sanitation Data'!$G$13,0,10*ROW('Sanitation Data'!G106))),'Data Summary'!DI112="Yes"),OFFSET('Sanitation Data'!$G$13,0,10*ROW('Sanitation Data'!G106)),NA())</f>
        <v>#N/A</v>
      </c>
      <c r="AU112" s="104" t="e">
        <f ca="true">+IF(AND(ISNUMBER(OFFSET('Sanitation Data'!$H$5,0,10*ROW('Sanitation Data'!H106))),'Data Summary'!DJ112="Yes"),100-OFFSET('Sanitation Data'!$H$5,0,10*ROW('Sanitation Data'!H106)),NA())</f>
        <v>#N/A</v>
      </c>
      <c r="AV112" s="104" t="e">
        <f ca="true">+IF(AND(ISNUMBER(OFFSET('Sanitation Data'!$H$7,0,10*ROW('Sanitation Data'!H106))),'Data Summary'!DK112="Yes"),OFFSET('Sanitation Data'!$H$7,0,10*ROW('Sanitation Data'!H106)),NA())</f>
        <v>#N/A</v>
      </c>
      <c r="AW112" s="104" t="e">
        <f ca="true">+IF(AND(ISNUMBER(OFFSET('Sanitation Data'!$H$11,0,10*ROW('Sanitation Data'!H106))),'Data Summary'!DL112="Yes"),OFFSET('Sanitation Data'!$H$11,0,10*ROW('Sanitation Data'!H106)),NA())</f>
        <v>#N/A</v>
      </c>
      <c r="AX112" s="104" t="e">
        <f ca="true">+IF(AND(ISNUMBER(OFFSET('Sanitation Data'!$H$12,0,10*ROW('Sanitation Data'!H106))),'Data Summary'!DM112="Yes"),OFFSET('Sanitation Data'!$H$12,0,10*ROW('Sanitation Data'!H106)),NA())</f>
        <v>#N/A</v>
      </c>
      <c r="AY112" s="104" t="e">
        <f ca="true">+IF(AND(ISNUMBER(OFFSET('Sanitation Data'!$H$13,0,10*ROW('Sanitation Data'!H106))),'Data Summary'!DN112="Yes"),OFFSET('Sanitation Data'!$H$13,0,10*ROW('Sanitation Data'!H106)),NA())</f>
        <v>#N/A</v>
      </c>
      <c r="AZ112" s="109" t="e">
        <f ca="true">+IF(AND(ISNUMBER(OFFSET('Hygiene Data'!$C$6,0,10*ROW('Hygiene Data'!C106))),'Data Summary'!DO112="Yes"),OFFSET('Hygiene Data'!$C$6,0,10*ROW('Hygiene Data'!C106)),NA())</f>
        <v>#N/A</v>
      </c>
      <c r="BA112" s="109" t="e">
        <f ca="true">+IF(AND(ISNUMBER(OFFSET('Hygiene Data'!$C$8,0,10*ROW('Hygiene Data'!C106))),'Data Summary'!DP112="Yes"),OFFSET('Hygiene Data'!$C$8,0,10*ROW('Hygiene Data'!C106)),NA())</f>
        <v>#N/A</v>
      </c>
      <c r="BB112" s="109" t="e">
        <f ca="true">+IF(AND(ISNUMBER(OFFSET('Hygiene Data'!$C$10,0,10*ROW('Hygiene Data'!C106))),'Data Summary'!DQ112="Yes"),OFFSET('Hygiene Data'!$C$10,0,10*ROW('Hygiene Data'!C106)),NA())</f>
        <v>#N/A</v>
      </c>
      <c r="BC112" s="109" t="e">
        <f ca="true">+IF(AND(ISNUMBER(OFFSET('Hygiene Data'!$D$6,0,10*ROW('Hygiene Data'!D106))),'Data Summary'!DR112="Yes"),OFFSET('Hygiene Data'!$D$6,0,10*ROW('Hygiene Data'!D106)),NA())</f>
        <v>#N/A</v>
      </c>
      <c r="BD112" s="109" t="e">
        <f ca="true">+IF(AND(ISNUMBER(OFFSET('Hygiene Data'!$D$8,0,10*ROW('Hygiene Data'!D106))),'Data Summary'!DS112="Yes"),OFFSET('Hygiene Data'!$D$8,0,10*ROW('Hygiene Data'!D106)),NA())</f>
        <v>#N/A</v>
      </c>
      <c r="BE112" s="109" t="e">
        <f ca="true">+IF(AND(ISNUMBER(OFFSET('Hygiene Data'!$D$10,0,10*ROW('Hygiene Data'!D106))),'Data Summary'!DT112="Yes"),OFFSET('Hygiene Data'!$D$10,0,10*ROW('Hygiene Data'!D106)),NA())</f>
        <v>#N/A</v>
      </c>
      <c r="BF112" s="109" t="e">
        <f ca="true">+IF(AND(ISNUMBER(OFFSET('Hygiene Data'!$E$6,0,10*ROW('Hygiene Data'!E106))),'Data Summary'!DU112="Yes"),OFFSET('Hygiene Data'!$E$6,0,10*ROW('Hygiene Data'!E106)),NA())</f>
        <v>#N/A</v>
      </c>
      <c r="BG112" s="109" t="e">
        <f ca="true">+IF(AND(ISNUMBER(OFFSET('Hygiene Data'!$E$8,0,10*ROW('Hygiene Data'!E106))),'Data Summary'!DV112="Yes"),OFFSET('Hygiene Data'!$E$8,0,10*ROW('Hygiene Data'!E106)),NA())</f>
        <v>#N/A</v>
      </c>
      <c r="BH112" s="109" t="e">
        <f ca="true">+IF(AND(ISNUMBER(OFFSET('Hygiene Data'!$E$10,0,10*ROW('Hygiene Data'!E106))),'Data Summary'!DW112="Yes"),OFFSET('Hygiene Data'!$E$10,0,10*ROW('Hygiene Data'!E106)),NA())</f>
        <v>#N/A</v>
      </c>
      <c r="BI112" s="109" t="e">
        <f ca="true">+IF(AND(ISNUMBER(OFFSET('Hygiene Data'!$F$6,0,10*ROW('Hygiene Data'!F106))),'Data Summary'!DX112="Yes"),OFFSET('Hygiene Data'!$F$6,0,10*ROW('Hygiene Data'!F106)),NA())</f>
        <v>#N/A</v>
      </c>
      <c r="BJ112" s="109" t="e">
        <f ca="true">+IF(AND(ISNUMBER(OFFSET('Hygiene Data'!$F$8,0,10*ROW('Hygiene Data'!F106))),'Data Summary'!DY112="Yes"),OFFSET('Hygiene Data'!$F$8,0,10*ROW('Hygiene Data'!F106)),NA())</f>
        <v>#N/A</v>
      </c>
      <c r="BK112" s="109" t="e">
        <f ca="true">+IF(AND(ISNUMBER(OFFSET('Hygiene Data'!$F$10,0,10*ROW('Hygiene Data'!F106))),'Data Summary'!DZ112="Yes"),OFFSET('Hygiene Data'!$F$10,0,10*ROW('Hygiene Data'!F106)),NA())</f>
        <v>#N/A</v>
      </c>
      <c r="BL112" s="109" t="e">
        <f ca="true">+IF(AND(ISNUMBER(OFFSET('Hygiene Data'!$G$6,0,10*ROW('Hygiene Data'!G106))),'Data Summary'!EA112="Yes"),OFFSET('Hygiene Data'!$G$6,0,10*ROW('Hygiene Data'!G106)),NA())</f>
        <v>#N/A</v>
      </c>
      <c r="BM112" s="109" t="e">
        <f ca="true">+IF(AND(ISNUMBER(OFFSET('Hygiene Data'!$G$8,0,10*ROW('Hygiene Data'!G106))),'Data Summary'!EB112="Yes"),OFFSET('Hygiene Data'!$G$8,0,10*ROW('Hygiene Data'!G106)),NA())</f>
        <v>#N/A</v>
      </c>
      <c r="BN112" s="109" t="e">
        <f ca="true">+IF(AND(ISNUMBER(OFFSET('Hygiene Data'!$G$10,0,10*ROW('Hygiene Data'!G106))),'Data Summary'!EC112="Yes"),OFFSET('Hygiene Data'!$G$10,0,10*ROW('Hygiene Data'!G106)),NA())</f>
        <v>#N/A</v>
      </c>
      <c r="BO112" s="109" t="e">
        <f ca="true">+IF(AND(ISNUMBER(OFFSET('Hygiene Data'!$H$6,0,10*ROW('Hygiene Data'!H106))),'Data Summary'!ED112="Yes"),OFFSET('Hygiene Data'!$H$6,0,10*ROW('Hygiene Data'!H106)),NA())</f>
        <v>#N/A</v>
      </c>
      <c r="BP112" s="109" t="e">
        <f ca="true">+IF(AND(ISNUMBER(OFFSET('Hygiene Data'!$H$8,0,10*ROW('Hygiene Data'!H106))),'Data Summary'!EE112="Yes"),OFFSET('Hygiene Data'!$H$8,0,10*ROW('Hygiene Data'!H106)),NA())</f>
        <v>#N/A</v>
      </c>
      <c r="BQ112" s="109" t="e">
        <f ca="true">+IF(AND(ISNUMBER(OFFSET('Hygiene Data'!$H$10,0,10*ROW('Hygiene Data'!H106))),'Data Summary'!EF112="Yes"),OFFSET('Hygiene Data'!$H$10,0,10*ROW('Hygiene Data'!H106)),NA())</f>
        <v>#N/A</v>
      </c>
    </row>
    <row r="113" x14ac:dyDescent="0.2">
      <c r="A113" s="57" t="e">
        <f ca="true">+IF(OFFSET('Water Data'!$B$1,0,10*ROW('Water Data'!B107))="",NA(),OFFSET('Water Data'!$B$1,0,10*ROW('Water Data'!B107)))</f>
        <v>#N/A</v>
      </c>
      <c r="B113" s="57" t="e">
        <f ca="true">+IF(OFFSET('Water Data'!$A$3,0,10*ROW('Water Data'!A110))="",NA(),OFFSET('Water Data'!$A$3,0,10*ROW('Water Data'!A110)))</f>
        <v>#N/A</v>
      </c>
      <c r="C113" s="57" t="e">
        <f ca="true">+IF(OFFSET('Water Data'!$C$3,0,10*ROW('Water Data'!C110))="",NA(),OFFSET('Water Data'!$C$3,0,10*ROW('Water Data'!C110)))</f>
        <v>#N/A</v>
      </c>
      <c r="D113" s="58" t="e">
        <f ca="true">+IF(AND(ISNUMBER(OFFSET('Water Data'!$C$5,0,10*ROW('Water Data'!C107))),'Data Summary'!BS113="Yes"),100-OFFSET('Water Data'!$C$5,0,10*ROW('Water Data'!C107)),NA())</f>
        <v>#N/A</v>
      </c>
      <c r="E113" s="58" t="e">
        <f ca="true">+IF(AND(ISNUMBER(OFFSET('Water Data'!$C$7,0,10*ROW('Water Data'!C107))),'Data Summary'!BT113="Yes"),OFFSET('Water Data'!$C$7,0,10*ROW('Water Data'!C107)),NA())</f>
        <v>#N/A</v>
      </c>
      <c r="F113" s="58" t="e">
        <f ca="true">+IF(AND(ISNUMBER(OFFSET('Water Data'!$C$10,0,10*ROW('Water Data'!C107))),'Data Summary'!BU113="Yes"),OFFSET('Water Data'!$C$10,0,10*ROW('Water Data'!C107)),NA())</f>
        <v>#N/A</v>
      </c>
      <c r="G113" s="58" t="e">
        <f ca="true">+IF(AND(ISNUMBER(OFFSET('Water Data'!$D$5,0,10*ROW('Water Data'!D107))),'Data Summary'!BV113="Yes"),100-OFFSET('Water Data'!$D$5,0,10*ROW('Water Data'!D107)),NA())</f>
        <v>#N/A</v>
      </c>
      <c r="H113" s="58" t="e">
        <f ca="true">+IF(AND(ISNUMBER(OFFSET('Water Data'!$D$7,0,10*ROW('Water Data'!D107))),'Data Summary'!BW113="Yes"),OFFSET('Water Data'!$D$7,0,10*ROW('Water Data'!D107)),NA())</f>
        <v>#N/A</v>
      </c>
      <c r="I113" s="58" t="e">
        <f ca="true">+IF(AND(ISNUMBER(OFFSET('Water Data'!$D$10,0,10*ROW('Water Data'!D107))),'Data Summary'!BX113="Yes"),OFFSET('Water Data'!$D$10,0,10*ROW('Water Data'!D107)),NA())</f>
        <v>#N/A</v>
      </c>
      <c r="J113" s="58" t="e">
        <f ca="true">+IF(AND(ISNUMBER(OFFSET('Water Data'!$E$5,0,10*ROW('Water Data'!E107))),'Data Summary'!BY113="Yes"),100-OFFSET('Water Data'!$E$5,0,10*ROW('Water Data'!E107)),NA())</f>
        <v>#N/A</v>
      </c>
      <c r="K113" s="58" t="e">
        <f ca="true">+IF(AND(ISNUMBER(OFFSET('Water Data'!$E$7,0,10*ROW('Water Data'!E107))),'Data Summary'!BZ113="Yes"),OFFSET('Water Data'!$E$7,0,10*ROW('Water Data'!E107)),NA())</f>
        <v>#N/A</v>
      </c>
      <c r="L113" s="58" t="e">
        <f ca="true">+IF(AND(ISNUMBER(OFFSET('Water Data'!$E$10,0,10*ROW('Water Data'!E107))),'Data Summary'!CA113="Yes"),OFFSET('Water Data'!$E$10,0,10*ROW('Water Data'!E107)),NA())</f>
        <v>#N/A</v>
      </c>
      <c r="M113" s="58" t="e">
        <f ca="true">+IF(AND(ISNUMBER(OFFSET('Water Data'!$F$5,0,10*ROW('Water Data'!F107))),'Data Summary'!CB113="Yes"),100-OFFSET('Water Data'!$F$5,0,10*ROW('Water Data'!F107)),NA())</f>
        <v>#N/A</v>
      </c>
      <c r="N113" s="58" t="e">
        <f ca="true">+IF(AND(ISNUMBER(OFFSET('Water Data'!$F$7,0,10*ROW('Water Data'!F107))),'Data Summary'!CC113="Yes"),OFFSET('Water Data'!$F$7,0,10*ROW('Water Data'!F107)),NA())</f>
        <v>#N/A</v>
      </c>
      <c r="O113" s="58" t="e">
        <f ca="true">+IF(AND(ISNUMBER(OFFSET('Water Data'!$F$10,0,10*ROW('Water Data'!F107))),'Data Summary'!CD113="Yes"),OFFSET('Water Data'!$F$10,0,10*ROW('Water Data'!F107)),NA())</f>
        <v>#N/A</v>
      </c>
      <c r="P113" s="58" t="e">
        <f ca="true">+IF(AND(ISNUMBER(OFFSET('Water Data'!$G$5,0,10*ROW('Water Data'!G107))),'Data Summary'!CE113="Yes"),100-OFFSET('Water Data'!$G$5,0,10*ROW('Water Data'!G107)),NA())</f>
        <v>#N/A</v>
      </c>
      <c r="Q113" s="58" t="e">
        <f ca="true">+IF(AND(ISNUMBER(OFFSET('Water Data'!$G$7,0,10*ROW('Water Data'!G107))),'Data Summary'!CF113="Yes"),OFFSET('Water Data'!$G$7,0,10*ROW('Water Data'!G107)),NA())</f>
        <v>#N/A</v>
      </c>
      <c r="R113" s="58" t="e">
        <f ca="true">+IF(AND(ISNUMBER(OFFSET('Water Data'!$G$10,0,10*ROW('Water Data'!G107))),'Data Summary'!CG113="Yes"),OFFSET('Water Data'!$G$10,0,10*ROW('Water Data'!G107)),NA())</f>
        <v>#N/A</v>
      </c>
      <c r="S113" s="58" t="e">
        <f ca="true">+IF(AND(ISNUMBER(OFFSET('Water Data'!$H$5,0,10*ROW('Water Data'!H107))),'Data Summary'!CH113="Yes"),100-OFFSET('Water Data'!$H$5,0,10*ROW('Water Data'!H107)),NA())</f>
        <v>#N/A</v>
      </c>
      <c r="T113" s="58" t="e">
        <f ca="true">+IF(AND(ISNUMBER(OFFSET('Water Data'!$H$7,0,10*ROW('Water Data'!H107))),'Data Summary'!CI113="Yes"),OFFSET('Water Data'!$H$7,0,10*ROW('Water Data'!H107)),NA())</f>
        <v>#N/A</v>
      </c>
      <c r="U113" s="58" t="e">
        <f ca="true">+IF(AND(ISNUMBER(OFFSET('Water Data'!$H$10,0,10*ROW('Water Data'!H107))),'Data Summary'!CJ113="Yes"),OFFSET('Water Data'!$H$10,0,10*ROW('Water Data'!H107)),NA())</f>
        <v>#N/A</v>
      </c>
      <c r="V113" s="104" t="e">
        <f ca="true">+IF(AND(ISNUMBER(OFFSET('Sanitation Data'!$C$5,0,10*ROW('Sanitation Data'!C107))),'Data Summary'!CK113="Yes"),100-OFFSET('Sanitation Data'!$C$5,0,10*ROW('Sanitation Data'!C107)),NA())</f>
        <v>#N/A</v>
      </c>
      <c r="W113" s="104" t="e">
        <f ca="true">+IF(AND(ISNUMBER(OFFSET('Sanitation Data'!$C$7,0,10*ROW('Sanitation Data'!C107))),'Data Summary'!CL113="Yes"),OFFSET('Sanitation Data'!$C$7,0,10*ROW('Sanitation Data'!C107)),NA())</f>
        <v>#N/A</v>
      </c>
      <c r="X113" s="104" t="e">
        <f ca="true">+IF(AND(ISNUMBER(OFFSET('Sanitation Data'!$C$11,0,10*ROW('Sanitation Data'!C107))),'Data Summary'!CM113="Yes"),OFFSET('Sanitation Data'!$C$11,0,10*ROW('Sanitation Data'!C107)),NA())</f>
        <v>#N/A</v>
      </c>
      <c r="Y113" s="104" t="e">
        <f ca="true">+IF(AND(ISNUMBER(OFFSET('Sanitation Data'!$C$12,0,10*ROW('Sanitation Data'!C107))),'Data Summary'!CN113="Yes"),OFFSET('Sanitation Data'!$C$12,0,10*ROW('Sanitation Data'!C107)),NA())</f>
        <v>#N/A</v>
      </c>
      <c r="Z113" s="104" t="e">
        <f ca="true">+IF(AND(ISNUMBER(OFFSET('Sanitation Data'!$C$13,0,10*ROW('Sanitation Data'!C107))),'Data Summary'!CO113="Yes"),OFFSET('Sanitation Data'!$C$13,0,10*ROW('Sanitation Data'!C107)),NA())</f>
        <v>#N/A</v>
      </c>
      <c r="AA113" s="104" t="e">
        <f ca="true">+IF(AND(ISNUMBER(OFFSET('Sanitation Data'!$D$5,0,10*ROW('Sanitation Data'!D107))),'Data Summary'!CP113="Yes"),100-OFFSET('Sanitation Data'!$D$5,0,10*ROW('Sanitation Data'!D107)),NA())</f>
        <v>#N/A</v>
      </c>
      <c r="AB113" s="104" t="e">
        <f ca="true">+IF(AND(ISNUMBER(OFFSET('Sanitation Data'!$D$7,0,10*ROW('Sanitation Data'!D107))),'Data Summary'!CQ113="Yes"),OFFSET('Sanitation Data'!$D$7,0,10*ROW('Sanitation Data'!D107)),NA())</f>
        <v>#N/A</v>
      </c>
      <c r="AC113" s="104" t="e">
        <f ca="true">+IF(AND(ISNUMBER(OFFSET('Sanitation Data'!$D$11,0,10*ROW('Sanitation Data'!D107))),'Data Summary'!CR113="Yes"),OFFSET('Sanitation Data'!$D$11,0,10*ROW('Sanitation Data'!D107)),NA())</f>
        <v>#N/A</v>
      </c>
      <c r="AD113" s="104" t="e">
        <f ca="true">+IF(AND(ISNUMBER(OFFSET('Sanitation Data'!$D$12,0,10*ROW('Sanitation Data'!D107))),'Data Summary'!CS113="Yes"),OFFSET('Sanitation Data'!$D$12,0,10*ROW('Sanitation Data'!D107)),NA())</f>
        <v>#N/A</v>
      </c>
      <c r="AE113" s="104" t="e">
        <f ca="true">+IF(AND(ISNUMBER(OFFSET('Sanitation Data'!$D$13,0,10*ROW('Sanitation Data'!D107))),'Data Summary'!CT113="Yes"),OFFSET('Sanitation Data'!$D$13,0,10*ROW('Sanitation Data'!D107)),NA())</f>
        <v>#N/A</v>
      </c>
      <c r="AF113" s="104" t="e">
        <f ca="true">+IF(AND(ISNUMBER(OFFSET('Sanitation Data'!$E$5,0,10*ROW('Sanitation Data'!E107))),'Data Summary'!CU113="Yes"),100-OFFSET('Sanitation Data'!$E$5,0,10*ROW('Sanitation Data'!E107)),NA())</f>
        <v>#N/A</v>
      </c>
      <c r="AG113" s="104" t="e">
        <f ca="true">+IF(AND(ISNUMBER(OFFSET('Sanitation Data'!$E$7,0,10*ROW('Sanitation Data'!E107))),'Data Summary'!CV113="Yes"),OFFSET('Sanitation Data'!$E$7,0,10*ROW('Sanitation Data'!E107)),NA())</f>
        <v>#N/A</v>
      </c>
      <c r="AH113" s="104" t="e">
        <f ca="true">+IF(AND(ISNUMBER(OFFSET('Sanitation Data'!$E$11,0,10*ROW('Sanitation Data'!E107))),'Data Summary'!CW113="Yes"),OFFSET('Sanitation Data'!$E$11,0,10*ROW('Sanitation Data'!E107)),NA())</f>
        <v>#N/A</v>
      </c>
      <c r="AI113" s="104" t="e">
        <f ca="true">+IF(AND(ISNUMBER(OFFSET('Sanitation Data'!$E$12,0,10*ROW('Sanitation Data'!E107))),'Data Summary'!CX113="Yes"),OFFSET('Sanitation Data'!$E$12,0,10*ROW('Sanitation Data'!E107)),NA())</f>
        <v>#N/A</v>
      </c>
      <c r="AJ113" s="104" t="e">
        <f ca="true">+IF(AND(ISNUMBER(OFFSET('Sanitation Data'!$E$13,0,10*ROW('Sanitation Data'!E107))),'Data Summary'!CY113="Yes"),OFFSET('Sanitation Data'!$E$13,0,10*ROW('Sanitation Data'!E107)),NA())</f>
        <v>#N/A</v>
      </c>
      <c r="AK113" s="104" t="e">
        <f ca="true">+IF(AND(ISNUMBER(OFFSET('Sanitation Data'!$F$5,0,10*ROW('Sanitation Data'!F107))),'Data Summary'!CZ113="Yes"),100-OFFSET('Sanitation Data'!$F$5,0,10*ROW('Sanitation Data'!F107)),NA())</f>
        <v>#N/A</v>
      </c>
      <c r="AL113" s="104" t="e">
        <f ca="true">+IF(AND(ISNUMBER(OFFSET('Sanitation Data'!$F$7,0,10*ROW('Sanitation Data'!F107))),'Data Summary'!DA113="Yes"),OFFSET('Sanitation Data'!$F$7,0,10*ROW('Sanitation Data'!F107)),NA())</f>
        <v>#N/A</v>
      </c>
      <c r="AM113" s="104" t="e">
        <f ca="true">+IF(AND(ISNUMBER(OFFSET('Sanitation Data'!$F$11,0,10*ROW('Sanitation Data'!F107))),'Data Summary'!DB113="Yes"),OFFSET('Sanitation Data'!$F$11,0,10*ROW('Sanitation Data'!F107)),NA())</f>
        <v>#N/A</v>
      </c>
      <c r="AN113" s="104" t="e">
        <f ca="true">+IF(AND(ISNUMBER(OFFSET('Sanitation Data'!$F$12,0,10*ROW('Sanitation Data'!F107))),'Data Summary'!DC113="Yes"),OFFSET('Sanitation Data'!$F$12,0,10*ROW('Sanitation Data'!F107)),NA())</f>
        <v>#N/A</v>
      </c>
      <c r="AO113" s="104" t="e">
        <f ca="true">+IF(AND(ISNUMBER(OFFSET('Sanitation Data'!$F$13,0,10*ROW('Sanitation Data'!F107))),'Data Summary'!DD113="Yes"),OFFSET('Sanitation Data'!$F$13,0,10*ROW('Sanitation Data'!F107)),NA())</f>
        <v>#N/A</v>
      </c>
      <c r="AP113" s="104" t="e">
        <f ca="true">+IF(AND(ISNUMBER(OFFSET('Sanitation Data'!$G$5,0,10*ROW('Sanitation Data'!G107))),'Data Summary'!DE113="Yes"),100-OFFSET('Sanitation Data'!$G$5,0,10*ROW('Sanitation Data'!G107)),NA())</f>
        <v>#N/A</v>
      </c>
      <c r="AQ113" s="104" t="e">
        <f ca="true">+IF(AND(ISNUMBER(OFFSET('Sanitation Data'!$G$7,0,10*ROW('Sanitation Data'!G107))),'Data Summary'!DF113="Yes"),OFFSET('Sanitation Data'!$G$7,0,10*ROW('Sanitation Data'!G107)),NA())</f>
        <v>#N/A</v>
      </c>
      <c r="AR113" s="104" t="e">
        <f ca="true">+IF(AND(ISNUMBER(OFFSET('Sanitation Data'!$G$11,0,10*ROW('Sanitation Data'!G107))),'Data Summary'!DG113="Yes"),OFFSET('Sanitation Data'!$G$11,0,10*ROW('Sanitation Data'!G107)),NA())</f>
        <v>#N/A</v>
      </c>
      <c r="AS113" s="104" t="e">
        <f ca="true">+IF(AND(ISNUMBER(OFFSET('Sanitation Data'!$G$12,0,10*ROW('Sanitation Data'!G107))),'Data Summary'!DH113="Yes"),OFFSET('Sanitation Data'!$G$12,0,10*ROW('Sanitation Data'!G107)),NA())</f>
        <v>#N/A</v>
      </c>
      <c r="AT113" s="104" t="e">
        <f ca="true">+IF(AND(ISNUMBER(OFFSET('Sanitation Data'!$G$13,0,10*ROW('Sanitation Data'!G107))),'Data Summary'!DI113="Yes"),OFFSET('Sanitation Data'!$G$13,0,10*ROW('Sanitation Data'!G107)),NA())</f>
        <v>#N/A</v>
      </c>
      <c r="AU113" s="104" t="e">
        <f ca="true">+IF(AND(ISNUMBER(OFFSET('Sanitation Data'!$H$5,0,10*ROW('Sanitation Data'!H107))),'Data Summary'!DJ113="Yes"),100-OFFSET('Sanitation Data'!$H$5,0,10*ROW('Sanitation Data'!H107)),NA())</f>
        <v>#N/A</v>
      </c>
      <c r="AV113" s="104" t="e">
        <f ca="true">+IF(AND(ISNUMBER(OFFSET('Sanitation Data'!$H$7,0,10*ROW('Sanitation Data'!H107))),'Data Summary'!DK113="Yes"),OFFSET('Sanitation Data'!$H$7,0,10*ROW('Sanitation Data'!H107)),NA())</f>
        <v>#N/A</v>
      </c>
      <c r="AW113" s="104" t="e">
        <f ca="true">+IF(AND(ISNUMBER(OFFSET('Sanitation Data'!$H$11,0,10*ROW('Sanitation Data'!H107))),'Data Summary'!DL113="Yes"),OFFSET('Sanitation Data'!$H$11,0,10*ROW('Sanitation Data'!H107)),NA())</f>
        <v>#N/A</v>
      </c>
      <c r="AX113" s="104" t="e">
        <f ca="true">+IF(AND(ISNUMBER(OFFSET('Sanitation Data'!$H$12,0,10*ROW('Sanitation Data'!H107))),'Data Summary'!DM113="Yes"),OFFSET('Sanitation Data'!$H$12,0,10*ROW('Sanitation Data'!H107)),NA())</f>
        <v>#N/A</v>
      </c>
      <c r="AY113" s="104" t="e">
        <f ca="true">+IF(AND(ISNUMBER(OFFSET('Sanitation Data'!$H$13,0,10*ROW('Sanitation Data'!H107))),'Data Summary'!DN113="Yes"),OFFSET('Sanitation Data'!$H$13,0,10*ROW('Sanitation Data'!H107)),NA())</f>
        <v>#N/A</v>
      </c>
      <c r="AZ113" s="109" t="e">
        <f ca="true">+IF(AND(ISNUMBER(OFFSET('Hygiene Data'!$C$6,0,10*ROW('Hygiene Data'!C107))),'Data Summary'!DO113="Yes"),OFFSET('Hygiene Data'!$C$6,0,10*ROW('Hygiene Data'!C107)),NA())</f>
        <v>#N/A</v>
      </c>
      <c r="BA113" s="109" t="e">
        <f ca="true">+IF(AND(ISNUMBER(OFFSET('Hygiene Data'!$C$8,0,10*ROW('Hygiene Data'!C107))),'Data Summary'!DP113="Yes"),OFFSET('Hygiene Data'!$C$8,0,10*ROW('Hygiene Data'!C107)),NA())</f>
        <v>#N/A</v>
      </c>
      <c r="BB113" s="109" t="e">
        <f ca="true">+IF(AND(ISNUMBER(OFFSET('Hygiene Data'!$C$10,0,10*ROW('Hygiene Data'!C107))),'Data Summary'!DQ113="Yes"),OFFSET('Hygiene Data'!$C$10,0,10*ROW('Hygiene Data'!C107)),NA())</f>
        <v>#N/A</v>
      </c>
      <c r="BC113" s="109" t="e">
        <f ca="true">+IF(AND(ISNUMBER(OFFSET('Hygiene Data'!$D$6,0,10*ROW('Hygiene Data'!D107))),'Data Summary'!DR113="Yes"),OFFSET('Hygiene Data'!$D$6,0,10*ROW('Hygiene Data'!D107)),NA())</f>
        <v>#N/A</v>
      </c>
      <c r="BD113" s="109" t="e">
        <f ca="true">+IF(AND(ISNUMBER(OFFSET('Hygiene Data'!$D$8,0,10*ROW('Hygiene Data'!D107))),'Data Summary'!DS113="Yes"),OFFSET('Hygiene Data'!$D$8,0,10*ROW('Hygiene Data'!D107)),NA())</f>
        <v>#N/A</v>
      </c>
      <c r="BE113" s="109" t="e">
        <f ca="true">+IF(AND(ISNUMBER(OFFSET('Hygiene Data'!$D$10,0,10*ROW('Hygiene Data'!D107))),'Data Summary'!DT113="Yes"),OFFSET('Hygiene Data'!$D$10,0,10*ROW('Hygiene Data'!D107)),NA())</f>
        <v>#N/A</v>
      </c>
      <c r="BF113" s="109" t="e">
        <f ca="true">+IF(AND(ISNUMBER(OFFSET('Hygiene Data'!$E$6,0,10*ROW('Hygiene Data'!E107))),'Data Summary'!DU113="Yes"),OFFSET('Hygiene Data'!$E$6,0,10*ROW('Hygiene Data'!E107)),NA())</f>
        <v>#N/A</v>
      </c>
      <c r="BG113" s="109" t="e">
        <f ca="true">+IF(AND(ISNUMBER(OFFSET('Hygiene Data'!$E$8,0,10*ROW('Hygiene Data'!E107))),'Data Summary'!DV113="Yes"),OFFSET('Hygiene Data'!$E$8,0,10*ROW('Hygiene Data'!E107)),NA())</f>
        <v>#N/A</v>
      </c>
      <c r="BH113" s="109" t="e">
        <f ca="true">+IF(AND(ISNUMBER(OFFSET('Hygiene Data'!$E$10,0,10*ROW('Hygiene Data'!E107))),'Data Summary'!DW113="Yes"),OFFSET('Hygiene Data'!$E$10,0,10*ROW('Hygiene Data'!E107)),NA())</f>
        <v>#N/A</v>
      </c>
      <c r="BI113" s="109" t="e">
        <f ca="true">+IF(AND(ISNUMBER(OFFSET('Hygiene Data'!$F$6,0,10*ROW('Hygiene Data'!F107))),'Data Summary'!DX113="Yes"),OFFSET('Hygiene Data'!$F$6,0,10*ROW('Hygiene Data'!F107)),NA())</f>
        <v>#N/A</v>
      </c>
      <c r="BJ113" s="109" t="e">
        <f ca="true">+IF(AND(ISNUMBER(OFFSET('Hygiene Data'!$F$8,0,10*ROW('Hygiene Data'!F107))),'Data Summary'!DY113="Yes"),OFFSET('Hygiene Data'!$F$8,0,10*ROW('Hygiene Data'!F107)),NA())</f>
        <v>#N/A</v>
      </c>
      <c r="BK113" s="109" t="e">
        <f ca="true">+IF(AND(ISNUMBER(OFFSET('Hygiene Data'!$F$10,0,10*ROW('Hygiene Data'!F107))),'Data Summary'!DZ113="Yes"),OFFSET('Hygiene Data'!$F$10,0,10*ROW('Hygiene Data'!F107)),NA())</f>
        <v>#N/A</v>
      </c>
      <c r="BL113" s="109" t="e">
        <f ca="true">+IF(AND(ISNUMBER(OFFSET('Hygiene Data'!$G$6,0,10*ROW('Hygiene Data'!G107))),'Data Summary'!EA113="Yes"),OFFSET('Hygiene Data'!$G$6,0,10*ROW('Hygiene Data'!G107)),NA())</f>
        <v>#N/A</v>
      </c>
      <c r="BM113" s="109" t="e">
        <f ca="true">+IF(AND(ISNUMBER(OFFSET('Hygiene Data'!$G$8,0,10*ROW('Hygiene Data'!G107))),'Data Summary'!EB113="Yes"),OFFSET('Hygiene Data'!$G$8,0,10*ROW('Hygiene Data'!G107)),NA())</f>
        <v>#N/A</v>
      </c>
      <c r="BN113" s="109" t="e">
        <f ca="true">+IF(AND(ISNUMBER(OFFSET('Hygiene Data'!$G$10,0,10*ROW('Hygiene Data'!G107))),'Data Summary'!EC113="Yes"),OFFSET('Hygiene Data'!$G$10,0,10*ROW('Hygiene Data'!G107)),NA())</f>
        <v>#N/A</v>
      </c>
      <c r="BO113" s="109" t="e">
        <f ca="true">+IF(AND(ISNUMBER(OFFSET('Hygiene Data'!$H$6,0,10*ROW('Hygiene Data'!H107))),'Data Summary'!ED113="Yes"),OFFSET('Hygiene Data'!$H$6,0,10*ROW('Hygiene Data'!H107)),NA())</f>
        <v>#N/A</v>
      </c>
      <c r="BP113" s="109" t="e">
        <f ca="true">+IF(AND(ISNUMBER(OFFSET('Hygiene Data'!$H$8,0,10*ROW('Hygiene Data'!H107))),'Data Summary'!EE113="Yes"),OFFSET('Hygiene Data'!$H$8,0,10*ROW('Hygiene Data'!H107)),NA())</f>
        <v>#N/A</v>
      </c>
      <c r="BQ113" s="109" t="e">
        <f ca="true">+IF(AND(ISNUMBER(OFFSET('Hygiene Data'!$H$10,0,10*ROW('Hygiene Data'!H107))),'Data Summary'!EF113="Yes"),OFFSET('Hygiene Data'!$H$10,0,10*ROW('Hygiene Data'!H107)),NA())</f>
        <v>#N/A</v>
      </c>
    </row>
    <row r="114" x14ac:dyDescent="0.2">
      <c r="A114" s="57" t="e">
        <f ca="true">+IF(OFFSET('Water Data'!$B$1,0,10*ROW('Water Data'!B108))="",NA(),OFFSET('Water Data'!$B$1,0,10*ROW('Water Data'!B108)))</f>
        <v>#N/A</v>
      </c>
      <c r="B114" s="57" t="e">
        <f ca="true">+IF(OFFSET('Water Data'!$A$3,0,10*ROW('Water Data'!A111))="",NA(),OFFSET('Water Data'!$A$3,0,10*ROW('Water Data'!A111)))</f>
        <v>#N/A</v>
      </c>
      <c r="C114" s="57" t="e">
        <f ca="true">+IF(OFFSET('Water Data'!$C$3,0,10*ROW('Water Data'!C111))="",NA(),OFFSET('Water Data'!$C$3,0,10*ROW('Water Data'!C111)))</f>
        <v>#N/A</v>
      </c>
      <c r="D114" s="58" t="e">
        <f ca="true">+IF(AND(ISNUMBER(OFFSET('Water Data'!$C$5,0,10*ROW('Water Data'!C108))),'Data Summary'!BS114="Yes"),100-OFFSET('Water Data'!$C$5,0,10*ROW('Water Data'!C108)),NA())</f>
        <v>#N/A</v>
      </c>
      <c r="E114" s="58" t="e">
        <f ca="true">+IF(AND(ISNUMBER(OFFSET('Water Data'!$C$7,0,10*ROW('Water Data'!C108))),'Data Summary'!BT114="Yes"),OFFSET('Water Data'!$C$7,0,10*ROW('Water Data'!C108)),NA())</f>
        <v>#N/A</v>
      </c>
      <c r="F114" s="58" t="e">
        <f ca="true">+IF(AND(ISNUMBER(OFFSET('Water Data'!$C$10,0,10*ROW('Water Data'!C108))),'Data Summary'!BU114="Yes"),OFFSET('Water Data'!$C$10,0,10*ROW('Water Data'!C108)),NA())</f>
        <v>#N/A</v>
      </c>
      <c r="G114" s="58" t="e">
        <f ca="true">+IF(AND(ISNUMBER(OFFSET('Water Data'!$D$5,0,10*ROW('Water Data'!D108))),'Data Summary'!BV114="Yes"),100-OFFSET('Water Data'!$D$5,0,10*ROW('Water Data'!D108)),NA())</f>
        <v>#N/A</v>
      </c>
      <c r="H114" s="58" t="e">
        <f ca="true">+IF(AND(ISNUMBER(OFFSET('Water Data'!$D$7,0,10*ROW('Water Data'!D108))),'Data Summary'!BW114="Yes"),OFFSET('Water Data'!$D$7,0,10*ROW('Water Data'!D108)),NA())</f>
        <v>#N/A</v>
      </c>
      <c r="I114" s="58" t="e">
        <f ca="true">+IF(AND(ISNUMBER(OFFSET('Water Data'!$D$10,0,10*ROW('Water Data'!D108))),'Data Summary'!BX114="Yes"),OFFSET('Water Data'!$D$10,0,10*ROW('Water Data'!D108)),NA())</f>
        <v>#N/A</v>
      </c>
      <c r="J114" s="58" t="e">
        <f ca="true">+IF(AND(ISNUMBER(OFFSET('Water Data'!$E$5,0,10*ROW('Water Data'!E108))),'Data Summary'!BY114="Yes"),100-OFFSET('Water Data'!$E$5,0,10*ROW('Water Data'!E108)),NA())</f>
        <v>#N/A</v>
      </c>
      <c r="K114" s="58" t="e">
        <f ca="true">+IF(AND(ISNUMBER(OFFSET('Water Data'!$E$7,0,10*ROW('Water Data'!E108))),'Data Summary'!BZ114="Yes"),OFFSET('Water Data'!$E$7,0,10*ROW('Water Data'!E108)),NA())</f>
        <v>#N/A</v>
      </c>
      <c r="L114" s="58" t="e">
        <f ca="true">+IF(AND(ISNUMBER(OFFSET('Water Data'!$E$10,0,10*ROW('Water Data'!E108))),'Data Summary'!CA114="Yes"),OFFSET('Water Data'!$E$10,0,10*ROW('Water Data'!E108)),NA())</f>
        <v>#N/A</v>
      </c>
      <c r="M114" s="58" t="e">
        <f ca="true">+IF(AND(ISNUMBER(OFFSET('Water Data'!$F$5,0,10*ROW('Water Data'!F108))),'Data Summary'!CB114="Yes"),100-OFFSET('Water Data'!$F$5,0,10*ROW('Water Data'!F108)),NA())</f>
        <v>#N/A</v>
      </c>
      <c r="N114" s="58" t="e">
        <f ca="true">+IF(AND(ISNUMBER(OFFSET('Water Data'!$F$7,0,10*ROW('Water Data'!F108))),'Data Summary'!CC114="Yes"),OFFSET('Water Data'!$F$7,0,10*ROW('Water Data'!F108)),NA())</f>
        <v>#N/A</v>
      </c>
      <c r="O114" s="58" t="e">
        <f ca="true">+IF(AND(ISNUMBER(OFFSET('Water Data'!$F$10,0,10*ROW('Water Data'!F108))),'Data Summary'!CD114="Yes"),OFFSET('Water Data'!$F$10,0,10*ROW('Water Data'!F108)),NA())</f>
        <v>#N/A</v>
      </c>
      <c r="P114" s="58" t="e">
        <f ca="true">+IF(AND(ISNUMBER(OFFSET('Water Data'!$G$5,0,10*ROW('Water Data'!G108))),'Data Summary'!CE114="Yes"),100-OFFSET('Water Data'!$G$5,0,10*ROW('Water Data'!G108)),NA())</f>
        <v>#N/A</v>
      </c>
      <c r="Q114" s="58" t="e">
        <f ca="true">+IF(AND(ISNUMBER(OFFSET('Water Data'!$G$7,0,10*ROW('Water Data'!G108))),'Data Summary'!CF114="Yes"),OFFSET('Water Data'!$G$7,0,10*ROW('Water Data'!G108)),NA())</f>
        <v>#N/A</v>
      </c>
      <c r="R114" s="58" t="e">
        <f ca="true">+IF(AND(ISNUMBER(OFFSET('Water Data'!$G$10,0,10*ROW('Water Data'!G108))),'Data Summary'!CG114="Yes"),OFFSET('Water Data'!$G$10,0,10*ROW('Water Data'!G108)),NA())</f>
        <v>#N/A</v>
      </c>
      <c r="S114" s="58" t="e">
        <f ca="true">+IF(AND(ISNUMBER(OFFSET('Water Data'!$H$5,0,10*ROW('Water Data'!H108))),'Data Summary'!CH114="Yes"),100-OFFSET('Water Data'!$H$5,0,10*ROW('Water Data'!H108)),NA())</f>
        <v>#N/A</v>
      </c>
      <c r="T114" s="58" t="e">
        <f ca="true">+IF(AND(ISNUMBER(OFFSET('Water Data'!$H$7,0,10*ROW('Water Data'!H108))),'Data Summary'!CI114="Yes"),OFFSET('Water Data'!$H$7,0,10*ROW('Water Data'!H108)),NA())</f>
        <v>#N/A</v>
      </c>
      <c r="U114" s="58" t="e">
        <f ca="true">+IF(AND(ISNUMBER(OFFSET('Water Data'!$H$10,0,10*ROW('Water Data'!H108))),'Data Summary'!CJ114="Yes"),OFFSET('Water Data'!$H$10,0,10*ROW('Water Data'!H108)),NA())</f>
        <v>#N/A</v>
      </c>
      <c r="V114" s="104" t="e">
        <f ca="true">+IF(AND(ISNUMBER(OFFSET('Sanitation Data'!$C$5,0,10*ROW('Sanitation Data'!C108))),'Data Summary'!CK114="Yes"),100-OFFSET('Sanitation Data'!$C$5,0,10*ROW('Sanitation Data'!C108)),NA())</f>
        <v>#N/A</v>
      </c>
      <c r="W114" s="104" t="e">
        <f ca="true">+IF(AND(ISNUMBER(OFFSET('Sanitation Data'!$C$7,0,10*ROW('Sanitation Data'!C108))),'Data Summary'!CL114="Yes"),OFFSET('Sanitation Data'!$C$7,0,10*ROW('Sanitation Data'!C108)),NA())</f>
        <v>#N/A</v>
      </c>
      <c r="X114" s="104" t="e">
        <f ca="true">+IF(AND(ISNUMBER(OFFSET('Sanitation Data'!$C$11,0,10*ROW('Sanitation Data'!C108))),'Data Summary'!CM114="Yes"),OFFSET('Sanitation Data'!$C$11,0,10*ROW('Sanitation Data'!C108)),NA())</f>
        <v>#N/A</v>
      </c>
      <c r="Y114" s="104" t="e">
        <f ca="true">+IF(AND(ISNUMBER(OFFSET('Sanitation Data'!$C$12,0,10*ROW('Sanitation Data'!C108))),'Data Summary'!CN114="Yes"),OFFSET('Sanitation Data'!$C$12,0,10*ROW('Sanitation Data'!C108)),NA())</f>
        <v>#N/A</v>
      </c>
      <c r="Z114" s="104" t="e">
        <f ca="true">+IF(AND(ISNUMBER(OFFSET('Sanitation Data'!$C$13,0,10*ROW('Sanitation Data'!C108))),'Data Summary'!CO114="Yes"),OFFSET('Sanitation Data'!$C$13,0,10*ROW('Sanitation Data'!C108)),NA())</f>
        <v>#N/A</v>
      </c>
      <c r="AA114" s="104" t="e">
        <f ca="true">+IF(AND(ISNUMBER(OFFSET('Sanitation Data'!$D$5,0,10*ROW('Sanitation Data'!D108))),'Data Summary'!CP114="Yes"),100-OFFSET('Sanitation Data'!$D$5,0,10*ROW('Sanitation Data'!D108)),NA())</f>
        <v>#N/A</v>
      </c>
      <c r="AB114" s="104" t="e">
        <f ca="true">+IF(AND(ISNUMBER(OFFSET('Sanitation Data'!$D$7,0,10*ROW('Sanitation Data'!D108))),'Data Summary'!CQ114="Yes"),OFFSET('Sanitation Data'!$D$7,0,10*ROW('Sanitation Data'!D108)),NA())</f>
        <v>#N/A</v>
      </c>
      <c r="AC114" s="104" t="e">
        <f ca="true">+IF(AND(ISNUMBER(OFFSET('Sanitation Data'!$D$11,0,10*ROW('Sanitation Data'!D108))),'Data Summary'!CR114="Yes"),OFFSET('Sanitation Data'!$D$11,0,10*ROW('Sanitation Data'!D108)),NA())</f>
        <v>#N/A</v>
      </c>
      <c r="AD114" s="104" t="e">
        <f ca="true">+IF(AND(ISNUMBER(OFFSET('Sanitation Data'!$D$12,0,10*ROW('Sanitation Data'!D108))),'Data Summary'!CS114="Yes"),OFFSET('Sanitation Data'!$D$12,0,10*ROW('Sanitation Data'!D108)),NA())</f>
        <v>#N/A</v>
      </c>
      <c r="AE114" s="104" t="e">
        <f ca="true">+IF(AND(ISNUMBER(OFFSET('Sanitation Data'!$D$13,0,10*ROW('Sanitation Data'!D108))),'Data Summary'!CT114="Yes"),OFFSET('Sanitation Data'!$D$13,0,10*ROW('Sanitation Data'!D108)),NA())</f>
        <v>#N/A</v>
      </c>
      <c r="AF114" s="104" t="e">
        <f ca="true">+IF(AND(ISNUMBER(OFFSET('Sanitation Data'!$E$5,0,10*ROW('Sanitation Data'!E108))),'Data Summary'!CU114="Yes"),100-OFFSET('Sanitation Data'!$E$5,0,10*ROW('Sanitation Data'!E108)),NA())</f>
        <v>#N/A</v>
      </c>
      <c r="AG114" s="104" t="e">
        <f ca="true">+IF(AND(ISNUMBER(OFFSET('Sanitation Data'!$E$7,0,10*ROW('Sanitation Data'!E108))),'Data Summary'!CV114="Yes"),OFFSET('Sanitation Data'!$E$7,0,10*ROW('Sanitation Data'!E108)),NA())</f>
        <v>#N/A</v>
      </c>
      <c r="AH114" s="104" t="e">
        <f ca="true">+IF(AND(ISNUMBER(OFFSET('Sanitation Data'!$E$11,0,10*ROW('Sanitation Data'!E108))),'Data Summary'!CW114="Yes"),OFFSET('Sanitation Data'!$E$11,0,10*ROW('Sanitation Data'!E108)),NA())</f>
        <v>#N/A</v>
      </c>
      <c r="AI114" s="104" t="e">
        <f ca="true">+IF(AND(ISNUMBER(OFFSET('Sanitation Data'!$E$12,0,10*ROW('Sanitation Data'!E108))),'Data Summary'!CX114="Yes"),OFFSET('Sanitation Data'!$E$12,0,10*ROW('Sanitation Data'!E108)),NA())</f>
        <v>#N/A</v>
      </c>
      <c r="AJ114" s="104" t="e">
        <f ca="true">+IF(AND(ISNUMBER(OFFSET('Sanitation Data'!$E$13,0,10*ROW('Sanitation Data'!E108))),'Data Summary'!CY114="Yes"),OFFSET('Sanitation Data'!$E$13,0,10*ROW('Sanitation Data'!E108)),NA())</f>
        <v>#N/A</v>
      </c>
      <c r="AK114" s="104" t="e">
        <f ca="true">+IF(AND(ISNUMBER(OFFSET('Sanitation Data'!$F$5,0,10*ROW('Sanitation Data'!F108))),'Data Summary'!CZ114="Yes"),100-OFFSET('Sanitation Data'!$F$5,0,10*ROW('Sanitation Data'!F108)),NA())</f>
        <v>#N/A</v>
      </c>
      <c r="AL114" s="104" t="e">
        <f ca="true">+IF(AND(ISNUMBER(OFFSET('Sanitation Data'!$F$7,0,10*ROW('Sanitation Data'!F108))),'Data Summary'!DA114="Yes"),OFFSET('Sanitation Data'!$F$7,0,10*ROW('Sanitation Data'!F108)),NA())</f>
        <v>#N/A</v>
      </c>
      <c r="AM114" s="104" t="e">
        <f ca="true">+IF(AND(ISNUMBER(OFFSET('Sanitation Data'!$F$11,0,10*ROW('Sanitation Data'!F108))),'Data Summary'!DB114="Yes"),OFFSET('Sanitation Data'!$F$11,0,10*ROW('Sanitation Data'!F108)),NA())</f>
        <v>#N/A</v>
      </c>
      <c r="AN114" s="104" t="e">
        <f ca="true">+IF(AND(ISNUMBER(OFFSET('Sanitation Data'!$F$12,0,10*ROW('Sanitation Data'!F108))),'Data Summary'!DC114="Yes"),OFFSET('Sanitation Data'!$F$12,0,10*ROW('Sanitation Data'!F108)),NA())</f>
        <v>#N/A</v>
      </c>
      <c r="AO114" s="104" t="e">
        <f ca="true">+IF(AND(ISNUMBER(OFFSET('Sanitation Data'!$F$13,0,10*ROW('Sanitation Data'!F108))),'Data Summary'!DD114="Yes"),OFFSET('Sanitation Data'!$F$13,0,10*ROW('Sanitation Data'!F108)),NA())</f>
        <v>#N/A</v>
      </c>
      <c r="AP114" s="104" t="e">
        <f ca="true">+IF(AND(ISNUMBER(OFFSET('Sanitation Data'!$G$5,0,10*ROW('Sanitation Data'!G108))),'Data Summary'!DE114="Yes"),100-OFFSET('Sanitation Data'!$G$5,0,10*ROW('Sanitation Data'!G108)),NA())</f>
        <v>#N/A</v>
      </c>
      <c r="AQ114" s="104" t="e">
        <f ca="true">+IF(AND(ISNUMBER(OFFSET('Sanitation Data'!$G$7,0,10*ROW('Sanitation Data'!G108))),'Data Summary'!DF114="Yes"),OFFSET('Sanitation Data'!$G$7,0,10*ROW('Sanitation Data'!G108)),NA())</f>
        <v>#N/A</v>
      </c>
      <c r="AR114" s="104" t="e">
        <f ca="true">+IF(AND(ISNUMBER(OFFSET('Sanitation Data'!$G$11,0,10*ROW('Sanitation Data'!G108))),'Data Summary'!DG114="Yes"),OFFSET('Sanitation Data'!$G$11,0,10*ROW('Sanitation Data'!G108)),NA())</f>
        <v>#N/A</v>
      </c>
      <c r="AS114" s="104" t="e">
        <f ca="true">+IF(AND(ISNUMBER(OFFSET('Sanitation Data'!$G$12,0,10*ROW('Sanitation Data'!G108))),'Data Summary'!DH114="Yes"),OFFSET('Sanitation Data'!$G$12,0,10*ROW('Sanitation Data'!G108)),NA())</f>
        <v>#N/A</v>
      </c>
      <c r="AT114" s="104" t="e">
        <f ca="true">+IF(AND(ISNUMBER(OFFSET('Sanitation Data'!$G$13,0,10*ROW('Sanitation Data'!G108))),'Data Summary'!DI114="Yes"),OFFSET('Sanitation Data'!$G$13,0,10*ROW('Sanitation Data'!G108)),NA())</f>
        <v>#N/A</v>
      </c>
      <c r="AU114" s="104" t="e">
        <f ca="true">+IF(AND(ISNUMBER(OFFSET('Sanitation Data'!$H$5,0,10*ROW('Sanitation Data'!H108))),'Data Summary'!DJ114="Yes"),100-OFFSET('Sanitation Data'!$H$5,0,10*ROW('Sanitation Data'!H108)),NA())</f>
        <v>#N/A</v>
      </c>
      <c r="AV114" s="104" t="e">
        <f ca="true">+IF(AND(ISNUMBER(OFFSET('Sanitation Data'!$H$7,0,10*ROW('Sanitation Data'!H108))),'Data Summary'!DK114="Yes"),OFFSET('Sanitation Data'!$H$7,0,10*ROW('Sanitation Data'!H108)),NA())</f>
        <v>#N/A</v>
      </c>
      <c r="AW114" s="104" t="e">
        <f ca="true">+IF(AND(ISNUMBER(OFFSET('Sanitation Data'!$H$11,0,10*ROW('Sanitation Data'!H108))),'Data Summary'!DL114="Yes"),OFFSET('Sanitation Data'!$H$11,0,10*ROW('Sanitation Data'!H108)),NA())</f>
        <v>#N/A</v>
      </c>
      <c r="AX114" s="104" t="e">
        <f ca="true">+IF(AND(ISNUMBER(OFFSET('Sanitation Data'!$H$12,0,10*ROW('Sanitation Data'!H108))),'Data Summary'!DM114="Yes"),OFFSET('Sanitation Data'!$H$12,0,10*ROW('Sanitation Data'!H108)),NA())</f>
        <v>#N/A</v>
      </c>
      <c r="AY114" s="104" t="e">
        <f ca="true">+IF(AND(ISNUMBER(OFFSET('Sanitation Data'!$H$13,0,10*ROW('Sanitation Data'!H108))),'Data Summary'!DN114="Yes"),OFFSET('Sanitation Data'!$H$13,0,10*ROW('Sanitation Data'!H108)),NA())</f>
        <v>#N/A</v>
      </c>
      <c r="AZ114" s="109" t="e">
        <f ca="true">+IF(AND(ISNUMBER(OFFSET('Hygiene Data'!$C$6,0,10*ROW('Hygiene Data'!C108))),'Data Summary'!DO114="Yes"),OFFSET('Hygiene Data'!$C$6,0,10*ROW('Hygiene Data'!C108)),NA())</f>
        <v>#N/A</v>
      </c>
      <c r="BA114" s="109" t="e">
        <f ca="true">+IF(AND(ISNUMBER(OFFSET('Hygiene Data'!$C$8,0,10*ROW('Hygiene Data'!C108))),'Data Summary'!DP114="Yes"),OFFSET('Hygiene Data'!$C$8,0,10*ROW('Hygiene Data'!C108)),NA())</f>
        <v>#N/A</v>
      </c>
      <c r="BB114" s="109" t="e">
        <f ca="true">+IF(AND(ISNUMBER(OFFSET('Hygiene Data'!$C$10,0,10*ROW('Hygiene Data'!C108))),'Data Summary'!DQ114="Yes"),OFFSET('Hygiene Data'!$C$10,0,10*ROW('Hygiene Data'!C108)),NA())</f>
        <v>#N/A</v>
      </c>
      <c r="BC114" s="109" t="e">
        <f ca="true">+IF(AND(ISNUMBER(OFFSET('Hygiene Data'!$D$6,0,10*ROW('Hygiene Data'!D108))),'Data Summary'!DR114="Yes"),OFFSET('Hygiene Data'!$D$6,0,10*ROW('Hygiene Data'!D108)),NA())</f>
        <v>#N/A</v>
      </c>
      <c r="BD114" s="109" t="e">
        <f ca="true">+IF(AND(ISNUMBER(OFFSET('Hygiene Data'!$D$8,0,10*ROW('Hygiene Data'!D108))),'Data Summary'!DS114="Yes"),OFFSET('Hygiene Data'!$D$8,0,10*ROW('Hygiene Data'!D108)),NA())</f>
        <v>#N/A</v>
      </c>
      <c r="BE114" s="109" t="e">
        <f ca="true">+IF(AND(ISNUMBER(OFFSET('Hygiene Data'!$D$10,0,10*ROW('Hygiene Data'!D108))),'Data Summary'!DT114="Yes"),OFFSET('Hygiene Data'!$D$10,0,10*ROW('Hygiene Data'!D108)),NA())</f>
        <v>#N/A</v>
      </c>
      <c r="BF114" s="109" t="e">
        <f ca="true">+IF(AND(ISNUMBER(OFFSET('Hygiene Data'!$E$6,0,10*ROW('Hygiene Data'!E108))),'Data Summary'!DU114="Yes"),OFFSET('Hygiene Data'!$E$6,0,10*ROW('Hygiene Data'!E108)),NA())</f>
        <v>#N/A</v>
      </c>
      <c r="BG114" s="109" t="e">
        <f ca="true">+IF(AND(ISNUMBER(OFFSET('Hygiene Data'!$E$8,0,10*ROW('Hygiene Data'!E108))),'Data Summary'!DV114="Yes"),OFFSET('Hygiene Data'!$E$8,0,10*ROW('Hygiene Data'!E108)),NA())</f>
        <v>#N/A</v>
      </c>
      <c r="BH114" s="109" t="e">
        <f ca="true">+IF(AND(ISNUMBER(OFFSET('Hygiene Data'!$E$10,0,10*ROW('Hygiene Data'!E108))),'Data Summary'!DW114="Yes"),OFFSET('Hygiene Data'!$E$10,0,10*ROW('Hygiene Data'!E108)),NA())</f>
        <v>#N/A</v>
      </c>
      <c r="BI114" s="109" t="e">
        <f ca="true">+IF(AND(ISNUMBER(OFFSET('Hygiene Data'!$F$6,0,10*ROW('Hygiene Data'!F108))),'Data Summary'!DX114="Yes"),OFFSET('Hygiene Data'!$F$6,0,10*ROW('Hygiene Data'!F108)),NA())</f>
        <v>#N/A</v>
      </c>
      <c r="BJ114" s="109" t="e">
        <f ca="true">+IF(AND(ISNUMBER(OFFSET('Hygiene Data'!$F$8,0,10*ROW('Hygiene Data'!F108))),'Data Summary'!DY114="Yes"),OFFSET('Hygiene Data'!$F$8,0,10*ROW('Hygiene Data'!F108)),NA())</f>
        <v>#N/A</v>
      </c>
      <c r="BK114" s="109" t="e">
        <f ca="true">+IF(AND(ISNUMBER(OFFSET('Hygiene Data'!$F$10,0,10*ROW('Hygiene Data'!F108))),'Data Summary'!DZ114="Yes"),OFFSET('Hygiene Data'!$F$10,0,10*ROW('Hygiene Data'!F108)),NA())</f>
        <v>#N/A</v>
      </c>
      <c r="BL114" s="109" t="e">
        <f ca="true">+IF(AND(ISNUMBER(OFFSET('Hygiene Data'!$G$6,0,10*ROW('Hygiene Data'!G108))),'Data Summary'!EA114="Yes"),OFFSET('Hygiene Data'!$G$6,0,10*ROW('Hygiene Data'!G108)),NA())</f>
        <v>#N/A</v>
      </c>
      <c r="BM114" s="109" t="e">
        <f ca="true">+IF(AND(ISNUMBER(OFFSET('Hygiene Data'!$G$8,0,10*ROW('Hygiene Data'!G108))),'Data Summary'!EB114="Yes"),OFFSET('Hygiene Data'!$G$8,0,10*ROW('Hygiene Data'!G108)),NA())</f>
        <v>#N/A</v>
      </c>
      <c r="BN114" s="109" t="e">
        <f ca="true">+IF(AND(ISNUMBER(OFFSET('Hygiene Data'!$G$10,0,10*ROW('Hygiene Data'!G108))),'Data Summary'!EC114="Yes"),OFFSET('Hygiene Data'!$G$10,0,10*ROW('Hygiene Data'!G108)),NA())</f>
        <v>#N/A</v>
      </c>
      <c r="BO114" s="109" t="e">
        <f ca="true">+IF(AND(ISNUMBER(OFFSET('Hygiene Data'!$H$6,0,10*ROW('Hygiene Data'!H108))),'Data Summary'!ED114="Yes"),OFFSET('Hygiene Data'!$H$6,0,10*ROW('Hygiene Data'!H108)),NA())</f>
        <v>#N/A</v>
      </c>
      <c r="BP114" s="109" t="e">
        <f ca="true">+IF(AND(ISNUMBER(OFFSET('Hygiene Data'!$H$8,0,10*ROW('Hygiene Data'!H108))),'Data Summary'!EE114="Yes"),OFFSET('Hygiene Data'!$H$8,0,10*ROW('Hygiene Data'!H108)),NA())</f>
        <v>#N/A</v>
      </c>
      <c r="BQ114" s="109" t="e">
        <f ca="true">+IF(AND(ISNUMBER(OFFSET('Hygiene Data'!$H$10,0,10*ROW('Hygiene Data'!H108))),'Data Summary'!EF114="Yes"),OFFSET('Hygiene Data'!$H$10,0,10*ROW('Hygiene Data'!H108)),NA())</f>
        <v>#N/A</v>
      </c>
    </row>
    <row r="115" x14ac:dyDescent="0.2">
      <c r="A115" s="57" t="e">
        <f ca="true">+IF(OFFSET('Water Data'!$B$1,0,10*ROW('Water Data'!B109))="",NA(),OFFSET('Water Data'!$B$1,0,10*ROW('Water Data'!B109)))</f>
        <v>#N/A</v>
      </c>
      <c r="B115" s="57" t="e">
        <f ca="true">+IF(OFFSET('Water Data'!$A$3,0,10*ROW('Water Data'!A112))="",NA(),OFFSET('Water Data'!$A$3,0,10*ROW('Water Data'!A112)))</f>
        <v>#N/A</v>
      </c>
      <c r="C115" s="57" t="e">
        <f ca="true">+IF(OFFSET('Water Data'!$C$3,0,10*ROW('Water Data'!C112))="",NA(),OFFSET('Water Data'!$C$3,0,10*ROW('Water Data'!C112)))</f>
        <v>#N/A</v>
      </c>
      <c r="D115" s="58" t="e">
        <f ca="true">+IF(AND(ISNUMBER(OFFSET('Water Data'!$C$5,0,10*ROW('Water Data'!C109))),'Data Summary'!BS115="Yes"),100-OFFSET('Water Data'!$C$5,0,10*ROW('Water Data'!C109)),NA())</f>
        <v>#N/A</v>
      </c>
      <c r="E115" s="58" t="e">
        <f ca="true">+IF(AND(ISNUMBER(OFFSET('Water Data'!$C$7,0,10*ROW('Water Data'!C109))),'Data Summary'!BT115="Yes"),OFFSET('Water Data'!$C$7,0,10*ROW('Water Data'!C109)),NA())</f>
        <v>#N/A</v>
      </c>
      <c r="F115" s="58" t="e">
        <f ca="true">+IF(AND(ISNUMBER(OFFSET('Water Data'!$C$10,0,10*ROW('Water Data'!C109))),'Data Summary'!BU115="Yes"),OFFSET('Water Data'!$C$10,0,10*ROW('Water Data'!C109)),NA())</f>
        <v>#N/A</v>
      </c>
      <c r="G115" s="58" t="e">
        <f ca="true">+IF(AND(ISNUMBER(OFFSET('Water Data'!$D$5,0,10*ROW('Water Data'!D109))),'Data Summary'!BV115="Yes"),100-OFFSET('Water Data'!$D$5,0,10*ROW('Water Data'!D109)),NA())</f>
        <v>#N/A</v>
      </c>
      <c r="H115" s="58" t="e">
        <f ca="true">+IF(AND(ISNUMBER(OFFSET('Water Data'!$D$7,0,10*ROW('Water Data'!D109))),'Data Summary'!BW115="Yes"),OFFSET('Water Data'!$D$7,0,10*ROW('Water Data'!D109)),NA())</f>
        <v>#N/A</v>
      </c>
      <c r="I115" s="58" t="e">
        <f ca="true">+IF(AND(ISNUMBER(OFFSET('Water Data'!$D$10,0,10*ROW('Water Data'!D109))),'Data Summary'!BX115="Yes"),OFFSET('Water Data'!$D$10,0,10*ROW('Water Data'!D109)),NA())</f>
        <v>#N/A</v>
      </c>
      <c r="J115" s="58" t="e">
        <f ca="true">+IF(AND(ISNUMBER(OFFSET('Water Data'!$E$5,0,10*ROW('Water Data'!E109))),'Data Summary'!BY115="Yes"),100-OFFSET('Water Data'!$E$5,0,10*ROW('Water Data'!E109)),NA())</f>
        <v>#N/A</v>
      </c>
      <c r="K115" s="58" t="e">
        <f ca="true">+IF(AND(ISNUMBER(OFFSET('Water Data'!$E$7,0,10*ROW('Water Data'!E109))),'Data Summary'!BZ115="Yes"),OFFSET('Water Data'!$E$7,0,10*ROW('Water Data'!E109)),NA())</f>
        <v>#N/A</v>
      </c>
      <c r="L115" s="58" t="e">
        <f ca="true">+IF(AND(ISNUMBER(OFFSET('Water Data'!$E$10,0,10*ROW('Water Data'!E109))),'Data Summary'!CA115="Yes"),OFFSET('Water Data'!$E$10,0,10*ROW('Water Data'!E109)),NA())</f>
        <v>#N/A</v>
      </c>
      <c r="M115" s="58" t="e">
        <f ca="true">+IF(AND(ISNUMBER(OFFSET('Water Data'!$F$5,0,10*ROW('Water Data'!F109))),'Data Summary'!CB115="Yes"),100-OFFSET('Water Data'!$F$5,0,10*ROW('Water Data'!F109)),NA())</f>
        <v>#N/A</v>
      </c>
      <c r="N115" s="58" t="e">
        <f ca="true">+IF(AND(ISNUMBER(OFFSET('Water Data'!$F$7,0,10*ROW('Water Data'!F109))),'Data Summary'!CC115="Yes"),OFFSET('Water Data'!$F$7,0,10*ROW('Water Data'!F109)),NA())</f>
        <v>#N/A</v>
      </c>
      <c r="O115" s="58" t="e">
        <f ca="true">+IF(AND(ISNUMBER(OFFSET('Water Data'!$F$10,0,10*ROW('Water Data'!F109))),'Data Summary'!CD115="Yes"),OFFSET('Water Data'!$F$10,0,10*ROW('Water Data'!F109)),NA())</f>
        <v>#N/A</v>
      </c>
      <c r="P115" s="58" t="e">
        <f ca="true">+IF(AND(ISNUMBER(OFFSET('Water Data'!$G$5,0,10*ROW('Water Data'!G109))),'Data Summary'!CE115="Yes"),100-OFFSET('Water Data'!$G$5,0,10*ROW('Water Data'!G109)),NA())</f>
        <v>#N/A</v>
      </c>
      <c r="Q115" s="58" t="e">
        <f ca="true">+IF(AND(ISNUMBER(OFFSET('Water Data'!$G$7,0,10*ROW('Water Data'!G109))),'Data Summary'!CF115="Yes"),OFFSET('Water Data'!$G$7,0,10*ROW('Water Data'!G109)),NA())</f>
        <v>#N/A</v>
      </c>
      <c r="R115" s="58" t="e">
        <f ca="true">+IF(AND(ISNUMBER(OFFSET('Water Data'!$G$10,0,10*ROW('Water Data'!G109))),'Data Summary'!CG115="Yes"),OFFSET('Water Data'!$G$10,0,10*ROW('Water Data'!G109)),NA())</f>
        <v>#N/A</v>
      </c>
      <c r="S115" s="58" t="e">
        <f ca="true">+IF(AND(ISNUMBER(OFFSET('Water Data'!$H$5,0,10*ROW('Water Data'!H109))),'Data Summary'!CH115="Yes"),100-OFFSET('Water Data'!$H$5,0,10*ROW('Water Data'!H109)),NA())</f>
        <v>#N/A</v>
      </c>
      <c r="T115" s="58" t="e">
        <f ca="true">+IF(AND(ISNUMBER(OFFSET('Water Data'!$H$7,0,10*ROW('Water Data'!H109))),'Data Summary'!CI115="Yes"),OFFSET('Water Data'!$H$7,0,10*ROW('Water Data'!H109)),NA())</f>
        <v>#N/A</v>
      </c>
      <c r="U115" s="58" t="e">
        <f ca="true">+IF(AND(ISNUMBER(OFFSET('Water Data'!$H$10,0,10*ROW('Water Data'!H109))),'Data Summary'!CJ115="Yes"),OFFSET('Water Data'!$H$10,0,10*ROW('Water Data'!H109)),NA())</f>
        <v>#N/A</v>
      </c>
      <c r="V115" s="104" t="e">
        <f ca="true">+IF(AND(ISNUMBER(OFFSET('Sanitation Data'!$C$5,0,10*ROW('Sanitation Data'!C109))),'Data Summary'!CK115="Yes"),100-OFFSET('Sanitation Data'!$C$5,0,10*ROW('Sanitation Data'!C109)),NA())</f>
        <v>#N/A</v>
      </c>
      <c r="W115" s="104" t="e">
        <f ca="true">+IF(AND(ISNUMBER(OFFSET('Sanitation Data'!$C$7,0,10*ROW('Sanitation Data'!C109))),'Data Summary'!CL115="Yes"),OFFSET('Sanitation Data'!$C$7,0,10*ROW('Sanitation Data'!C109)),NA())</f>
        <v>#N/A</v>
      </c>
      <c r="X115" s="104" t="e">
        <f ca="true">+IF(AND(ISNUMBER(OFFSET('Sanitation Data'!$C$11,0,10*ROW('Sanitation Data'!C109))),'Data Summary'!CM115="Yes"),OFFSET('Sanitation Data'!$C$11,0,10*ROW('Sanitation Data'!C109)),NA())</f>
        <v>#N/A</v>
      </c>
      <c r="Y115" s="104" t="e">
        <f ca="true">+IF(AND(ISNUMBER(OFFSET('Sanitation Data'!$C$12,0,10*ROW('Sanitation Data'!C109))),'Data Summary'!CN115="Yes"),OFFSET('Sanitation Data'!$C$12,0,10*ROW('Sanitation Data'!C109)),NA())</f>
        <v>#N/A</v>
      </c>
      <c r="Z115" s="104" t="e">
        <f ca="true">+IF(AND(ISNUMBER(OFFSET('Sanitation Data'!$C$13,0,10*ROW('Sanitation Data'!C109))),'Data Summary'!CO115="Yes"),OFFSET('Sanitation Data'!$C$13,0,10*ROW('Sanitation Data'!C109)),NA())</f>
        <v>#N/A</v>
      </c>
      <c r="AA115" s="104" t="e">
        <f ca="true">+IF(AND(ISNUMBER(OFFSET('Sanitation Data'!$D$5,0,10*ROW('Sanitation Data'!D109))),'Data Summary'!CP115="Yes"),100-OFFSET('Sanitation Data'!$D$5,0,10*ROW('Sanitation Data'!D109)),NA())</f>
        <v>#N/A</v>
      </c>
      <c r="AB115" s="104" t="e">
        <f ca="true">+IF(AND(ISNUMBER(OFFSET('Sanitation Data'!$D$7,0,10*ROW('Sanitation Data'!D109))),'Data Summary'!CQ115="Yes"),OFFSET('Sanitation Data'!$D$7,0,10*ROW('Sanitation Data'!D109)),NA())</f>
        <v>#N/A</v>
      </c>
      <c r="AC115" s="104" t="e">
        <f ca="true">+IF(AND(ISNUMBER(OFFSET('Sanitation Data'!$D$11,0,10*ROW('Sanitation Data'!D109))),'Data Summary'!CR115="Yes"),OFFSET('Sanitation Data'!$D$11,0,10*ROW('Sanitation Data'!D109)),NA())</f>
        <v>#N/A</v>
      </c>
      <c r="AD115" s="104" t="e">
        <f ca="true">+IF(AND(ISNUMBER(OFFSET('Sanitation Data'!$D$12,0,10*ROW('Sanitation Data'!D109))),'Data Summary'!CS115="Yes"),OFFSET('Sanitation Data'!$D$12,0,10*ROW('Sanitation Data'!D109)),NA())</f>
        <v>#N/A</v>
      </c>
      <c r="AE115" s="104" t="e">
        <f ca="true">+IF(AND(ISNUMBER(OFFSET('Sanitation Data'!$D$13,0,10*ROW('Sanitation Data'!D109))),'Data Summary'!CT115="Yes"),OFFSET('Sanitation Data'!$D$13,0,10*ROW('Sanitation Data'!D109)),NA())</f>
        <v>#N/A</v>
      </c>
      <c r="AF115" s="104" t="e">
        <f ca="true">+IF(AND(ISNUMBER(OFFSET('Sanitation Data'!$E$5,0,10*ROW('Sanitation Data'!E109))),'Data Summary'!CU115="Yes"),100-OFFSET('Sanitation Data'!$E$5,0,10*ROW('Sanitation Data'!E109)),NA())</f>
        <v>#N/A</v>
      </c>
      <c r="AG115" s="104" t="e">
        <f ca="true">+IF(AND(ISNUMBER(OFFSET('Sanitation Data'!$E$7,0,10*ROW('Sanitation Data'!E109))),'Data Summary'!CV115="Yes"),OFFSET('Sanitation Data'!$E$7,0,10*ROW('Sanitation Data'!E109)),NA())</f>
        <v>#N/A</v>
      </c>
      <c r="AH115" s="104" t="e">
        <f ca="true">+IF(AND(ISNUMBER(OFFSET('Sanitation Data'!$E$11,0,10*ROW('Sanitation Data'!E109))),'Data Summary'!CW115="Yes"),OFFSET('Sanitation Data'!$E$11,0,10*ROW('Sanitation Data'!E109)),NA())</f>
        <v>#N/A</v>
      </c>
      <c r="AI115" s="104" t="e">
        <f ca="true">+IF(AND(ISNUMBER(OFFSET('Sanitation Data'!$E$12,0,10*ROW('Sanitation Data'!E109))),'Data Summary'!CX115="Yes"),OFFSET('Sanitation Data'!$E$12,0,10*ROW('Sanitation Data'!E109)),NA())</f>
        <v>#N/A</v>
      </c>
      <c r="AJ115" s="104" t="e">
        <f ca="true">+IF(AND(ISNUMBER(OFFSET('Sanitation Data'!$E$13,0,10*ROW('Sanitation Data'!E109))),'Data Summary'!CY115="Yes"),OFFSET('Sanitation Data'!$E$13,0,10*ROW('Sanitation Data'!E109)),NA())</f>
        <v>#N/A</v>
      </c>
      <c r="AK115" s="104" t="e">
        <f ca="true">+IF(AND(ISNUMBER(OFFSET('Sanitation Data'!$F$5,0,10*ROW('Sanitation Data'!F109))),'Data Summary'!CZ115="Yes"),100-OFFSET('Sanitation Data'!$F$5,0,10*ROW('Sanitation Data'!F109)),NA())</f>
        <v>#N/A</v>
      </c>
      <c r="AL115" s="104" t="e">
        <f ca="true">+IF(AND(ISNUMBER(OFFSET('Sanitation Data'!$F$7,0,10*ROW('Sanitation Data'!F109))),'Data Summary'!DA115="Yes"),OFFSET('Sanitation Data'!$F$7,0,10*ROW('Sanitation Data'!F109)),NA())</f>
        <v>#N/A</v>
      </c>
      <c r="AM115" s="104" t="e">
        <f ca="true">+IF(AND(ISNUMBER(OFFSET('Sanitation Data'!$F$11,0,10*ROW('Sanitation Data'!F109))),'Data Summary'!DB115="Yes"),OFFSET('Sanitation Data'!$F$11,0,10*ROW('Sanitation Data'!F109)),NA())</f>
        <v>#N/A</v>
      </c>
      <c r="AN115" s="104" t="e">
        <f ca="true">+IF(AND(ISNUMBER(OFFSET('Sanitation Data'!$F$12,0,10*ROW('Sanitation Data'!F109))),'Data Summary'!DC115="Yes"),OFFSET('Sanitation Data'!$F$12,0,10*ROW('Sanitation Data'!F109)),NA())</f>
        <v>#N/A</v>
      </c>
      <c r="AO115" s="104" t="e">
        <f ca="true">+IF(AND(ISNUMBER(OFFSET('Sanitation Data'!$F$13,0,10*ROW('Sanitation Data'!F109))),'Data Summary'!DD115="Yes"),OFFSET('Sanitation Data'!$F$13,0,10*ROW('Sanitation Data'!F109)),NA())</f>
        <v>#N/A</v>
      </c>
      <c r="AP115" s="104" t="e">
        <f ca="true">+IF(AND(ISNUMBER(OFFSET('Sanitation Data'!$G$5,0,10*ROW('Sanitation Data'!G109))),'Data Summary'!DE115="Yes"),100-OFFSET('Sanitation Data'!$G$5,0,10*ROW('Sanitation Data'!G109)),NA())</f>
        <v>#N/A</v>
      </c>
      <c r="AQ115" s="104" t="e">
        <f ca="true">+IF(AND(ISNUMBER(OFFSET('Sanitation Data'!$G$7,0,10*ROW('Sanitation Data'!G109))),'Data Summary'!DF115="Yes"),OFFSET('Sanitation Data'!$G$7,0,10*ROW('Sanitation Data'!G109)),NA())</f>
        <v>#N/A</v>
      </c>
      <c r="AR115" s="104" t="e">
        <f ca="true">+IF(AND(ISNUMBER(OFFSET('Sanitation Data'!$G$11,0,10*ROW('Sanitation Data'!G109))),'Data Summary'!DG115="Yes"),OFFSET('Sanitation Data'!$G$11,0,10*ROW('Sanitation Data'!G109)),NA())</f>
        <v>#N/A</v>
      </c>
      <c r="AS115" s="104" t="e">
        <f ca="true">+IF(AND(ISNUMBER(OFFSET('Sanitation Data'!$G$12,0,10*ROW('Sanitation Data'!G109))),'Data Summary'!DH115="Yes"),OFFSET('Sanitation Data'!$G$12,0,10*ROW('Sanitation Data'!G109)),NA())</f>
        <v>#N/A</v>
      </c>
      <c r="AT115" s="104" t="e">
        <f ca="true">+IF(AND(ISNUMBER(OFFSET('Sanitation Data'!$G$13,0,10*ROW('Sanitation Data'!G109))),'Data Summary'!DI115="Yes"),OFFSET('Sanitation Data'!$G$13,0,10*ROW('Sanitation Data'!G109)),NA())</f>
        <v>#N/A</v>
      </c>
      <c r="AU115" s="104" t="e">
        <f ca="true">+IF(AND(ISNUMBER(OFFSET('Sanitation Data'!$H$5,0,10*ROW('Sanitation Data'!H109))),'Data Summary'!DJ115="Yes"),100-OFFSET('Sanitation Data'!$H$5,0,10*ROW('Sanitation Data'!H109)),NA())</f>
        <v>#N/A</v>
      </c>
      <c r="AV115" s="104" t="e">
        <f ca="true">+IF(AND(ISNUMBER(OFFSET('Sanitation Data'!$H$7,0,10*ROW('Sanitation Data'!H109))),'Data Summary'!DK115="Yes"),OFFSET('Sanitation Data'!$H$7,0,10*ROW('Sanitation Data'!H109)),NA())</f>
        <v>#N/A</v>
      </c>
      <c r="AW115" s="104" t="e">
        <f ca="true">+IF(AND(ISNUMBER(OFFSET('Sanitation Data'!$H$11,0,10*ROW('Sanitation Data'!H109))),'Data Summary'!DL115="Yes"),OFFSET('Sanitation Data'!$H$11,0,10*ROW('Sanitation Data'!H109)),NA())</f>
        <v>#N/A</v>
      </c>
      <c r="AX115" s="104" t="e">
        <f ca="true">+IF(AND(ISNUMBER(OFFSET('Sanitation Data'!$H$12,0,10*ROW('Sanitation Data'!H109))),'Data Summary'!DM115="Yes"),OFFSET('Sanitation Data'!$H$12,0,10*ROW('Sanitation Data'!H109)),NA())</f>
        <v>#N/A</v>
      </c>
      <c r="AY115" s="104" t="e">
        <f ca="true">+IF(AND(ISNUMBER(OFFSET('Sanitation Data'!$H$13,0,10*ROW('Sanitation Data'!H109))),'Data Summary'!DN115="Yes"),OFFSET('Sanitation Data'!$H$13,0,10*ROW('Sanitation Data'!H109)),NA())</f>
        <v>#N/A</v>
      </c>
      <c r="AZ115" s="109" t="e">
        <f ca="true">+IF(AND(ISNUMBER(OFFSET('Hygiene Data'!$C$6,0,10*ROW('Hygiene Data'!C109))),'Data Summary'!DO115="Yes"),OFFSET('Hygiene Data'!$C$6,0,10*ROW('Hygiene Data'!C109)),NA())</f>
        <v>#N/A</v>
      </c>
      <c r="BA115" s="109" t="e">
        <f ca="true">+IF(AND(ISNUMBER(OFFSET('Hygiene Data'!$C$8,0,10*ROW('Hygiene Data'!C109))),'Data Summary'!DP115="Yes"),OFFSET('Hygiene Data'!$C$8,0,10*ROW('Hygiene Data'!C109)),NA())</f>
        <v>#N/A</v>
      </c>
      <c r="BB115" s="109" t="e">
        <f ca="true">+IF(AND(ISNUMBER(OFFSET('Hygiene Data'!$C$10,0,10*ROW('Hygiene Data'!C109))),'Data Summary'!DQ115="Yes"),OFFSET('Hygiene Data'!$C$10,0,10*ROW('Hygiene Data'!C109)),NA())</f>
        <v>#N/A</v>
      </c>
      <c r="BC115" s="109" t="e">
        <f ca="true">+IF(AND(ISNUMBER(OFFSET('Hygiene Data'!$D$6,0,10*ROW('Hygiene Data'!D109))),'Data Summary'!DR115="Yes"),OFFSET('Hygiene Data'!$D$6,0,10*ROW('Hygiene Data'!D109)),NA())</f>
        <v>#N/A</v>
      </c>
      <c r="BD115" s="109" t="e">
        <f ca="true">+IF(AND(ISNUMBER(OFFSET('Hygiene Data'!$D$8,0,10*ROW('Hygiene Data'!D109))),'Data Summary'!DS115="Yes"),OFFSET('Hygiene Data'!$D$8,0,10*ROW('Hygiene Data'!D109)),NA())</f>
        <v>#N/A</v>
      </c>
      <c r="BE115" s="109" t="e">
        <f ca="true">+IF(AND(ISNUMBER(OFFSET('Hygiene Data'!$D$10,0,10*ROW('Hygiene Data'!D109))),'Data Summary'!DT115="Yes"),OFFSET('Hygiene Data'!$D$10,0,10*ROW('Hygiene Data'!D109)),NA())</f>
        <v>#N/A</v>
      </c>
      <c r="BF115" s="109" t="e">
        <f ca="true">+IF(AND(ISNUMBER(OFFSET('Hygiene Data'!$E$6,0,10*ROW('Hygiene Data'!E109))),'Data Summary'!DU115="Yes"),OFFSET('Hygiene Data'!$E$6,0,10*ROW('Hygiene Data'!E109)),NA())</f>
        <v>#N/A</v>
      </c>
      <c r="BG115" s="109" t="e">
        <f ca="true">+IF(AND(ISNUMBER(OFFSET('Hygiene Data'!$E$8,0,10*ROW('Hygiene Data'!E109))),'Data Summary'!DV115="Yes"),OFFSET('Hygiene Data'!$E$8,0,10*ROW('Hygiene Data'!E109)),NA())</f>
        <v>#N/A</v>
      </c>
      <c r="BH115" s="109" t="e">
        <f ca="true">+IF(AND(ISNUMBER(OFFSET('Hygiene Data'!$E$10,0,10*ROW('Hygiene Data'!E109))),'Data Summary'!DW115="Yes"),OFFSET('Hygiene Data'!$E$10,0,10*ROW('Hygiene Data'!E109)),NA())</f>
        <v>#N/A</v>
      </c>
      <c r="BI115" s="109" t="e">
        <f ca="true">+IF(AND(ISNUMBER(OFFSET('Hygiene Data'!$F$6,0,10*ROW('Hygiene Data'!F109))),'Data Summary'!DX115="Yes"),OFFSET('Hygiene Data'!$F$6,0,10*ROW('Hygiene Data'!F109)),NA())</f>
        <v>#N/A</v>
      </c>
      <c r="BJ115" s="109" t="e">
        <f ca="true">+IF(AND(ISNUMBER(OFFSET('Hygiene Data'!$F$8,0,10*ROW('Hygiene Data'!F109))),'Data Summary'!DY115="Yes"),OFFSET('Hygiene Data'!$F$8,0,10*ROW('Hygiene Data'!F109)),NA())</f>
        <v>#N/A</v>
      </c>
      <c r="BK115" s="109" t="e">
        <f ca="true">+IF(AND(ISNUMBER(OFFSET('Hygiene Data'!$F$10,0,10*ROW('Hygiene Data'!F109))),'Data Summary'!DZ115="Yes"),OFFSET('Hygiene Data'!$F$10,0,10*ROW('Hygiene Data'!F109)),NA())</f>
        <v>#N/A</v>
      </c>
      <c r="BL115" s="109" t="e">
        <f ca="true">+IF(AND(ISNUMBER(OFFSET('Hygiene Data'!$G$6,0,10*ROW('Hygiene Data'!G109))),'Data Summary'!EA115="Yes"),OFFSET('Hygiene Data'!$G$6,0,10*ROW('Hygiene Data'!G109)),NA())</f>
        <v>#N/A</v>
      </c>
      <c r="BM115" s="109" t="e">
        <f ca="true">+IF(AND(ISNUMBER(OFFSET('Hygiene Data'!$G$8,0,10*ROW('Hygiene Data'!G109))),'Data Summary'!EB115="Yes"),OFFSET('Hygiene Data'!$G$8,0,10*ROW('Hygiene Data'!G109)),NA())</f>
        <v>#N/A</v>
      </c>
      <c r="BN115" s="109" t="e">
        <f ca="true">+IF(AND(ISNUMBER(OFFSET('Hygiene Data'!$G$10,0,10*ROW('Hygiene Data'!G109))),'Data Summary'!EC115="Yes"),OFFSET('Hygiene Data'!$G$10,0,10*ROW('Hygiene Data'!G109)),NA())</f>
        <v>#N/A</v>
      </c>
      <c r="BO115" s="109" t="e">
        <f ca="true">+IF(AND(ISNUMBER(OFFSET('Hygiene Data'!$H$6,0,10*ROW('Hygiene Data'!H109))),'Data Summary'!ED115="Yes"),OFFSET('Hygiene Data'!$H$6,0,10*ROW('Hygiene Data'!H109)),NA())</f>
        <v>#N/A</v>
      </c>
      <c r="BP115" s="109" t="e">
        <f ca="true">+IF(AND(ISNUMBER(OFFSET('Hygiene Data'!$H$8,0,10*ROW('Hygiene Data'!H109))),'Data Summary'!EE115="Yes"),OFFSET('Hygiene Data'!$H$8,0,10*ROW('Hygiene Data'!H109)),NA())</f>
        <v>#N/A</v>
      </c>
      <c r="BQ115" s="109" t="e">
        <f ca="true">+IF(AND(ISNUMBER(OFFSET('Hygiene Data'!$H$10,0,10*ROW('Hygiene Data'!H109))),'Data Summary'!EF115="Yes"),OFFSET('Hygiene Data'!$H$10,0,10*ROW('Hygiene Data'!H109)),NA())</f>
        <v>#N/A</v>
      </c>
    </row>
    <row r="116" x14ac:dyDescent="0.2">
      <c r="A116" s="57" t="e">
        <f ca="true">+IF(OFFSET('Water Data'!$B$1,0,10*ROW('Water Data'!B110))="",NA(),OFFSET('Water Data'!$B$1,0,10*ROW('Water Data'!B110)))</f>
        <v>#N/A</v>
      </c>
      <c r="B116" s="57" t="e">
        <f ca="true">+IF(OFFSET('Water Data'!$A$3,0,10*ROW('Water Data'!A113))="",NA(),OFFSET('Water Data'!$A$3,0,10*ROW('Water Data'!A113)))</f>
        <v>#N/A</v>
      </c>
      <c r="C116" s="57" t="e">
        <f ca="true">+IF(OFFSET('Water Data'!$C$3,0,10*ROW('Water Data'!C113))="",NA(),OFFSET('Water Data'!$C$3,0,10*ROW('Water Data'!C113)))</f>
        <v>#N/A</v>
      </c>
      <c r="D116" s="58" t="e">
        <f ca="true">+IF(AND(ISNUMBER(OFFSET('Water Data'!$C$5,0,10*ROW('Water Data'!C110))),'Data Summary'!BS116="Yes"),100-OFFSET('Water Data'!$C$5,0,10*ROW('Water Data'!C110)),NA())</f>
        <v>#N/A</v>
      </c>
      <c r="E116" s="58" t="e">
        <f ca="true">+IF(AND(ISNUMBER(OFFSET('Water Data'!$C$7,0,10*ROW('Water Data'!C110))),'Data Summary'!BT116="Yes"),OFFSET('Water Data'!$C$7,0,10*ROW('Water Data'!C110)),NA())</f>
        <v>#N/A</v>
      </c>
      <c r="F116" s="58" t="e">
        <f ca="true">+IF(AND(ISNUMBER(OFFSET('Water Data'!$C$10,0,10*ROW('Water Data'!C110))),'Data Summary'!BU116="Yes"),OFFSET('Water Data'!$C$10,0,10*ROW('Water Data'!C110)),NA())</f>
        <v>#N/A</v>
      </c>
      <c r="G116" s="58" t="e">
        <f ca="true">+IF(AND(ISNUMBER(OFFSET('Water Data'!$D$5,0,10*ROW('Water Data'!D110))),'Data Summary'!BV116="Yes"),100-OFFSET('Water Data'!$D$5,0,10*ROW('Water Data'!D110)),NA())</f>
        <v>#N/A</v>
      </c>
      <c r="H116" s="58" t="e">
        <f ca="true">+IF(AND(ISNUMBER(OFFSET('Water Data'!$D$7,0,10*ROW('Water Data'!D110))),'Data Summary'!BW116="Yes"),OFFSET('Water Data'!$D$7,0,10*ROW('Water Data'!D110)),NA())</f>
        <v>#N/A</v>
      </c>
      <c r="I116" s="58" t="e">
        <f ca="true">+IF(AND(ISNUMBER(OFFSET('Water Data'!$D$10,0,10*ROW('Water Data'!D110))),'Data Summary'!BX116="Yes"),OFFSET('Water Data'!$D$10,0,10*ROW('Water Data'!D110)),NA())</f>
        <v>#N/A</v>
      </c>
      <c r="J116" s="58" t="e">
        <f ca="true">+IF(AND(ISNUMBER(OFFSET('Water Data'!$E$5,0,10*ROW('Water Data'!E110))),'Data Summary'!BY116="Yes"),100-OFFSET('Water Data'!$E$5,0,10*ROW('Water Data'!E110)),NA())</f>
        <v>#N/A</v>
      </c>
      <c r="K116" s="58" t="e">
        <f ca="true">+IF(AND(ISNUMBER(OFFSET('Water Data'!$E$7,0,10*ROW('Water Data'!E110))),'Data Summary'!BZ116="Yes"),OFFSET('Water Data'!$E$7,0,10*ROW('Water Data'!E110)),NA())</f>
        <v>#N/A</v>
      </c>
      <c r="L116" s="58" t="e">
        <f ca="true">+IF(AND(ISNUMBER(OFFSET('Water Data'!$E$10,0,10*ROW('Water Data'!E110))),'Data Summary'!CA116="Yes"),OFFSET('Water Data'!$E$10,0,10*ROW('Water Data'!E110)),NA())</f>
        <v>#N/A</v>
      </c>
      <c r="M116" s="58" t="e">
        <f ca="true">+IF(AND(ISNUMBER(OFFSET('Water Data'!$F$5,0,10*ROW('Water Data'!F110))),'Data Summary'!CB116="Yes"),100-OFFSET('Water Data'!$F$5,0,10*ROW('Water Data'!F110)),NA())</f>
        <v>#N/A</v>
      </c>
      <c r="N116" s="58" t="e">
        <f ca="true">+IF(AND(ISNUMBER(OFFSET('Water Data'!$F$7,0,10*ROW('Water Data'!F110))),'Data Summary'!CC116="Yes"),OFFSET('Water Data'!$F$7,0,10*ROW('Water Data'!F110)),NA())</f>
        <v>#N/A</v>
      </c>
      <c r="O116" s="58" t="e">
        <f ca="true">+IF(AND(ISNUMBER(OFFSET('Water Data'!$F$10,0,10*ROW('Water Data'!F110))),'Data Summary'!CD116="Yes"),OFFSET('Water Data'!$F$10,0,10*ROW('Water Data'!F110)),NA())</f>
        <v>#N/A</v>
      </c>
      <c r="P116" s="58" t="e">
        <f ca="true">+IF(AND(ISNUMBER(OFFSET('Water Data'!$G$5,0,10*ROW('Water Data'!G110))),'Data Summary'!CE116="Yes"),100-OFFSET('Water Data'!$G$5,0,10*ROW('Water Data'!G110)),NA())</f>
        <v>#N/A</v>
      </c>
      <c r="Q116" s="58" t="e">
        <f ca="true">+IF(AND(ISNUMBER(OFFSET('Water Data'!$G$7,0,10*ROW('Water Data'!G110))),'Data Summary'!CF116="Yes"),OFFSET('Water Data'!$G$7,0,10*ROW('Water Data'!G110)),NA())</f>
        <v>#N/A</v>
      </c>
      <c r="R116" s="58" t="e">
        <f ca="true">+IF(AND(ISNUMBER(OFFSET('Water Data'!$G$10,0,10*ROW('Water Data'!G110))),'Data Summary'!CG116="Yes"),OFFSET('Water Data'!$G$10,0,10*ROW('Water Data'!G110)),NA())</f>
        <v>#N/A</v>
      </c>
      <c r="S116" s="58" t="e">
        <f ca="true">+IF(AND(ISNUMBER(OFFSET('Water Data'!$H$5,0,10*ROW('Water Data'!H110))),'Data Summary'!CH116="Yes"),100-OFFSET('Water Data'!$H$5,0,10*ROW('Water Data'!H110)),NA())</f>
        <v>#N/A</v>
      </c>
      <c r="T116" s="58" t="e">
        <f ca="true">+IF(AND(ISNUMBER(OFFSET('Water Data'!$H$7,0,10*ROW('Water Data'!H110))),'Data Summary'!CI116="Yes"),OFFSET('Water Data'!$H$7,0,10*ROW('Water Data'!H110)),NA())</f>
        <v>#N/A</v>
      </c>
      <c r="U116" s="58" t="e">
        <f ca="true">+IF(AND(ISNUMBER(OFFSET('Water Data'!$H$10,0,10*ROW('Water Data'!H110))),'Data Summary'!CJ116="Yes"),OFFSET('Water Data'!$H$10,0,10*ROW('Water Data'!H110)),NA())</f>
        <v>#N/A</v>
      </c>
      <c r="V116" s="104" t="e">
        <f ca="true">+IF(AND(ISNUMBER(OFFSET('Sanitation Data'!$C$5,0,10*ROW('Sanitation Data'!C110))),'Data Summary'!CK116="Yes"),100-OFFSET('Sanitation Data'!$C$5,0,10*ROW('Sanitation Data'!C110)),NA())</f>
        <v>#N/A</v>
      </c>
      <c r="W116" s="104" t="e">
        <f ca="true">+IF(AND(ISNUMBER(OFFSET('Sanitation Data'!$C$7,0,10*ROW('Sanitation Data'!C110))),'Data Summary'!CL116="Yes"),OFFSET('Sanitation Data'!$C$7,0,10*ROW('Sanitation Data'!C110)),NA())</f>
        <v>#N/A</v>
      </c>
      <c r="X116" s="104" t="e">
        <f ca="true">+IF(AND(ISNUMBER(OFFSET('Sanitation Data'!$C$11,0,10*ROW('Sanitation Data'!C110))),'Data Summary'!CM116="Yes"),OFFSET('Sanitation Data'!$C$11,0,10*ROW('Sanitation Data'!C110)),NA())</f>
        <v>#N/A</v>
      </c>
      <c r="Y116" s="104" t="e">
        <f ca="true">+IF(AND(ISNUMBER(OFFSET('Sanitation Data'!$C$12,0,10*ROW('Sanitation Data'!C110))),'Data Summary'!CN116="Yes"),OFFSET('Sanitation Data'!$C$12,0,10*ROW('Sanitation Data'!C110)),NA())</f>
        <v>#N/A</v>
      </c>
      <c r="Z116" s="104" t="e">
        <f ca="true">+IF(AND(ISNUMBER(OFFSET('Sanitation Data'!$C$13,0,10*ROW('Sanitation Data'!C110))),'Data Summary'!CO116="Yes"),OFFSET('Sanitation Data'!$C$13,0,10*ROW('Sanitation Data'!C110)),NA())</f>
        <v>#N/A</v>
      </c>
      <c r="AA116" s="104" t="e">
        <f ca="true">+IF(AND(ISNUMBER(OFFSET('Sanitation Data'!$D$5,0,10*ROW('Sanitation Data'!D110))),'Data Summary'!CP116="Yes"),100-OFFSET('Sanitation Data'!$D$5,0,10*ROW('Sanitation Data'!D110)),NA())</f>
        <v>#N/A</v>
      </c>
      <c r="AB116" s="104" t="e">
        <f ca="true">+IF(AND(ISNUMBER(OFFSET('Sanitation Data'!$D$7,0,10*ROW('Sanitation Data'!D110))),'Data Summary'!CQ116="Yes"),OFFSET('Sanitation Data'!$D$7,0,10*ROW('Sanitation Data'!D110)),NA())</f>
        <v>#N/A</v>
      </c>
      <c r="AC116" s="104" t="e">
        <f ca="true">+IF(AND(ISNUMBER(OFFSET('Sanitation Data'!$D$11,0,10*ROW('Sanitation Data'!D110))),'Data Summary'!CR116="Yes"),OFFSET('Sanitation Data'!$D$11,0,10*ROW('Sanitation Data'!D110)),NA())</f>
        <v>#N/A</v>
      </c>
      <c r="AD116" s="104" t="e">
        <f ca="true">+IF(AND(ISNUMBER(OFFSET('Sanitation Data'!$D$12,0,10*ROW('Sanitation Data'!D110))),'Data Summary'!CS116="Yes"),OFFSET('Sanitation Data'!$D$12,0,10*ROW('Sanitation Data'!D110)),NA())</f>
        <v>#N/A</v>
      </c>
      <c r="AE116" s="104" t="e">
        <f ca="true">+IF(AND(ISNUMBER(OFFSET('Sanitation Data'!$D$13,0,10*ROW('Sanitation Data'!D110))),'Data Summary'!CT116="Yes"),OFFSET('Sanitation Data'!$D$13,0,10*ROW('Sanitation Data'!D110)),NA())</f>
        <v>#N/A</v>
      </c>
      <c r="AF116" s="104" t="e">
        <f ca="true">+IF(AND(ISNUMBER(OFFSET('Sanitation Data'!$E$5,0,10*ROW('Sanitation Data'!E110))),'Data Summary'!CU116="Yes"),100-OFFSET('Sanitation Data'!$E$5,0,10*ROW('Sanitation Data'!E110)),NA())</f>
        <v>#N/A</v>
      </c>
      <c r="AG116" s="104" t="e">
        <f ca="true">+IF(AND(ISNUMBER(OFFSET('Sanitation Data'!$E$7,0,10*ROW('Sanitation Data'!E110))),'Data Summary'!CV116="Yes"),OFFSET('Sanitation Data'!$E$7,0,10*ROW('Sanitation Data'!E110)),NA())</f>
        <v>#N/A</v>
      </c>
      <c r="AH116" s="104" t="e">
        <f ca="true">+IF(AND(ISNUMBER(OFFSET('Sanitation Data'!$E$11,0,10*ROW('Sanitation Data'!E110))),'Data Summary'!CW116="Yes"),OFFSET('Sanitation Data'!$E$11,0,10*ROW('Sanitation Data'!E110)),NA())</f>
        <v>#N/A</v>
      </c>
      <c r="AI116" s="104" t="e">
        <f ca="true">+IF(AND(ISNUMBER(OFFSET('Sanitation Data'!$E$12,0,10*ROW('Sanitation Data'!E110))),'Data Summary'!CX116="Yes"),OFFSET('Sanitation Data'!$E$12,0,10*ROW('Sanitation Data'!E110)),NA())</f>
        <v>#N/A</v>
      </c>
      <c r="AJ116" s="104" t="e">
        <f ca="true">+IF(AND(ISNUMBER(OFFSET('Sanitation Data'!$E$13,0,10*ROW('Sanitation Data'!E110))),'Data Summary'!CY116="Yes"),OFFSET('Sanitation Data'!$E$13,0,10*ROW('Sanitation Data'!E110)),NA())</f>
        <v>#N/A</v>
      </c>
      <c r="AK116" s="104" t="e">
        <f ca="true">+IF(AND(ISNUMBER(OFFSET('Sanitation Data'!$F$5,0,10*ROW('Sanitation Data'!F110))),'Data Summary'!CZ116="Yes"),100-OFFSET('Sanitation Data'!$F$5,0,10*ROW('Sanitation Data'!F110)),NA())</f>
        <v>#N/A</v>
      </c>
      <c r="AL116" s="104" t="e">
        <f ca="true">+IF(AND(ISNUMBER(OFFSET('Sanitation Data'!$F$7,0,10*ROW('Sanitation Data'!F110))),'Data Summary'!DA116="Yes"),OFFSET('Sanitation Data'!$F$7,0,10*ROW('Sanitation Data'!F110)),NA())</f>
        <v>#N/A</v>
      </c>
      <c r="AM116" s="104" t="e">
        <f ca="true">+IF(AND(ISNUMBER(OFFSET('Sanitation Data'!$F$11,0,10*ROW('Sanitation Data'!F110))),'Data Summary'!DB116="Yes"),OFFSET('Sanitation Data'!$F$11,0,10*ROW('Sanitation Data'!F110)),NA())</f>
        <v>#N/A</v>
      </c>
      <c r="AN116" s="104" t="e">
        <f ca="true">+IF(AND(ISNUMBER(OFFSET('Sanitation Data'!$F$12,0,10*ROW('Sanitation Data'!F110))),'Data Summary'!DC116="Yes"),OFFSET('Sanitation Data'!$F$12,0,10*ROW('Sanitation Data'!F110)),NA())</f>
        <v>#N/A</v>
      </c>
      <c r="AO116" s="104" t="e">
        <f ca="true">+IF(AND(ISNUMBER(OFFSET('Sanitation Data'!$F$13,0,10*ROW('Sanitation Data'!F110))),'Data Summary'!DD116="Yes"),OFFSET('Sanitation Data'!$F$13,0,10*ROW('Sanitation Data'!F110)),NA())</f>
        <v>#N/A</v>
      </c>
      <c r="AP116" s="104" t="e">
        <f ca="true">+IF(AND(ISNUMBER(OFFSET('Sanitation Data'!$G$5,0,10*ROW('Sanitation Data'!G110))),'Data Summary'!DE116="Yes"),100-OFFSET('Sanitation Data'!$G$5,0,10*ROW('Sanitation Data'!G110)),NA())</f>
        <v>#N/A</v>
      </c>
      <c r="AQ116" s="104" t="e">
        <f ca="true">+IF(AND(ISNUMBER(OFFSET('Sanitation Data'!$G$7,0,10*ROW('Sanitation Data'!G110))),'Data Summary'!DF116="Yes"),OFFSET('Sanitation Data'!$G$7,0,10*ROW('Sanitation Data'!G110)),NA())</f>
        <v>#N/A</v>
      </c>
      <c r="AR116" s="104" t="e">
        <f ca="true">+IF(AND(ISNUMBER(OFFSET('Sanitation Data'!$G$11,0,10*ROW('Sanitation Data'!G110))),'Data Summary'!DG116="Yes"),OFFSET('Sanitation Data'!$G$11,0,10*ROW('Sanitation Data'!G110)),NA())</f>
        <v>#N/A</v>
      </c>
      <c r="AS116" s="104" t="e">
        <f ca="true">+IF(AND(ISNUMBER(OFFSET('Sanitation Data'!$G$12,0,10*ROW('Sanitation Data'!G110))),'Data Summary'!DH116="Yes"),OFFSET('Sanitation Data'!$G$12,0,10*ROW('Sanitation Data'!G110)),NA())</f>
        <v>#N/A</v>
      </c>
      <c r="AT116" s="104" t="e">
        <f ca="true">+IF(AND(ISNUMBER(OFFSET('Sanitation Data'!$G$13,0,10*ROW('Sanitation Data'!G110))),'Data Summary'!DI116="Yes"),OFFSET('Sanitation Data'!$G$13,0,10*ROW('Sanitation Data'!G110)),NA())</f>
        <v>#N/A</v>
      </c>
      <c r="AU116" s="104" t="e">
        <f ca="true">+IF(AND(ISNUMBER(OFFSET('Sanitation Data'!$H$5,0,10*ROW('Sanitation Data'!H110))),'Data Summary'!DJ116="Yes"),100-OFFSET('Sanitation Data'!$H$5,0,10*ROW('Sanitation Data'!H110)),NA())</f>
        <v>#N/A</v>
      </c>
      <c r="AV116" s="104" t="e">
        <f ca="true">+IF(AND(ISNUMBER(OFFSET('Sanitation Data'!$H$7,0,10*ROW('Sanitation Data'!H110))),'Data Summary'!DK116="Yes"),OFFSET('Sanitation Data'!$H$7,0,10*ROW('Sanitation Data'!H110)),NA())</f>
        <v>#N/A</v>
      </c>
      <c r="AW116" s="104" t="e">
        <f ca="true">+IF(AND(ISNUMBER(OFFSET('Sanitation Data'!$H$11,0,10*ROW('Sanitation Data'!H110))),'Data Summary'!DL116="Yes"),OFFSET('Sanitation Data'!$H$11,0,10*ROW('Sanitation Data'!H110)),NA())</f>
        <v>#N/A</v>
      </c>
      <c r="AX116" s="104" t="e">
        <f ca="true">+IF(AND(ISNUMBER(OFFSET('Sanitation Data'!$H$12,0,10*ROW('Sanitation Data'!H110))),'Data Summary'!DM116="Yes"),OFFSET('Sanitation Data'!$H$12,0,10*ROW('Sanitation Data'!H110)),NA())</f>
        <v>#N/A</v>
      </c>
      <c r="AY116" s="104" t="e">
        <f ca="true">+IF(AND(ISNUMBER(OFFSET('Sanitation Data'!$H$13,0,10*ROW('Sanitation Data'!H110))),'Data Summary'!DN116="Yes"),OFFSET('Sanitation Data'!$H$13,0,10*ROW('Sanitation Data'!H110)),NA())</f>
        <v>#N/A</v>
      </c>
      <c r="AZ116" s="109" t="e">
        <f ca="true">+IF(AND(ISNUMBER(OFFSET('Hygiene Data'!$C$6,0,10*ROW('Hygiene Data'!C110))),'Data Summary'!DO116="Yes"),OFFSET('Hygiene Data'!$C$6,0,10*ROW('Hygiene Data'!C110)),NA())</f>
        <v>#N/A</v>
      </c>
      <c r="BA116" s="109" t="e">
        <f ca="true">+IF(AND(ISNUMBER(OFFSET('Hygiene Data'!$C$8,0,10*ROW('Hygiene Data'!C110))),'Data Summary'!DP116="Yes"),OFFSET('Hygiene Data'!$C$8,0,10*ROW('Hygiene Data'!C110)),NA())</f>
        <v>#N/A</v>
      </c>
      <c r="BB116" s="109" t="e">
        <f ca="true">+IF(AND(ISNUMBER(OFFSET('Hygiene Data'!$C$10,0,10*ROW('Hygiene Data'!C110))),'Data Summary'!DQ116="Yes"),OFFSET('Hygiene Data'!$C$10,0,10*ROW('Hygiene Data'!C110)),NA())</f>
        <v>#N/A</v>
      </c>
      <c r="BC116" s="109" t="e">
        <f ca="true">+IF(AND(ISNUMBER(OFFSET('Hygiene Data'!$D$6,0,10*ROW('Hygiene Data'!D110))),'Data Summary'!DR116="Yes"),OFFSET('Hygiene Data'!$D$6,0,10*ROW('Hygiene Data'!D110)),NA())</f>
        <v>#N/A</v>
      </c>
      <c r="BD116" s="109" t="e">
        <f ca="true">+IF(AND(ISNUMBER(OFFSET('Hygiene Data'!$D$8,0,10*ROW('Hygiene Data'!D110))),'Data Summary'!DS116="Yes"),OFFSET('Hygiene Data'!$D$8,0,10*ROW('Hygiene Data'!D110)),NA())</f>
        <v>#N/A</v>
      </c>
      <c r="BE116" s="109" t="e">
        <f ca="true">+IF(AND(ISNUMBER(OFFSET('Hygiene Data'!$D$10,0,10*ROW('Hygiene Data'!D110))),'Data Summary'!DT116="Yes"),OFFSET('Hygiene Data'!$D$10,0,10*ROW('Hygiene Data'!D110)),NA())</f>
        <v>#N/A</v>
      </c>
      <c r="BF116" s="109" t="e">
        <f ca="true">+IF(AND(ISNUMBER(OFFSET('Hygiene Data'!$E$6,0,10*ROW('Hygiene Data'!E110))),'Data Summary'!DU116="Yes"),OFFSET('Hygiene Data'!$E$6,0,10*ROW('Hygiene Data'!E110)),NA())</f>
        <v>#N/A</v>
      </c>
      <c r="BG116" s="109" t="e">
        <f ca="true">+IF(AND(ISNUMBER(OFFSET('Hygiene Data'!$E$8,0,10*ROW('Hygiene Data'!E110))),'Data Summary'!DV116="Yes"),OFFSET('Hygiene Data'!$E$8,0,10*ROW('Hygiene Data'!E110)),NA())</f>
        <v>#N/A</v>
      </c>
      <c r="BH116" s="109" t="e">
        <f ca="true">+IF(AND(ISNUMBER(OFFSET('Hygiene Data'!$E$10,0,10*ROW('Hygiene Data'!E110))),'Data Summary'!DW116="Yes"),OFFSET('Hygiene Data'!$E$10,0,10*ROW('Hygiene Data'!E110)),NA())</f>
        <v>#N/A</v>
      </c>
      <c r="BI116" s="109" t="e">
        <f ca="true">+IF(AND(ISNUMBER(OFFSET('Hygiene Data'!$F$6,0,10*ROW('Hygiene Data'!F110))),'Data Summary'!DX116="Yes"),OFFSET('Hygiene Data'!$F$6,0,10*ROW('Hygiene Data'!F110)),NA())</f>
        <v>#N/A</v>
      </c>
      <c r="BJ116" s="109" t="e">
        <f ca="true">+IF(AND(ISNUMBER(OFFSET('Hygiene Data'!$F$8,0,10*ROW('Hygiene Data'!F110))),'Data Summary'!DY116="Yes"),OFFSET('Hygiene Data'!$F$8,0,10*ROW('Hygiene Data'!F110)),NA())</f>
        <v>#N/A</v>
      </c>
      <c r="BK116" s="109" t="e">
        <f ca="true">+IF(AND(ISNUMBER(OFFSET('Hygiene Data'!$F$10,0,10*ROW('Hygiene Data'!F110))),'Data Summary'!DZ116="Yes"),OFFSET('Hygiene Data'!$F$10,0,10*ROW('Hygiene Data'!F110)),NA())</f>
        <v>#N/A</v>
      </c>
      <c r="BL116" s="109" t="e">
        <f ca="true">+IF(AND(ISNUMBER(OFFSET('Hygiene Data'!$G$6,0,10*ROW('Hygiene Data'!G110))),'Data Summary'!EA116="Yes"),OFFSET('Hygiene Data'!$G$6,0,10*ROW('Hygiene Data'!G110)),NA())</f>
        <v>#N/A</v>
      </c>
      <c r="BM116" s="109" t="e">
        <f ca="true">+IF(AND(ISNUMBER(OFFSET('Hygiene Data'!$G$8,0,10*ROW('Hygiene Data'!G110))),'Data Summary'!EB116="Yes"),OFFSET('Hygiene Data'!$G$8,0,10*ROW('Hygiene Data'!G110)),NA())</f>
        <v>#N/A</v>
      </c>
      <c r="BN116" s="109" t="e">
        <f ca="true">+IF(AND(ISNUMBER(OFFSET('Hygiene Data'!$G$10,0,10*ROW('Hygiene Data'!G110))),'Data Summary'!EC116="Yes"),OFFSET('Hygiene Data'!$G$10,0,10*ROW('Hygiene Data'!G110)),NA())</f>
        <v>#N/A</v>
      </c>
      <c r="BO116" s="109" t="e">
        <f ca="true">+IF(AND(ISNUMBER(OFFSET('Hygiene Data'!$H$6,0,10*ROW('Hygiene Data'!H110))),'Data Summary'!ED116="Yes"),OFFSET('Hygiene Data'!$H$6,0,10*ROW('Hygiene Data'!H110)),NA())</f>
        <v>#N/A</v>
      </c>
      <c r="BP116" s="109" t="e">
        <f ca="true">+IF(AND(ISNUMBER(OFFSET('Hygiene Data'!$H$8,0,10*ROW('Hygiene Data'!H110))),'Data Summary'!EE116="Yes"),OFFSET('Hygiene Data'!$H$8,0,10*ROW('Hygiene Data'!H110)),NA())</f>
        <v>#N/A</v>
      </c>
      <c r="BQ116" s="109" t="e">
        <f ca="true">+IF(AND(ISNUMBER(OFFSET('Hygiene Data'!$H$10,0,10*ROW('Hygiene Data'!H110))),'Data Summary'!EF116="Yes"),OFFSET('Hygiene Data'!$H$10,0,10*ROW('Hygiene Data'!H110)),NA())</f>
        <v>#N/A</v>
      </c>
    </row>
    <row r="117" x14ac:dyDescent="0.2">
      <c r="A117" s="57" t="e">
        <f ca="true">+IF(OFFSET('Water Data'!$B$1,0,10*ROW('Water Data'!B111))="",NA(),OFFSET('Water Data'!$B$1,0,10*ROW('Water Data'!B111)))</f>
        <v>#N/A</v>
      </c>
      <c r="B117" s="57" t="e">
        <f ca="true">+IF(OFFSET('Water Data'!$A$3,0,10*ROW('Water Data'!A114))="",NA(),OFFSET('Water Data'!$A$3,0,10*ROW('Water Data'!A114)))</f>
        <v>#N/A</v>
      </c>
      <c r="C117" s="57" t="e">
        <f ca="true">+IF(OFFSET('Water Data'!$C$3,0,10*ROW('Water Data'!C114))="",NA(),OFFSET('Water Data'!$C$3,0,10*ROW('Water Data'!C114)))</f>
        <v>#N/A</v>
      </c>
      <c r="D117" s="58" t="e">
        <f ca="true">+IF(AND(ISNUMBER(OFFSET('Water Data'!$C$5,0,10*ROW('Water Data'!C111))),'Data Summary'!BS117="Yes"),100-OFFSET('Water Data'!$C$5,0,10*ROW('Water Data'!C111)),NA())</f>
        <v>#N/A</v>
      </c>
      <c r="E117" s="58" t="e">
        <f ca="true">+IF(AND(ISNUMBER(OFFSET('Water Data'!$C$7,0,10*ROW('Water Data'!C111))),'Data Summary'!BT117="Yes"),OFFSET('Water Data'!$C$7,0,10*ROW('Water Data'!C111)),NA())</f>
        <v>#N/A</v>
      </c>
      <c r="F117" s="58" t="e">
        <f ca="true">+IF(AND(ISNUMBER(OFFSET('Water Data'!$C$10,0,10*ROW('Water Data'!C111))),'Data Summary'!BU117="Yes"),OFFSET('Water Data'!$C$10,0,10*ROW('Water Data'!C111)),NA())</f>
        <v>#N/A</v>
      </c>
      <c r="G117" s="58" t="e">
        <f ca="true">+IF(AND(ISNUMBER(OFFSET('Water Data'!$D$5,0,10*ROW('Water Data'!D111))),'Data Summary'!BV117="Yes"),100-OFFSET('Water Data'!$D$5,0,10*ROW('Water Data'!D111)),NA())</f>
        <v>#N/A</v>
      </c>
      <c r="H117" s="58" t="e">
        <f ca="true">+IF(AND(ISNUMBER(OFFSET('Water Data'!$D$7,0,10*ROW('Water Data'!D111))),'Data Summary'!BW117="Yes"),OFFSET('Water Data'!$D$7,0,10*ROW('Water Data'!D111)),NA())</f>
        <v>#N/A</v>
      </c>
      <c r="I117" s="58" t="e">
        <f ca="true">+IF(AND(ISNUMBER(OFFSET('Water Data'!$D$10,0,10*ROW('Water Data'!D111))),'Data Summary'!BX117="Yes"),OFFSET('Water Data'!$D$10,0,10*ROW('Water Data'!D111)),NA())</f>
        <v>#N/A</v>
      </c>
      <c r="J117" s="58" t="e">
        <f ca="true">+IF(AND(ISNUMBER(OFFSET('Water Data'!$E$5,0,10*ROW('Water Data'!E111))),'Data Summary'!BY117="Yes"),100-OFFSET('Water Data'!$E$5,0,10*ROW('Water Data'!E111)),NA())</f>
        <v>#N/A</v>
      </c>
      <c r="K117" s="58" t="e">
        <f ca="true">+IF(AND(ISNUMBER(OFFSET('Water Data'!$E$7,0,10*ROW('Water Data'!E111))),'Data Summary'!BZ117="Yes"),OFFSET('Water Data'!$E$7,0,10*ROW('Water Data'!E111)),NA())</f>
        <v>#N/A</v>
      </c>
      <c r="L117" s="58" t="e">
        <f ca="true">+IF(AND(ISNUMBER(OFFSET('Water Data'!$E$10,0,10*ROW('Water Data'!E111))),'Data Summary'!CA117="Yes"),OFFSET('Water Data'!$E$10,0,10*ROW('Water Data'!E111)),NA())</f>
        <v>#N/A</v>
      </c>
      <c r="M117" s="58" t="e">
        <f ca="true">+IF(AND(ISNUMBER(OFFSET('Water Data'!$F$5,0,10*ROW('Water Data'!F111))),'Data Summary'!CB117="Yes"),100-OFFSET('Water Data'!$F$5,0,10*ROW('Water Data'!F111)),NA())</f>
        <v>#N/A</v>
      </c>
      <c r="N117" s="58" t="e">
        <f ca="true">+IF(AND(ISNUMBER(OFFSET('Water Data'!$F$7,0,10*ROW('Water Data'!F111))),'Data Summary'!CC117="Yes"),OFFSET('Water Data'!$F$7,0,10*ROW('Water Data'!F111)),NA())</f>
        <v>#N/A</v>
      </c>
      <c r="O117" s="58" t="e">
        <f ca="true">+IF(AND(ISNUMBER(OFFSET('Water Data'!$F$10,0,10*ROW('Water Data'!F111))),'Data Summary'!CD117="Yes"),OFFSET('Water Data'!$F$10,0,10*ROW('Water Data'!F111)),NA())</f>
        <v>#N/A</v>
      </c>
      <c r="P117" s="58" t="e">
        <f ca="true">+IF(AND(ISNUMBER(OFFSET('Water Data'!$G$5,0,10*ROW('Water Data'!G111))),'Data Summary'!CE117="Yes"),100-OFFSET('Water Data'!$G$5,0,10*ROW('Water Data'!G111)),NA())</f>
        <v>#N/A</v>
      </c>
      <c r="Q117" s="58" t="e">
        <f ca="true">+IF(AND(ISNUMBER(OFFSET('Water Data'!$G$7,0,10*ROW('Water Data'!G111))),'Data Summary'!CF117="Yes"),OFFSET('Water Data'!$G$7,0,10*ROW('Water Data'!G111)),NA())</f>
        <v>#N/A</v>
      </c>
      <c r="R117" s="58" t="e">
        <f ca="true">+IF(AND(ISNUMBER(OFFSET('Water Data'!$G$10,0,10*ROW('Water Data'!G111))),'Data Summary'!CG117="Yes"),OFFSET('Water Data'!$G$10,0,10*ROW('Water Data'!G111)),NA())</f>
        <v>#N/A</v>
      </c>
      <c r="S117" s="58" t="e">
        <f ca="true">+IF(AND(ISNUMBER(OFFSET('Water Data'!$H$5,0,10*ROW('Water Data'!H111))),'Data Summary'!CH117="Yes"),100-OFFSET('Water Data'!$H$5,0,10*ROW('Water Data'!H111)),NA())</f>
        <v>#N/A</v>
      </c>
      <c r="T117" s="58" t="e">
        <f ca="true">+IF(AND(ISNUMBER(OFFSET('Water Data'!$H$7,0,10*ROW('Water Data'!H111))),'Data Summary'!CI117="Yes"),OFFSET('Water Data'!$H$7,0,10*ROW('Water Data'!H111)),NA())</f>
        <v>#N/A</v>
      </c>
      <c r="U117" s="58" t="e">
        <f ca="true">+IF(AND(ISNUMBER(OFFSET('Water Data'!$H$10,0,10*ROW('Water Data'!H111))),'Data Summary'!CJ117="Yes"),OFFSET('Water Data'!$H$10,0,10*ROW('Water Data'!H111)),NA())</f>
        <v>#N/A</v>
      </c>
      <c r="V117" s="104" t="e">
        <f ca="true">+IF(AND(ISNUMBER(OFFSET('Sanitation Data'!$C$5,0,10*ROW('Sanitation Data'!C111))),'Data Summary'!CK117="Yes"),100-OFFSET('Sanitation Data'!$C$5,0,10*ROW('Sanitation Data'!C111)),NA())</f>
        <v>#N/A</v>
      </c>
      <c r="W117" s="104" t="e">
        <f ca="true">+IF(AND(ISNUMBER(OFFSET('Sanitation Data'!$C$7,0,10*ROW('Sanitation Data'!C111))),'Data Summary'!CL117="Yes"),OFFSET('Sanitation Data'!$C$7,0,10*ROW('Sanitation Data'!C111)),NA())</f>
        <v>#N/A</v>
      </c>
      <c r="X117" s="104" t="e">
        <f ca="true">+IF(AND(ISNUMBER(OFFSET('Sanitation Data'!$C$11,0,10*ROW('Sanitation Data'!C111))),'Data Summary'!CM117="Yes"),OFFSET('Sanitation Data'!$C$11,0,10*ROW('Sanitation Data'!C111)),NA())</f>
        <v>#N/A</v>
      </c>
      <c r="Y117" s="104" t="e">
        <f ca="true">+IF(AND(ISNUMBER(OFFSET('Sanitation Data'!$C$12,0,10*ROW('Sanitation Data'!C111))),'Data Summary'!CN117="Yes"),OFFSET('Sanitation Data'!$C$12,0,10*ROW('Sanitation Data'!C111)),NA())</f>
        <v>#N/A</v>
      </c>
      <c r="Z117" s="104" t="e">
        <f ca="true">+IF(AND(ISNUMBER(OFFSET('Sanitation Data'!$C$13,0,10*ROW('Sanitation Data'!C111))),'Data Summary'!CO117="Yes"),OFFSET('Sanitation Data'!$C$13,0,10*ROW('Sanitation Data'!C111)),NA())</f>
        <v>#N/A</v>
      </c>
      <c r="AA117" s="104" t="e">
        <f ca="true">+IF(AND(ISNUMBER(OFFSET('Sanitation Data'!$D$5,0,10*ROW('Sanitation Data'!D111))),'Data Summary'!CP117="Yes"),100-OFFSET('Sanitation Data'!$D$5,0,10*ROW('Sanitation Data'!D111)),NA())</f>
        <v>#N/A</v>
      </c>
      <c r="AB117" s="104" t="e">
        <f ca="true">+IF(AND(ISNUMBER(OFFSET('Sanitation Data'!$D$7,0,10*ROW('Sanitation Data'!D111))),'Data Summary'!CQ117="Yes"),OFFSET('Sanitation Data'!$D$7,0,10*ROW('Sanitation Data'!D111)),NA())</f>
        <v>#N/A</v>
      </c>
      <c r="AC117" s="104" t="e">
        <f ca="true">+IF(AND(ISNUMBER(OFFSET('Sanitation Data'!$D$11,0,10*ROW('Sanitation Data'!D111))),'Data Summary'!CR117="Yes"),OFFSET('Sanitation Data'!$D$11,0,10*ROW('Sanitation Data'!D111)),NA())</f>
        <v>#N/A</v>
      </c>
      <c r="AD117" s="104" t="e">
        <f ca="true">+IF(AND(ISNUMBER(OFFSET('Sanitation Data'!$D$12,0,10*ROW('Sanitation Data'!D111))),'Data Summary'!CS117="Yes"),OFFSET('Sanitation Data'!$D$12,0,10*ROW('Sanitation Data'!D111)),NA())</f>
        <v>#N/A</v>
      </c>
      <c r="AE117" s="104" t="e">
        <f ca="true">+IF(AND(ISNUMBER(OFFSET('Sanitation Data'!$D$13,0,10*ROW('Sanitation Data'!D111))),'Data Summary'!CT117="Yes"),OFFSET('Sanitation Data'!$D$13,0,10*ROW('Sanitation Data'!D111)),NA())</f>
        <v>#N/A</v>
      </c>
      <c r="AF117" s="104" t="e">
        <f ca="true">+IF(AND(ISNUMBER(OFFSET('Sanitation Data'!$E$5,0,10*ROW('Sanitation Data'!E111))),'Data Summary'!CU117="Yes"),100-OFFSET('Sanitation Data'!$E$5,0,10*ROW('Sanitation Data'!E111)),NA())</f>
        <v>#N/A</v>
      </c>
      <c r="AG117" s="104" t="e">
        <f ca="true">+IF(AND(ISNUMBER(OFFSET('Sanitation Data'!$E$7,0,10*ROW('Sanitation Data'!E111))),'Data Summary'!CV117="Yes"),OFFSET('Sanitation Data'!$E$7,0,10*ROW('Sanitation Data'!E111)),NA())</f>
        <v>#N/A</v>
      </c>
      <c r="AH117" s="104" t="e">
        <f ca="true">+IF(AND(ISNUMBER(OFFSET('Sanitation Data'!$E$11,0,10*ROW('Sanitation Data'!E111))),'Data Summary'!CW117="Yes"),OFFSET('Sanitation Data'!$E$11,0,10*ROW('Sanitation Data'!E111)),NA())</f>
        <v>#N/A</v>
      </c>
      <c r="AI117" s="104" t="e">
        <f ca="true">+IF(AND(ISNUMBER(OFFSET('Sanitation Data'!$E$12,0,10*ROW('Sanitation Data'!E111))),'Data Summary'!CX117="Yes"),OFFSET('Sanitation Data'!$E$12,0,10*ROW('Sanitation Data'!E111)),NA())</f>
        <v>#N/A</v>
      </c>
      <c r="AJ117" s="104" t="e">
        <f ca="true">+IF(AND(ISNUMBER(OFFSET('Sanitation Data'!$E$13,0,10*ROW('Sanitation Data'!E111))),'Data Summary'!CY117="Yes"),OFFSET('Sanitation Data'!$E$13,0,10*ROW('Sanitation Data'!E111)),NA())</f>
        <v>#N/A</v>
      </c>
      <c r="AK117" s="104" t="e">
        <f ca="true">+IF(AND(ISNUMBER(OFFSET('Sanitation Data'!$F$5,0,10*ROW('Sanitation Data'!F111))),'Data Summary'!CZ117="Yes"),100-OFFSET('Sanitation Data'!$F$5,0,10*ROW('Sanitation Data'!F111)),NA())</f>
        <v>#N/A</v>
      </c>
      <c r="AL117" s="104" t="e">
        <f ca="true">+IF(AND(ISNUMBER(OFFSET('Sanitation Data'!$F$7,0,10*ROW('Sanitation Data'!F111))),'Data Summary'!DA117="Yes"),OFFSET('Sanitation Data'!$F$7,0,10*ROW('Sanitation Data'!F111)),NA())</f>
        <v>#N/A</v>
      </c>
      <c r="AM117" s="104" t="e">
        <f ca="true">+IF(AND(ISNUMBER(OFFSET('Sanitation Data'!$F$11,0,10*ROW('Sanitation Data'!F111))),'Data Summary'!DB117="Yes"),OFFSET('Sanitation Data'!$F$11,0,10*ROW('Sanitation Data'!F111)),NA())</f>
        <v>#N/A</v>
      </c>
      <c r="AN117" s="104" t="e">
        <f ca="true">+IF(AND(ISNUMBER(OFFSET('Sanitation Data'!$F$12,0,10*ROW('Sanitation Data'!F111))),'Data Summary'!DC117="Yes"),OFFSET('Sanitation Data'!$F$12,0,10*ROW('Sanitation Data'!F111)),NA())</f>
        <v>#N/A</v>
      </c>
      <c r="AO117" s="104" t="e">
        <f ca="true">+IF(AND(ISNUMBER(OFFSET('Sanitation Data'!$F$13,0,10*ROW('Sanitation Data'!F111))),'Data Summary'!DD117="Yes"),OFFSET('Sanitation Data'!$F$13,0,10*ROW('Sanitation Data'!F111)),NA())</f>
        <v>#N/A</v>
      </c>
      <c r="AP117" s="104" t="e">
        <f ca="true">+IF(AND(ISNUMBER(OFFSET('Sanitation Data'!$G$5,0,10*ROW('Sanitation Data'!G111))),'Data Summary'!DE117="Yes"),100-OFFSET('Sanitation Data'!$G$5,0,10*ROW('Sanitation Data'!G111)),NA())</f>
        <v>#N/A</v>
      </c>
      <c r="AQ117" s="104" t="e">
        <f ca="true">+IF(AND(ISNUMBER(OFFSET('Sanitation Data'!$G$7,0,10*ROW('Sanitation Data'!G111))),'Data Summary'!DF117="Yes"),OFFSET('Sanitation Data'!$G$7,0,10*ROW('Sanitation Data'!G111)),NA())</f>
        <v>#N/A</v>
      </c>
      <c r="AR117" s="104" t="e">
        <f ca="true">+IF(AND(ISNUMBER(OFFSET('Sanitation Data'!$G$11,0,10*ROW('Sanitation Data'!G111))),'Data Summary'!DG117="Yes"),OFFSET('Sanitation Data'!$G$11,0,10*ROW('Sanitation Data'!G111)),NA())</f>
        <v>#N/A</v>
      </c>
      <c r="AS117" s="104" t="e">
        <f ca="true">+IF(AND(ISNUMBER(OFFSET('Sanitation Data'!$G$12,0,10*ROW('Sanitation Data'!G111))),'Data Summary'!DH117="Yes"),OFFSET('Sanitation Data'!$G$12,0,10*ROW('Sanitation Data'!G111)),NA())</f>
        <v>#N/A</v>
      </c>
      <c r="AT117" s="104" t="e">
        <f ca="true">+IF(AND(ISNUMBER(OFFSET('Sanitation Data'!$G$13,0,10*ROW('Sanitation Data'!G111))),'Data Summary'!DI117="Yes"),OFFSET('Sanitation Data'!$G$13,0,10*ROW('Sanitation Data'!G111)),NA())</f>
        <v>#N/A</v>
      </c>
      <c r="AU117" s="104" t="e">
        <f ca="true">+IF(AND(ISNUMBER(OFFSET('Sanitation Data'!$H$5,0,10*ROW('Sanitation Data'!H111))),'Data Summary'!DJ117="Yes"),100-OFFSET('Sanitation Data'!$H$5,0,10*ROW('Sanitation Data'!H111)),NA())</f>
        <v>#N/A</v>
      </c>
      <c r="AV117" s="104" t="e">
        <f ca="true">+IF(AND(ISNUMBER(OFFSET('Sanitation Data'!$H$7,0,10*ROW('Sanitation Data'!H111))),'Data Summary'!DK117="Yes"),OFFSET('Sanitation Data'!$H$7,0,10*ROW('Sanitation Data'!H111)),NA())</f>
        <v>#N/A</v>
      </c>
      <c r="AW117" s="104" t="e">
        <f ca="true">+IF(AND(ISNUMBER(OFFSET('Sanitation Data'!$H$11,0,10*ROW('Sanitation Data'!H111))),'Data Summary'!DL117="Yes"),OFFSET('Sanitation Data'!$H$11,0,10*ROW('Sanitation Data'!H111)),NA())</f>
        <v>#N/A</v>
      </c>
      <c r="AX117" s="104" t="e">
        <f ca="true">+IF(AND(ISNUMBER(OFFSET('Sanitation Data'!$H$12,0,10*ROW('Sanitation Data'!H111))),'Data Summary'!DM117="Yes"),OFFSET('Sanitation Data'!$H$12,0,10*ROW('Sanitation Data'!H111)),NA())</f>
        <v>#N/A</v>
      </c>
      <c r="AY117" s="104" t="e">
        <f ca="true">+IF(AND(ISNUMBER(OFFSET('Sanitation Data'!$H$13,0,10*ROW('Sanitation Data'!H111))),'Data Summary'!DN117="Yes"),OFFSET('Sanitation Data'!$H$13,0,10*ROW('Sanitation Data'!H111)),NA())</f>
        <v>#N/A</v>
      </c>
      <c r="AZ117" s="109" t="e">
        <f ca="true">+IF(AND(ISNUMBER(OFFSET('Hygiene Data'!$C$6,0,10*ROW('Hygiene Data'!C111))),'Data Summary'!DO117="Yes"),OFFSET('Hygiene Data'!$C$6,0,10*ROW('Hygiene Data'!C111)),NA())</f>
        <v>#N/A</v>
      </c>
      <c r="BA117" s="109" t="e">
        <f ca="true">+IF(AND(ISNUMBER(OFFSET('Hygiene Data'!$C$8,0,10*ROW('Hygiene Data'!C111))),'Data Summary'!DP117="Yes"),OFFSET('Hygiene Data'!$C$8,0,10*ROW('Hygiene Data'!C111)),NA())</f>
        <v>#N/A</v>
      </c>
      <c r="BB117" s="109" t="e">
        <f ca="true">+IF(AND(ISNUMBER(OFFSET('Hygiene Data'!$C$10,0,10*ROW('Hygiene Data'!C111))),'Data Summary'!DQ117="Yes"),OFFSET('Hygiene Data'!$C$10,0,10*ROW('Hygiene Data'!C111)),NA())</f>
        <v>#N/A</v>
      </c>
      <c r="BC117" s="109" t="e">
        <f ca="true">+IF(AND(ISNUMBER(OFFSET('Hygiene Data'!$D$6,0,10*ROW('Hygiene Data'!D111))),'Data Summary'!DR117="Yes"),OFFSET('Hygiene Data'!$D$6,0,10*ROW('Hygiene Data'!D111)),NA())</f>
        <v>#N/A</v>
      </c>
      <c r="BD117" s="109" t="e">
        <f ca="true">+IF(AND(ISNUMBER(OFFSET('Hygiene Data'!$D$8,0,10*ROW('Hygiene Data'!D111))),'Data Summary'!DS117="Yes"),OFFSET('Hygiene Data'!$D$8,0,10*ROW('Hygiene Data'!D111)),NA())</f>
        <v>#N/A</v>
      </c>
      <c r="BE117" s="109" t="e">
        <f ca="true">+IF(AND(ISNUMBER(OFFSET('Hygiene Data'!$D$10,0,10*ROW('Hygiene Data'!D111))),'Data Summary'!DT117="Yes"),OFFSET('Hygiene Data'!$D$10,0,10*ROW('Hygiene Data'!D111)),NA())</f>
        <v>#N/A</v>
      </c>
      <c r="BF117" s="109" t="e">
        <f ca="true">+IF(AND(ISNUMBER(OFFSET('Hygiene Data'!$E$6,0,10*ROW('Hygiene Data'!E111))),'Data Summary'!DU117="Yes"),OFFSET('Hygiene Data'!$E$6,0,10*ROW('Hygiene Data'!E111)),NA())</f>
        <v>#N/A</v>
      </c>
      <c r="BG117" s="109" t="e">
        <f ca="true">+IF(AND(ISNUMBER(OFFSET('Hygiene Data'!$E$8,0,10*ROW('Hygiene Data'!E111))),'Data Summary'!DV117="Yes"),OFFSET('Hygiene Data'!$E$8,0,10*ROW('Hygiene Data'!E111)),NA())</f>
        <v>#N/A</v>
      </c>
      <c r="BH117" s="109" t="e">
        <f ca="true">+IF(AND(ISNUMBER(OFFSET('Hygiene Data'!$E$10,0,10*ROW('Hygiene Data'!E111))),'Data Summary'!DW117="Yes"),OFFSET('Hygiene Data'!$E$10,0,10*ROW('Hygiene Data'!E111)),NA())</f>
        <v>#N/A</v>
      </c>
      <c r="BI117" s="109" t="e">
        <f ca="true">+IF(AND(ISNUMBER(OFFSET('Hygiene Data'!$F$6,0,10*ROW('Hygiene Data'!F111))),'Data Summary'!DX117="Yes"),OFFSET('Hygiene Data'!$F$6,0,10*ROW('Hygiene Data'!F111)),NA())</f>
        <v>#N/A</v>
      </c>
      <c r="BJ117" s="109" t="e">
        <f ca="true">+IF(AND(ISNUMBER(OFFSET('Hygiene Data'!$F$8,0,10*ROW('Hygiene Data'!F111))),'Data Summary'!DY117="Yes"),OFFSET('Hygiene Data'!$F$8,0,10*ROW('Hygiene Data'!F111)),NA())</f>
        <v>#N/A</v>
      </c>
      <c r="BK117" s="109" t="e">
        <f ca="true">+IF(AND(ISNUMBER(OFFSET('Hygiene Data'!$F$10,0,10*ROW('Hygiene Data'!F111))),'Data Summary'!DZ117="Yes"),OFFSET('Hygiene Data'!$F$10,0,10*ROW('Hygiene Data'!F111)),NA())</f>
        <v>#N/A</v>
      </c>
      <c r="BL117" s="109" t="e">
        <f ca="true">+IF(AND(ISNUMBER(OFFSET('Hygiene Data'!$G$6,0,10*ROW('Hygiene Data'!G111))),'Data Summary'!EA117="Yes"),OFFSET('Hygiene Data'!$G$6,0,10*ROW('Hygiene Data'!G111)),NA())</f>
        <v>#N/A</v>
      </c>
      <c r="BM117" s="109" t="e">
        <f ca="true">+IF(AND(ISNUMBER(OFFSET('Hygiene Data'!$G$8,0,10*ROW('Hygiene Data'!G111))),'Data Summary'!EB117="Yes"),OFFSET('Hygiene Data'!$G$8,0,10*ROW('Hygiene Data'!G111)),NA())</f>
        <v>#N/A</v>
      </c>
      <c r="BN117" s="109" t="e">
        <f ca="true">+IF(AND(ISNUMBER(OFFSET('Hygiene Data'!$G$10,0,10*ROW('Hygiene Data'!G111))),'Data Summary'!EC117="Yes"),OFFSET('Hygiene Data'!$G$10,0,10*ROW('Hygiene Data'!G111)),NA())</f>
        <v>#N/A</v>
      </c>
      <c r="BO117" s="109" t="e">
        <f ca="true">+IF(AND(ISNUMBER(OFFSET('Hygiene Data'!$H$6,0,10*ROW('Hygiene Data'!H111))),'Data Summary'!ED117="Yes"),OFFSET('Hygiene Data'!$H$6,0,10*ROW('Hygiene Data'!H111)),NA())</f>
        <v>#N/A</v>
      </c>
      <c r="BP117" s="109" t="e">
        <f ca="true">+IF(AND(ISNUMBER(OFFSET('Hygiene Data'!$H$8,0,10*ROW('Hygiene Data'!H111))),'Data Summary'!EE117="Yes"),OFFSET('Hygiene Data'!$H$8,0,10*ROW('Hygiene Data'!H111)),NA())</f>
        <v>#N/A</v>
      </c>
      <c r="BQ117" s="109" t="e">
        <f ca="true">+IF(AND(ISNUMBER(OFFSET('Hygiene Data'!$H$10,0,10*ROW('Hygiene Data'!H111))),'Data Summary'!EF117="Yes"),OFFSET('Hygiene Data'!$H$10,0,10*ROW('Hygiene Data'!H111)),NA())</f>
        <v>#N/A</v>
      </c>
    </row>
    <row r="118" x14ac:dyDescent="0.2">
      <c r="A118" s="57" t="e">
        <f ca="true">+IF(OFFSET('Water Data'!$B$1,0,10*ROW('Water Data'!B112))="",NA(),OFFSET('Water Data'!$B$1,0,10*ROW('Water Data'!B112)))</f>
        <v>#N/A</v>
      </c>
      <c r="B118" s="57" t="e">
        <f ca="true">+IF(OFFSET('Water Data'!$A$3,0,10*ROW('Water Data'!A115))="",NA(),OFFSET('Water Data'!$A$3,0,10*ROW('Water Data'!A115)))</f>
        <v>#N/A</v>
      </c>
      <c r="C118" s="57" t="e">
        <f ca="true">+IF(OFFSET('Water Data'!$C$3,0,10*ROW('Water Data'!C115))="",NA(),OFFSET('Water Data'!$C$3,0,10*ROW('Water Data'!C115)))</f>
        <v>#N/A</v>
      </c>
      <c r="D118" s="58" t="e">
        <f ca="true">+IF(AND(ISNUMBER(OFFSET('Water Data'!$C$5,0,10*ROW('Water Data'!C112))),'Data Summary'!BS118="Yes"),100-OFFSET('Water Data'!$C$5,0,10*ROW('Water Data'!C112)),NA())</f>
        <v>#N/A</v>
      </c>
      <c r="E118" s="58" t="e">
        <f ca="true">+IF(AND(ISNUMBER(OFFSET('Water Data'!$C$7,0,10*ROW('Water Data'!C112))),'Data Summary'!BT118="Yes"),OFFSET('Water Data'!$C$7,0,10*ROW('Water Data'!C112)),NA())</f>
        <v>#N/A</v>
      </c>
      <c r="F118" s="58" t="e">
        <f ca="true">+IF(AND(ISNUMBER(OFFSET('Water Data'!$C$10,0,10*ROW('Water Data'!C112))),'Data Summary'!BU118="Yes"),OFFSET('Water Data'!$C$10,0,10*ROW('Water Data'!C112)),NA())</f>
        <v>#N/A</v>
      </c>
      <c r="G118" s="58" t="e">
        <f ca="true">+IF(AND(ISNUMBER(OFFSET('Water Data'!$D$5,0,10*ROW('Water Data'!D112))),'Data Summary'!BV118="Yes"),100-OFFSET('Water Data'!$D$5,0,10*ROW('Water Data'!D112)),NA())</f>
        <v>#N/A</v>
      </c>
      <c r="H118" s="58" t="e">
        <f ca="true">+IF(AND(ISNUMBER(OFFSET('Water Data'!$D$7,0,10*ROW('Water Data'!D112))),'Data Summary'!BW118="Yes"),OFFSET('Water Data'!$D$7,0,10*ROW('Water Data'!D112)),NA())</f>
        <v>#N/A</v>
      </c>
      <c r="I118" s="58" t="e">
        <f ca="true">+IF(AND(ISNUMBER(OFFSET('Water Data'!$D$10,0,10*ROW('Water Data'!D112))),'Data Summary'!BX118="Yes"),OFFSET('Water Data'!$D$10,0,10*ROW('Water Data'!D112)),NA())</f>
        <v>#N/A</v>
      </c>
      <c r="J118" s="58" t="e">
        <f ca="true">+IF(AND(ISNUMBER(OFFSET('Water Data'!$E$5,0,10*ROW('Water Data'!E112))),'Data Summary'!BY118="Yes"),100-OFFSET('Water Data'!$E$5,0,10*ROW('Water Data'!E112)),NA())</f>
        <v>#N/A</v>
      </c>
      <c r="K118" s="58" t="e">
        <f ca="true">+IF(AND(ISNUMBER(OFFSET('Water Data'!$E$7,0,10*ROW('Water Data'!E112))),'Data Summary'!BZ118="Yes"),OFFSET('Water Data'!$E$7,0,10*ROW('Water Data'!E112)),NA())</f>
        <v>#N/A</v>
      </c>
      <c r="L118" s="58" t="e">
        <f ca="true">+IF(AND(ISNUMBER(OFFSET('Water Data'!$E$10,0,10*ROW('Water Data'!E112))),'Data Summary'!CA118="Yes"),OFFSET('Water Data'!$E$10,0,10*ROW('Water Data'!E112)),NA())</f>
        <v>#N/A</v>
      </c>
      <c r="M118" s="58" t="e">
        <f ca="true">+IF(AND(ISNUMBER(OFFSET('Water Data'!$F$5,0,10*ROW('Water Data'!F112))),'Data Summary'!CB118="Yes"),100-OFFSET('Water Data'!$F$5,0,10*ROW('Water Data'!F112)),NA())</f>
        <v>#N/A</v>
      </c>
      <c r="N118" s="58" t="e">
        <f ca="true">+IF(AND(ISNUMBER(OFFSET('Water Data'!$F$7,0,10*ROW('Water Data'!F112))),'Data Summary'!CC118="Yes"),OFFSET('Water Data'!$F$7,0,10*ROW('Water Data'!F112)),NA())</f>
        <v>#N/A</v>
      </c>
      <c r="O118" s="58" t="e">
        <f ca="true">+IF(AND(ISNUMBER(OFFSET('Water Data'!$F$10,0,10*ROW('Water Data'!F112))),'Data Summary'!CD118="Yes"),OFFSET('Water Data'!$F$10,0,10*ROW('Water Data'!F112)),NA())</f>
        <v>#N/A</v>
      </c>
      <c r="P118" s="58" t="e">
        <f ca="true">+IF(AND(ISNUMBER(OFFSET('Water Data'!$G$5,0,10*ROW('Water Data'!G112))),'Data Summary'!CE118="Yes"),100-OFFSET('Water Data'!$G$5,0,10*ROW('Water Data'!G112)),NA())</f>
        <v>#N/A</v>
      </c>
      <c r="Q118" s="58" t="e">
        <f ca="true">+IF(AND(ISNUMBER(OFFSET('Water Data'!$G$7,0,10*ROW('Water Data'!G112))),'Data Summary'!CF118="Yes"),OFFSET('Water Data'!$G$7,0,10*ROW('Water Data'!G112)),NA())</f>
        <v>#N/A</v>
      </c>
      <c r="R118" s="58" t="e">
        <f ca="true">+IF(AND(ISNUMBER(OFFSET('Water Data'!$G$10,0,10*ROW('Water Data'!G112))),'Data Summary'!CG118="Yes"),OFFSET('Water Data'!$G$10,0,10*ROW('Water Data'!G112)),NA())</f>
        <v>#N/A</v>
      </c>
      <c r="S118" s="58" t="e">
        <f ca="true">+IF(AND(ISNUMBER(OFFSET('Water Data'!$H$5,0,10*ROW('Water Data'!H112))),'Data Summary'!CH118="Yes"),100-OFFSET('Water Data'!$H$5,0,10*ROW('Water Data'!H112)),NA())</f>
        <v>#N/A</v>
      </c>
      <c r="T118" s="58" t="e">
        <f ca="true">+IF(AND(ISNUMBER(OFFSET('Water Data'!$H$7,0,10*ROW('Water Data'!H112))),'Data Summary'!CI118="Yes"),OFFSET('Water Data'!$H$7,0,10*ROW('Water Data'!H112)),NA())</f>
        <v>#N/A</v>
      </c>
      <c r="U118" s="58" t="e">
        <f ca="true">+IF(AND(ISNUMBER(OFFSET('Water Data'!$H$10,0,10*ROW('Water Data'!H112))),'Data Summary'!CJ118="Yes"),OFFSET('Water Data'!$H$10,0,10*ROW('Water Data'!H112)),NA())</f>
        <v>#N/A</v>
      </c>
      <c r="V118" s="104" t="e">
        <f ca="true">+IF(AND(ISNUMBER(OFFSET('Sanitation Data'!$C$5,0,10*ROW('Sanitation Data'!C112))),'Data Summary'!CK118="Yes"),100-OFFSET('Sanitation Data'!$C$5,0,10*ROW('Sanitation Data'!C112)),NA())</f>
        <v>#N/A</v>
      </c>
      <c r="W118" s="104" t="e">
        <f ca="true">+IF(AND(ISNUMBER(OFFSET('Sanitation Data'!$C$7,0,10*ROW('Sanitation Data'!C112))),'Data Summary'!CL118="Yes"),OFFSET('Sanitation Data'!$C$7,0,10*ROW('Sanitation Data'!C112)),NA())</f>
        <v>#N/A</v>
      </c>
      <c r="X118" s="104" t="e">
        <f ca="true">+IF(AND(ISNUMBER(OFFSET('Sanitation Data'!$C$11,0,10*ROW('Sanitation Data'!C112))),'Data Summary'!CM118="Yes"),OFFSET('Sanitation Data'!$C$11,0,10*ROW('Sanitation Data'!C112)),NA())</f>
        <v>#N/A</v>
      </c>
      <c r="Y118" s="104" t="e">
        <f ca="true">+IF(AND(ISNUMBER(OFFSET('Sanitation Data'!$C$12,0,10*ROW('Sanitation Data'!C112))),'Data Summary'!CN118="Yes"),OFFSET('Sanitation Data'!$C$12,0,10*ROW('Sanitation Data'!C112)),NA())</f>
        <v>#N/A</v>
      </c>
      <c r="Z118" s="104" t="e">
        <f ca="true">+IF(AND(ISNUMBER(OFFSET('Sanitation Data'!$C$13,0,10*ROW('Sanitation Data'!C112))),'Data Summary'!CO118="Yes"),OFFSET('Sanitation Data'!$C$13,0,10*ROW('Sanitation Data'!C112)),NA())</f>
        <v>#N/A</v>
      </c>
      <c r="AA118" s="104" t="e">
        <f ca="true">+IF(AND(ISNUMBER(OFFSET('Sanitation Data'!$D$5,0,10*ROW('Sanitation Data'!D112))),'Data Summary'!CP118="Yes"),100-OFFSET('Sanitation Data'!$D$5,0,10*ROW('Sanitation Data'!D112)),NA())</f>
        <v>#N/A</v>
      </c>
      <c r="AB118" s="104" t="e">
        <f ca="true">+IF(AND(ISNUMBER(OFFSET('Sanitation Data'!$D$7,0,10*ROW('Sanitation Data'!D112))),'Data Summary'!CQ118="Yes"),OFFSET('Sanitation Data'!$D$7,0,10*ROW('Sanitation Data'!D112)),NA())</f>
        <v>#N/A</v>
      </c>
      <c r="AC118" s="104" t="e">
        <f ca="true">+IF(AND(ISNUMBER(OFFSET('Sanitation Data'!$D$11,0,10*ROW('Sanitation Data'!D112))),'Data Summary'!CR118="Yes"),OFFSET('Sanitation Data'!$D$11,0,10*ROW('Sanitation Data'!D112)),NA())</f>
        <v>#N/A</v>
      </c>
      <c r="AD118" s="104" t="e">
        <f ca="true">+IF(AND(ISNUMBER(OFFSET('Sanitation Data'!$D$12,0,10*ROW('Sanitation Data'!D112))),'Data Summary'!CS118="Yes"),OFFSET('Sanitation Data'!$D$12,0,10*ROW('Sanitation Data'!D112)),NA())</f>
        <v>#N/A</v>
      </c>
      <c r="AE118" s="104" t="e">
        <f ca="true">+IF(AND(ISNUMBER(OFFSET('Sanitation Data'!$D$13,0,10*ROW('Sanitation Data'!D112))),'Data Summary'!CT118="Yes"),OFFSET('Sanitation Data'!$D$13,0,10*ROW('Sanitation Data'!D112)),NA())</f>
        <v>#N/A</v>
      </c>
      <c r="AF118" s="104" t="e">
        <f ca="true">+IF(AND(ISNUMBER(OFFSET('Sanitation Data'!$E$5,0,10*ROW('Sanitation Data'!E112))),'Data Summary'!CU118="Yes"),100-OFFSET('Sanitation Data'!$E$5,0,10*ROW('Sanitation Data'!E112)),NA())</f>
        <v>#N/A</v>
      </c>
      <c r="AG118" s="104" t="e">
        <f ca="true">+IF(AND(ISNUMBER(OFFSET('Sanitation Data'!$E$7,0,10*ROW('Sanitation Data'!E112))),'Data Summary'!CV118="Yes"),OFFSET('Sanitation Data'!$E$7,0,10*ROW('Sanitation Data'!E112)),NA())</f>
        <v>#N/A</v>
      </c>
      <c r="AH118" s="104" t="e">
        <f ca="true">+IF(AND(ISNUMBER(OFFSET('Sanitation Data'!$E$11,0,10*ROW('Sanitation Data'!E112))),'Data Summary'!CW118="Yes"),OFFSET('Sanitation Data'!$E$11,0,10*ROW('Sanitation Data'!E112)),NA())</f>
        <v>#N/A</v>
      </c>
      <c r="AI118" s="104" t="e">
        <f ca="true">+IF(AND(ISNUMBER(OFFSET('Sanitation Data'!$E$12,0,10*ROW('Sanitation Data'!E112))),'Data Summary'!CX118="Yes"),OFFSET('Sanitation Data'!$E$12,0,10*ROW('Sanitation Data'!E112)),NA())</f>
        <v>#N/A</v>
      </c>
      <c r="AJ118" s="104" t="e">
        <f ca="true">+IF(AND(ISNUMBER(OFFSET('Sanitation Data'!$E$13,0,10*ROW('Sanitation Data'!E112))),'Data Summary'!CY118="Yes"),OFFSET('Sanitation Data'!$E$13,0,10*ROW('Sanitation Data'!E112)),NA())</f>
        <v>#N/A</v>
      </c>
      <c r="AK118" s="104" t="e">
        <f ca="true">+IF(AND(ISNUMBER(OFFSET('Sanitation Data'!$F$5,0,10*ROW('Sanitation Data'!F112))),'Data Summary'!CZ118="Yes"),100-OFFSET('Sanitation Data'!$F$5,0,10*ROW('Sanitation Data'!F112)),NA())</f>
        <v>#N/A</v>
      </c>
      <c r="AL118" s="104" t="e">
        <f ca="true">+IF(AND(ISNUMBER(OFFSET('Sanitation Data'!$F$7,0,10*ROW('Sanitation Data'!F112))),'Data Summary'!DA118="Yes"),OFFSET('Sanitation Data'!$F$7,0,10*ROW('Sanitation Data'!F112)),NA())</f>
        <v>#N/A</v>
      </c>
      <c r="AM118" s="104" t="e">
        <f ca="true">+IF(AND(ISNUMBER(OFFSET('Sanitation Data'!$F$11,0,10*ROW('Sanitation Data'!F112))),'Data Summary'!DB118="Yes"),OFFSET('Sanitation Data'!$F$11,0,10*ROW('Sanitation Data'!F112)),NA())</f>
        <v>#N/A</v>
      </c>
      <c r="AN118" s="104" t="e">
        <f ca="true">+IF(AND(ISNUMBER(OFFSET('Sanitation Data'!$F$12,0,10*ROW('Sanitation Data'!F112))),'Data Summary'!DC118="Yes"),OFFSET('Sanitation Data'!$F$12,0,10*ROW('Sanitation Data'!F112)),NA())</f>
        <v>#N/A</v>
      </c>
      <c r="AO118" s="104" t="e">
        <f ca="true">+IF(AND(ISNUMBER(OFFSET('Sanitation Data'!$F$13,0,10*ROW('Sanitation Data'!F112))),'Data Summary'!DD118="Yes"),OFFSET('Sanitation Data'!$F$13,0,10*ROW('Sanitation Data'!F112)),NA())</f>
        <v>#N/A</v>
      </c>
      <c r="AP118" s="104" t="e">
        <f ca="true">+IF(AND(ISNUMBER(OFFSET('Sanitation Data'!$G$5,0,10*ROW('Sanitation Data'!G112))),'Data Summary'!DE118="Yes"),100-OFFSET('Sanitation Data'!$G$5,0,10*ROW('Sanitation Data'!G112)),NA())</f>
        <v>#N/A</v>
      </c>
      <c r="AQ118" s="104" t="e">
        <f ca="true">+IF(AND(ISNUMBER(OFFSET('Sanitation Data'!$G$7,0,10*ROW('Sanitation Data'!G112))),'Data Summary'!DF118="Yes"),OFFSET('Sanitation Data'!$G$7,0,10*ROW('Sanitation Data'!G112)),NA())</f>
        <v>#N/A</v>
      </c>
      <c r="AR118" s="104" t="e">
        <f ca="true">+IF(AND(ISNUMBER(OFFSET('Sanitation Data'!$G$11,0,10*ROW('Sanitation Data'!G112))),'Data Summary'!DG118="Yes"),OFFSET('Sanitation Data'!$G$11,0,10*ROW('Sanitation Data'!G112)),NA())</f>
        <v>#N/A</v>
      </c>
      <c r="AS118" s="104" t="e">
        <f ca="true">+IF(AND(ISNUMBER(OFFSET('Sanitation Data'!$G$12,0,10*ROW('Sanitation Data'!G112))),'Data Summary'!DH118="Yes"),OFFSET('Sanitation Data'!$G$12,0,10*ROW('Sanitation Data'!G112)),NA())</f>
        <v>#N/A</v>
      </c>
      <c r="AT118" s="104" t="e">
        <f ca="true">+IF(AND(ISNUMBER(OFFSET('Sanitation Data'!$G$13,0,10*ROW('Sanitation Data'!G112))),'Data Summary'!DI118="Yes"),OFFSET('Sanitation Data'!$G$13,0,10*ROW('Sanitation Data'!G112)),NA())</f>
        <v>#N/A</v>
      </c>
      <c r="AU118" s="104" t="e">
        <f ca="true">+IF(AND(ISNUMBER(OFFSET('Sanitation Data'!$H$5,0,10*ROW('Sanitation Data'!H112))),'Data Summary'!DJ118="Yes"),100-OFFSET('Sanitation Data'!$H$5,0,10*ROW('Sanitation Data'!H112)),NA())</f>
        <v>#N/A</v>
      </c>
      <c r="AV118" s="104" t="e">
        <f ca="true">+IF(AND(ISNUMBER(OFFSET('Sanitation Data'!$H$7,0,10*ROW('Sanitation Data'!H112))),'Data Summary'!DK118="Yes"),OFFSET('Sanitation Data'!$H$7,0,10*ROW('Sanitation Data'!H112)),NA())</f>
        <v>#N/A</v>
      </c>
      <c r="AW118" s="104" t="e">
        <f ca="true">+IF(AND(ISNUMBER(OFFSET('Sanitation Data'!$H$11,0,10*ROW('Sanitation Data'!H112))),'Data Summary'!DL118="Yes"),OFFSET('Sanitation Data'!$H$11,0,10*ROW('Sanitation Data'!H112)),NA())</f>
        <v>#N/A</v>
      </c>
      <c r="AX118" s="104" t="e">
        <f ca="true">+IF(AND(ISNUMBER(OFFSET('Sanitation Data'!$H$12,0,10*ROW('Sanitation Data'!H112))),'Data Summary'!DM118="Yes"),OFFSET('Sanitation Data'!$H$12,0,10*ROW('Sanitation Data'!H112)),NA())</f>
        <v>#N/A</v>
      </c>
      <c r="AY118" s="104" t="e">
        <f ca="true">+IF(AND(ISNUMBER(OFFSET('Sanitation Data'!$H$13,0,10*ROW('Sanitation Data'!H112))),'Data Summary'!DN118="Yes"),OFFSET('Sanitation Data'!$H$13,0,10*ROW('Sanitation Data'!H112)),NA())</f>
        <v>#N/A</v>
      </c>
      <c r="AZ118" s="109" t="e">
        <f ca="true">+IF(AND(ISNUMBER(OFFSET('Hygiene Data'!$C$6,0,10*ROW('Hygiene Data'!C112))),'Data Summary'!DO118="Yes"),OFFSET('Hygiene Data'!$C$6,0,10*ROW('Hygiene Data'!C112)),NA())</f>
        <v>#N/A</v>
      </c>
      <c r="BA118" s="109" t="e">
        <f ca="true">+IF(AND(ISNUMBER(OFFSET('Hygiene Data'!$C$8,0,10*ROW('Hygiene Data'!C112))),'Data Summary'!DP118="Yes"),OFFSET('Hygiene Data'!$C$8,0,10*ROW('Hygiene Data'!C112)),NA())</f>
        <v>#N/A</v>
      </c>
      <c r="BB118" s="109" t="e">
        <f ca="true">+IF(AND(ISNUMBER(OFFSET('Hygiene Data'!$C$10,0,10*ROW('Hygiene Data'!C112))),'Data Summary'!DQ118="Yes"),OFFSET('Hygiene Data'!$C$10,0,10*ROW('Hygiene Data'!C112)),NA())</f>
        <v>#N/A</v>
      </c>
      <c r="BC118" s="109" t="e">
        <f ca="true">+IF(AND(ISNUMBER(OFFSET('Hygiene Data'!$D$6,0,10*ROW('Hygiene Data'!D112))),'Data Summary'!DR118="Yes"),OFFSET('Hygiene Data'!$D$6,0,10*ROW('Hygiene Data'!D112)),NA())</f>
        <v>#N/A</v>
      </c>
      <c r="BD118" s="109" t="e">
        <f ca="true">+IF(AND(ISNUMBER(OFFSET('Hygiene Data'!$D$8,0,10*ROW('Hygiene Data'!D112))),'Data Summary'!DS118="Yes"),OFFSET('Hygiene Data'!$D$8,0,10*ROW('Hygiene Data'!D112)),NA())</f>
        <v>#N/A</v>
      </c>
      <c r="BE118" s="109" t="e">
        <f ca="true">+IF(AND(ISNUMBER(OFFSET('Hygiene Data'!$D$10,0,10*ROW('Hygiene Data'!D112))),'Data Summary'!DT118="Yes"),OFFSET('Hygiene Data'!$D$10,0,10*ROW('Hygiene Data'!D112)),NA())</f>
        <v>#N/A</v>
      </c>
      <c r="BF118" s="109" t="e">
        <f ca="true">+IF(AND(ISNUMBER(OFFSET('Hygiene Data'!$E$6,0,10*ROW('Hygiene Data'!E112))),'Data Summary'!DU118="Yes"),OFFSET('Hygiene Data'!$E$6,0,10*ROW('Hygiene Data'!E112)),NA())</f>
        <v>#N/A</v>
      </c>
      <c r="BG118" s="109" t="e">
        <f ca="true">+IF(AND(ISNUMBER(OFFSET('Hygiene Data'!$E$8,0,10*ROW('Hygiene Data'!E112))),'Data Summary'!DV118="Yes"),OFFSET('Hygiene Data'!$E$8,0,10*ROW('Hygiene Data'!E112)),NA())</f>
        <v>#N/A</v>
      </c>
      <c r="BH118" s="109" t="e">
        <f ca="true">+IF(AND(ISNUMBER(OFFSET('Hygiene Data'!$E$10,0,10*ROW('Hygiene Data'!E112))),'Data Summary'!DW118="Yes"),OFFSET('Hygiene Data'!$E$10,0,10*ROW('Hygiene Data'!E112)),NA())</f>
        <v>#N/A</v>
      </c>
      <c r="BI118" s="109" t="e">
        <f ca="true">+IF(AND(ISNUMBER(OFFSET('Hygiene Data'!$F$6,0,10*ROW('Hygiene Data'!F112))),'Data Summary'!DX118="Yes"),OFFSET('Hygiene Data'!$F$6,0,10*ROW('Hygiene Data'!F112)),NA())</f>
        <v>#N/A</v>
      </c>
      <c r="BJ118" s="109" t="e">
        <f ca="true">+IF(AND(ISNUMBER(OFFSET('Hygiene Data'!$F$8,0,10*ROW('Hygiene Data'!F112))),'Data Summary'!DY118="Yes"),OFFSET('Hygiene Data'!$F$8,0,10*ROW('Hygiene Data'!F112)),NA())</f>
        <v>#N/A</v>
      </c>
      <c r="BK118" s="109" t="e">
        <f ca="true">+IF(AND(ISNUMBER(OFFSET('Hygiene Data'!$F$10,0,10*ROW('Hygiene Data'!F112))),'Data Summary'!DZ118="Yes"),OFFSET('Hygiene Data'!$F$10,0,10*ROW('Hygiene Data'!F112)),NA())</f>
        <v>#N/A</v>
      </c>
      <c r="BL118" s="109" t="e">
        <f ca="true">+IF(AND(ISNUMBER(OFFSET('Hygiene Data'!$G$6,0,10*ROW('Hygiene Data'!G112))),'Data Summary'!EA118="Yes"),OFFSET('Hygiene Data'!$G$6,0,10*ROW('Hygiene Data'!G112)),NA())</f>
        <v>#N/A</v>
      </c>
      <c r="BM118" s="109" t="e">
        <f ca="true">+IF(AND(ISNUMBER(OFFSET('Hygiene Data'!$G$8,0,10*ROW('Hygiene Data'!G112))),'Data Summary'!EB118="Yes"),OFFSET('Hygiene Data'!$G$8,0,10*ROW('Hygiene Data'!G112)),NA())</f>
        <v>#N/A</v>
      </c>
      <c r="BN118" s="109" t="e">
        <f ca="true">+IF(AND(ISNUMBER(OFFSET('Hygiene Data'!$G$10,0,10*ROW('Hygiene Data'!G112))),'Data Summary'!EC118="Yes"),OFFSET('Hygiene Data'!$G$10,0,10*ROW('Hygiene Data'!G112)),NA())</f>
        <v>#N/A</v>
      </c>
      <c r="BO118" s="109" t="e">
        <f ca="true">+IF(AND(ISNUMBER(OFFSET('Hygiene Data'!$H$6,0,10*ROW('Hygiene Data'!H112))),'Data Summary'!ED118="Yes"),OFFSET('Hygiene Data'!$H$6,0,10*ROW('Hygiene Data'!H112)),NA())</f>
        <v>#N/A</v>
      </c>
      <c r="BP118" s="109" t="e">
        <f ca="true">+IF(AND(ISNUMBER(OFFSET('Hygiene Data'!$H$8,0,10*ROW('Hygiene Data'!H112))),'Data Summary'!EE118="Yes"),OFFSET('Hygiene Data'!$H$8,0,10*ROW('Hygiene Data'!H112)),NA())</f>
        <v>#N/A</v>
      </c>
      <c r="BQ118" s="109" t="e">
        <f ca="true">+IF(AND(ISNUMBER(OFFSET('Hygiene Data'!$H$10,0,10*ROW('Hygiene Data'!H112))),'Data Summary'!EF118="Yes"),OFFSET('Hygiene Data'!$H$10,0,10*ROW('Hygiene Data'!H112)),NA())</f>
        <v>#N/A</v>
      </c>
    </row>
    <row r="119" x14ac:dyDescent="0.2">
      <c r="A119" s="57" t="e">
        <f ca="true">+IF(OFFSET('Water Data'!$B$1,0,10*ROW('Water Data'!B113))="",NA(),OFFSET('Water Data'!$B$1,0,10*ROW('Water Data'!B113)))</f>
        <v>#N/A</v>
      </c>
      <c r="B119" s="57" t="e">
        <f ca="true">+IF(OFFSET('Water Data'!$A$3,0,10*ROW('Water Data'!A116))="",NA(),OFFSET('Water Data'!$A$3,0,10*ROW('Water Data'!A116)))</f>
        <v>#N/A</v>
      </c>
      <c r="C119" s="57" t="e">
        <f ca="true">+IF(OFFSET('Water Data'!$C$3,0,10*ROW('Water Data'!C116))="",NA(),OFFSET('Water Data'!$C$3,0,10*ROW('Water Data'!C116)))</f>
        <v>#N/A</v>
      </c>
      <c r="D119" s="58" t="e">
        <f ca="true">+IF(AND(ISNUMBER(OFFSET('Water Data'!$C$5,0,10*ROW('Water Data'!C113))),'Data Summary'!BS119="Yes"),100-OFFSET('Water Data'!$C$5,0,10*ROW('Water Data'!C113)),NA())</f>
        <v>#N/A</v>
      </c>
      <c r="E119" s="58" t="e">
        <f ca="true">+IF(AND(ISNUMBER(OFFSET('Water Data'!$C$7,0,10*ROW('Water Data'!C113))),'Data Summary'!BT119="Yes"),OFFSET('Water Data'!$C$7,0,10*ROW('Water Data'!C113)),NA())</f>
        <v>#N/A</v>
      </c>
      <c r="F119" s="58" t="e">
        <f ca="true">+IF(AND(ISNUMBER(OFFSET('Water Data'!$C$10,0,10*ROW('Water Data'!C113))),'Data Summary'!BU119="Yes"),OFFSET('Water Data'!$C$10,0,10*ROW('Water Data'!C113)),NA())</f>
        <v>#N/A</v>
      </c>
      <c r="G119" s="58" t="e">
        <f ca="true">+IF(AND(ISNUMBER(OFFSET('Water Data'!$D$5,0,10*ROW('Water Data'!D113))),'Data Summary'!BV119="Yes"),100-OFFSET('Water Data'!$D$5,0,10*ROW('Water Data'!D113)),NA())</f>
        <v>#N/A</v>
      </c>
      <c r="H119" s="58" t="e">
        <f ca="true">+IF(AND(ISNUMBER(OFFSET('Water Data'!$D$7,0,10*ROW('Water Data'!D113))),'Data Summary'!BW119="Yes"),OFFSET('Water Data'!$D$7,0,10*ROW('Water Data'!D113)),NA())</f>
        <v>#N/A</v>
      </c>
      <c r="I119" s="58" t="e">
        <f ca="true">+IF(AND(ISNUMBER(OFFSET('Water Data'!$D$10,0,10*ROW('Water Data'!D113))),'Data Summary'!BX119="Yes"),OFFSET('Water Data'!$D$10,0,10*ROW('Water Data'!D113)),NA())</f>
        <v>#N/A</v>
      </c>
      <c r="J119" s="58" t="e">
        <f ca="true">+IF(AND(ISNUMBER(OFFSET('Water Data'!$E$5,0,10*ROW('Water Data'!E113))),'Data Summary'!BY119="Yes"),100-OFFSET('Water Data'!$E$5,0,10*ROW('Water Data'!E113)),NA())</f>
        <v>#N/A</v>
      </c>
      <c r="K119" s="58" t="e">
        <f ca="true">+IF(AND(ISNUMBER(OFFSET('Water Data'!$E$7,0,10*ROW('Water Data'!E113))),'Data Summary'!BZ119="Yes"),OFFSET('Water Data'!$E$7,0,10*ROW('Water Data'!E113)),NA())</f>
        <v>#N/A</v>
      </c>
      <c r="L119" s="58" t="e">
        <f ca="true">+IF(AND(ISNUMBER(OFFSET('Water Data'!$E$10,0,10*ROW('Water Data'!E113))),'Data Summary'!CA119="Yes"),OFFSET('Water Data'!$E$10,0,10*ROW('Water Data'!E113)),NA())</f>
        <v>#N/A</v>
      </c>
      <c r="M119" s="58" t="e">
        <f ca="true">+IF(AND(ISNUMBER(OFFSET('Water Data'!$F$5,0,10*ROW('Water Data'!F113))),'Data Summary'!CB119="Yes"),100-OFFSET('Water Data'!$F$5,0,10*ROW('Water Data'!F113)),NA())</f>
        <v>#N/A</v>
      </c>
      <c r="N119" s="58" t="e">
        <f ca="true">+IF(AND(ISNUMBER(OFFSET('Water Data'!$F$7,0,10*ROW('Water Data'!F113))),'Data Summary'!CC119="Yes"),OFFSET('Water Data'!$F$7,0,10*ROW('Water Data'!F113)),NA())</f>
        <v>#N/A</v>
      </c>
      <c r="O119" s="58" t="e">
        <f ca="true">+IF(AND(ISNUMBER(OFFSET('Water Data'!$F$10,0,10*ROW('Water Data'!F113))),'Data Summary'!CD119="Yes"),OFFSET('Water Data'!$F$10,0,10*ROW('Water Data'!F113)),NA())</f>
        <v>#N/A</v>
      </c>
      <c r="P119" s="58" t="e">
        <f ca="true">+IF(AND(ISNUMBER(OFFSET('Water Data'!$G$5,0,10*ROW('Water Data'!G113))),'Data Summary'!CE119="Yes"),100-OFFSET('Water Data'!$G$5,0,10*ROW('Water Data'!G113)),NA())</f>
        <v>#N/A</v>
      </c>
      <c r="Q119" s="58" t="e">
        <f ca="true">+IF(AND(ISNUMBER(OFFSET('Water Data'!$G$7,0,10*ROW('Water Data'!G113))),'Data Summary'!CF119="Yes"),OFFSET('Water Data'!$G$7,0,10*ROW('Water Data'!G113)),NA())</f>
        <v>#N/A</v>
      </c>
      <c r="R119" s="58" t="e">
        <f ca="true">+IF(AND(ISNUMBER(OFFSET('Water Data'!$G$10,0,10*ROW('Water Data'!G113))),'Data Summary'!CG119="Yes"),OFFSET('Water Data'!$G$10,0,10*ROW('Water Data'!G113)),NA())</f>
        <v>#N/A</v>
      </c>
      <c r="S119" s="58" t="e">
        <f ca="true">+IF(AND(ISNUMBER(OFFSET('Water Data'!$H$5,0,10*ROW('Water Data'!H113))),'Data Summary'!CH119="Yes"),100-OFFSET('Water Data'!$H$5,0,10*ROW('Water Data'!H113)),NA())</f>
        <v>#N/A</v>
      </c>
      <c r="T119" s="58" t="e">
        <f ca="true">+IF(AND(ISNUMBER(OFFSET('Water Data'!$H$7,0,10*ROW('Water Data'!H113))),'Data Summary'!CI119="Yes"),OFFSET('Water Data'!$H$7,0,10*ROW('Water Data'!H113)),NA())</f>
        <v>#N/A</v>
      </c>
      <c r="U119" s="58" t="e">
        <f ca="true">+IF(AND(ISNUMBER(OFFSET('Water Data'!$H$10,0,10*ROW('Water Data'!H113))),'Data Summary'!CJ119="Yes"),OFFSET('Water Data'!$H$10,0,10*ROW('Water Data'!H113)),NA())</f>
        <v>#N/A</v>
      </c>
      <c r="V119" s="104" t="e">
        <f ca="true">+IF(AND(ISNUMBER(OFFSET('Sanitation Data'!$C$5,0,10*ROW('Sanitation Data'!C113))),'Data Summary'!CK119="Yes"),100-OFFSET('Sanitation Data'!$C$5,0,10*ROW('Sanitation Data'!C113)),NA())</f>
        <v>#N/A</v>
      </c>
      <c r="W119" s="104" t="e">
        <f ca="true">+IF(AND(ISNUMBER(OFFSET('Sanitation Data'!$C$7,0,10*ROW('Sanitation Data'!C113))),'Data Summary'!CL119="Yes"),OFFSET('Sanitation Data'!$C$7,0,10*ROW('Sanitation Data'!C113)),NA())</f>
        <v>#N/A</v>
      </c>
      <c r="X119" s="104" t="e">
        <f ca="true">+IF(AND(ISNUMBER(OFFSET('Sanitation Data'!$C$11,0,10*ROW('Sanitation Data'!C113))),'Data Summary'!CM119="Yes"),OFFSET('Sanitation Data'!$C$11,0,10*ROW('Sanitation Data'!C113)),NA())</f>
        <v>#N/A</v>
      </c>
      <c r="Y119" s="104" t="e">
        <f ca="true">+IF(AND(ISNUMBER(OFFSET('Sanitation Data'!$C$12,0,10*ROW('Sanitation Data'!C113))),'Data Summary'!CN119="Yes"),OFFSET('Sanitation Data'!$C$12,0,10*ROW('Sanitation Data'!C113)),NA())</f>
        <v>#N/A</v>
      </c>
      <c r="Z119" s="104" t="e">
        <f ca="true">+IF(AND(ISNUMBER(OFFSET('Sanitation Data'!$C$13,0,10*ROW('Sanitation Data'!C113))),'Data Summary'!CO119="Yes"),OFFSET('Sanitation Data'!$C$13,0,10*ROW('Sanitation Data'!C113)),NA())</f>
        <v>#N/A</v>
      </c>
      <c r="AA119" s="104" t="e">
        <f ca="true">+IF(AND(ISNUMBER(OFFSET('Sanitation Data'!$D$5,0,10*ROW('Sanitation Data'!D113))),'Data Summary'!CP119="Yes"),100-OFFSET('Sanitation Data'!$D$5,0,10*ROW('Sanitation Data'!D113)),NA())</f>
        <v>#N/A</v>
      </c>
      <c r="AB119" s="104" t="e">
        <f ca="true">+IF(AND(ISNUMBER(OFFSET('Sanitation Data'!$D$7,0,10*ROW('Sanitation Data'!D113))),'Data Summary'!CQ119="Yes"),OFFSET('Sanitation Data'!$D$7,0,10*ROW('Sanitation Data'!D113)),NA())</f>
        <v>#N/A</v>
      </c>
      <c r="AC119" s="104" t="e">
        <f ca="true">+IF(AND(ISNUMBER(OFFSET('Sanitation Data'!$D$11,0,10*ROW('Sanitation Data'!D113))),'Data Summary'!CR119="Yes"),OFFSET('Sanitation Data'!$D$11,0,10*ROW('Sanitation Data'!D113)),NA())</f>
        <v>#N/A</v>
      </c>
      <c r="AD119" s="104" t="e">
        <f ca="true">+IF(AND(ISNUMBER(OFFSET('Sanitation Data'!$D$12,0,10*ROW('Sanitation Data'!D113))),'Data Summary'!CS119="Yes"),OFFSET('Sanitation Data'!$D$12,0,10*ROW('Sanitation Data'!D113)),NA())</f>
        <v>#N/A</v>
      </c>
      <c r="AE119" s="104" t="e">
        <f ca="true">+IF(AND(ISNUMBER(OFFSET('Sanitation Data'!$D$13,0,10*ROW('Sanitation Data'!D113))),'Data Summary'!CT119="Yes"),OFFSET('Sanitation Data'!$D$13,0,10*ROW('Sanitation Data'!D113)),NA())</f>
        <v>#N/A</v>
      </c>
      <c r="AF119" s="104" t="e">
        <f ca="true">+IF(AND(ISNUMBER(OFFSET('Sanitation Data'!$E$5,0,10*ROW('Sanitation Data'!E113))),'Data Summary'!CU119="Yes"),100-OFFSET('Sanitation Data'!$E$5,0,10*ROW('Sanitation Data'!E113)),NA())</f>
        <v>#N/A</v>
      </c>
      <c r="AG119" s="104" t="e">
        <f ca="true">+IF(AND(ISNUMBER(OFFSET('Sanitation Data'!$E$7,0,10*ROW('Sanitation Data'!E113))),'Data Summary'!CV119="Yes"),OFFSET('Sanitation Data'!$E$7,0,10*ROW('Sanitation Data'!E113)),NA())</f>
        <v>#N/A</v>
      </c>
      <c r="AH119" s="104" t="e">
        <f ca="true">+IF(AND(ISNUMBER(OFFSET('Sanitation Data'!$E$11,0,10*ROW('Sanitation Data'!E113))),'Data Summary'!CW119="Yes"),OFFSET('Sanitation Data'!$E$11,0,10*ROW('Sanitation Data'!E113)),NA())</f>
        <v>#N/A</v>
      </c>
      <c r="AI119" s="104" t="e">
        <f ca="true">+IF(AND(ISNUMBER(OFFSET('Sanitation Data'!$E$12,0,10*ROW('Sanitation Data'!E113))),'Data Summary'!CX119="Yes"),OFFSET('Sanitation Data'!$E$12,0,10*ROW('Sanitation Data'!E113)),NA())</f>
        <v>#N/A</v>
      </c>
      <c r="AJ119" s="104" t="e">
        <f ca="true">+IF(AND(ISNUMBER(OFFSET('Sanitation Data'!$E$13,0,10*ROW('Sanitation Data'!E113))),'Data Summary'!CY119="Yes"),OFFSET('Sanitation Data'!$E$13,0,10*ROW('Sanitation Data'!E113)),NA())</f>
        <v>#N/A</v>
      </c>
      <c r="AK119" s="104" t="e">
        <f ca="true">+IF(AND(ISNUMBER(OFFSET('Sanitation Data'!$F$5,0,10*ROW('Sanitation Data'!F113))),'Data Summary'!CZ119="Yes"),100-OFFSET('Sanitation Data'!$F$5,0,10*ROW('Sanitation Data'!F113)),NA())</f>
        <v>#N/A</v>
      </c>
      <c r="AL119" s="104" t="e">
        <f ca="true">+IF(AND(ISNUMBER(OFFSET('Sanitation Data'!$F$7,0,10*ROW('Sanitation Data'!F113))),'Data Summary'!DA119="Yes"),OFFSET('Sanitation Data'!$F$7,0,10*ROW('Sanitation Data'!F113)),NA())</f>
        <v>#N/A</v>
      </c>
      <c r="AM119" s="104" t="e">
        <f ca="true">+IF(AND(ISNUMBER(OFFSET('Sanitation Data'!$F$11,0,10*ROW('Sanitation Data'!F113))),'Data Summary'!DB119="Yes"),OFFSET('Sanitation Data'!$F$11,0,10*ROW('Sanitation Data'!F113)),NA())</f>
        <v>#N/A</v>
      </c>
      <c r="AN119" s="104" t="e">
        <f ca="true">+IF(AND(ISNUMBER(OFFSET('Sanitation Data'!$F$12,0,10*ROW('Sanitation Data'!F113))),'Data Summary'!DC119="Yes"),OFFSET('Sanitation Data'!$F$12,0,10*ROW('Sanitation Data'!F113)),NA())</f>
        <v>#N/A</v>
      </c>
      <c r="AO119" s="104" t="e">
        <f ca="true">+IF(AND(ISNUMBER(OFFSET('Sanitation Data'!$F$13,0,10*ROW('Sanitation Data'!F113))),'Data Summary'!DD119="Yes"),OFFSET('Sanitation Data'!$F$13,0,10*ROW('Sanitation Data'!F113)),NA())</f>
        <v>#N/A</v>
      </c>
      <c r="AP119" s="104" t="e">
        <f ca="true">+IF(AND(ISNUMBER(OFFSET('Sanitation Data'!$G$5,0,10*ROW('Sanitation Data'!G113))),'Data Summary'!DE119="Yes"),100-OFFSET('Sanitation Data'!$G$5,0,10*ROW('Sanitation Data'!G113)),NA())</f>
        <v>#N/A</v>
      </c>
      <c r="AQ119" s="104" t="e">
        <f ca="true">+IF(AND(ISNUMBER(OFFSET('Sanitation Data'!$G$7,0,10*ROW('Sanitation Data'!G113))),'Data Summary'!DF119="Yes"),OFFSET('Sanitation Data'!$G$7,0,10*ROW('Sanitation Data'!G113)),NA())</f>
        <v>#N/A</v>
      </c>
      <c r="AR119" s="104" t="e">
        <f ca="true">+IF(AND(ISNUMBER(OFFSET('Sanitation Data'!$G$11,0,10*ROW('Sanitation Data'!G113))),'Data Summary'!DG119="Yes"),OFFSET('Sanitation Data'!$G$11,0,10*ROW('Sanitation Data'!G113)),NA())</f>
        <v>#N/A</v>
      </c>
      <c r="AS119" s="104" t="e">
        <f ca="true">+IF(AND(ISNUMBER(OFFSET('Sanitation Data'!$G$12,0,10*ROW('Sanitation Data'!G113))),'Data Summary'!DH119="Yes"),OFFSET('Sanitation Data'!$G$12,0,10*ROW('Sanitation Data'!G113)),NA())</f>
        <v>#N/A</v>
      </c>
      <c r="AT119" s="104" t="e">
        <f ca="true">+IF(AND(ISNUMBER(OFFSET('Sanitation Data'!$G$13,0,10*ROW('Sanitation Data'!G113))),'Data Summary'!DI119="Yes"),OFFSET('Sanitation Data'!$G$13,0,10*ROW('Sanitation Data'!G113)),NA())</f>
        <v>#N/A</v>
      </c>
      <c r="AU119" s="104" t="e">
        <f ca="true">+IF(AND(ISNUMBER(OFFSET('Sanitation Data'!$H$5,0,10*ROW('Sanitation Data'!H113))),'Data Summary'!DJ119="Yes"),100-OFFSET('Sanitation Data'!$H$5,0,10*ROW('Sanitation Data'!H113)),NA())</f>
        <v>#N/A</v>
      </c>
      <c r="AV119" s="104" t="e">
        <f ca="true">+IF(AND(ISNUMBER(OFFSET('Sanitation Data'!$H$7,0,10*ROW('Sanitation Data'!H113))),'Data Summary'!DK119="Yes"),OFFSET('Sanitation Data'!$H$7,0,10*ROW('Sanitation Data'!H113)),NA())</f>
        <v>#N/A</v>
      </c>
      <c r="AW119" s="104" t="e">
        <f ca="true">+IF(AND(ISNUMBER(OFFSET('Sanitation Data'!$H$11,0,10*ROW('Sanitation Data'!H113))),'Data Summary'!DL119="Yes"),OFFSET('Sanitation Data'!$H$11,0,10*ROW('Sanitation Data'!H113)),NA())</f>
        <v>#N/A</v>
      </c>
      <c r="AX119" s="104" t="e">
        <f ca="true">+IF(AND(ISNUMBER(OFFSET('Sanitation Data'!$H$12,0,10*ROW('Sanitation Data'!H113))),'Data Summary'!DM119="Yes"),OFFSET('Sanitation Data'!$H$12,0,10*ROW('Sanitation Data'!H113)),NA())</f>
        <v>#N/A</v>
      </c>
      <c r="AY119" s="104" t="e">
        <f ca="true">+IF(AND(ISNUMBER(OFFSET('Sanitation Data'!$H$13,0,10*ROW('Sanitation Data'!H113))),'Data Summary'!DN119="Yes"),OFFSET('Sanitation Data'!$H$13,0,10*ROW('Sanitation Data'!H113)),NA())</f>
        <v>#N/A</v>
      </c>
      <c r="AZ119" s="109" t="e">
        <f ca="true">+IF(AND(ISNUMBER(OFFSET('Hygiene Data'!$C$6,0,10*ROW('Hygiene Data'!C113))),'Data Summary'!DO119="Yes"),OFFSET('Hygiene Data'!$C$6,0,10*ROW('Hygiene Data'!C113)),NA())</f>
        <v>#N/A</v>
      </c>
      <c r="BA119" s="109" t="e">
        <f ca="true">+IF(AND(ISNUMBER(OFFSET('Hygiene Data'!$C$8,0,10*ROW('Hygiene Data'!C113))),'Data Summary'!DP119="Yes"),OFFSET('Hygiene Data'!$C$8,0,10*ROW('Hygiene Data'!C113)),NA())</f>
        <v>#N/A</v>
      </c>
      <c r="BB119" s="109" t="e">
        <f ca="true">+IF(AND(ISNUMBER(OFFSET('Hygiene Data'!$C$10,0,10*ROW('Hygiene Data'!C113))),'Data Summary'!DQ119="Yes"),OFFSET('Hygiene Data'!$C$10,0,10*ROW('Hygiene Data'!C113)),NA())</f>
        <v>#N/A</v>
      </c>
      <c r="BC119" s="109" t="e">
        <f ca="true">+IF(AND(ISNUMBER(OFFSET('Hygiene Data'!$D$6,0,10*ROW('Hygiene Data'!D113))),'Data Summary'!DR119="Yes"),OFFSET('Hygiene Data'!$D$6,0,10*ROW('Hygiene Data'!D113)),NA())</f>
        <v>#N/A</v>
      </c>
      <c r="BD119" s="109" t="e">
        <f ca="true">+IF(AND(ISNUMBER(OFFSET('Hygiene Data'!$D$8,0,10*ROW('Hygiene Data'!D113))),'Data Summary'!DS119="Yes"),OFFSET('Hygiene Data'!$D$8,0,10*ROW('Hygiene Data'!D113)),NA())</f>
        <v>#N/A</v>
      </c>
      <c r="BE119" s="109" t="e">
        <f ca="true">+IF(AND(ISNUMBER(OFFSET('Hygiene Data'!$D$10,0,10*ROW('Hygiene Data'!D113))),'Data Summary'!DT119="Yes"),OFFSET('Hygiene Data'!$D$10,0,10*ROW('Hygiene Data'!D113)),NA())</f>
        <v>#N/A</v>
      </c>
      <c r="BF119" s="109" t="e">
        <f ca="true">+IF(AND(ISNUMBER(OFFSET('Hygiene Data'!$E$6,0,10*ROW('Hygiene Data'!E113))),'Data Summary'!DU119="Yes"),OFFSET('Hygiene Data'!$E$6,0,10*ROW('Hygiene Data'!E113)),NA())</f>
        <v>#N/A</v>
      </c>
      <c r="BG119" s="109" t="e">
        <f ca="true">+IF(AND(ISNUMBER(OFFSET('Hygiene Data'!$E$8,0,10*ROW('Hygiene Data'!E113))),'Data Summary'!DV119="Yes"),OFFSET('Hygiene Data'!$E$8,0,10*ROW('Hygiene Data'!E113)),NA())</f>
        <v>#N/A</v>
      </c>
      <c r="BH119" s="109" t="e">
        <f ca="true">+IF(AND(ISNUMBER(OFFSET('Hygiene Data'!$E$10,0,10*ROW('Hygiene Data'!E113))),'Data Summary'!DW119="Yes"),OFFSET('Hygiene Data'!$E$10,0,10*ROW('Hygiene Data'!E113)),NA())</f>
        <v>#N/A</v>
      </c>
      <c r="BI119" s="109" t="e">
        <f ca="true">+IF(AND(ISNUMBER(OFFSET('Hygiene Data'!$F$6,0,10*ROW('Hygiene Data'!F113))),'Data Summary'!DX119="Yes"),OFFSET('Hygiene Data'!$F$6,0,10*ROW('Hygiene Data'!F113)),NA())</f>
        <v>#N/A</v>
      </c>
      <c r="BJ119" s="109" t="e">
        <f ca="true">+IF(AND(ISNUMBER(OFFSET('Hygiene Data'!$F$8,0,10*ROW('Hygiene Data'!F113))),'Data Summary'!DY119="Yes"),OFFSET('Hygiene Data'!$F$8,0,10*ROW('Hygiene Data'!F113)),NA())</f>
        <v>#N/A</v>
      </c>
      <c r="BK119" s="109" t="e">
        <f ca="true">+IF(AND(ISNUMBER(OFFSET('Hygiene Data'!$F$10,0,10*ROW('Hygiene Data'!F113))),'Data Summary'!DZ119="Yes"),OFFSET('Hygiene Data'!$F$10,0,10*ROW('Hygiene Data'!F113)),NA())</f>
        <v>#N/A</v>
      </c>
      <c r="BL119" s="109" t="e">
        <f ca="true">+IF(AND(ISNUMBER(OFFSET('Hygiene Data'!$G$6,0,10*ROW('Hygiene Data'!G113))),'Data Summary'!EA119="Yes"),OFFSET('Hygiene Data'!$G$6,0,10*ROW('Hygiene Data'!G113)),NA())</f>
        <v>#N/A</v>
      </c>
      <c r="BM119" s="109" t="e">
        <f ca="true">+IF(AND(ISNUMBER(OFFSET('Hygiene Data'!$G$8,0,10*ROW('Hygiene Data'!G113))),'Data Summary'!EB119="Yes"),OFFSET('Hygiene Data'!$G$8,0,10*ROW('Hygiene Data'!G113)),NA())</f>
        <v>#N/A</v>
      </c>
      <c r="BN119" s="109" t="e">
        <f ca="true">+IF(AND(ISNUMBER(OFFSET('Hygiene Data'!$G$10,0,10*ROW('Hygiene Data'!G113))),'Data Summary'!EC119="Yes"),OFFSET('Hygiene Data'!$G$10,0,10*ROW('Hygiene Data'!G113)),NA())</f>
        <v>#N/A</v>
      </c>
      <c r="BO119" s="109" t="e">
        <f ca="true">+IF(AND(ISNUMBER(OFFSET('Hygiene Data'!$H$6,0,10*ROW('Hygiene Data'!H113))),'Data Summary'!ED119="Yes"),OFFSET('Hygiene Data'!$H$6,0,10*ROW('Hygiene Data'!H113)),NA())</f>
        <v>#N/A</v>
      </c>
      <c r="BP119" s="109" t="e">
        <f ca="true">+IF(AND(ISNUMBER(OFFSET('Hygiene Data'!$H$8,0,10*ROW('Hygiene Data'!H113))),'Data Summary'!EE119="Yes"),OFFSET('Hygiene Data'!$H$8,0,10*ROW('Hygiene Data'!H113)),NA())</f>
        <v>#N/A</v>
      </c>
      <c r="BQ119" s="109" t="e">
        <f ca="true">+IF(AND(ISNUMBER(OFFSET('Hygiene Data'!$H$10,0,10*ROW('Hygiene Data'!H113))),'Data Summary'!EF119="Yes"),OFFSET('Hygiene Data'!$H$10,0,10*ROW('Hygiene Data'!H113)),NA())</f>
        <v>#N/A</v>
      </c>
    </row>
    <row r="120" x14ac:dyDescent="0.2">
      <c r="A120" s="57" t="e">
        <f ca="true">+IF(OFFSET('Water Data'!$B$1,0,10*ROW('Water Data'!B114))="",NA(),OFFSET('Water Data'!$B$1,0,10*ROW('Water Data'!B114)))</f>
        <v>#N/A</v>
      </c>
      <c r="B120" s="57" t="e">
        <f ca="true">+IF(OFFSET('Water Data'!$A$3,0,10*ROW('Water Data'!A117))="",NA(),OFFSET('Water Data'!$A$3,0,10*ROW('Water Data'!A117)))</f>
        <v>#N/A</v>
      </c>
      <c r="C120" s="57" t="e">
        <f ca="true">+IF(OFFSET('Water Data'!$C$3,0,10*ROW('Water Data'!C117))="",NA(),OFFSET('Water Data'!$C$3,0,10*ROW('Water Data'!C117)))</f>
        <v>#N/A</v>
      </c>
      <c r="D120" s="58" t="e">
        <f ca="true">+IF(AND(ISNUMBER(OFFSET('Water Data'!$C$5,0,10*ROW('Water Data'!C114))),'Data Summary'!BS120="Yes"),100-OFFSET('Water Data'!$C$5,0,10*ROW('Water Data'!C114)),NA())</f>
        <v>#N/A</v>
      </c>
      <c r="E120" s="58" t="e">
        <f ca="true">+IF(AND(ISNUMBER(OFFSET('Water Data'!$C$7,0,10*ROW('Water Data'!C114))),'Data Summary'!BT120="Yes"),OFFSET('Water Data'!$C$7,0,10*ROW('Water Data'!C114)),NA())</f>
        <v>#N/A</v>
      </c>
      <c r="F120" s="58" t="e">
        <f ca="true">+IF(AND(ISNUMBER(OFFSET('Water Data'!$C$10,0,10*ROW('Water Data'!C114))),'Data Summary'!BU120="Yes"),OFFSET('Water Data'!$C$10,0,10*ROW('Water Data'!C114)),NA())</f>
        <v>#N/A</v>
      </c>
      <c r="G120" s="58" t="e">
        <f ca="true">+IF(AND(ISNUMBER(OFFSET('Water Data'!$D$5,0,10*ROW('Water Data'!D114))),'Data Summary'!BV120="Yes"),100-OFFSET('Water Data'!$D$5,0,10*ROW('Water Data'!D114)),NA())</f>
        <v>#N/A</v>
      </c>
      <c r="H120" s="58" t="e">
        <f ca="true">+IF(AND(ISNUMBER(OFFSET('Water Data'!$D$7,0,10*ROW('Water Data'!D114))),'Data Summary'!BW120="Yes"),OFFSET('Water Data'!$D$7,0,10*ROW('Water Data'!D114)),NA())</f>
        <v>#N/A</v>
      </c>
      <c r="I120" s="58" t="e">
        <f ca="true">+IF(AND(ISNUMBER(OFFSET('Water Data'!$D$10,0,10*ROW('Water Data'!D114))),'Data Summary'!BX120="Yes"),OFFSET('Water Data'!$D$10,0,10*ROW('Water Data'!D114)),NA())</f>
        <v>#N/A</v>
      </c>
      <c r="J120" s="58" t="e">
        <f ca="true">+IF(AND(ISNUMBER(OFFSET('Water Data'!$E$5,0,10*ROW('Water Data'!E114))),'Data Summary'!BY120="Yes"),100-OFFSET('Water Data'!$E$5,0,10*ROW('Water Data'!E114)),NA())</f>
        <v>#N/A</v>
      </c>
      <c r="K120" s="58" t="e">
        <f ca="true">+IF(AND(ISNUMBER(OFFSET('Water Data'!$E$7,0,10*ROW('Water Data'!E114))),'Data Summary'!BZ120="Yes"),OFFSET('Water Data'!$E$7,0,10*ROW('Water Data'!E114)),NA())</f>
        <v>#N/A</v>
      </c>
      <c r="L120" s="58" t="e">
        <f ca="true">+IF(AND(ISNUMBER(OFFSET('Water Data'!$E$10,0,10*ROW('Water Data'!E114))),'Data Summary'!CA120="Yes"),OFFSET('Water Data'!$E$10,0,10*ROW('Water Data'!E114)),NA())</f>
        <v>#N/A</v>
      </c>
      <c r="M120" s="58" t="e">
        <f ca="true">+IF(AND(ISNUMBER(OFFSET('Water Data'!$F$5,0,10*ROW('Water Data'!F114))),'Data Summary'!CB120="Yes"),100-OFFSET('Water Data'!$F$5,0,10*ROW('Water Data'!F114)),NA())</f>
        <v>#N/A</v>
      </c>
      <c r="N120" s="58" t="e">
        <f ca="true">+IF(AND(ISNUMBER(OFFSET('Water Data'!$F$7,0,10*ROW('Water Data'!F114))),'Data Summary'!CC120="Yes"),OFFSET('Water Data'!$F$7,0,10*ROW('Water Data'!F114)),NA())</f>
        <v>#N/A</v>
      </c>
      <c r="O120" s="58" t="e">
        <f ca="true">+IF(AND(ISNUMBER(OFFSET('Water Data'!$F$10,0,10*ROW('Water Data'!F114))),'Data Summary'!CD120="Yes"),OFFSET('Water Data'!$F$10,0,10*ROW('Water Data'!F114)),NA())</f>
        <v>#N/A</v>
      </c>
      <c r="P120" s="58" t="e">
        <f ca="true">+IF(AND(ISNUMBER(OFFSET('Water Data'!$G$5,0,10*ROW('Water Data'!G114))),'Data Summary'!CE120="Yes"),100-OFFSET('Water Data'!$G$5,0,10*ROW('Water Data'!G114)),NA())</f>
        <v>#N/A</v>
      </c>
      <c r="Q120" s="58" t="e">
        <f ca="true">+IF(AND(ISNUMBER(OFFSET('Water Data'!$G$7,0,10*ROW('Water Data'!G114))),'Data Summary'!CF120="Yes"),OFFSET('Water Data'!$G$7,0,10*ROW('Water Data'!G114)),NA())</f>
        <v>#N/A</v>
      </c>
      <c r="R120" s="58" t="e">
        <f ca="true">+IF(AND(ISNUMBER(OFFSET('Water Data'!$G$10,0,10*ROW('Water Data'!G114))),'Data Summary'!CG120="Yes"),OFFSET('Water Data'!$G$10,0,10*ROW('Water Data'!G114)),NA())</f>
        <v>#N/A</v>
      </c>
      <c r="S120" s="58" t="e">
        <f ca="true">+IF(AND(ISNUMBER(OFFSET('Water Data'!$H$5,0,10*ROW('Water Data'!H114))),'Data Summary'!CH120="Yes"),100-OFFSET('Water Data'!$H$5,0,10*ROW('Water Data'!H114)),NA())</f>
        <v>#N/A</v>
      </c>
      <c r="T120" s="58" t="e">
        <f ca="true">+IF(AND(ISNUMBER(OFFSET('Water Data'!$H$7,0,10*ROW('Water Data'!H114))),'Data Summary'!CI120="Yes"),OFFSET('Water Data'!$H$7,0,10*ROW('Water Data'!H114)),NA())</f>
        <v>#N/A</v>
      </c>
      <c r="U120" s="58" t="e">
        <f ca="true">+IF(AND(ISNUMBER(OFFSET('Water Data'!$H$10,0,10*ROW('Water Data'!H114))),'Data Summary'!CJ120="Yes"),OFFSET('Water Data'!$H$10,0,10*ROW('Water Data'!H114)),NA())</f>
        <v>#N/A</v>
      </c>
      <c r="V120" s="104" t="e">
        <f ca="true">+IF(AND(ISNUMBER(OFFSET('Sanitation Data'!$C$5,0,10*ROW('Sanitation Data'!C114))),'Data Summary'!CK120="Yes"),100-OFFSET('Sanitation Data'!$C$5,0,10*ROW('Sanitation Data'!C114)),NA())</f>
        <v>#N/A</v>
      </c>
      <c r="W120" s="104" t="e">
        <f ca="true">+IF(AND(ISNUMBER(OFFSET('Sanitation Data'!$C$7,0,10*ROW('Sanitation Data'!C114))),'Data Summary'!CL120="Yes"),OFFSET('Sanitation Data'!$C$7,0,10*ROW('Sanitation Data'!C114)),NA())</f>
        <v>#N/A</v>
      </c>
      <c r="X120" s="104" t="e">
        <f ca="true">+IF(AND(ISNUMBER(OFFSET('Sanitation Data'!$C$11,0,10*ROW('Sanitation Data'!C114))),'Data Summary'!CM120="Yes"),OFFSET('Sanitation Data'!$C$11,0,10*ROW('Sanitation Data'!C114)),NA())</f>
        <v>#N/A</v>
      </c>
      <c r="Y120" s="104" t="e">
        <f ca="true">+IF(AND(ISNUMBER(OFFSET('Sanitation Data'!$C$12,0,10*ROW('Sanitation Data'!C114))),'Data Summary'!CN120="Yes"),OFFSET('Sanitation Data'!$C$12,0,10*ROW('Sanitation Data'!C114)),NA())</f>
        <v>#N/A</v>
      </c>
      <c r="Z120" s="104" t="e">
        <f ca="true">+IF(AND(ISNUMBER(OFFSET('Sanitation Data'!$C$13,0,10*ROW('Sanitation Data'!C114))),'Data Summary'!CO120="Yes"),OFFSET('Sanitation Data'!$C$13,0,10*ROW('Sanitation Data'!C114)),NA())</f>
        <v>#N/A</v>
      </c>
      <c r="AA120" s="104" t="e">
        <f ca="true">+IF(AND(ISNUMBER(OFFSET('Sanitation Data'!$D$5,0,10*ROW('Sanitation Data'!D114))),'Data Summary'!CP120="Yes"),100-OFFSET('Sanitation Data'!$D$5,0,10*ROW('Sanitation Data'!D114)),NA())</f>
        <v>#N/A</v>
      </c>
      <c r="AB120" s="104" t="e">
        <f ca="true">+IF(AND(ISNUMBER(OFFSET('Sanitation Data'!$D$7,0,10*ROW('Sanitation Data'!D114))),'Data Summary'!CQ120="Yes"),OFFSET('Sanitation Data'!$D$7,0,10*ROW('Sanitation Data'!D114)),NA())</f>
        <v>#N/A</v>
      </c>
      <c r="AC120" s="104" t="e">
        <f ca="true">+IF(AND(ISNUMBER(OFFSET('Sanitation Data'!$D$11,0,10*ROW('Sanitation Data'!D114))),'Data Summary'!CR120="Yes"),OFFSET('Sanitation Data'!$D$11,0,10*ROW('Sanitation Data'!D114)),NA())</f>
        <v>#N/A</v>
      </c>
      <c r="AD120" s="104" t="e">
        <f ca="true">+IF(AND(ISNUMBER(OFFSET('Sanitation Data'!$D$12,0,10*ROW('Sanitation Data'!D114))),'Data Summary'!CS120="Yes"),OFFSET('Sanitation Data'!$D$12,0,10*ROW('Sanitation Data'!D114)),NA())</f>
        <v>#N/A</v>
      </c>
      <c r="AE120" s="104" t="e">
        <f ca="true">+IF(AND(ISNUMBER(OFFSET('Sanitation Data'!$D$13,0,10*ROW('Sanitation Data'!D114))),'Data Summary'!CT120="Yes"),OFFSET('Sanitation Data'!$D$13,0,10*ROW('Sanitation Data'!D114)),NA())</f>
        <v>#N/A</v>
      </c>
      <c r="AF120" s="104" t="e">
        <f ca="true">+IF(AND(ISNUMBER(OFFSET('Sanitation Data'!$E$5,0,10*ROW('Sanitation Data'!E114))),'Data Summary'!CU120="Yes"),100-OFFSET('Sanitation Data'!$E$5,0,10*ROW('Sanitation Data'!E114)),NA())</f>
        <v>#N/A</v>
      </c>
      <c r="AG120" s="104" t="e">
        <f ca="true">+IF(AND(ISNUMBER(OFFSET('Sanitation Data'!$E$7,0,10*ROW('Sanitation Data'!E114))),'Data Summary'!CV120="Yes"),OFFSET('Sanitation Data'!$E$7,0,10*ROW('Sanitation Data'!E114)),NA())</f>
        <v>#N/A</v>
      </c>
      <c r="AH120" s="104" t="e">
        <f ca="true">+IF(AND(ISNUMBER(OFFSET('Sanitation Data'!$E$11,0,10*ROW('Sanitation Data'!E114))),'Data Summary'!CW120="Yes"),OFFSET('Sanitation Data'!$E$11,0,10*ROW('Sanitation Data'!E114)),NA())</f>
        <v>#N/A</v>
      </c>
      <c r="AI120" s="104" t="e">
        <f ca="true">+IF(AND(ISNUMBER(OFFSET('Sanitation Data'!$E$12,0,10*ROW('Sanitation Data'!E114))),'Data Summary'!CX120="Yes"),OFFSET('Sanitation Data'!$E$12,0,10*ROW('Sanitation Data'!E114)),NA())</f>
        <v>#N/A</v>
      </c>
      <c r="AJ120" s="104" t="e">
        <f ca="true">+IF(AND(ISNUMBER(OFFSET('Sanitation Data'!$E$13,0,10*ROW('Sanitation Data'!E114))),'Data Summary'!CY120="Yes"),OFFSET('Sanitation Data'!$E$13,0,10*ROW('Sanitation Data'!E114)),NA())</f>
        <v>#N/A</v>
      </c>
      <c r="AK120" s="104" t="e">
        <f ca="true">+IF(AND(ISNUMBER(OFFSET('Sanitation Data'!$F$5,0,10*ROW('Sanitation Data'!F114))),'Data Summary'!CZ120="Yes"),100-OFFSET('Sanitation Data'!$F$5,0,10*ROW('Sanitation Data'!F114)),NA())</f>
        <v>#N/A</v>
      </c>
      <c r="AL120" s="104" t="e">
        <f ca="true">+IF(AND(ISNUMBER(OFFSET('Sanitation Data'!$F$7,0,10*ROW('Sanitation Data'!F114))),'Data Summary'!DA120="Yes"),OFFSET('Sanitation Data'!$F$7,0,10*ROW('Sanitation Data'!F114)),NA())</f>
        <v>#N/A</v>
      </c>
      <c r="AM120" s="104" t="e">
        <f ca="true">+IF(AND(ISNUMBER(OFFSET('Sanitation Data'!$F$11,0,10*ROW('Sanitation Data'!F114))),'Data Summary'!DB120="Yes"),OFFSET('Sanitation Data'!$F$11,0,10*ROW('Sanitation Data'!F114)),NA())</f>
        <v>#N/A</v>
      </c>
      <c r="AN120" s="104" t="e">
        <f ca="true">+IF(AND(ISNUMBER(OFFSET('Sanitation Data'!$F$12,0,10*ROW('Sanitation Data'!F114))),'Data Summary'!DC120="Yes"),OFFSET('Sanitation Data'!$F$12,0,10*ROW('Sanitation Data'!F114)),NA())</f>
        <v>#N/A</v>
      </c>
      <c r="AO120" s="104" t="e">
        <f ca="true">+IF(AND(ISNUMBER(OFFSET('Sanitation Data'!$F$13,0,10*ROW('Sanitation Data'!F114))),'Data Summary'!DD120="Yes"),OFFSET('Sanitation Data'!$F$13,0,10*ROW('Sanitation Data'!F114)),NA())</f>
        <v>#N/A</v>
      </c>
      <c r="AP120" s="104" t="e">
        <f ca="true">+IF(AND(ISNUMBER(OFFSET('Sanitation Data'!$G$5,0,10*ROW('Sanitation Data'!G114))),'Data Summary'!DE120="Yes"),100-OFFSET('Sanitation Data'!$G$5,0,10*ROW('Sanitation Data'!G114)),NA())</f>
        <v>#N/A</v>
      </c>
      <c r="AQ120" s="104" t="e">
        <f ca="true">+IF(AND(ISNUMBER(OFFSET('Sanitation Data'!$G$7,0,10*ROW('Sanitation Data'!G114))),'Data Summary'!DF120="Yes"),OFFSET('Sanitation Data'!$G$7,0,10*ROW('Sanitation Data'!G114)),NA())</f>
        <v>#N/A</v>
      </c>
      <c r="AR120" s="104" t="e">
        <f ca="true">+IF(AND(ISNUMBER(OFFSET('Sanitation Data'!$G$11,0,10*ROW('Sanitation Data'!G114))),'Data Summary'!DG120="Yes"),OFFSET('Sanitation Data'!$G$11,0,10*ROW('Sanitation Data'!G114)),NA())</f>
        <v>#N/A</v>
      </c>
      <c r="AS120" s="104" t="e">
        <f ca="true">+IF(AND(ISNUMBER(OFFSET('Sanitation Data'!$G$12,0,10*ROW('Sanitation Data'!G114))),'Data Summary'!DH120="Yes"),OFFSET('Sanitation Data'!$G$12,0,10*ROW('Sanitation Data'!G114)),NA())</f>
        <v>#N/A</v>
      </c>
      <c r="AT120" s="104" t="e">
        <f ca="true">+IF(AND(ISNUMBER(OFFSET('Sanitation Data'!$G$13,0,10*ROW('Sanitation Data'!G114))),'Data Summary'!DI120="Yes"),OFFSET('Sanitation Data'!$G$13,0,10*ROW('Sanitation Data'!G114)),NA())</f>
        <v>#N/A</v>
      </c>
      <c r="AU120" s="104" t="e">
        <f ca="true">+IF(AND(ISNUMBER(OFFSET('Sanitation Data'!$H$5,0,10*ROW('Sanitation Data'!H114))),'Data Summary'!DJ120="Yes"),100-OFFSET('Sanitation Data'!$H$5,0,10*ROW('Sanitation Data'!H114)),NA())</f>
        <v>#N/A</v>
      </c>
      <c r="AV120" s="104" t="e">
        <f ca="true">+IF(AND(ISNUMBER(OFFSET('Sanitation Data'!$H$7,0,10*ROW('Sanitation Data'!H114))),'Data Summary'!DK120="Yes"),OFFSET('Sanitation Data'!$H$7,0,10*ROW('Sanitation Data'!H114)),NA())</f>
        <v>#N/A</v>
      </c>
      <c r="AW120" s="104" t="e">
        <f ca="true">+IF(AND(ISNUMBER(OFFSET('Sanitation Data'!$H$11,0,10*ROW('Sanitation Data'!H114))),'Data Summary'!DL120="Yes"),OFFSET('Sanitation Data'!$H$11,0,10*ROW('Sanitation Data'!H114)),NA())</f>
        <v>#N/A</v>
      </c>
      <c r="AX120" s="104" t="e">
        <f ca="true">+IF(AND(ISNUMBER(OFFSET('Sanitation Data'!$H$12,0,10*ROW('Sanitation Data'!H114))),'Data Summary'!DM120="Yes"),OFFSET('Sanitation Data'!$H$12,0,10*ROW('Sanitation Data'!H114)),NA())</f>
        <v>#N/A</v>
      </c>
      <c r="AY120" s="104" t="e">
        <f ca="true">+IF(AND(ISNUMBER(OFFSET('Sanitation Data'!$H$13,0,10*ROW('Sanitation Data'!H114))),'Data Summary'!DN120="Yes"),OFFSET('Sanitation Data'!$H$13,0,10*ROW('Sanitation Data'!H114)),NA())</f>
        <v>#N/A</v>
      </c>
      <c r="AZ120" s="109" t="e">
        <f ca="true">+IF(AND(ISNUMBER(OFFSET('Hygiene Data'!$C$6,0,10*ROW('Hygiene Data'!C114))),'Data Summary'!DO120="Yes"),OFFSET('Hygiene Data'!$C$6,0,10*ROW('Hygiene Data'!C114)),NA())</f>
        <v>#N/A</v>
      </c>
      <c r="BA120" s="109" t="e">
        <f ca="true">+IF(AND(ISNUMBER(OFFSET('Hygiene Data'!$C$8,0,10*ROW('Hygiene Data'!C114))),'Data Summary'!DP120="Yes"),OFFSET('Hygiene Data'!$C$8,0,10*ROW('Hygiene Data'!C114)),NA())</f>
        <v>#N/A</v>
      </c>
      <c r="BB120" s="109" t="e">
        <f ca="true">+IF(AND(ISNUMBER(OFFSET('Hygiene Data'!$C$10,0,10*ROW('Hygiene Data'!C114))),'Data Summary'!DQ120="Yes"),OFFSET('Hygiene Data'!$C$10,0,10*ROW('Hygiene Data'!C114)),NA())</f>
        <v>#N/A</v>
      </c>
      <c r="BC120" s="109" t="e">
        <f ca="true">+IF(AND(ISNUMBER(OFFSET('Hygiene Data'!$D$6,0,10*ROW('Hygiene Data'!D114))),'Data Summary'!DR120="Yes"),OFFSET('Hygiene Data'!$D$6,0,10*ROW('Hygiene Data'!D114)),NA())</f>
        <v>#N/A</v>
      </c>
      <c r="BD120" s="109" t="e">
        <f ca="true">+IF(AND(ISNUMBER(OFFSET('Hygiene Data'!$D$8,0,10*ROW('Hygiene Data'!D114))),'Data Summary'!DS120="Yes"),OFFSET('Hygiene Data'!$D$8,0,10*ROW('Hygiene Data'!D114)),NA())</f>
        <v>#N/A</v>
      </c>
      <c r="BE120" s="109" t="e">
        <f ca="true">+IF(AND(ISNUMBER(OFFSET('Hygiene Data'!$D$10,0,10*ROW('Hygiene Data'!D114))),'Data Summary'!DT120="Yes"),OFFSET('Hygiene Data'!$D$10,0,10*ROW('Hygiene Data'!D114)),NA())</f>
        <v>#N/A</v>
      </c>
      <c r="BF120" s="109" t="e">
        <f ca="true">+IF(AND(ISNUMBER(OFFSET('Hygiene Data'!$E$6,0,10*ROW('Hygiene Data'!E114))),'Data Summary'!DU120="Yes"),OFFSET('Hygiene Data'!$E$6,0,10*ROW('Hygiene Data'!E114)),NA())</f>
        <v>#N/A</v>
      </c>
      <c r="BG120" s="109" t="e">
        <f ca="true">+IF(AND(ISNUMBER(OFFSET('Hygiene Data'!$E$8,0,10*ROW('Hygiene Data'!E114))),'Data Summary'!DV120="Yes"),OFFSET('Hygiene Data'!$E$8,0,10*ROW('Hygiene Data'!E114)),NA())</f>
        <v>#N/A</v>
      </c>
      <c r="BH120" s="109" t="e">
        <f ca="true">+IF(AND(ISNUMBER(OFFSET('Hygiene Data'!$E$10,0,10*ROW('Hygiene Data'!E114))),'Data Summary'!DW120="Yes"),OFFSET('Hygiene Data'!$E$10,0,10*ROW('Hygiene Data'!E114)),NA())</f>
        <v>#N/A</v>
      </c>
      <c r="BI120" s="109" t="e">
        <f ca="true">+IF(AND(ISNUMBER(OFFSET('Hygiene Data'!$F$6,0,10*ROW('Hygiene Data'!F114))),'Data Summary'!DX120="Yes"),OFFSET('Hygiene Data'!$F$6,0,10*ROW('Hygiene Data'!F114)),NA())</f>
        <v>#N/A</v>
      </c>
      <c r="BJ120" s="109" t="e">
        <f ca="true">+IF(AND(ISNUMBER(OFFSET('Hygiene Data'!$F$8,0,10*ROW('Hygiene Data'!F114))),'Data Summary'!DY120="Yes"),OFFSET('Hygiene Data'!$F$8,0,10*ROW('Hygiene Data'!F114)),NA())</f>
        <v>#N/A</v>
      </c>
      <c r="BK120" s="109" t="e">
        <f ca="true">+IF(AND(ISNUMBER(OFFSET('Hygiene Data'!$F$10,0,10*ROW('Hygiene Data'!F114))),'Data Summary'!DZ120="Yes"),OFFSET('Hygiene Data'!$F$10,0,10*ROW('Hygiene Data'!F114)),NA())</f>
        <v>#N/A</v>
      </c>
      <c r="BL120" s="109" t="e">
        <f ca="true">+IF(AND(ISNUMBER(OFFSET('Hygiene Data'!$G$6,0,10*ROW('Hygiene Data'!G114))),'Data Summary'!EA120="Yes"),OFFSET('Hygiene Data'!$G$6,0,10*ROW('Hygiene Data'!G114)),NA())</f>
        <v>#N/A</v>
      </c>
      <c r="BM120" s="109" t="e">
        <f ca="true">+IF(AND(ISNUMBER(OFFSET('Hygiene Data'!$G$8,0,10*ROW('Hygiene Data'!G114))),'Data Summary'!EB120="Yes"),OFFSET('Hygiene Data'!$G$8,0,10*ROW('Hygiene Data'!G114)),NA())</f>
        <v>#N/A</v>
      </c>
      <c r="BN120" s="109" t="e">
        <f ca="true">+IF(AND(ISNUMBER(OFFSET('Hygiene Data'!$G$10,0,10*ROW('Hygiene Data'!G114))),'Data Summary'!EC120="Yes"),OFFSET('Hygiene Data'!$G$10,0,10*ROW('Hygiene Data'!G114)),NA())</f>
        <v>#N/A</v>
      </c>
      <c r="BO120" s="109" t="e">
        <f ca="true">+IF(AND(ISNUMBER(OFFSET('Hygiene Data'!$H$6,0,10*ROW('Hygiene Data'!H114))),'Data Summary'!ED120="Yes"),OFFSET('Hygiene Data'!$H$6,0,10*ROW('Hygiene Data'!H114)),NA())</f>
        <v>#N/A</v>
      </c>
      <c r="BP120" s="109" t="e">
        <f ca="true">+IF(AND(ISNUMBER(OFFSET('Hygiene Data'!$H$8,0,10*ROW('Hygiene Data'!H114))),'Data Summary'!EE120="Yes"),OFFSET('Hygiene Data'!$H$8,0,10*ROW('Hygiene Data'!H114)),NA())</f>
        <v>#N/A</v>
      </c>
      <c r="BQ120" s="109" t="e">
        <f ca="true">+IF(AND(ISNUMBER(OFFSET('Hygiene Data'!$H$10,0,10*ROW('Hygiene Data'!H114))),'Data Summary'!EF120="Yes"),OFFSET('Hygiene Data'!$H$10,0,10*ROW('Hygiene Data'!H114)),NA())</f>
        <v>#N/A</v>
      </c>
    </row>
    <row r="121" x14ac:dyDescent="0.2">
      <c r="A121" s="57" t="e">
        <f ca="true">+IF(OFFSET('Water Data'!$B$1,0,10*ROW('Water Data'!B115))="",NA(),OFFSET('Water Data'!$B$1,0,10*ROW('Water Data'!B115)))</f>
        <v>#N/A</v>
      </c>
      <c r="B121" s="57" t="e">
        <f ca="true">+IF(OFFSET('Water Data'!$A$3,0,10*ROW('Water Data'!A118))="",NA(),OFFSET('Water Data'!$A$3,0,10*ROW('Water Data'!A118)))</f>
        <v>#N/A</v>
      </c>
      <c r="C121" s="57" t="e">
        <f ca="true">+IF(OFFSET('Water Data'!$C$3,0,10*ROW('Water Data'!C118))="",NA(),OFFSET('Water Data'!$C$3,0,10*ROW('Water Data'!C118)))</f>
        <v>#N/A</v>
      </c>
      <c r="D121" s="58" t="e">
        <f ca="true">+IF(AND(ISNUMBER(OFFSET('Water Data'!$C$5,0,10*ROW('Water Data'!C115))),'Data Summary'!BS121="Yes"),100-OFFSET('Water Data'!$C$5,0,10*ROW('Water Data'!C115)),NA())</f>
        <v>#N/A</v>
      </c>
      <c r="E121" s="58" t="e">
        <f ca="true">+IF(AND(ISNUMBER(OFFSET('Water Data'!$C$7,0,10*ROW('Water Data'!C115))),'Data Summary'!BT121="Yes"),OFFSET('Water Data'!$C$7,0,10*ROW('Water Data'!C115)),NA())</f>
        <v>#N/A</v>
      </c>
      <c r="F121" s="58" t="e">
        <f ca="true">+IF(AND(ISNUMBER(OFFSET('Water Data'!$C$10,0,10*ROW('Water Data'!C115))),'Data Summary'!BU121="Yes"),OFFSET('Water Data'!$C$10,0,10*ROW('Water Data'!C115)),NA())</f>
        <v>#N/A</v>
      </c>
      <c r="G121" s="58" t="e">
        <f ca="true">+IF(AND(ISNUMBER(OFFSET('Water Data'!$D$5,0,10*ROW('Water Data'!D115))),'Data Summary'!BV121="Yes"),100-OFFSET('Water Data'!$D$5,0,10*ROW('Water Data'!D115)),NA())</f>
        <v>#N/A</v>
      </c>
      <c r="H121" s="58" t="e">
        <f ca="true">+IF(AND(ISNUMBER(OFFSET('Water Data'!$D$7,0,10*ROW('Water Data'!D115))),'Data Summary'!BW121="Yes"),OFFSET('Water Data'!$D$7,0,10*ROW('Water Data'!D115)),NA())</f>
        <v>#N/A</v>
      </c>
      <c r="I121" s="58" t="e">
        <f ca="true">+IF(AND(ISNUMBER(OFFSET('Water Data'!$D$10,0,10*ROW('Water Data'!D115))),'Data Summary'!BX121="Yes"),OFFSET('Water Data'!$D$10,0,10*ROW('Water Data'!D115)),NA())</f>
        <v>#N/A</v>
      </c>
      <c r="J121" s="58" t="e">
        <f ca="true">+IF(AND(ISNUMBER(OFFSET('Water Data'!$E$5,0,10*ROW('Water Data'!E115))),'Data Summary'!BY121="Yes"),100-OFFSET('Water Data'!$E$5,0,10*ROW('Water Data'!E115)),NA())</f>
        <v>#N/A</v>
      </c>
      <c r="K121" s="58" t="e">
        <f ca="true">+IF(AND(ISNUMBER(OFFSET('Water Data'!$E$7,0,10*ROW('Water Data'!E115))),'Data Summary'!BZ121="Yes"),OFFSET('Water Data'!$E$7,0,10*ROW('Water Data'!E115)),NA())</f>
        <v>#N/A</v>
      </c>
      <c r="L121" s="58" t="e">
        <f ca="true">+IF(AND(ISNUMBER(OFFSET('Water Data'!$E$10,0,10*ROW('Water Data'!E115))),'Data Summary'!CA121="Yes"),OFFSET('Water Data'!$E$10,0,10*ROW('Water Data'!E115)),NA())</f>
        <v>#N/A</v>
      </c>
      <c r="M121" s="58" t="e">
        <f ca="true">+IF(AND(ISNUMBER(OFFSET('Water Data'!$F$5,0,10*ROW('Water Data'!F115))),'Data Summary'!CB121="Yes"),100-OFFSET('Water Data'!$F$5,0,10*ROW('Water Data'!F115)),NA())</f>
        <v>#N/A</v>
      </c>
      <c r="N121" s="58" t="e">
        <f ca="true">+IF(AND(ISNUMBER(OFFSET('Water Data'!$F$7,0,10*ROW('Water Data'!F115))),'Data Summary'!CC121="Yes"),OFFSET('Water Data'!$F$7,0,10*ROW('Water Data'!F115)),NA())</f>
        <v>#N/A</v>
      </c>
      <c r="O121" s="58" t="e">
        <f ca="true">+IF(AND(ISNUMBER(OFFSET('Water Data'!$F$10,0,10*ROW('Water Data'!F115))),'Data Summary'!CD121="Yes"),OFFSET('Water Data'!$F$10,0,10*ROW('Water Data'!F115)),NA())</f>
        <v>#N/A</v>
      </c>
      <c r="P121" s="58" t="e">
        <f ca="true">+IF(AND(ISNUMBER(OFFSET('Water Data'!$G$5,0,10*ROW('Water Data'!G115))),'Data Summary'!CE121="Yes"),100-OFFSET('Water Data'!$G$5,0,10*ROW('Water Data'!G115)),NA())</f>
        <v>#N/A</v>
      </c>
      <c r="Q121" s="58" t="e">
        <f ca="true">+IF(AND(ISNUMBER(OFFSET('Water Data'!$G$7,0,10*ROW('Water Data'!G115))),'Data Summary'!CF121="Yes"),OFFSET('Water Data'!$G$7,0,10*ROW('Water Data'!G115)),NA())</f>
        <v>#N/A</v>
      </c>
      <c r="R121" s="58" t="e">
        <f ca="true">+IF(AND(ISNUMBER(OFFSET('Water Data'!$G$10,0,10*ROW('Water Data'!G115))),'Data Summary'!CG121="Yes"),OFFSET('Water Data'!$G$10,0,10*ROW('Water Data'!G115)),NA())</f>
        <v>#N/A</v>
      </c>
      <c r="S121" s="58" t="e">
        <f ca="true">+IF(AND(ISNUMBER(OFFSET('Water Data'!$H$5,0,10*ROW('Water Data'!H115))),'Data Summary'!CH121="Yes"),100-OFFSET('Water Data'!$H$5,0,10*ROW('Water Data'!H115)),NA())</f>
        <v>#N/A</v>
      </c>
      <c r="T121" s="58" t="e">
        <f ca="true">+IF(AND(ISNUMBER(OFFSET('Water Data'!$H$7,0,10*ROW('Water Data'!H115))),'Data Summary'!CI121="Yes"),OFFSET('Water Data'!$H$7,0,10*ROW('Water Data'!H115)),NA())</f>
        <v>#N/A</v>
      </c>
      <c r="U121" s="58" t="e">
        <f ca="true">+IF(AND(ISNUMBER(OFFSET('Water Data'!$H$10,0,10*ROW('Water Data'!H115))),'Data Summary'!CJ121="Yes"),OFFSET('Water Data'!$H$10,0,10*ROW('Water Data'!H115)),NA())</f>
        <v>#N/A</v>
      </c>
      <c r="V121" s="104" t="e">
        <f ca="true">+IF(AND(ISNUMBER(OFFSET('Sanitation Data'!$C$5,0,10*ROW('Sanitation Data'!C115))),'Data Summary'!CK121="Yes"),100-OFFSET('Sanitation Data'!$C$5,0,10*ROW('Sanitation Data'!C115)),NA())</f>
        <v>#N/A</v>
      </c>
      <c r="W121" s="104" t="e">
        <f ca="true">+IF(AND(ISNUMBER(OFFSET('Sanitation Data'!$C$7,0,10*ROW('Sanitation Data'!C115))),'Data Summary'!CL121="Yes"),OFFSET('Sanitation Data'!$C$7,0,10*ROW('Sanitation Data'!C115)),NA())</f>
        <v>#N/A</v>
      </c>
      <c r="X121" s="104" t="e">
        <f ca="true">+IF(AND(ISNUMBER(OFFSET('Sanitation Data'!$C$11,0,10*ROW('Sanitation Data'!C115))),'Data Summary'!CM121="Yes"),OFFSET('Sanitation Data'!$C$11,0,10*ROW('Sanitation Data'!C115)),NA())</f>
        <v>#N/A</v>
      </c>
      <c r="Y121" s="104" t="e">
        <f ca="true">+IF(AND(ISNUMBER(OFFSET('Sanitation Data'!$C$12,0,10*ROW('Sanitation Data'!C115))),'Data Summary'!CN121="Yes"),OFFSET('Sanitation Data'!$C$12,0,10*ROW('Sanitation Data'!C115)),NA())</f>
        <v>#N/A</v>
      </c>
      <c r="Z121" s="104" t="e">
        <f ca="true">+IF(AND(ISNUMBER(OFFSET('Sanitation Data'!$C$13,0,10*ROW('Sanitation Data'!C115))),'Data Summary'!CO121="Yes"),OFFSET('Sanitation Data'!$C$13,0,10*ROW('Sanitation Data'!C115)),NA())</f>
        <v>#N/A</v>
      </c>
      <c r="AA121" s="104" t="e">
        <f ca="true">+IF(AND(ISNUMBER(OFFSET('Sanitation Data'!$D$5,0,10*ROW('Sanitation Data'!D115))),'Data Summary'!CP121="Yes"),100-OFFSET('Sanitation Data'!$D$5,0,10*ROW('Sanitation Data'!D115)),NA())</f>
        <v>#N/A</v>
      </c>
      <c r="AB121" s="104" t="e">
        <f ca="true">+IF(AND(ISNUMBER(OFFSET('Sanitation Data'!$D$7,0,10*ROW('Sanitation Data'!D115))),'Data Summary'!CQ121="Yes"),OFFSET('Sanitation Data'!$D$7,0,10*ROW('Sanitation Data'!D115)),NA())</f>
        <v>#N/A</v>
      </c>
      <c r="AC121" s="104" t="e">
        <f ca="true">+IF(AND(ISNUMBER(OFFSET('Sanitation Data'!$D$11,0,10*ROW('Sanitation Data'!D115))),'Data Summary'!CR121="Yes"),OFFSET('Sanitation Data'!$D$11,0,10*ROW('Sanitation Data'!D115)),NA())</f>
        <v>#N/A</v>
      </c>
      <c r="AD121" s="104" t="e">
        <f ca="true">+IF(AND(ISNUMBER(OFFSET('Sanitation Data'!$D$12,0,10*ROW('Sanitation Data'!D115))),'Data Summary'!CS121="Yes"),OFFSET('Sanitation Data'!$D$12,0,10*ROW('Sanitation Data'!D115)),NA())</f>
        <v>#N/A</v>
      </c>
      <c r="AE121" s="104" t="e">
        <f ca="true">+IF(AND(ISNUMBER(OFFSET('Sanitation Data'!$D$13,0,10*ROW('Sanitation Data'!D115))),'Data Summary'!CT121="Yes"),OFFSET('Sanitation Data'!$D$13,0,10*ROW('Sanitation Data'!D115)),NA())</f>
        <v>#N/A</v>
      </c>
      <c r="AF121" s="104" t="e">
        <f ca="true">+IF(AND(ISNUMBER(OFFSET('Sanitation Data'!$E$5,0,10*ROW('Sanitation Data'!E115))),'Data Summary'!CU121="Yes"),100-OFFSET('Sanitation Data'!$E$5,0,10*ROW('Sanitation Data'!E115)),NA())</f>
        <v>#N/A</v>
      </c>
      <c r="AG121" s="104" t="e">
        <f ca="true">+IF(AND(ISNUMBER(OFFSET('Sanitation Data'!$E$7,0,10*ROW('Sanitation Data'!E115))),'Data Summary'!CV121="Yes"),OFFSET('Sanitation Data'!$E$7,0,10*ROW('Sanitation Data'!E115)),NA())</f>
        <v>#N/A</v>
      </c>
      <c r="AH121" s="104" t="e">
        <f ca="true">+IF(AND(ISNUMBER(OFFSET('Sanitation Data'!$E$11,0,10*ROW('Sanitation Data'!E115))),'Data Summary'!CW121="Yes"),OFFSET('Sanitation Data'!$E$11,0,10*ROW('Sanitation Data'!E115)),NA())</f>
        <v>#N/A</v>
      </c>
      <c r="AI121" s="104" t="e">
        <f ca="true">+IF(AND(ISNUMBER(OFFSET('Sanitation Data'!$E$12,0,10*ROW('Sanitation Data'!E115))),'Data Summary'!CX121="Yes"),OFFSET('Sanitation Data'!$E$12,0,10*ROW('Sanitation Data'!E115)),NA())</f>
        <v>#N/A</v>
      </c>
      <c r="AJ121" s="104" t="e">
        <f ca="true">+IF(AND(ISNUMBER(OFFSET('Sanitation Data'!$E$13,0,10*ROW('Sanitation Data'!E115))),'Data Summary'!CY121="Yes"),OFFSET('Sanitation Data'!$E$13,0,10*ROW('Sanitation Data'!E115)),NA())</f>
        <v>#N/A</v>
      </c>
      <c r="AK121" s="104" t="e">
        <f ca="true">+IF(AND(ISNUMBER(OFFSET('Sanitation Data'!$F$5,0,10*ROW('Sanitation Data'!F115))),'Data Summary'!CZ121="Yes"),100-OFFSET('Sanitation Data'!$F$5,0,10*ROW('Sanitation Data'!F115)),NA())</f>
        <v>#N/A</v>
      </c>
      <c r="AL121" s="104" t="e">
        <f ca="true">+IF(AND(ISNUMBER(OFFSET('Sanitation Data'!$F$7,0,10*ROW('Sanitation Data'!F115))),'Data Summary'!DA121="Yes"),OFFSET('Sanitation Data'!$F$7,0,10*ROW('Sanitation Data'!F115)),NA())</f>
        <v>#N/A</v>
      </c>
      <c r="AM121" s="104" t="e">
        <f ca="true">+IF(AND(ISNUMBER(OFFSET('Sanitation Data'!$F$11,0,10*ROW('Sanitation Data'!F115))),'Data Summary'!DB121="Yes"),OFFSET('Sanitation Data'!$F$11,0,10*ROW('Sanitation Data'!F115)),NA())</f>
        <v>#N/A</v>
      </c>
      <c r="AN121" s="104" t="e">
        <f ca="true">+IF(AND(ISNUMBER(OFFSET('Sanitation Data'!$F$12,0,10*ROW('Sanitation Data'!F115))),'Data Summary'!DC121="Yes"),OFFSET('Sanitation Data'!$F$12,0,10*ROW('Sanitation Data'!F115)),NA())</f>
        <v>#N/A</v>
      </c>
      <c r="AO121" s="104" t="e">
        <f ca="true">+IF(AND(ISNUMBER(OFFSET('Sanitation Data'!$F$13,0,10*ROW('Sanitation Data'!F115))),'Data Summary'!DD121="Yes"),OFFSET('Sanitation Data'!$F$13,0,10*ROW('Sanitation Data'!F115)),NA())</f>
        <v>#N/A</v>
      </c>
      <c r="AP121" s="104" t="e">
        <f ca="true">+IF(AND(ISNUMBER(OFFSET('Sanitation Data'!$G$5,0,10*ROW('Sanitation Data'!G115))),'Data Summary'!DE121="Yes"),100-OFFSET('Sanitation Data'!$G$5,0,10*ROW('Sanitation Data'!G115)),NA())</f>
        <v>#N/A</v>
      </c>
      <c r="AQ121" s="104" t="e">
        <f ca="true">+IF(AND(ISNUMBER(OFFSET('Sanitation Data'!$G$7,0,10*ROW('Sanitation Data'!G115))),'Data Summary'!DF121="Yes"),OFFSET('Sanitation Data'!$G$7,0,10*ROW('Sanitation Data'!G115)),NA())</f>
        <v>#N/A</v>
      </c>
      <c r="AR121" s="104" t="e">
        <f ca="true">+IF(AND(ISNUMBER(OFFSET('Sanitation Data'!$G$11,0,10*ROW('Sanitation Data'!G115))),'Data Summary'!DG121="Yes"),OFFSET('Sanitation Data'!$G$11,0,10*ROW('Sanitation Data'!G115)),NA())</f>
        <v>#N/A</v>
      </c>
      <c r="AS121" s="104" t="e">
        <f ca="true">+IF(AND(ISNUMBER(OFFSET('Sanitation Data'!$G$12,0,10*ROW('Sanitation Data'!G115))),'Data Summary'!DH121="Yes"),OFFSET('Sanitation Data'!$G$12,0,10*ROW('Sanitation Data'!G115)),NA())</f>
        <v>#N/A</v>
      </c>
      <c r="AT121" s="104" t="e">
        <f ca="true">+IF(AND(ISNUMBER(OFFSET('Sanitation Data'!$G$13,0,10*ROW('Sanitation Data'!G115))),'Data Summary'!DI121="Yes"),OFFSET('Sanitation Data'!$G$13,0,10*ROW('Sanitation Data'!G115)),NA())</f>
        <v>#N/A</v>
      </c>
      <c r="AU121" s="104" t="e">
        <f ca="true">+IF(AND(ISNUMBER(OFFSET('Sanitation Data'!$H$5,0,10*ROW('Sanitation Data'!H115))),'Data Summary'!DJ121="Yes"),100-OFFSET('Sanitation Data'!$H$5,0,10*ROW('Sanitation Data'!H115)),NA())</f>
        <v>#N/A</v>
      </c>
      <c r="AV121" s="104" t="e">
        <f ca="true">+IF(AND(ISNUMBER(OFFSET('Sanitation Data'!$H$7,0,10*ROW('Sanitation Data'!H115))),'Data Summary'!DK121="Yes"),OFFSET('Sanitation Data'!$H$7,0,10*ROW('Sanitation Data'!H115)),NA())</f>
        <v>#N/A</v>
      </c>
      <c r="AW121" s="104" t="e">
        <f ca="true">+IF(AND(ISNUMBER(OFFSET('Sanitation Data'!$H$11,0,10*ROW('Sanitation Data'!H115))),'Data Summary'!DL121="Yes"),OFFSET('Sanitation Data'!$H$11,0,10*ROW('Sanitation Data'!H115)),NA())</f>
        <v>#N/A</v>
      </c>
      <c r="AX121" s="104" t="e">
        <f ca="true">+IF(AND(ISNUMBER(OFFSET('Sanitation Data'!$H$12,0,10*ROW('Sanitation Data'!H115))),'Data Summary'!DM121="Yes"),OFFSET('Sanitation Data'!$H$12,0,10*ROW('Sanitation Data'!H115)),NA())</f>
        <v>#N/A</v>
      </c>
      <c r="AY121" s="104" t="e">
        <f ca="true">+IF(AND(ISNUMBER(OFFSET('Sanitation Data'!$H$13,0,10*ROW('Sanitation Data'!H115))),'Data Summary'!DN121="Yes"),OFFSET('Sanitation Data'!$H$13,0,10*ROW('Sanitation Data'!H115)),NA())</f>
        <v>#N/A</v>
      </c>
      <c r="AZ121" s="109" t="e">
        <f ca="true">+IF(AND(ISNUMBER(OFFSET('Hygiene Data'!$C$6,0,10*ROW('Hygiene Data'!C115))),'Data Summary'!DO121="Yes"),OFFSET('Hygiene Data'!$C$6,0,10*ROW('Hygiene Data'!C115)),NA())</f>
        <v>#N/A</v>
      </c>
      <c r="BA121" s="109" t="e">
        <f ca="true">+IF(AND(ISNUMBER(OFFSET('Hygiene Data'!$C$8,0,10*ROW('Hygiene Data'!C115))),'Data Summary'!DP121="Yes"),OFFSET('Hygiene Data'!$C$8,0,10*ROW('Hygiene Data'!C115)),NA())</f>
        <v>#N/A</v>
      </c>
      <c r="BB121" s="109" t="e">
        <f ca="true">+IF(AND(ISNUMBER(OFFSET('Hygiene Data'!$C$10,0,10*ROW('Hygiene Data'!C115))),'Data Summary'!DQ121="Yes"),OFFSET('Hygiene Data'!$C$10,0,10*ROW('Hygiene Data'!C115)),NA())</f>
        <v>#N/A</v>
      </c>
      <c r="BC121" s="109" t="e">
        <f ca="true">+IF(AND(ISNUMBER(OFFSET('Hygiene Data'!$D$6,0,10*ROW('Hygiene Data'!D115))),'Data Summary'!DR121="Yes"),OFFSET('Hygiene Data'!$D$6,0,10*ROW('Hygiene Data'!D115)),NA())</f>
        <v>#N/A</v>
      </c>
      <c r="BD121" s="109" t="e">
        <f ca="true">+IF(AND(ISNUMBER(OFFSET('Hygiene Data'!$D$8,0,10*ROW('Hygiene Data'!D115))),'Data Summary'!DS121="Yes"),OFFSET('Hygiene Data'!$D$8,0,10*ROW('Hygiene Data'!D115)),NA())</f>
        <v>#N/A</v>
      </c>
      <c r="BE121" s="109" t="e">
        <f ca="true">+IF(AND(ISNUMBER(OFFSET('Hygiene Data'!$D$10,0,10*ROW('Hygiene Data'!D115))),'Data Summary'!DT121="Yes"),OFFSET('Hygiene Data'!$D$10,0,10*ROW('Hygiene Data'!D115)),NA())</f>
        <v>#N/A</v>
      </c>
      <c r="BF121" s="109" t="e">
        <f ca="true">+IF(AND(ISNUMBER(OFFSET('Hygiene Data'!$E$6,0,10*ROW('Hygiene Data'!E115))),'Data Summary'!DU121="Yes"),OFFSET('Hygiene Data'!$E$6,0,10*ROW('Hygiene Data'!E115)),NA())</f>
        <v>#N/A</v>
      </c>
      <c r="BG121" s="109" t="e">
        <f ca="true">+IF(AND(ISNUMBER(OFFSET('Hygiene Data'!$E$8,0,10*ROW('Hygiene Data'!E115))),'Data Summary'!DV121="Yes"),OFFSET('Hygiene Data'!$E$8,0,10*ROW('Hygiene Data'!E115)),NA())</f>
        <v>#N/A</v>
      </c>
      <c r="BH121" s="109" t="e">
        <f ca="true">+IF(AND(ISNUMBER(OFFSET('Hygiene Data'!$E$10,0,10*ROW('Hygiene Data'!E115))),'Data Summary'!DW121="Yes"),OFFSET('Hygiene Data'!$E$10,0,10*ROW('Hygiene Data'!E115)),NA())</f>
        <v>#N/A</v>
      </c>
      <c r="BI121" s="109" t="e">
        <f ca="true">+IF(AND(ISNUMBER(OFFSET('Hygiene Data'!$F$6,0,10*ROW('Hygiene Data'!F115))),'Data Summary'!DX121="Yes"),OFFSET('Hygiene Data'!$F$6,0,10*ROW('Hygiene Data'!F115)),NA())</f>
        <v>#N/A</v>
      </c>
      <c r="BJ121" s="109" t="e">
        <f ca="true">+IF(AND(ISNUMBER(OFFSET('Hygiene Data'!$F$8,0,10*ROW('Hygiene Data'!F115))),'Data Summary'!DY121="Yes"),OFFSET('Hygiene Data'!$F$8,0,10*ROW('Hygiene Data'!F115)),NA())</f>
        <v>#N/A</v>
      </c>
      <c r="BK121" s="109" t="e">
        <f ca="true">+IF(AND(ISNUMBER(OFFSET('Hygiene Data'!$F$10,0,10*ROW('Hygiene Data'!F115))),'Data Summary'!DZ121="Yes"),OFFSET('Hygiene Data'!$F$10,0,10*ROW('Hygiene Data'!F115)),NA())</f>
        <v>#N/A</v>
      </c>
      <c r="BL121" s="109" t="e">
        <f ca="true">+IF(AND(ISNUMBER(OFFSET('Hygiene Data'!$G$6,0,10*ROW('Hygiene Data'!G115))),'Data Summary'!EA121="Yes"),OFFSET('Hygiene Data'!$G$6,0,10*ROW('Hygiene Data'!G115)),NA())</f>
        <v>#N/A</v>
      </c>
      <c r="BM121" s="109" t="e">
        <f ca="true">+IF(AND(ISNUMBER(OFFSET('Hygiene Data'!$G$8,0,10*ROW('Hygiene Data'!G115))),'Data Summary'!EB121="Yes"),OFFSET('Hygiene Data'!$G$8,0,10*ROW('Hygiene Data'!G115)),NA())</f>
        <v>#N/A</v>
      </c>
      <c r="BN121" s="109" t="e">
        <f ca="true">+IF(AND(ISNUMBER(OFFSET('Hygiene Data'!$G$10,0,10*ROW('Hygiene Data'!G115))),'Data Summary'!EC121="Yes"),OFFSET('Hygiene Data'!$G$10,0,10*ROW('Hygiene Data'!G115)),NA())</f>
        <v>#N/A</v>
      </c>
      <c r="BO121" s="109" t="e">
        <f ca="true">+IF(AND(ISNUMBER(OFFSET('Hygiene Data'!$H$6,0,10*ROW('Hygiene Data'!H115))),'Data Summary'!ED121="Yes"),OFFSET('Hygiene Data'!$H$6,0,10*ROW('Hygiene Data'!H115)),NA())</f>
        <v>#N/A</v>
      </c>
      <c r="BP121" s="109" t="e">
        <f ca="true">+IF(AND(ISNUMBER(OFFSET('Hygiene Data'!$H$8,0,10*ROW('Hygiene Data'!H115))),'Data Summary'!EE121="Yes"),OFFSET('Hygiene Data'!$H$8,0,10*ROW('Hygiene Data'!H115)),NA())</f>
        <v>#N/A</v>
      </c>
      <c r="BQ121" s="109" t="e">
        <f ca="true">+IF(AND(ISNUMBER(OFFSET('Hygiene Data'!$H$10,0,10*ROW('Hygiene Data'!H115))),'Data Summary'!EF121="Yes"),OFFSET('Hygiene Data'!$H$10,0,10*ROW('Hygiene Data'!H115)),NA())</f>
        <v>#N/A</v>
      </c>
    </row>
    <row r="122" x14ac:dyDescent="0.2">
      <c r="A122" s="57" t="e">
        <f ca="true">+IF(OFFSET('Water Data'!$B$1,0,10*ROW('Water Data'!B116))="",NA(),OFFSET('Water Data'!$B$1,0,10*ROW('Water Data'!B116)))</f>
        <v>#N/A</v>
      </c>
      <c r="B122" s="57" t="e">
        <f ca="true">+IF(OFFSET('Water Data'!$A$3,0,10*ROW('Water Data'!A119))="",NA(),OFFSET('Water Data'!$A$3,0,10*ROW('Water Data'!A119)))</f>
        <v>#N/A</v>
      </c>
      <c r="C122" s="57" t="e">
        <f ca="true">+IF(OFFSET('Water Data'!$C$3,0,10*ROW('Water Data'!C119))="",NA(),OFFSET('Water Data'!$C$3,0,10*ROW('Water Data'!C119)))</f>
        <v>#N/A</v>
      </c>
      <c r="D122" s="58" t="e">
        <f ca="true">+IF(AND(ISNUMBER(OFFSET('Water Data'!$C$5,0,10*ROW('Water Data'!C116))),'Data Summary'!BS122="Yes"),100-OFFSET('Water Data'!$C$5,0,10*ROW('Water Data'!C116)),NA())</f>
        <v>#N/A</v>
      </c>
      <c r="E122" s="58" t="e">
        <f ca="true">+IF(AND(ISNUMBER(OFFSET('Water Data'!$C$7,0,10*ROW('Water Data'!C116))),'Data Summary'!BT122="Yes"),OFFSET('Water Data'!$C$7,0,10*ROW('Water Data'!C116)),NA())</f>
        <v>#N/A</v>
      </c>
      <c r="F122" s="58" t="e">
        <f ca="true">+IF(AND(ISNUMBER(OFFSET('Water Data'!$C$10,0,10*ROW('Water Data'!C116))),'Data Summary'!BU122="Yes"),OFFSET('Water Data'!$C$10,0,10*ROW('Water Data'!C116)),NA())</f>
        <v>#N/A</v>
      </c>
      <c r="G122" s="58" t="e">
        <f ca="true">+IF(AND(ISNUMBER(OFFSET('Water Data'!$D$5,0,10*ROW('Water Data'!D116))),'Data Summary'!BV122="Yes"),100-OFFSET('Water Data'!$D$5,0,10*ROW('Water Data'!D116)),NA())</f>
        <v>#N/A</v>
      </c>
      <c r="H122" s="58" t="e">
        <f ca="true">+IF(AND(ISNUMBER(OFFSET('Water Data'!$D$7,0,10*ROW('Water Data'!D116))),'Data Summary'!BW122="Yes"),OFFSET('Water Data'!$D$7,0,10*ROW('Water Data'!D116)),NA())</f>
        <v>#N/A</v>
      </c>
      <c r="I122" s="58" t="e">
        <f ca="true">+IF(AND(ISNUMBER(OFFSET('Water Data'!$D$10,0,10*ROW('Water Data'!D116))),'Data Summary'!BX122="Yes"),OFFSET('Water Data'!$D$10,0,10*ROW('Water Data'!D116)),NA())</f>
        <v>#N/A</v>
      </c>
      <c r="J122" s="58" t="e">
        <f ca="true">+IF(AND(ISNUMBER(OFFSET('Water Data'!$E$5,0,10*ROW('Water Data'!E116))),'Data Summary'!BY122="Yes"),100-OFFSET('Water Data'!$E$5,0,10*ROW('Water Data'!E116)),NA())</f>
        <v>#N/A</v>
      </c>
      <c r="K122" s="58" t="e">
        <f ca="true">+IF(AND(ISNUMBER(OFFSET('Water Data'!$E$7,0,10*ROW('Water Data'!E116))),'Data Summary'!BZ122="Yes"),OFFSET('Water Data'!$E$7,0,10*ROW('Water Data'!E116)),NA())</f>
        <v>#N/A</v>
      </c>
      <c r="L122" s="58" t="e">
        <f ca="true">+IF(AND(ISNUMBER(OFFSET('Water Data'!$E$10,0,10*ROW('Water Data'!E116))),'Data Summary'!CA122="Yes"),OFFSET('Water Data'!$E$10,0,10*ROW('Water Data'!E116)),NA())</f>
        <v>#N/A</v>
      </c>
      <c r="M122" s="58" t="e">
        <f ca="true">+IF(AND(ISNUMBER(OFFSET('Water Data'!$F$5,0,10*ROW('Water Data'!F116))),'Data Summary'!CB122="Yes"),100-OFFSET('Water Data'!$F$5,0,10*ROW('Water Data'!F116)),NA())</f>
        <v>#N/A</v>
      </c>
      <c r="N122" s="58" t="e">
        <f ca="true">+IF(AND(ISNUMBER(OFFSET('Water Data'!$F$7,0,10*ROW('Water Data'!F116))),'Data Summary'!CC122="Yes"),OFFSET('Water Data'!$F$7,0,10*ROW('Water Data'!F116)),NA())</f>
        <v>#N/A</v>
      </c>
      <c r="O122" s="58" t="e">
        <f ca="true">+IF(AND(ISNUMBER(OFFSET('Water Data'!$F$10,0,10*ROW('Water Data'!F116))),'Data Summary'!CD122="Yes"),OFFSET('Water Data'!$F$10,0,10*ROW('Water Data'!F116)),NA())</f>
        <v>#N/A</v>
      </c>
      <c r="P122" s="58" t="e">
        <f ca="true">+IF(AND(ISNUMBER(OFFSET('Water Data'!$G$5,0,10*ROW('Water Data'!G116))),'Data Summary'!CE122="Yes"),100-OFFSET('Water Data'!$G$5,0,10*ROW('Water Data'!G116)),NA())</f>
        <v>#N/A</v>
      </c>
      <c r="Q122" s="58" t="e">
        <f ca="true">+IF(AND(ISNUMBER(OFFSET('Water Data'!$G$7,0,10*ROW('Water Data'!G116))),'Data Summary'!CF122="Yes"),OFFSET('Water Data'!$G$7,0,10*ROW('Water Data'!G116)),NA())</f>
        <v>#N/A</v>
      </c>
      <c r="R122" s="58" t="e">
        <f ca="true">+IF(AND(ISNUMBER(OFFSET('Water Data'!$G$10,0,10*ROW('Water Data'!G116))),'Data Summary'!CG122="Yes"),OFFSET('Water Data'!$G$10,0,10*ROW('Water Data'!G116)),NA())</f>
        <v>#N/A</v>
      </c>
      <c r="S122" s="58" t="e">
        <f ca="true">+IF(AND(ISNUMBER(OFFSET('Water Data'!$H$5,0,10*ROW('Water Data'!H116))),'Data Summary'!CH122="Yes"),100-OFFSET('Water Data'!$H$5,0,10*ROW('Water Data'!H116)),NA())</f>
        <v>#N/A</v>
      </c>
      <c r="T122" s="58" t="e">
        <f ca="true">+IF(AND(ISNUMBER(OFFSET('Water Data'!$H$7,0,10*ROW('Water Data'!H116))),'Data Summary'!CI122="Yes"),OFFSET('Water Data'!$H$7,0,10*ROW('Water Data'!H116)),NA())</f>
        <v>#N/A</v>
      </c>
      <c r="U122" s="58" t="e">
        <f ca="true">+IF(AND(ISNUMBER(OFFSET('Water Data'!$H$10,0,10*ROW('Water Data'!H116))),'Data Summary'!CJ122="Yes"),OFFSET('Water Data'!$H$10,0,10*ROW('Water Data'!H116)),NA())</f>
        <v>#N/A</v>
      </c>
      <c r="V122" s="104" t="e">
        <f ca="true">+IF(AND(ISNUMBER(OFFSET('Sanitation Data'!$C$5,0,10*ROW('Sanitation Data'!C116))),'Data Summary'!CK122="Yes"),100-OFFSET('Sanitation Data'!$C$5,0,10*ROW('Sanitation Data'!C116)),NA())</f>
        <v>#N/A</v>
      </c>
      <c r="W122" s="104" t="e">
        <f ca="true">+IF(AND(ISNUMBER(OFFSET('Sanitation Data'!$C$7,0,10*ROW('Sanitation Data'!C116))),'Data Summary'!CL122="Yes"),OFFSET('Sanitation Data'!$C$7,0,10*ROW('Sanitation Data'!C116)),NA())</f>
        <v>#N/A</v>
      </c>
      <c r="X122" s="104" t="e">
        <f ca="true">+IF(AND(ISNUMBER(OFFSET('Sanitation Data'!$C$11,0,10*ROW('Sanitation Data'!C116))),'Data Summary'!CM122="Yes"),OFFSET('Sanitation Data'!$C$11,0,10*ROW('Sanitation Data'!C116)),NA())</f>
        <v>#N/A</v>
      </c>
      <c r="Y122" s="104" t="e">
        <f ca="true">+IF(AND(ISNUMBER(OFFSET('Sanitation Data'!$C$12,0,10*ROW('Sanitation Data'!C116))),'Data Summary'!CN122="Yes"),OFFSET('Sanitation Data'!$C$12,0,10*ROW('Sanitation Data'!C116)),NA())</f>
        <v>#N/A</v>
      </c>
      <c r="Z122" s="104" t="e">
        <f ca="true">+IF(AND(ISNUMBER(OFFSET('Sanitation Data'!$C$13,0,10*ROW('Sanitation Data'!C116))),'Data Summary'!CO122="Yes"),OFFSET('Sanitation Data'!$C$13,0,10*ROW('Sanitation Data'!C116)),NA())</f>
        <v>#N/A</v>
      </c>
      <c r="AA122" s="104" t="e">
        <f ca="true">+IF(AND(ISNUMBER(OFFSET('Sanitation Data'!$D$5,0,10*ROW('Sanitation Data'!D116))),'Data Summary'!CP122="Yes"),100-OFFSET('Sanitation Data'!$D$5,0,10*ROW('Sanitation Data'!D116)),NA())</f>
        <v>#N/A</v>
      </c>
      <c r="AB122" s="104" t="e">
        <f ca="true">+IF(AND(ISNUMBER(OFFSET('Sanitation Data'!$D$7,0,10*ROW('Sanitation Data'!D116))),'Data Summary'!CQ122="Yes"),OFFSET('Sanitation Data'!$D$7,0,10*ROW('Sanitation Data'!D116)),NA())</f>
        <v>#N/A</v>
      </c>
      <c r="AC122" s="104" t="e">
        <f ca="true">+IF(AND(ISNUMBER(OFFSET('Sanitation Data'!$D$11,0,10*ROW('Sanitation Data'!D116))),'Data Summary'!CR122="Yes"),OFFSET('Sanitation Data'!$D$11,0,10*ROW('Sanitation Data'!D116)),NA())</f>
        <v>#N/A</v>
      </c>
      <c r="AD122" s="104" t="e">
        <f ca="true">+IF(AND(ISNUMBER(OFFSET('Sanitation Data'!$D$12,0,10*ROW('Sanitation Data'!D116))),'Data Summary'!CS122="Yes"),OFFSET('Sanitation Data'!$D$12,0,10*ROW('Sanitation Data'!D116)),NA())</f>
        <v>#N/A</v>
      </c>
      <c r="AE122" s="104" t="e">
        <f ca="true">+IF(AND(ISNUMBER(OFFSET('Sanitation Data'!$D$13,0,10*ROW('Sanitation Data'!D116))),'Data Summary'!CT122="Yes"),OFFSET('Sanitation Data'!$D$13,0,10*ROW('Sanitation Data'!D116)),NA())</f>
        <v>#N/A</v>
      </c>
      <c r="AF122" s="104" t="e">
        <f ca="true">+IF(AND(ISNUMBER(OFFSET('Sanitation Data'!$E$5,0,10*ROW('Sanitation Data'!E116))),'Data Summary'!CU122="Yes"),100-OFFSET('Sanitation Data'!$E$5,0,10*ROW('Sanitation Data'!E116)),NA())</f>
        <v>#N/A</v>
      </c>
      <c r="AG122" s="104" t="e">
        <f ca="true">+IF(AND(ISNUMBER(OFFSET('Sanitation Data'!$E$7,0,10*ROW('Sanitation Data'!E116))),'Data Summary'!CV122="Yes"),OFFSET('Sanitation Data'!$E$7,0,10*ROW('Sanitation Data'!E116)),NA())</f>
        <v>#N/A</v>
      </c>
      <c r="AH122" s="104" t="e">
        <f ca="true">+IF(AND(ISNUMBER(OFFSET('Sanitation Data'!$E$11,0,10*ROW('Sanitation Data'!E116))),'Data Summary'!CW122="Yes"),OFFSET('Sanitation Data'!$E$11,0,10*ROW('Sanitation Data'!E116)),NA())</f>
        <v>#N/A</v>
      </c>
      <c r="AI122" s="104" t="e">
        <f ca="true">+IF(AND(ISNUMBER(OFFSET('Sanitation Data'!$E$12,0,10*ROW('Sanitation Data'!E116))),'Data Summary'!CX122="Yes"),OFFSET('Sanitation Data'!$E$12,0,10*ROW('Sanitation Data'!E116)),NA())</f>
        <v>#N/A</v>
      </c>
      <c r="AJ122" s="104" t="e">
        <f ca="true">+IF(AND(ISNUMBER(OFFSET('Sanitation Data'!$E$13,0,10*ROW('Sanitation Data'!E116))),'Data Summary'!CY122="Yes"),OFFSET('Sanitation Data'!$E$13,0,10*ROW('Sanitation Data'!E116)),NA())</f>
        <v>#N/A</v>
      </c>
      <c r="AK122" s="104" t="e">
        <f ca="true">+IF(AND(ISNUMBER(OFFSET('Sanitation Data'!$F$5,0,10*ROW('Sanitation Data'!F116))),'Data Summary'!CZ122="Yes"),100-OFFSET('Sanitation Data'!$F$5,0,10*ROW('Sanitation Data'!F116)),NA())</f>
        <v>#N/A</v>
      </c>
      <c r="AL122" s="104" t="e">
        <f ca="true">+IF(AND(ISNUMBER(OFFSET('Sanitation Data'!$F$7,0,10*ROW('Sanitation Data'!F116))),'Data Summary'!DA122="Yes"),OFFSET('Sanitation Data'!$F$7,0,10*ROW('Sanitation Data'!F116)),NA())</f>
        <v>#N/A</v>
      </c>
      <c r="AM122" s="104" t="e">
        <f ca="true">+IF(AND(ISNUMBER(OFFSET('Sanitation Data'!$F$11,0,10*ROW('Sanitation Data'!F116))),'Data Summary'!DB122="Yes"),OFFSET('Sanitation Data'!$F$11,0,10*ROW('Sanitation Data'!F116)),NA())</f>
        <v>#N/A</v>
      </c>
      <c r="AN122" s="104" t="e">
        <f ca="true">+IF(AND(ISNUMBER(OFFSET('Sanitation Data'!$F$12,0,10*ROW('Sanitation Data'!F116))),'Data Summary'!DC122="Yes"),OFFSET('Sanitation Data'!$F$12,0,10*ROW('Sanitation Data'!F116)),NA())</f>
        <v>#N/A</v>
      </c>
      <c r="AO122" s="104" t="e">
        <f ca="true">+IF(AND(ISNUMBER(OFFSET('Sanitation Data'!$F$13,0,10*ROW('Sanitation Data'!F116))),'Data Summary'!DD122="Yes"),OFFSET('Sanitation Data'!$F$13,0,10*ROW('Sanitation Data'!F116)),NA())</f>
        <v>#N/A</v>
      </c>
      <c r="AP122" s="104" t="e">
        <f ca="true">+IF(AND(ISNUMBER(OFFSET('Sanitation Data'!$G$5,0,10*ROW('Sanitation Data'!G116))),'Data Summary'!DE122="Yes"),100-OFFSET('Sanitation Data'!$G$5,0,10*ROW('Sanitation Data'!G116)),NA())</f>
        <v>#N/A</v>
      </c>
      <c r="AQ122" s="104" t="e">
        <f ca="true">+IF(AND(ISNUMBER(OFFSET('Sanitation Data'!$G$7,0,10*ROW('Sanitation Data'!G116))),'Data Summary'!DF122="Yes"),OFFSET('Sanitation Data'!$G$7,0,10*ROW('Sanitation Data'!G116)),NA())</f>
        <v>#N/A</v>
      </c>
      <c r="AR122" s="104" t="e">
        <f ca="true">+IF(AND(ISNUMBER(OFFSET('Sanitation Data'!$G$11,0,10*ROW('Sanitation Data'!G116))),'Data Summary'!DG122="Yes"),OFFSET('Sanitation Data'!$G$11,0,10*ROW('Sanitation Data'!G116)),NA())</f>
        <v>#N/A</v>
      </c>
      <c r="AS122" s="104" t="e">
        <f ca="true">+IF(AND(ISNUMBER(OFFSET('Sanitation Data'!$G$12,0,10*ROW('Sanitation Data'!G116))),'Data Summary'!DH122="Yes"),OFFSET('Sanitation Data'!$G$12,0,10*ROW('Sanitation Data'!G116)),NA())</f>
        <v>#N/A</v>
      </c>
      <c r="AT122" s="104" t="e">
        <f ca="true">+IF(AND(ISNUMBER(OFFSET('Sanitation Data'!$G$13,0,10*ROW('Sanitation Data'!G116))),'Data Summary'!DI122="Yes"),OFFSET('Sanitation Data'!$G$13,0,10*ROW('Sanitation Data'!G116)),NA())</f>
        <v>#N/A</v>
      </c>
      <c r="AU122" s="104" t="e">
        <f ca="true">+IF(AND(ISNUMBER(OFFSET('Sanitation Data'!$H$5,0,10*ROW('Sanitation Data'!H116))),'Data Summary'!DJ122="Yes"),100-OFFSET('Sanitation Data'!$H$5,0,10*ROW('Sanitation Data'!H116)),NA())</f>
        <v>#N/A</v>
      </c>
      <c r="AV122" s="104" t="e">
        <f ca="true">+IF(AND(ISNUMBER(OFFSET('Sanitation Data'!$H$7,0,10*ROW('Sanitation Data'!H116))),'Data Summary'!DK122="Yes"),OFFSET('Sanitation Data'!$H$7,0,10*ROW('Sanitation Data'!H116)),NA())</f>
        <v>#N/A</v>
      </c>
      <c r="AW122" s="104" t="e">
        <f ca="true">+IF(AND(ISNUMBER(OFFSET('Sanitation Data'!$H$11,0,10*ROW('Sanitation Data'!H116))),'Data Summary'!DL122="Yes"),OFFSET('Sanitation Data'!$H$11,0,10*ROW('Sanitation Data'!H116)),NA())</f>
        <v>#N/A</v>
      </c>
      <c r="AX122" s="104" t="e">
        <f ca="true">+IF(AND(ISNUMBER(OFFSET('Sanitation Data'!$H$12,0,10*ROW('Sanitation Data'!H116))),'Data Summary'!DM122="Yes"),OFFSET('Sanitation Data'!$H$12,0,10*ROW('Sanitation Data'!H116)),NA())</f>
        <v>#N/A</v>
      </c>
      <c r="AY122" s="104" t="e">
        <f ca="true">+IF(AND(ISNUMBER(OFFSET('Sanitation Data'!$H$13,0,10*ROW('Sanitation Data'!H116))),'Data Summary'!DN122="Yes"),OFFSET('Sanitation Data'!$H$13,0,10*ROW('Sanitation Data'!H116)),NA())</f>
        <v>#N/A</v>
      </c>
      <c r="AZ122" s="109" t="e">
        <f ca="true">+IF(AND(ISNUMBER(OFFSET('Hygiene Data'!$C$6,0,10*ROW('Hygiene Data'!C116))),'Data Summary'!DO122="Yes"),OFFSET('Hygiene Data'!$C$6,0,10*ROW('Hygiene Data'!C116)),NA())</f>
        <v>#N/A</v>
      </c>
      <c r="BA122" s="109" t="e">
        <f ca="true">+IF(AND(ISNUMBER(OFFSET('Hygiene Data'!$C$8,0,10*ROW('Hygiene Data'!C116))),'Data Summary'!DP122="Yes"),OFFSET('Hygiene Data'!$C$8,0,10*ROW('Hygiene Data'!C116)),NA())</f>
        <v>#N/A</v>
      </c>
      <c r="BB122" s="109" t="e">
        <f ca="true">+IF(AND(ISNUMBER(OFFSET('Hygiene Data'!$C$10,0,10*ROW('Hygiene Data'!C116))),'Data Summary'!DQ122="Yes"),OFFSET('Hygiene Data'!$C$10,0,10*ROW('Hygiene Data'!C116)),NA())</f>
        <v>#N/A</v>
      </c>
      <c r="BC122" s="109" t="e">
        <f ca="true">+IF(AND(ISNUMBER(OFFSET('Hygiene Data'!$D$6,0,10*ROW('Hygiene Data'!D116))),'Data Summary'!DR122="Yes"),OFFSET('Hygiene Data'!$D$6,0,10*ROW('Hygiene Data'!D116)),NA())</f>
        <v>#N/A</v>
      </c>
      <c r="BD122" s="109" t="e">
        <f ca="true">+IF(AND(ISNUMBER(OFFSET('Hygiene Data'!$D$8,0,10*ROW('Hygiene Data'!D116))),'Data Summary'!DS122="Yes"),OFFSET('Hygiene Data'!$D$8,0,10*ROW('Hygiene Data'!D116)),NA())</f>
        <v>#N/A</v>
      </c>
      <c r="BE122" s="109" t="e">
        <f ca="true">+IF(AND(ISNUMBER(OFFSET('Hygiene Data'!$D$10,0,10*ROW('Hygiene Data'!D116))),'Data Summary'!DT122="Yes"),OFFSET('Hygiene Data'!$D$10,0,10*ROW('Hygiene Data'!D116)),NA())</f>
        <v>#N/A</v>
      </c>
      <c r="BF122" s="109" t="e">
        <f ca="true">+IF(AND(ISNUMBER(OFFSET('Hygiene Data'!$E$6,0,10*ROW('Hygiene Data'!E116))),'Data Summary'!DU122="Yes"),OFFSET('Hygiene Data'!$E$6,0,10*ROW('Hygiene Data'!E116)),NA())</f>
        <v>#N/A</v>
      </c>
      <c r="BG122" s="109" t="e">
        <f ca="true">+IF(AND(ISNUMBER(OFFSET('Hygiene Data'!$E$8,0,10*ROW('Hygiene Data'!E116))),'Data Summary'!DV122="Yes"),OFFSET('Hygiene Data'!$E$8,0,10*ROW('Hygiene Data'!E116)),NA())</f>
        <v>#N/A</v>
      </c>
      <c r="BH122" s="109" t="e">
        <f ca="true">+IF(AND(ISNUMBER(OFFSET('Hygiene Data'!$E$10,0,10*ROW('Hygiene Data'!E116))),'Data Summary'!DW122="Yes"),OFFSET('Hygiene Data'!$E$10,0,10*ROW('Hygiene Data'!E116)),NA())</f>
        <v>#N/A</v>
      </c>
      <c r="BI122" s="109" t="e">
        <f ca="true">+IF(AND(ISNUMBER(OFFSET('Hygiene Data'!$F$6,0,10*ROW('Hygiene Data'!F116))),'Data Summary'!DX122="Yes"),OFFSET('Hygiene Data'!$F$6,0,10*ROW('Hygiene Data'!F116)),NA())</f>
        <v>#N/A</v>
      </c>
      <c r="BJ122" s="109" t="e">
        <f ca="true">+IF(AND(ISNUMBER(OFFSET('Hygiene Data'!$F$8,0,10*ROW('Hygiene Data'!F116))),'Data Summary'!DY122="Yes"),OFFSET('Hygiene Data'!$F$8,0,10*ROW('Hygiene Data'!F116)),NA())</f>
        <v>#N/A</v>
      </c>
      <c r="BK122" s="109" t="e">
        <f ca="true">+IF(AND(ISNUMBER(OFFSET('Hygiene Data'!$F$10,0,10*ROW('Hygiene Data'!F116))),'Data Summary'!DZ122="Yes"),OFFSET('Hygiene Data'!$F$10,0,10*ROW('Hygiene Data'!F116)),NA())</f>
        <v>#N/A</v>
      </c>
      <c r="BL122" s="109" t="e">
        <f ca="true">+IF(AND(ISNUMBER(OFFSET('Hygiene Data'!$G$6,0,10*ROW('Hygiene Data'!G116))),'Data Summary'!EA122="Yes"),OFFSET('Hygiene Data'!$G$6,0,10*ROW('Hygiene Data'!G116)),NA())</f>
        <v>#N/A</v>
      </c>
      <c r="BM122" s="109" t="e">
        <f ca="true">+IF(AND(ISNUMBER(OFFSET('Hygiene Data'!$G$8,0,10*ROW('Hygiene Data'!G116))),'Data Summary'!EB122="Yes"),OFFSET('Hygiene Data'!$G$8,0,10*ROW('Hygiene Data'!G116)),NA())</f>
        <v>#N/A</v>
      </c>
      <c r="BN122" s="109" t="e">
        <f ca="true">+IF(AND(ISNUMBER(OFFSET('Hygiene Data'!$G$10,0,10*ROW('Hygiene Data'!G116))),'Data Summary'!EC122="Yes"),OFFSET('Hygiene Data'!$G$10,0,10*ROW('Hygiene Data'!G116)),NA())</f>
        <v>#N/A</v>
      </c>
      <c r="BO122" s="109" t="e">
        <f ca="true">+IF(AND(ISNUMBER(OFFSET('Hygiene Data'!$H$6,0,10*ROW('Hygiene Data'!H116))),'Data Summary'!ED122="Yes"),OFFSET('Hygiene Data'!$H$6,0,10*ROW('Hygiene Data'!H116)),NA())</f>
        <v>#N/A</v>
      </c>
      <c r="BP122" s="109" t="e">
        <f ca="true">+IF(AND(ISNUMBER(OFFSET('Hygiene Data'!$H$8,0,10*ROW('Hygiene Data'!H116))),'Data Summary'!EE122="Yes"),OFFSET('Hygiene Data'!$H$8,0,10*ROW('Hygiene Data'!H116)),NA())</f>
        <v>#N/A</v>
      </c>
      <c r="BQ122" s="109" t="e">
        <f ca="true">+IF(AND(ISNUMBER(OFFSET('Hygiene Data'!$H$10,0,10*ROW('Hygiene Data'!H116))),'Data Summary'!EF122="Yes"),OFFSET('Hygiene Data'!$H$10,0,10*ROW('Hygiene Data'!H116)),NA())</f>
        <v>#N/A</v>
      </c>
    </row>
    <row r="123" x14ac:dyDescent="0.2">
      <c r="A123" s="57" t="e">
        <f ca="true">+IF(OFFSET('Water Data'!$B$1,0,10*ROW('Water Data'!B117))="",NA(),OFFSET('Water Data'!$B$1,0,10*ROW('Water Data'!B117)))</f>
        <v>#N/A</v>
      </c>
      <c r="B123" s="57" t="e">
        <f ca="true">+IF(OFFSET('Water Data'!$A$3,0,10*ROW('Water Data'!A120))="",NA(),OFFSET('Water Data'!$A$3,0,10*ROW('Water Data'!A120)))</f>
        <v>#N/A</v>
      </c>
      <c r="C123" s="57" t="e">
        <f ca="true">+IF(OFFSET('Water Data'!$C$3,0,10*ROW('Water Data'!C120))="",NA(),OFFSET('Water Data'!$C$3,0,10*ROW('Water Data'!C120)))</f>
        <v>#N/A</v>
      </c>
      <c r="D123" s="58" t="e">
        <f ca="true">+IF(AND(ISNUMBER(OFFSET('Water Data'!$C$5,0,10*ROW('Water Data'!C117))),'Data Summary'!BS123="Yes"),100-OFFSET('Water Data'!$C$5,0,10*ROW('Water Data'!C117)),NA())</f>
        <v>#N/A</v>
      </c>
      <c r="E123" s="58" t="e">
        <f ca="true">+IF(AND(ISNUMBER(OFFSET('Water Data'!$C$7,0,10*ROW('Water Data'!C117))),'Data Summary'!BT123="Yes"),OFFSET('Water Data'!$C$7,0,10*ROW('Water Data'!C117)),NA())</f>
        <v>#N/A</v>
      </c>
      <c r="F123" s="58" t="e">
        <f ca="true">+IF(AND(ISNUMBER(OFFSET('Water Data'!$C$10,0,10*ROW('Water Data'!C117))),'Data Summary'!BU123="Yes"),OFFSET('Water Data'!$C$10,0,10*ROW('Water Data'!C117)),NA())</f>
        <v>#N/A</v>
      </c>
      <c r="G123" s="58" t="e">
        <f ca="true">+IF(AND(ISNUMBER(OFFSET('Water Data'!$D$5,0,10*ROW('Water Data'!D117))),'Data Summary'!BV123="Yes"),100-OFFSET('Water Data'!$D$5,0,10*ROW('Water Data'!D117)),NA())</f>
        <v>#N/A</v>
      </c>
      <c r="H123" s="58" t="e">
        <f ca="true">+IF(AND(ISNUMBER(OFFSET('Water Data'!$D$7,0,10*ROW('Water Data'!D117))),'Data Summary'!BW123="Yes"),OFFSET('Water Data'!$D$7,0,10*ROW('Water Data'!D117)),NA())</f>
        <v>#N/A</v>
      </c>
      <c r="I123" s="58" t="e">
        <f ca="true">+IF(AND(ISNUMBER(OFFSET('Water Data'!$D$10,0,10*ROW('Water Data'!D117))),'Data Summary'!BX123="Yes"),OFFSET('Water Data'!$D$10,0,10*ROW('Water Data'!D117)),NA())</f>
        <v>#N/A</v>
      </c>
      <c r="J123" s="58" t="e">
        <f ca="true">+IF(AND(ISNUMBER(OFFSET('Water Data'!$E$5,0,10*ROW('Water Data'!E117))),'Data Summary'!BY123="Yes"),100-OFFSET('Water Data'!$E$5,0,10*ROW('Water Data'!E117)),NA())</f>
        <v>#N/A</v>
      </c>
      <c r="K123" s="58" t="e">
        <f ca="true">+IF(AND(ISNUMBER(OFFSET('Water Data'!$E$7,0,10*ROW('Water Data'!E117))),'Data Summary'!BZ123="Yes"),OFFSET('Water Data'!$E$7,0,10*ROW('Water Data'!E117)),NA())</f>
        <v>#N/A</v>
      </c>
      <c r="L123" s="58" t="e">
        <f ca="true">+IF(AND(ISNUMBER(OFFSET('Water Data'!$E$10,0,10*ROW('Water Data'!E117))),'Data Summary'!CA123="Yes"),OFFSET('Water Data'!$E$10,0,10*ROW('Water Data'!E117)),NA())</f>
        <v>#N/A</v>
      </c>
      <c r="M123" s="58" t="e">
        <f ca="true">+IF(AND(ISNUMBER(OFFSET('Water Data'!$F$5,0,10*ROW('Water Data'!F117))),'Data Summary'!CB123="Yes"),100-OFFSET('Water Data'!$F$5,0,10*ROW('Water Data'!F117)),NA())</f>
        <v>#N/A</v>
      </c>
      <c r="N123" s="58" t="e">
        <f ca="true">+IF(AND(ISNUMBER(OFFSET('Water Data'!$F$7,0,10*ROW('Water Data'!F117))),'Data Summary'!CC123="Yes"),OFFSET('Water Data'!$F$7,0,10*ROW('Water Data'!F117)),NA())</f>
        <v>#N/A</v>
      </c>
      <c r="O123" s="58" t="e">
        <f ca="true">+IF(AND(ISNUMBER(OFFSET('Water Data'!$F$10,0,10*ROW('Water Data'!F117))),'Data Summary'!CD123="Yes"),OFFSET('Water Data'!$F$10,0,10*ROW('Water Data'!F117)),NA())</f>
        <v>#N/A</v>
      </c>
      <c r="P123" s="58" t="e">
        <f ca="true">+IF(AND(ISNUMBER(OFFSET('Water Data'!$G$5,0,10*ROW('Water Data'!G117))),'Data Summary'!CE123="Yes"),100-OFFSET('Water Data'!$G$5,0,10*ROW('Water Data'!G117)),NA())</f>
        <v>#N/A</v>
      </c>
      <c r="Q123" s="58" t="e">
        <f ca="true">+IF(AND(ISNUMBER(OFFSET('Water Data'!$G$7,0,10*ROW('Water Data'!G117))),'Data Summary'!CF123="Yes"),OFFSET('Water Data'!$G$7,0,10*ROW('Water Data'!G117)),NA())</f>
        <v>#N/A</v>
      </c>
      <c r="R123" s="58" t="e">
        <f ca="true">+IF(AND(ISNUMBER(OFFSET('Water Data'!$G$10,0,10*ROW('Water Data'!G117))),'Data Summary'!CG123="Yes"),OFFSET('Water Data'!$G$10,0,10*ROW('Water Data'!G117)),NA())</f>
        <v>#N/A</v>
      </c>
      <c r="S123" s="58" t="e">
        <f ca="true">+IF(AND(ISNUMBER(OFFSET('Water Data'!$H$5,0,10*ROW('Water Data'!H117))),'Data Summary'!CH123="Yes"),100-OFFSET('Water Data'!$H$5,0,10*ROW('Water Data'!H117)),NA())</f>
        <v>#N/A</v>
      </c>
      <c r="T123" s="58" t="e">
        <f ca="true">+IF(AND(ISNUMBER(OFFSET('Water Data'!$H$7,0,10*ROW('Water Data'!H117))),'Data Summary'!CI123="Yes"),OFFSET('Water Data'!$H$7,0,10*ROW('Water Data'!H117)),NA())</f>
        <v>#N/A</v>
      </c>
      <c r="U123" s="58" t="e">
        <f ca="true">+IF(AND(ISNUMBER(OFFSET('Water Data'!$H$10,0,10*ROW('Water Data'!H117))),'Data Summary'!CJ123="Yes"),OFFSET('Water Data'!$H$10,0,10*ROW('Water Data'!H117)),NA())</f>
        <v>#N/A</v>
      </c>
      <c r="V123" s="104" t="e">
        <f ca="true">+IF(AND(ISNUMBER(OFFSET('Sanitation Data'!$C$5,0,10*ROW('Sanitation Data'!C117))),'Data Summary'!CK123="Yes"),100-OFFSET('Sanitation Data'!$C$5,0,10*ROW('Sanitation Data'!C117)),NA())</f>
        <v>#N/A</v>
      </c>
      <c r="W123" s="104" t="e">
        <f ca="true">+IF(AND(ISNUMBER(OFFSET('Sanitation Data'!$C$7,0,10*ROW('Sanitation Data'!C117))),'Data Summary'!CL123="Yes"),OFFSET('Sanitation Data'!$C$7,0,10*ROW('Sanitation Data'!C117)),NA())</f>
        <v>#N/A</v>
      </c>
      <c r="X123" s="104" t="e">
        <f ca="true">+IF(AND(ISNUMBER(OFFSET('Sanitation Data'!$C$11,0,10*ROW('Sanitation Data'!C117))),'Data Summary'!CM123="Yes"),OFFSET('Sanitation Data'!$C$11,0,10*ROW('Sanitation Data'!C117)),NA())</f>
        <v>#N/A</v>
      </c>
      <c r="Y123" s="104" t="e">
        <f ca="true">+IF(AND(ISNUMBER(OFFSET('Sanitation Data'!$C$12,0,10*ROW('Sanitation Data'!C117))),'Data Summary'!CN123="Yes"),OFFSET('Sanitation Data'!$C$12,0,10*ROW('Sanitation Data'!C117)),NA())</f>
        <v>#N/A</v>
      </c>
      <c r="Z123" s="104" t="e">
        <f ca="true">+IF(AND(ISNUMBER(OFFSET('Sanitation Data'!$C$13,0,10*ROW('Sanitation Data'!C117))),'Data Summary'!CO123="Yes"),OFFSET('Sanitation Data'!$C$13,0,10*ROW('Sanitation Data'!C117)),NA())</f>
        <v>#N/A</v>
      </c>
      <c r="AA123" s="104" t="e">
        <f ca="true">+IF(AND(ISNUMBER(OFFSET('Sanitation Data'!$D$5,0,10*ROW('Sanitation Data'!D117))),'Data Summary'!CP123="Yes"),100-OFFSET('Sanitation Data'!$D$5,0,10*ROW('Sanitation Data'!D117)),NA())</f>
        <v>#N/A</v>
      </c>
      <c r="AB123" s="104" t="e">
        <f ca="true">+IF(AND(ISNUMBER(OFFSET('Sanitation Data'!$D$7,0,10*ROW('Sanitation Data'!D117))),'Data Summary'!CQ123="Yes"),OFFSET('Sanitation Data'!$D$7,0,10*ROW('Sanitation Data'!D117)),NA())</f>
        <v>#N/A</v>
      </c>
      <c r="AC123" s="104" t="e">
        <f ca="true">+IF(AND(ISNUMBER(OFFSET('Sanitation Data'!$D$11,0,10*ROW('Sanitation Data'!D117))),'Data Summary'!CR123="Yes"),OFFSET('Sanitation Data'!$D$11,0,10*ROW('Sanitation Data'!D117)),NA())</f>
        <v>#N/A</v>
      </c>
      <c r="AD123" s="104" t="e">
        <f ca="true">+IF(AND(ISNUMBER(OFFSET('Sanitation Data'!$D$12,0,10*ROW('Sanitation Data'!D117))),'Data Summary'!CS123="Yes"),OFFSET('Sanitation Data'!$D$12,0,10*ROW('Sanitation Data'!D117)),NA())</f>
        <v>#N/A</v>
      </c>
      <c r="AE123" s="104" t="e">
        <f ca="true">+IF(AND(ISNUMBER(OFFSET('Sanitation Data'!$D$13,0,10*ROW('Sanitation Data'!D117))),'Data Summary'!CT123="Yes"),OFFSET('Sanitation Data'!$D$13,0,10*ROW('Sanitation Data'!D117)),NA())</f>
        <v>#N/A</v>
      </c>
      <c r="AF123" s="104" t="e">
        <f ca="true">+IF(AND(ISNUMBER(OFFSET('Sanitation Data'!$E$5,0,10*ROW('Sanitation Data'!E117))),'Data Summary'!CU123="Yes"),100-OFFSET('Sanitation Data'!$E$5,0,10*ROW('Sanitation Data'!E117)),NA())</f>
        <v>#N/A</v>
      </c>
      <c r="AG123" s="104" t="e">
        <f ca="true">+IF(AND(ISNUMBER(OFFSET('Sanitation Data'!$E$7,0,10*ROW('Sanitation Data'!E117))),'Data Summary'!CV123="Yes"),OFFSET('Sanitation Data'!$E$7,0,10*ROW('Sanitation Data'!E117)),NA())</f>
        <v>#N/A</v>
      </c>
      <c r="AH123" s="104" t="e">
        <f ca="true">+IF(AND(ISNUMBER(OFFSET('Sanitation Data'!$E$11,0,10*ROW('Sanitation Data'!E117))),'Data Summary'!CW123="Yes"),OFFSET('Sanitation Data'!$E$11,0,10*ROW('Sanitation Data'!E117)),NA())</f>
        <v>#N/A</v>
      </c>
      <c r="AI123" s="104" t="e">
        <f ca="true">+IF(AND(ISNUMBER(OFFSET('Sanitation Data'!$E$12,0,10*ROW('Sanitation Data'!E117))),'Data Summary'!CX123="Yes"),OFFSET('Sanitation Data'!$E$12,0,10*ROW('Sanitation Data'!E117)),NA())</f>
        <v>#N/A</v>
      </c>
      <c r="AJ123" s="104" t="e">
        <f ca="true">+IF(AND(ISNUMBER(OFFSET('Sanitation Data'!$E$13,0,10*ROW('Sanitation Data'!E117))),'Data Summary'!CY123="Yes"),OFFSET('Sanitation Data'!$E$13,0,10*ROW('Sanitation Data'!E117)),NA())</f>
        <v>#N/A</v>
      </c>
      <c r="AK123" s="104" t="e">
        <f ca="true">+IF(AND(ISNUMBER(OFFSET('Sanitation Data'!$F$5,0,10*ROW('Sanitation Data'!F117))),'Data Summary'!CZ123="Yes"),100-OFFSET('Sanitation Data'!$F$5,0,10*ROW('Sanitation Data'!F117)),NA())</f>
        <v>#N/A</v>
      </c>
      <c r="AL123" s="104" t="e">
        <f ca="true">+IF(AND(ISNUMBER(OFFSET('Sanitation Data'!$F$7,0,10*ROW('Sanitation Data'!F117))),'Data Summary'!DA123="Yes"),OFFSET('Sanitation Data'!$F$7,0,10*ROW('Sanitation Data'!F117)),NA())</f>
        <v>#N/A</v>
      </c>
      <c r="AM123" s="104" t="e">
        <f ca="true">+IF(AND(ISNUMBER(OFFSET('Sanitation Data'!$F$11,0,10*ROW('Sanitation Data'!F117))),'Data Summary'!DB123="Yes"),OFFSET('Sanitation Data'!$F$11,0,10*ROW('Sanitation Data'!F117)),NA())</f>
        <v>#N/A</v>
      </c>
      <c r="AN123" s="104" t="e">
        <f ca="true">+IF(AND(ISNUMBER(OFFSET('Sanitation Data'!$F$12,0,10*ROW('Sanitation Data'!F117))),'Data Summary'!DC123="Yes"),OFFSET('Sanitation Data'!$F$12,0,10*ROW('Sanitation Data'!F117)),NA())</f>
        <v>#N/A</v>
      </c>
      <c r="AO123" s="104" t="e">
        <f ca="true">+IF(AND(ISNUMBER(OFFSET('Sanitation Data'!$F$13,0,10*ROW('Sanitation Data'!F117))),'Data Summary'!DD123="Yes"),OFFSET('Sanitation Data'!$F$13,0,10*ROW('Sanitation Data'!F117)),NA())</f>
        <v>#N/A</v>
      </c>
      <c r="AP123" s="104" t="e">
        <f ca="true">+IF(AND(ISNUMBER(OFFSET('Sanitation Data'!$G$5,0,10*ROW('Sanitation Data'!G117))),'Data Summary'!DE123="Yes"),100-OFFSET('Sanitation Data'!$G$5,0,10*ROW('Sanitation Data'!G117)),NA())</f>
        <v>#N/A</v>
      </c>
      <c r="AQ123" s="104" t="e">
        <f ca="true">+IF(AND(ISNUMBER(OFFSET('Sanitation Data'!$G$7,0,10*ROW('Sanitation Data'!G117))),'Data Summary'!DF123="Yes"),OFFSET('Sanitation Data'!$G$7,0,10*ROW('Sanitation Data'!G117)),NA())</f>
        <v>#N/A</v>
      </c>
      <c r="AR123" s="104" t="e">
        <f ca="true">+IF(AND(ISNUMBER(OFFSET('Sanitation Data'!$G$11,0,10*ROW('Sanitation Data'!G117))),'Data Summary'!DG123="Yes"),OFFSET('Sanitation Data'!$G$11,0,10*ROW('Sanitation Data'!G117)),NA())</f>
        <v>#N/A</v>
      </c>
      <c r="AS123" s="104" t="e">
        <f ca="true">+IF(AND(ISNUMBER(OFFSET('Sanitation Data'!$G$12,0,10*ROW('Sanitation Data'!G117))),'Data Summary'!DH123="Yes"),OFFSET('Sanitation Data'!$G$12,0,10*ROW('Sanitation Data'!G117)),NA())</f>
        <v>#N/A</v>
      </c>
      <c r="AT123" s="104" t="e">
        <f ca="true">+IF(AND(ISNUMBER(OFFSET('Sanitation Data'!$G$13,0,10*ROW('Sanitation Data'!G117))),'Data Summary'!DI123="Yes"),OFFSET('Sanitation Data'!$G$13,0,10*ROW('Sanitation Data'!G117)),NA())</f>
        <v>#N/A</v>
      </c>
      <c r="AU123" s="104" t="e">
        <f ca="true">+IF(AND(ISNUMBER(OFFSET('Sanitation Data'!$H$5,0,10*ROW('Sanitation Data'!H117))),'Data Summary'!DJ123="Yes"),100-OFFSET('Sanitation Data'!$H$5,0,10*ROW('Sanitation Data'!H117)),NA())</f>
        <v>#N/A</v>
      </c>
      <c r="AV123" s="104" t="e">
        <f ca="true">+IF(AND(ISNUMBER(OFFSET('Sanitation Data'!$H$7,0,10*ROW('Sanitation Data'!H117))),'Data Summary'!DK123="Yes"),OFFSET('Sanitation Data'!$H$7,0,10*ROW('Sanitation Data'!H117)),NA())</f>
        <v>#N/A</v>
      </c>
      <c r="AW123" s="104" t="e">
        <f ca="true">+IF(AND(ISNUMBER(OFFSET('Sanitation Data'!$H$11,0,10*ROW('Sanitation Data'!H117))),'Data Summary'!DL123="Yes"),OFFSET('Sanitation Data'!$H$11,0,10*ROW('Sanitation Data'!H117)),NA())</f>
        <v>#N/A</v>
      </c>
      <c r="AX123" s="104" t="e">
        <f ca="true">+IF(AND(ISNUMBER(OFFSET('Sanitation Data'!$H$12,0,10*ROW('Sanitation Data'!H117))),'Data Summary'!DM123="Yes"),OFFSET('Sanitation Data'!$H$12,0,10*ROW('Sanitation Data'!H117)),NA())</f>
        <v>#N/A</v>
      </c>
      <c r="AY123" s="104" t="e">
        <f ca="true">+IF(AND(ISNUMBER(OFFSET('Sanitation Data'!$H$13,0,10*ROW('Sanitation Data'!H117))),'Data Summary'!DN123="Yes"),OFFSET('Sanitation Data'!$H$13,0,10*ROW('Sanitation Data'!H117)),NA())</f>
        <v>#N/A</v>
      </c>
      <c r="AZ123" s="109" t="e">
        <f ca="true">+IF(AND(ISNUMBER(OFFSET('Hygiene Data'!$C$6,0,10*ROW('Hygiene Data'!C117))),'Data Summary'!DO123="Yes"),OFFSET('Hygiene Data'!$C$6,0,10*ROW('Hygiene Data'!C117)),NA())</f>
        <v>#N/A</v>
      </c>
      <c r="BA123" s="109" t="e">
        <f ca="true">+IF(AND(ISNUMBER(OFFSET('Hygiene Data'!$C$8,0,10*ROW('Hygiene Data'!C117))),'Data Summary'!DP123="Yes"),OFFSET('Hygiene Data'!$C$8,0,10*ROW('Hygiene Data'!C117)),NA())</f>
        <v>#N/A</v>
      </c>
      <c r="BB123" s="109" t="e">
        <f ca="true">+IF(AND(ISNUMBER(OFFSET('Hygiene Data'!$C$10,0,10*ROW('Hygiene Data'!C117))),'Data Summary'!DQ123="Yes"),OFFSET('Hygiene Data'!$C$10,0,10*ROW('Hygiene Data'!C117)),NA())</f>
        <v>#N/A</v>
      </c>
      <c r="BC123" s="109" t="e">
        <f ca="true">+IF(AND(ISNUMBER(OFFSET('Hygiene Data'!$D$6,0,10*ROW('Hygiene Data'!D117))),'Data Summary'!DR123="Yes"),OFFSET('Hygiene Data'!$D$6,0,10*ROW('Hygiene Data'!D117)),NA())</f>
        <v>#N/A</v>
      </c>
      <c r="BD123" s="109" t="e">
        <f ca="true">+IF(AND(ISNUMBER(OFFSET('Hygiene Data'!$D$8,0,10*ROW('Hygiene Data'!D117))),'Data Summary'!DS123="Yes"),OFFSET('Hygiene Data'!$D$8,0,10*ROW('Hygiene Data'!D117)),NA())</f>
        <v>#N/A</v>
      </c>
      <c r="BE123" s="109" t="e">
        <f ca="true">+IF(AND(ISNUMBER(OFFSET('Hygiene Data'!$D$10,0,10*ROW('Hygiene Data'!D117))),'Data Summary'!DT123="Yes"),OFFSET('Hygiene Data'!$D$10,0,10*ROW('Hygiene Data'!D117)),NA())</f>
        <v>#N/A</v>
      </c>
      <c r="BF123" s="109" t="e">
        <f ca="true">+IF(AND(ISNUMBER(OFFSET('Hygiene Data'!$E$6,0,10*ROW('Hygiene Data'!E117))),'Data Summary'!DU123="Yes"),OFFSET('Hygiene Data'!$E$6,0,10*ROW('Hygiene Data'!E117)),NA())</f>
        <v>#N/A</v>
      </c>
      <c r="BG123" s="109" t="e">
        <f ca="true">+IF(AND(ISNUMBER(OFFSET('Hygiene Data'!$E$8,0,10*ROW('Hygiene Data'!E117))),'Data Summary'!DV123="Yes"),OFFSET('Hygiene Data'!$E$8,0,10*ROW('Hygiene Data'!E117)),NA())</f>
        <v>#N/A</v>
      </c>
      <c r="BH123" s="109" t="e">
        <f ca="true">+IF(AND(ISNUMBER(OFFSET('Hygiene Data'!$E$10,0,10*ROW('Hygiene Data'!E117))),'Data Summary'!DW123="Yes"),OFFSET('Hygiene Data'!$E$10,0,10*ROW('Hygiene Data'!E117)),NA())</f>
        <v>#N/A</v>
      </c>
      <c r="BI123" s="109" t="e">
        <f ca="true">+IF(AND(ISNUMBER(OFFSET('Hygiene Data'!$F$6,0,10*ROW('Hygiene Data'!F117))),'Data Summary'!DX123="Yes"),OFFSET('Hygiene Data'!$F$6,0,10*ROW('Hygiene Data'!F117)),NA())</f>
        <v>#N/A</v>
      </c>
      <c r="BJ123" s="109" t="e">
        <f ca="true">+IF(AND(ISNUMBER(OFFSET('Hygiene Data'!$F$8,0,10*ROW('Hygiene Data'!F117))),'Data Summary'!DY123="Yes"),OFFSET('Hygiene Data'!$F$8,0,10*ROW('Hygiene Data'!F117)),NA())</f>
        <v>#N/A</v>
      </c>
      <c r="BK123" s="109" t="e">
        <f ca="true">+IF(AND(ISNUMBER(OFFSET('Hygiene Data'!$F$10,0,10*ROW('Hygiene Data'!F117))),'Data Summary'!DZ123="Yes"),OFFSET('Hygiene Data'!$F$10,0,10*ROW('Hygiene Data'!F117)),NA())</f>
        <v>#N/A</v>
      </c>
      <c r="BL123" s="109" t="e">
        <f ca="true">+IF(AND(ISNUMBER(OFFSET('Hygiene Data'!$G$6,0,10*ROW('Hygiene Data'!G117))),'Data Summary'!EA123="Yes"),OFFSET('Hygiene Data'!$G$6,0,10*ROW('Hygiene Data'!G117)),NA())</f>
        <v>#N/A</v>
      </c>
      <c r="BM123" s="109" t="e">
        <f ca="true">+IF(AND(ISNUMBER(OFFSET('Hygiene Data'!$G$8,0,10*ROW('Hygiene Data'!G117))),'Data Summary'!EB123="Yes"),OFFSET('Hygiene Data'!$G$8,0,10*ROW('Hygiene Data'!G117)),NA())</f>
        <v>#N/A</v>
      </c>
      <c r="BN123" s="109" t="e">
        <f ca="true">+IF(AND(ISNUMBER(OFFSET('Hygiene Data'!$G$10,0,10*ROW('Hygiene Data'!G117))),'Data Summary'!EC123="Yes"),OFFSET('Hygiene Data'!$G$10,0,10*ROW('Hygiene Data'!G117)),NA())</f>
        <v>#N/A</v>
      </c>
      <c r="BO123" s="109" t="e">
        <f ca="true">+IF(AND(ISNUMBER(OFFSET('Hygiene Data'!$H$6,0,10*ROW('Hygiene Data'!H117))),'Data Summary'!ED123="Yes"),OFFSET('Hygiene Data'!$H$6,0,10*ROW('Hygiene Data'!H117)),NA())</f>
        <v>#N/A</v>
      </c>
      <c r="BP123" s="109" t="e">
        <f ca="true">+IF(AND(ISNUMBER(OFFSET('Hygiene Data'!$H$8,0,10*ROW('Hygiene Data'!H117))),'Data Summary'!EE123="Yes"),OFFSET('Hygiene Data'!$H$8,0,10*ROW('Hygiene Data'!H117)),NA())</f>
        <v>#N/A</v>
      </c>
      <c r="BQ123" s="109" t="e">
        <f ca="true">+IF(AND(ISNUMBER(OFFSET('Hygiene Data'!$H$10,0,10*ROW('Hygiene Data'!H117))),'Data Summary'!EF123="Yes"),OFFSET('Hygiene Data'!$H$10,0,10*ROW('Hygiene Data'!H117)),NA())</f>
        <v>#N/A</v>
      </c>
    </row>
    <row r="124" x14ac:dyDescent="0.2">
      <c r="A124" s="57" t="e">
        <f ca="true">+IF(OFFSET('Water Data'!$B$1,0,10*ROW('Water Data'!B118))="",NA(),OFFSET('Water Data'!$B$1,0,10*ROW('Water Data'!B118)))</f>
        <v>#N/A</v>
      </c>
      <c r="B124" s="57" t="e">
        <f ca="true">+IF(OFFSET('Water Data'!$A$3,0,10*ROW('Water Data'!A121))="",NA(),OFFSET('Water Data'!$A$3,0,10*ROW('Water Data'!A121)))</f>
        <v>#N/A</v>
      </c>
      <c r="C124" s="57" t="e">
        <f ca="true">+IF(OFFSET('Water Data'!$C$3,0,10*ROW('Water Data'!C121))="",NA(),OFFSET('Water Data'!$C$3,0,10*ROW('Water Data'!C121)))</f>
        <v>#N/A</v>
      </c>
      <c r="D124" s="58" t="e">
        <f ca="true">+IF(AND(ISNUMBER(OFFSET('Water Data'!$C$5,0,10*ROW('Water Data'!C118))),'Data Summary'!BS124="Yes"),100-OFFSET('Water Data'!$C$5,0,10*ROW('Water Data'!C118)),NA())</f>
        <v>#N/A</v>
      </c>
      <c r="E124" s="58" t="e">
        <f ca="true">+IF(AND(ISNUMBER(OFFSET('Water Data'!$C$7,0,10*ROW('Water Data'!C118))),'Data Summary'!BT124="Yes"),OFFSET('Water Data'!$C$7,0,10*ROW('Water Data'!C118)),NA())</f>
        <v>#N/A</v>
      </c>
      <c r="F124" s="58" t="e">
        <f ca="true">+IF(AND(ISNUMBER(OFFSET('Water Data'!$C$10,0,10*ROW('Water Data'!C118))),'Data Summary'!BU124="Yes"),OFFSET('Water Data'!$C$10,0,10*ROW('Water Data'!C118)),NA())</f>
        <v>#N/A</v>
      </c>
      <c r="G124" s="58" t="e">
        <f ca="true">+IF(AND(ISNUMBER(OFFSET('Water Data'!$D$5,0,10*ROW('Water Data'!D118))),'Data Summary'!BV124="Yes"),100-OFFSET('Water Data'!$D$5,0,10*ROW('Water Data'!D118)),NA())</f>
        <v>#N/A</v>
      </c>
      <c r="H124" s="58" t="e">
        <f ca="true">+IF(AND(ISNUMBER(OFFSET('Water Data'!$D$7,0,10*ROW('Water Data'!D118))),'Data Summary'!BW124="Yes"),OFFSET('Water Data'!$D$7,0,10*ROW('Water Data'!D118)),NA())</f>
        <v>#N/A</v>
      </c>
      <c r="I124" s="58" t="e">
        <f ca="true">+IF(AND(ISNUMBER(OFFSET('Water Data'!$D$10,0,10*ROW('Water Data'!D118))),'Data Summary'!BX124="Yes"),OFFSET('Water Data'!$D$10,0,10*ROW('Water Data'!D118)),NA())</f>
        <v>#N/A</v>
      </c>
      <c r="J124" s="58" t="e">
        <f ca="true">+IF(AND(ISNUMBER(OFFSET('Water Data'!$E$5,0,10*ROW('Water Data'!E118))),'Data Summary'!BY124="Yes"),100-OFFSET('Water Data'!$E$5,0,10*ROW('Water Data'!E118)),NA())</f>
        <v>#N/A</v>
      </c>
      <c r="K124" s="58" t="e">
        <f ca="true">+IF(AND(ISNUMBER(OFFSET('Water Data'!$E$7,0,10*ROW('Water Data'!E118))),'Data Summary'!BZ124="Yes"),OFFSET('Water Data'!$E$7,0,10*ROW('Water Data'!E118)),NA())</f>
        <v>#N/A</v>
      </c>
      <c r="L124" s="58" t="e">
        <f ca="true">+IF(AND(ISNUMBER(OFFSET('Water Data'!$E$10,0,10*ROW('Water Data'!E118))),'Data Summary'!CA124="Yes"),OFFSET('Water Data'!$E$10,0,10*ROW('Water Data'!E118)),NA())</f>
        <v>#N/A</v>
      </c>
      <c r="M124" s="58" t="e">
        <f ca="true">+IF(AND(ISNUMBER(OFFSET('Water Data'!$F$5,0,10*ROW('Water Data'!F118))),'Data Summary'!CB124="Yes"),100-OFFSET('Water Data'!$F$5,0,10*ROW('Water Data'!F118)),NA())</f>
        <v>#N/A</v>
      </c>
      <c r="N124" s="58" t="e">
        <f ca="true">+IF(AND(ISNUMBER(OFFSET('Water Data'!$F$7,0,10*ROW('Water Data'!F118))),'Data Summary'!CC124="Yes"),OFFSET('Water Data'!$F$7,0,10*ROW('Water Data'!F118)),NA())</f>
        <v>#N/A</v>
      </c>
      <c r="O124" s="58" t="e">
        <f ca="true">+IF(AND(ISNUMBER(OFFSET('Water Data'!$F$10,0,10*ROW('Water Data'!F118))),'Data Summary'!CD124="Yes"),OFFSET('Water Data'!$F$10,0,10*ROW('Water Data'!F118)),NA())</f>
        <v>#N/A</v>
      </c>
      <c r="P124" s="58" t="e">
        <f ca="true">+IF(AND(ISNUMBER(OFFSET('Water Data'!$G$5,0,10*ROW('Water Data'!G118))),'Data Summary'!CE124="Yes"),100-OFFSET('Water Data'!$G$5,0,10*ROW('Water Data'!G118)),NA())</f>
        <v>#N/A</v>
      </c>
      <c r="Q124" s="58" t="e">
        <f ca="true">+IF(AND(ISNUMBER(OFFSET('Water Data'!$G$7,0,10*ROW('Water Data'!G118))),'Data Summary'!CF124="Yes"),OFFSET('Water Data'!$G$7,0,10*ROW('Water Data'!G118)),NA())</f>
        <v>#N/A</v>
      </c>
      <c r="R124" s="58" t="e">
        <f ca="true">+IF(AND(ISNUMBER(OFFSET('Water Data'!$G$10,0,10*ROW('Water Data'!G118))),'Data Summary'!CG124="Yes"),OFFSET('Water Data'!$G$10,0,10*ROW('Water Data'!G118)),NA())</f>
        <v>#N/A</v>
      </c>
      <c r="S124" s="58" t="e">
        <f ca="true">+IF(AND(ISNUMBER(OFFSET('Water Data'!$H$5,0,10*ROW('Water Data'!H118))),'Data Summary'!CH124="Yes"),100-OFFSET('Water Data'!$H$5,0,10*ROW('Water Data'!H118)),NA())</f>
        <v>#N/A</v>
      </c>
      <c r="T124" s="58" t="e">
        <f ca="true">+IF(AND(ISNUMBER(OFFSET('Water Data'!$H$7,0,10*ROW('Water Data'!H118))),'Data Summary'!CI124="Yes"),OFFSET('Water Data'!$H$7,0,10*ROW('Water Data'!H118)),NA())</f>
        <v>#N/A</v>
      </c>
      <c r="U124" s="58" t="e">
        <f ca="true">+IF(AND(ISNUMBER(OFFSET('Water Data'!$H$10,0,10*ROW('Water Data'!H118))),'Data Summary'!CJ124="Yes"),OFFSET('Water Data'!$H$10,0,10*ROW('Water Data'!H118)),NA())</f>
        <v>#N/A</v>
      </c>
      <c r="V124" s="104" t="e">
        <f ca="true">+IF(AND(ISNUMBER(OFFSET('Sanitation Data'!$C$5,0,10*ROW('Sanitation Data'!C118))),'Data Summary'!CK124="Yes"),100-OFFSET('Sanitation Data'!$C$5,0,10*ROW('Sanitation Data'!C118)),NA())</f>
        <v>#N/A</v>
      </c>
      <c r="W124" s="104" t="e">
        <f ca="true">+IF(AND(ISNUMBER(OFFSET('Sanitation Data'!$C$7,0,10*ROW('Sanitation Data'!C118))),'Data Summary'!CL124="Yes"),OFFSET('Sanitation Data'!$C$7,0,10*ROW('Sanitation Data'!C118)),NA())</f>
        <v>#N/A</v>
      </c>
      <c r="X124" s="104" t="e">
        <f ca="true">+IF(AND(ISNUMBER(OFFSET('Sanitation Data'!$C$11,0,10*ROW('Sanitation Data'!C118))),'Data Summary'!CM124="Yes"),OFFSET('Sanitation Data'!$C$11,0,10*ROW('Sanitation Data'!C118)),NA())</f>
        <v>#N/A</v>
      </c>
      <c r="Y124" s="104" t="e">
        <f ca="true">+IF(AND(ISNUMBER(OFFSET('Sanitation Data'!$C$12,0,10*ROW('Sanitation Data'!C118))),'Data Summary'!CN124="Yes"),OFFSET('Sanitation Data'!$C$12,0,10*ROW('Sanitation Data'!C118)),NA())</f>
        <v>#N/A</v>
      </c>
      <c r="Z124" s="104" t="e">
        <f ca="true">+IF(AND(ISNUMBER(OFFSET('Sanitation Data'!$C$13,0,10*ROW('Sanitation Data'!C118))),'Data Summary'!CO124="Yes"),OFFSET('Sanitation Data'!$C$13,0,10*ROW('Sanitation Data'!C118)),NA())</f>
        <v>#N/A</v>
      </c>
      <c r="AA124" s="104" t="e">
        <f ca="true">+IF(AND(ISNUMBER(OFFSET('Sanitation Data'!$D$5,0,10*ROW('Sanitation Data'!D118))),'Data Summary'!CP124="Yes"),100-OFFSET('Sanitation Data'!$D$5,0,10*ROW('Sanitation Data'!D118)),NA())</f>
        <v>#N/A</v>
      </c>
      <c r="AB124" s="104" t="e">
        <f ca="true">+IF(AND(ISNUMBER(OFFSET('Sanitation Data'!$D$7,0,10*ROW('Sanitation Data'!D118))),'Data Summary'!CQ124="Yes"),OFFSET('Sanitation Data'!$D$7,0,10*ROW('Sanitation Data'!D118)),NA())</f>
        <v>#N/A</v>
      </c>
      <c r="AC124" s="104" t="e">
        <f ca="true">+IF(AND(ISNUMBER(OFFSET('Sanitation Data'!$D$11,0,10*ROW('Sanitation Data'!D118))),'Data Summary'!CR124="Yes"),OFFSET('Sanitation Data'!$D$11,0,10*ROW('Sanitation Data'!D118)),NA())</f>
        <v>#N/A</v>
      </c>
      <c r="AD124" s="104" t="e">
        <f ca="true">+IF(AND(ISNUMBER(OFFSET('Sanitation Data'!$D$12,0,10*ROW('Sanitation Data'!D118))),'Data Summary'!CS124="Yes"),OFFSET('Sanitation Data'!$D$12,0,10*ROW('Sanitation Data'!D118)),NA())</f>
        <v>#N/A</v>
      </c>
      <c r="AE124" s="104" t="e">
        <f ca="true">+IF(AND(ISNUMBER(OFFSET('Sanitation Data'!$D$13,0,10*ROW('Sanitation Data'!D118))),'Data Summary'!CT124="Yes"),OFFSET('Sanitation Data'!$D$13,0,10*ROW('Sanitation Data'!D118)),NA())</f>
        <v>#N/A</v>
      </c>
      <c r="AF124" s="104" t="e">
        <f ca="true">+IF(AND(ISNUMBER(OFFSET('Sanitation Data'!$E$5,0,10*ROW('Sanitation Data'!E118))),'Data Summary'!CU124="Yes"),100-OFFSET('Sanitation Data'!$E$5,0,10*ROW('Sanitation Data'!E118)),NA())</f>
        <v>#N/A</v>
      </c>
      <c r="AG124" s="104" t="e">
        <f ca="true">+IF(AND(ISNUMBER(OFFSET('Sanitation Data'!$E$7,0,10*ROW('Sanitation Data'!E118))),'Data Summary'!CV124="Yes"),OFFSET('Sanitation Data'!$E$7,0,10*ROW('Sanitation Data'!E118)),NA())</f>
        <v>#N/A</v>
      </c>
      <c r="AH124" s="104" t="e">
        <f ca="true">+IF(AND(ISNUMBER(OFFSET('Sanitation Data'!$E$11,0,10*ROW('Sanitation Data'!E118))),'Data Summary'!CW124="Yes"),OFFSET('Sanitation Data'!$E$11,0,10*ROW('Sanitation Data'!E118)),NA())</f>
        <v>#N/A</v>
      </c>
      <c r="AI124" s="104" t="e">
        <f ca="true">+IF(AND(ISNUMBER(OFFSET('Sanitation Data'!$E$12,0,10*ROW('Sanitation Data'!E118))),'Data Summary'!CX124="Yes"),OFFSET('Sanitation Data'!$E$12,0,10*ROW('Sanitation Data'!E118)),NA())</f>
        <v>#N/A</v>
      </c>
      <c r="AJ124" s="104" t="e">
        <f ca="true">+IF(AND(ISNUMBER(OFFSET('Sanitation Data'!$E$13,0,10*ROW('Sanitation Data'!E118))),'Data Summary'!CY124="Yes"),OFFSET('Sanitation Data'!$E$13,0,10*ROW('Sanitation Data'!E118)),NA())</f>
        <v>#N/A</v>
      </c>
      <c r="AK124" s="104" t="e">
        <f ca="true">+IF(AND(ISNUMBER(OFFSET('Sanitation Data'!$F$5,0,10*ROW('Sanitation Data'!F118))),'Data Summary'!CZ124="Yes"),100-OFFSET('Sanitation Data'!$F$5,0,10*ROW('Sanitation Data'!F118)),NA())</f>
        <v>#N/A</v>
      </c>
      <c r="AL124" s="104" t="e">
        <f ca="true">+IF(AND(ISNUMBER(OFFSET('Sanitation Data'!$F$7,0,10*ROW('Sanitation Data'!F118))),'Data Summary'!DA124="Yes"),OFFSET('Sanitation Data'!$F$7,0,10*ROW('Sanitation Data'!F118)),NA())</f>
        <v>#N/A</v>
      </c>
      <c r="AM124" s="104" t="e">
        <f ca="true">+IF(AND(ISNUMBER(OFFSET('Sanitation Data'!$F$11,0,10*ROW('Sanitation Data'!F118))),'Data Summary'!DB124="Yes"),OFFSET('Sanitation Data'!$F$11,0,10*ROW('Sanitation Data'!F118)),NA())</f>
        <v>#N/A</v>
      </c>
      <c r="AN124" s="104" t="e">
        <f ca="true">+IF(AND(ISNUMBER(OFFSET('Sanitation Data'!$F$12,0,10*ROW('Sanitation Data'!F118))),'Data Summary'!DC124="Yes"),OFFSET('Sanitation Data'!$F$12,0,10*ROW('Sanitation Data'!F118)),NA())</f>
        <v>#N/A</v>
      </c>
      <c r="AO124" s="104" t="e">
        <f ca="true">+IF(AND(ISNUMBER(OFFSET('Sanitation Data'!$F$13,0,10*ROW('Sanitation Data'!F118))),'Data Summary'!DD124="Yes"),OFFSET('Sanitation Data'!$F$13,0,10*ROW('Sanitation Data'!F118)),NA())</f>
        <v>#N/A</v>
      </c>
      <c r="AP124" s="104" t="e">
        <f ca="true">+IF(AND(ISNUMBER(OFFSET('Sanitation Data'!$G$5,0,10*ROW('Sanitation Data'!G118))),'Data Summary'!DE124="Yes"),100-OFFSET('Sanitation Data'!$G$5,0,10*ROW('Sanitation Data'!G118)),NA())</f>
        <v>#N/A</v>
      </c>
      <c r="AQ124" s="104" t="e">
        <f ca="true">+IF(AND(ISNUMBER(OFFSET('Sanitation Data'!$G$7,0,10*ROW('Sanitation Data'!G118))),'Data Summary'!DF124="Yes"),OFFSET('Sanitation Data'!$G$7,0,10*ROW('Sanitation Data'!G118)),NA())</f>
        <v>#N/A</v>
      </c>
      <c r="AR124" s="104" t="e">
        <f ca="true">+IF(AND(ISNUMBER(OFFSET('Sanitation Data'!$G$11,0,10*ROW('Sanitation Data'!G118))),'Data Summary'!DG124="Yes"),OFFSET('Sanitation Data'!$G$11,0,10*ROW('Sanitation Data'!G118)),NA())</f>
        <v>#N/A</v>
      </c>
      <c r="AS124" s="104" t="e">
        <f ca="true">+IF(AND(ISNUMBER(OFFSET('Sanitation Data'!$G$12,0,10*ROW('Sanitation Data'!G118))),'Data Summary'!DH124="Yes"),OFFSET('Sanitation Data'!$G$12,0,10*ROW('Sanitation Data'!G118)),NA())</f>
        <v>#N/A</v>
      </c>
      <c r="AT124" s="104" t="e">
        <f ca="true">+IF(AND(ISNUMBER(OFFSET('Sanitation Data'!$G$13,0,10*ROW('Sanitation Data'!G118))),'Data Summary'!DI124="Yes"),OFFSET('Sanitation Data'!$G$13,0,10*ROW('Sanitation Data'!G118)),NA())</f>
        <v>#N/A</v>
      </c>
      <c r="AU124" s="104" t="e">
        <f ca="true">+IF(AND(ISNUMBER(OFFSET('Sanitation Data'!$H$5,0,10*ROW('Sanitation Data'!H118))),'Data Summary'!DJ124="Yes"),100-OFFSET('Sanitation Data'!$H$5,0,10*ROW('Sanitation Data'!H118)),NA())</f>
        <v>#N/A</v>
      </c>
      <c r="AV124" s="104" t="e">
        <f ca="true">+IF(AND(ISNUMBER(OFFSET('Sanitation Data'!$H$7,0,10*ROW('Sanitation Data'!H118))),'Data Summary'!DK124="Yes"),OFFSET('Sanitation Data'!$H$7,0,10*ROW('Sanitation Data'!H118)),NA())</f>
        <v>#N/A</v>
      </c>
      <c r="AW124" s="104" t="e">
        <f ca="true">+IF(AND(ISNUMBER(OFFSET('Sanitation Data'!$H$11,0,10*ROW('Sanitation Data'!H118))),'Data Summary'!DL124="Yes"),OFFSET('Sanitation Data'!$H$11,0,10*ROW('Sanitation Data'!H118)),NA())</f>
        <v>#N/A</v>
      </c>
      <c r="AX124" s="104" t="e">
        <f ca="true">+IF(AND(ISNUMBER(OFFSET('Sanitation Data'!$H$12,0,10*ROW('Sanitation Data'!H118))),'Data Summary'!DM124="Yes"),OFFSET('Sanitation Data'!$H$12,0,10*ROW('Sanitation Data'!H118)),NA())</f>
        <v>#N/A</v>
      </c>
      <c r="AY124" s="104" t="e">
        <f ca="true">+IF(AND(ISNUMBER(OFFSET('Sanitation Data'!$H$13,0,10*ROW('Sanitation Data'!H118))),'Data Summary'!DN124="Yes"),OFFSET('Sanitation Data'!$H$13,0,10*ROW('Sanitation Data'!H118)),NA())</f>
        <v>#N/A</v>
      </c>
      <c r="AZ124" s="109" t="e">
        <f ca="true">+IF(AND(ISNUMBER(OFFSET('Hygiene Data'!$C$6,0,10*ROW('Hygiene Data'!C118))),'Data Summary'!DO124="Yes"),OFFSET('Hygiene Data'!$C$6,0,10*ROW('Hygiene Data'!C118)),NA())</f>
        <v>#N/A</v>
      </c>
      <c r="BA124" s="109" t="e">
        <f ca="true">+IF(AND(ISNUMBER(OFFSET('Hygiene Data'!$C$8,0,10*ROW('Hygiene Data'!C118))),'Data Summary'!DP124="Yes"),OFFSET('Hygiene Data'!$C$8,0,10*ROW('Hygiene Data'!C118)),NA())</f>
        <v>#N/A</v>
      </c>
      <c r="BB124" s="109" t="e">
        <f ca="true">+IF(AND(ISNUMBER(OFFSET('Hygiene Data'!$C$10,0,10*ROW('Hygiene Data'!C118))),'Data Summary'!DQ124="Yes"),OFFSET('Hygiene Data'!$C$10,0,10*ROW('Hygiene Data'!C118)),NA())</f>
        <v>#N/A</v>
      </c>
      <c r="BC124" s="109" t="e">
        <f ca="true">+IF(AND(ISNUMBER(OFFSET('Hygiene Data'!$D$6,0,10*ROW('Hygiene Data'!D118))),'Data Summary'!DR124="Yes"),OFFSET('Hygiene Data'!$D$6,0,10*ROW('Hygiene Data'!D118)),NA())</f>
        <v>#N/A</v>
      </c>
      <c r="BD124" s="109" t="e">
        <f ca="true">+IF(AND(ISNUMBER(OFFSET('Hygiene Data'!$D$8,0,10*ROW('Hygiene Data'!D118))),'Data Summary'!DS124="Yes"),OFFSET('Hygiene Data'!$D$8,0,10*ROW('Hygiene Data'!D118)),NA())</f>
        <v>#N/A</v>
      </c>
      <c r="BE124" s="109" t="e">
        <f ca="true">+IF(AND(ISNUMBER(OFFSET('Hygiene Data'!$D$10,0,10*ROW('Hygiene Data'!D118))),'Data Summary'!DT124="Yes"),OFFSET('Hygiene Data'!$D$10,0,10*ROW('Hygiene Data'!D118)),NA())</f>
        <v>#N/A</v>
      </c>
      <c r="BF124" s="109" t="e">
        <f ca="true">+IF(AND(ISNUMBER(OFFSET('Hygiene Data'!$E$6,0,10*ROW('Hygiene Data'!E118))),'Data Summary'!DU124="Yes"),OFFSET('Hygiene Data'!$E$6,0,10*ROW('Hygiene Data'!E118)),NA())</f>
        <v>#N/A</v>
      </c>
      <c r="BG124" s="109" t="e">
        <f ca="true">+IF(AND(ISNUMBER(OFFSET('Hygiene Data'!$E$8,0,10*ROW('Hygiene Data'!E118))),'Data Summary'!DV124="Yes"),OFFSET('Hygiene Data'!$E$8,0,10*ROW('Hygiene Data'!E118)),NA())</f>
        <v>#N/A</v>
      </c>
      <c r="BH124" s="109" t="e">
        <f ca="true">+IF(AND(ISNUMBER(OFFSET('Hygiene Data'!$E$10,0,10*ROW('Hygiene Data'!E118))),'Data Summary'!DW124="Yes"),OFFSET('Hygiene Data'!$E$10,0,10*ROW('Hygiene Data'!E118)),NA())</f>
        <v>#N/A</v>
      </c>
      <c r="BI124" s="109" t="e">
        <f ca="true">+IF(AND(ISNUMBER(OFFSET('Hygiene Data'!$F$6,0,10*ROW('Hygiene Data'!F118))),'Data Summary'!DX124="Yes"),OFFSET('Hygiene Data'!$F$6,0,10*ROW('Hygiene Data'!F118)),NA())</f>
        <v>#N/A</v>
      </c>
      <c r="BJ124" s="109" t="e">
        <f ca="true">+IF(AND(ISNUMBER(OFFSET('Hygiene Data'!$F$8,0,10*ROW('Hygiene Data'!F118))),'Data Summary'!DY124="Yes"),OFFSET('Hygiene Data'!$F$8,0,10*ROW('Hygiene Data'!F118)),NA())</f>
        <v>#N/A</v>
      </c>
      <c r="BK124" s="109" t="e">
        <f ca="true">+IF(AND(ISNUMBER(OFFSET('Hygiene Data'!$F$10,0,10*ROW('Hygiene Data'!F118))),'Data Summary'!DZ124="Yes"),OFFSET('Hygiene Data'!$F$10,0,10*ROW('Hygiene Data'!F118)),NA())</f>
        <v>#N/A</v>
      </c>
      <c r="BL124" s="109" t="e">
        <f ca="true">+IF(AND(ISNUMBER(OFFSET('Hygiene Data'!$G$6,0,10*ROW('Hygiene Data'!G118))),'Data Summary'!EA124="Yes"),OFFSET('Hygiene Data'!$G$6,0,10*ROW('Hygiene Data'!G118)),NA())</f>
        <v>#N/A</v>
      </c>
      <c r="BM124" s="109" t="e">
        <f ca="true">+IF(AND(ISNUMBER(OFFSET('Hygiene Data'!$G$8,0,10*ROW('Hygiene Data'!G118))),'Data Summary'!EB124="Yes"),OFFSET('Hygiene Data'!$G$8,0,10*ROW('Hygiene Data'!G118)),NA())</f>
        <v>#N/A</v>
      </c>
      <c r="BN124" s="109" t="e">
        <f ca="true">+IF(AND(ISNUMBER(OFFSET('Hygiene Data'!$G$10,0,10*ROW('Hygiene Data'!G118))),'Data Summary'!EC124="Yes"),OFFSET('Hygiene Data'!$G$10,0,10*ROW('Hygiene Data'!G118)),NA())</f>
        <v>#N/A</v>
      </c>
      <c r="BO124" s="109" t="e">
        <f ca="true">+IF(AND(ISNUMBER(OFFSET('Hygiene Data'!$H$6,0,10*ROW('Hygiene Data'!H118))),'Data Summary'!ED124="Yes"),OFFSET('Hygiene Data'!$H$6,0,10*ROW('Hygiene Data'!H118)),NA())</f>
        <v>#N/A</v>
      </c>
      <c r="BP124" s="109" t="e">
        <f ca="true">+IF(AND(ISNUMBER(OFFSET('Hygiene Data'!$H$8,0,10*ROW('Hygiene Data'!H118))),'Data Summary'!EE124="Yes"),OFFSET('Hygiene Data'!$H$8,0,10*ROW('Hygiene Data'!H118)),NA())</f>
        <v>#N/A</v>
      </c>
      <c r="BQ124" s="109" t="e">
        <f ca="true">+IF(AND(ISNUMBER(OFFSET('Hygiene Data'!$H$10,0,10*ROW('Hygiene Data'!H118))),'Data Summary'!EF124="Yes"),OFFSET('Hygiene Data'!$H$10,0,10*ROW('Hygiene Data'!H118)),NA())</f>
        <v>#N/A</v>
      </c>
    </row>
    <row r="125" x14ac:dyDescent="0.2">
      <c r="A125" s="57" t="e">
        <f ca="true">+IF(OFFSET('Water Data'!$B$1,0,10*ROW('Water Data'!B119))="",NA(),OFFSET('Water Data'!$B$1,0,10*ROW('Water Data'!B119)))</f>
        <v>#N/A</v>
      </c>
      <c r="B125" s="57" t="e">
        <f ca="true">+IF(OFFSET('Water Data'!$A$3,0,10*ROW('Water Data'!A122))="",NA(),OFFSET('Water Data'!$A$3,0,10*ROW('Water Data'!A122)))</f>
        <v>#N/A</v>
      </c>
      <c r="C125" s="57" t="e">
        <f ca="true">+IF(OFFSET('Water Data'!$C$3,0,10*ROW('Water Data'!C122))="",NA(),OFFSET('Water Data'!$C$3,0,10*ROW('Water Data'!C122)))</f>
        <v>#N/A</v>
      </c>
      <c r="D125" s="58" t="e">
        <f ca="true">+IF(AND(ISNUMBER(OFFSET('Water Data'!$C$5,0,10*ROW('Water Data'!C119))),'Data Summary'!BS125="Yes"),100-OFFSET('Water Data'!$C$5,0,10*ROW('Water Data'!C119)),NA())</f>
        <v>#N/A</v>
      </c>
      <c r="E125" s="58" t="e">
        <f ca="true">+IF(AND(ISNUMBER(OFFSET('Water Data'!$C$7,0,10*ROW('Water Data'!C119))),'Data Summary'!BT125="Yes"),OFFSET('Water Data'!$C$7,0,10*ROW('Water Data'!C119)),NA())</f>
        <v>#N/A</v>
      </c>
      <c r="F125" s="58" t="e">
        <f ca="true">+IF(AND(ISNUMBER(OFFSET('Water Data'!$C$10,0,10*ROW('Water Data'!C119))),'Data Summary'!BU125="Yes"),OFFSET('Water Data'!$C$10,0,10*ROW('Water Data'!C119)),NA())</f>
        <v>#N/A</v>
      </c>
      <c r="G125" s="58" t="e">
        <f ca="true">+IF(AND(ISNUMBER(OFFSET('Water Data'!$D$5,0,10*ROW('Water Data'!D119))),'Data Summary'!BV125="Yes"),100-OFFSET('Water Data'!$D$5,0,10*ROW('Water Data'!D119)),NA())</f>
        <v>#N/A</v>
      </c>
      <c r="H125" s="58" t="e">
        <f ca="true">+IF(AND(ISNUMBER(OFFSET('Water Data'!$D$7,0,10*ROW('Water Data'!D119))),'Data Summary'!BW125="Yes"),OFFSET('Water Data'!$D$7,0,10*ROW('Water Data'!D119)),NA())</f>
        <v>#N/A</v>
      </c>
      <c r="I125" s="58" t="e">
        <f ca="true">+IF(AND(ISNUMBER(OFFSET('Water Data'!$D$10,0,10*ROW('Water Data'!D119))),'Data Summary'!BX125="Yes"),OFFSET('Water Data'!$D$10,0,10*ROW('Water Data'!D119)),NA())</f>
        <v>#N/A</v>
      </c>
      <c r="J125" s="58" t="e">
        <f ca="true">+IF(AND(ISNUMBER(OFFSET('Water Data'!$E$5,0,10*ROW('Water Data'!E119))),'Data Summary'!BY125="Yes"),100-OFFSET('Water Data'!$E$5,0,10*ROW('Water Data'!E119)),NA())</f>
        <v>#N/A</v>
      </c>
      <c r="K125" s="58" t="e">
        <f ca="true">+IF(AND(ISNUMBER(OFFSET('Water Data'!$E$7,0,10*ROW('Water Data'!E119))),'Data Summary'!BZ125="Yes"),OFFSET('Water Data'!$E$7,0,10*ROW('Water Data'!E119)),NA())</f>
        <v>#N/A</v>
      </c>
      <c r="L125" s="58" t="e">
        <f ca="true">+IF(AND(ISNUMBER(OFFSET('Water Data'!$E$10,0,10*ROW('Water Data'!E119))),'Data Summary'!CA125="Yes"),OFFSET('Water Data'!$E$10,0,10*ROW('Water Data'!E119)),NA())</f>
        <v>#N/A</v>
      </c>
      <c r="M125" s="58" t="e">
        <f ca="true">+IF(AND(ISNUMBER(OFFSET('Water Data'!$F$5,0,10*ROW('Water Data'!F119))),'Data Summary'!CB125="Yes"),100-OFFSET('Water Data'!$F$5,0,10*ROW('Water Data'!F119)),NA())</f>
        <v>#N/A</v>
      </c>
      <c r="N125" s="58" t="e">
        <f ca="true">+IF(AND(ISNUMBER(OFFSET('Water Data'!$F$7,0,10*ROW('Water Data'!F119))),'Data Summary'!CC125="Yes"),OFFSET('Water Data'!$F$7,0,10*ROW('Water Data'!F119)),NA())</f>
        <v>#N/A</v>
      </c>
      <c r="O125" s="58" t="e">
        <f ca="true">+IF(AND(ISNUMBER(OFFSET('Water Data'!$F$10,0,10*ROW('Water Data'!F119))),'Data Summary'!CD125="Yes"),OFFSET('Water Data'!$F$10,0,10*ROW('Water Data'!F119)),NA())</f>
        <v>#N/A</v>
      </c>
      <c r="P125" s="58" t="e">
        <f ca="true">+IF(AND(ISNUMBER(OFFSET('Water Data'!$G$5,0,10*ROW('Water Data'!G119))),'Data Summary'!CE125="Yes"),100-OFFSET('Water Data'!$G$5,0,10*ROW('Water Data'!G119)),NA())</f>
        <v>#N/A</v>
      </c>
      <c r="Q125" s="58" t="e">
        <f ca="true">+IF(AND(ISNUMBER(OFFSET('Water Data'!$G$7,0,10*ROW('Water Data'!G119))),'Data Summary'!CF125="Yes"),OFFSET('Water Data'!$G$7,0,10*ROW('Water Data'!G119)),NA())</f>
        <v>#N/A</v>
      </c>
      <c r="R125" s="58" t="e">
        <f ca="true">+IF(AND(ISNUMBER(OFFSET('Water Data'!$G$10,0,10*ROW('Water Data'!G119))),'Data Summary'!CG125="Yes"),OFFSET('Water Data'!$G$10,0,10*ROW('Water Data'!G119)),NA())</f>
        <v>#N/A</v>
      </c>
      <c r="S125" s="58" t="e">
        <f ca="true">+IF(AND(ISNUMBER(OFFSET('Water Data'!$H$5,0,10*ROW('Water Data'!H119))),'Data Summary'!CH125="Yes"),100-OFFSET('Water Data'!$H$5,0,10*ROW('Water Data'!H119)),NA())</f>
        <v>#N/A</v>
      </c>
      <c r="T125" s="58" t="e">
        <f ca="true">+IF(AND(ISNUMBER(OFFSET('Water Data'!$H$7,0,10*ROW('Water Data'!H119))),'Data Summary'!CI125="Yes"),OFFSET('Water Data'!$H$7,0,10*ROW('Water Data'!H119)),NA())</f>
        <v>#N/A</v>
      </c>
      <c r="U125" s="58" t="e">
        <f ca="true">+IF(AND(ISNUMBER(OFFSET('Water Data'!$H$10,0,10*ROW('Water Data'!H119))),'Data Summary'!CJ125="Yes"),OFFSET('Water Data'!$H$10,0,10*ROW('Water Data'!H119)),NA())</f>
        <v>#N/A</v>
      </c>
      <c r="V125" s="104" t="e">
        <f ca="true">+IF(AND(ISNUMBER(OFFSET('Sanitation Data'!$C$5,0,10*ROW('Sanitation Data'!C119))),'Data Summary'!CK125="Yes"),100-OFFSET('Sanitation Data'!$C$5,0,10*ROW('Sanitation Data'!C119)),NA())</f>
        <v>#N/A</v>
      </c>
      <c r="W125" s="104" t="e">
        <f ca="true">+IF(AND(ISNUMBER(OFFSET('Sanitation Data'!$C$7,0,10*ROW('Sanitation Data'!C119))),'Data Summary'!CL125="Yes"),OFFSET('Sanitation Data'!$C$7,0,10*ROW('Sanitation Data'!C119)),NA())</f>
        <v>#N/A</v>
      </c>
      <c r="X125" s="104" t="e">
        <f ca="true">+IF(AND(ISNUMBER(OFFSET('Sanitation Data'!$C$11,0,10*ROW('Sanitation Data'!C119))),'Data Summary'!CM125="Yes"),OFFSET('Sanitation Data'!$C$11,0,10*ROW('Sanitation Data'!C119)),NA())</f>
        <v>#N/A</v>
      </c>
      <c r="Y125" s="104" t="e">
        <f ca="true">+IF(AND(ISNUMBER(OFFSET('Sanitation Data'!$C$12,0,10*ROW('Sanitation Data'!C119))),'Data Summary'!CN125="Yes"),OFFSET('Sanitation Data'!$C$12,0,10*ROW('Sanitation Data'!C119)),NA())</f>
        <v>#N/A</v>
      </c>
      <c r="Z125" s="104" t="e">
        <f ca="true">+IF(AND(ISNUMBER(OFFSET('Sanitation Data'!$C$13,0,10*ROW('Sanitation Data'!C119))),'Data Summary'!CO125="Yes"),OFFSET('Sanitation Data'!$C$13,0,10*ROW('Sanitation Data'!C119)),NA())</f>
        <v>#N/A</v>
      </c>
      <c r="AA125" s="104" t="e">
        <f ca="true">+IF(AND(ISNUMBER(OFFSET('Sanitation Data'!$D$5,0,10*ROW('Sanitation Data'!D119))),'Data Summary'!CP125="Yes"),100-OFFSET('Sanitation Data'!$D$5,0,10*ROW('Sanitation Data'!D119)),NA())</f>
        <v>#N/A</v>
      </c>
      <c r="AB125" s="104" t="e">
        <f ca="true">+IF(AND(ISNUMBER(OFFSET('Sanitation Data'!$D$7,0,10*ROW('Sanitation Data'!D119))),'Data Summary'!CQ125="Yes"),OFFSET('Sanitation Data'!$D$7,0,10*ROW('Sanitation Data'!D119)),NA())</f>
        <v>#N/A</v>
      </c>
      <c r="AC125" s="104" t="e">
        <f ca="true">+IF(AND(ISNUMBER(OFFSET('Sanitation Data'!$D$11,0,10*ROW('Sanitation Data'!D119))),'Data Summary'!CR125="Yes"),OFFSET('Sanitation Data'!$D$11,0,10*ROW('Sanitation Data'!D119)),NA())</f>
        <v>#N/A</v>
      </c>
      <c r="AD125" s="104" t="e">
        <f ca="true">+IF(AND(ISNUMBER(OFFSET('Sanitation Data'!$D$12,0,10*ROW('Sanitation Data'!D119))),'Data Summary'!CS125="Yes"),OFFSET('Sanitation Data'!$D$12,0,10*ROW('Sanitation Data'!D119)),NA())</f>
        <v>#N/A</v>
      </c>
      <c r="AE125" s="104" t="e">
        <f ca="true">+IF(AND(ISNUMBER(OFFSET('Sanitation Data'!$D$13,0,10*ROW('Sanitation Data'!D119))),'Data Summary'!CT125="Yes"),OFFSET('Sanitation Data'!$D$13,0,10*ROW('Sanitation Data'!D119)),NA())</f>
        <v>#N/A</v>
      </c>
      <c r="AF125" s="104" t="e">
        <f ca="true">+IF(AND(ISNUMBER(OFFSET('Sanitation Data'!$E$5,0,10*ROW('Sanitation Data'!E119))),'Data Summary'!CU125="Yes"),100-OFFSET('Sanitation Data'!$E$5,0,10*ROW('Sanitation Data'!E119)),NA())</f>
        <v>#N/A</v>
      </c>
      <c r="AG125" s="104" t="e">
        <f ca="true">+IF(AND(ISNUMBER(OFFSET('Sanitation Data'!$E$7,0,10*ROW('Sanitation Data'!E119))),'Data Summary'!CV125="Yes"),OFFSET('Sanitation Data'!$E$7,0,10*ROW('Sanitation Data'!E119)),NA())</f>
        <v>#N/A</v>
      </c>
      <c r="AH125" s="104" t="e">
        <f ca="true">+IF(AND(ISNUMBER(OFFSET('Sanitation Data'!$E$11,0,10*ROW('Sanitation Data'!E119))),'Data Summary'!CW125="Yes"),OFFSET('Sanitation Data'!$E$11,0,10*ROW('Sanitation Data'!E119)),NA())</f>
        <v>#N/A</v>
      </c>
      <c r="AI125" s="104" t="e">
        <f ca="true">+IF(AND(ISNUMBER(OFFSET('Sanitation Data'!$E$12,0,10*ROW('Sanitation Data'!E119))),'Data Summary'!CX125="Yes"),OFFSET('Sanitation Data'!$E$12,0,10*ROW('Sanitation Data'!E119)),NA())</f>
        <v>#N/A</v>
      </c>
      <c r="AJ125" s="104" t="e">
        <f ca="true">+IF(AND(ISNUMBER(OFFSET('Sanitation Data'!$E$13,0,10*ROW('Sanitation Data'!E119))),'Data Summary'!CY125="Yes"),OFFSET('Sanitation Data'!$E$13,0,10*ROW('Sanitation Data'!E119)),NA())</f>
        <v>#N/A</v>
      </c>
      <c r="AK125" s="104" t="e">
        <f ca="true">+IF(AND(ISNUMBER(OFFSET('Sanitation Data'!$F$5,0,10*ROW('Sanitation Data'!F119))),'Data Summary'!CZ125="Yes"),100-OFFSET('Sanitation Data'!$F$5,0,10*ROW('Sanitation Data'!F119)),NA())</f>
        <v>#N/A</v>
      </c>
      <c r="AL125" s="104" t="e">
        <f ca="true">+IF(AND(ISNUMBER(OFFSET('Sanitation Data'!$F$7,0,10*ROW('Sanitation Data'!F119))),'Data Summary'!DA125="Yes"),OFFSET('Sanitation Data'!$F$7,0,10*ROW('Sanitation Data'!F119)),NA())</f>
        <v>#N/A</v>
      </c>
      <c r="AM125" s="104" t="e">
        <f ca="true">+IF(AND(ISNUMBER(OFFSET('Sanitation Data'!$F$11,0,10*ROW('Sanitation Data'!F119))),'Data Summary'!DB125="Yes"),OFFSET('Sanitation Data'!$F$11,0,10*ROW('Sanitation Data'!F119)),NA())</f>
        <v>#N/A</v>
      </c>
      <c r="AN125" s="104" t="e">
        <f ca="true">+IF(AND(ISNUMBER(OFFSET('Sanitation Data'!$F$12,0,10*ROW('Sanitation Data'!F119))),'Data Summary'!DC125="Yes"),OFFSET('Sanitation Data'!$F$12,0,10*ROW('Sanitation Data'!F119)),NA())</f>
        <v>#N/A</v>
      </c>
      <c r="AO125" s="104" t="e">
        <f ca="true">+IF(AND(ISNUMBER(OFFSET('Sanitation Data'!$F$13,0,10*ROW('Sanitation Data'!F119))),'Data Summary'!DD125="Yes"),OFFSET('Sanitation Data'!$F$13,0,10*ROW('Sanitation Data'!F119)),NA())</f>
        <v>#N/A</v>
      </c>
      <c r="AP125" s="104" t="e">
        <f ca="true">+IF(AND(ISNUMBER(OFFSET('Sanitation Data'!$G$5,0,10*ROW('Sanitation Data'!G119))),'Data Summary'!DE125="Yes"),100-OFFSET('Sanitation Data'!$G$5,0,10*ROW('Sanitation Data'!G119)),NA())</f>
        <v>#N/A</v>
      </c>
      <c r="AQ125" s="104" t="e">
        <f ca="true">+IF(AND(ISNUMBER(OFFSET('Sanitation Data'!$G$7,0,10*ROW('Sanitation Data'!G119))),'Data Summary'!DF125="Yes"),OFFSET('Sanitation Data'!$G$7,0,10*ROW('Sanitation Data'!G119)),NA())</f>
        <v>#N/A</v>
      </c>
      <c r="AR125" s="104" t="e">
        <f ca="true">+IF(AND(ISNUMBER(OFFSET('Sanitation Data'!$G$11,0,10*ROW('Sanitation Data'!G119))),'Data Summary'!DG125="Yes"),OFFSET('Sanitation Data'!$G$11,0,10*ROW('Sanitation Data'!G119)),NA())</f>
        <v>#N/A</v>
      </c>
      <c r="AS125" s="104" t="e">
        <f ca="true">+IF(AND(ISNUMBER(OFFSET('Sanitation Data'!$G$12,0,10*ROW('Sanitation Data'!G119))),'Data Summary'!DH125="Yes"),OFFSET('Sanitation Data'!$G$12,0,10*ROW('Sanitation Data'!G119)),NA())</f>
        <v>#N/A</v>
      </c>
      <c r="AT125" s="104" t="e">
        <f ca="true">+IF(AND(ISNUMBER(OFFSET('Sanitation Data'!$G$13,0,10*ROW('Sanitation Data'!G119))),'Data Summary'!DI125="Yes"),OFFSET('Sanitation Data'!$G$13,0,10*ROW('Sanitation Data'!G119)),NA())</f>
        <v>#N/A</v>
      </c>
      <c r="AU125" s="104" t="e">
        <f ca="true">+IF(AND(ISNUMBER(OFFSET('Sanitation Data'!$H$5,0,10*ROW('Sanitation Data'!H119))),'Data Summary'!DJ125="Yes"),100-OFFSET('Sanitation Data'!$H$5,0,10*ROW('Sanitation Data'!H119)),NA())</f>
        <v>#N/A</v>
      </c>
      <c r="AV125" s="104" t="e">
        <f ca="true">+IF(AND(ISNUMBER(OFFSET('Sanitation Data'!$H$7,0,10*ROW('Sanitation Data'!H119))),'Data Summary'!DK125="Yes"),OFFSET('Sanitation Data'!$H$7,0,10*ROW('Sanitation Data'!H119)),NA())</f>
        <v>#N/A</v>
      </c>
      <c r="AW125" s="104" t="e">
        <f ca="true">+IF(AND(ISNUMBER(OFFSET('Sanitation Data'!$H$11,0,10*ROW('Sanitation Data'!H119))),'Data Summary'!DL125="Yes"),OFFSET('Sanitation Data'!$H$11,0,10*ROW('Sanitation Data'!H119)),NA())</f>
        <v>#N/A</v>
      </c>
      <c r="AX125" s="104" t="e">
        <f ca="true">+IF(AND(ISNUMBER(OFFSET('Sanitation Data'!$H$12,0,10*ROW('Sanitation Data'!H119))),'Data Summary'!DM125="Yes"),OFFSET('Sanitation Data'!$H$12,0,10*ROW('Sanitation Data'!H119)),NA())</f>
        <v>#N/A</v>
      </c>
      <c r="AY125" s="104" t="e">
        <f ca="true">+IF(AND(ISNUMBER(OFFSET('Sanitation Data'!$H$13,0,10*ROW('Sanitation Data'!H119))),'Data Summary'!DN125="Yes"),OFFSET('Sanitation Data'!$H$13,0,10*ROW('Sanitation Data'!H119)),NA())</f>
        <v>#N/A</v>
      </c>
      <c r="AZ125" s="109" t="e">
        <f ca="true">+IF(AND(ISNUMBER(OFFSET('Hygiene Data'!$C$6,0,10*ROW('Hygiene Data'!C119))),'Data Summary'!DO125="Yes"),OFFSET('Hygiene Data'!$C$6,0,10*ROW('Hygiene Data'!C119)),NA())</f>
        <v>#N/A</v>
      </c>
      <c r="BA125" s="109" t="e">
        <f ca="true">+IF(AND(ISNUMBER(OFFSET('Hygiene Data'!$C$8,0,10*ROW('Hygiene Data'!C119))),'Data Summary'!DP125="Yes"),OFFSET('Hygiene Data'!$C$8,0,10*ROW('Hygiene Data'!C119)),NA())</f>
        <v>#N/A</v>
      </c>
      <c r="BB125" s="109" t="e">
        <f ca="true">+IF(AND(ISNUMBER(OFFSET('Hygiene Data'!$C$10,0,10*ROW('Hygiene Data'!C119))),'Data Summary'!DQ125="Yes"),OFFSET('Hygiene Data'!$C$10,0,10*ROW('Hygiene Data'!C119)),NA())</f>
        <v>#N/A</v>
      </c>
      <c r="BC125" s="109" t="e">
        <f ca="true">+IF(AND(ISNUMBER(OFFSET('Hygiene Data'!$D$6,0,10*ROW('Hygiene Data'!D119))),'Data Summary'!DR125="Yes"),OFFSET('Hygiene Data'!$D$6,0,10*ROW('Hygiene Data'!D119)),NA())</f>
        <v>#N/A</v>
      </c>
      <c r="BD125" s="109" t="e">
        <f ca="true">+IF(AND(ISNUMBER(OFFSET('Hygiene Data'!$D$8,0,10*ROW('Hygiene Data'!D119))),'Data Summary'!DS125="Yes"),OFFSET('Hygiene Data'!$D$8,0,10*ROW('Hygiene Data'!D119)),NA())</f>
        <v>#N/A</v>
      </c>
      <c r="BE125" s="109" t="e">
        <f ca="true">+IF(AND(ISNUMBER(OFFSET('Hygiene Data'!$D$10,0,10*ROW('Hygiene Data'!D119))),'Data Summary'!DT125="Yes"),OFFSET('Hygiene Data'!$D$10,0,10*ROW('Hygiene Data'!D119)),NA())</f>
        <v>#N/A</v>
      </c>
      <c r="BF125" s="109" t="e">
        <f ca="true">+IF(AND(ISNUMBER(OFFSET('Hygiene Data'!$E$6,0,10*ROW('Hygiene Data'!E119))),'Data Summary'!DU125="Yes"),OFFSET('Hygiene Data'!$E$6,0,10*ROW('Hygiene Data'!E119)),NA())</f>
        <v>#N/A</v>
      </c>
      <c r="BG125" s="109" t="e">
        <f ca="true">+IF(AND(ISNUMBER(OFFSET('Hygiene Data'!$E$8,0,10*ROW('Hygiene Data'!E119))),'Data Summary'!DV125="Yes"),OFFSET('Hygiene Data'!$E$8,0,10*ROW('Hygiene Data'!E119)),NA())</f>
        <v>#N/A</v>
      </c>
      <c r="BH125" s="109" t="e">
        <f ca="true">+IF(AND(ISNUMBER(OFFSET('Hygiene Data'!$E$10,0,10*ROW('Hygiene Data'!E119))),'Data Summary'!DW125="Yes"),OFFSET('Hygiene Data'!$E$10,0,10*ROW('Hygiene Data'!E119)),NA())</f>
        <v>#N/A</v>
      </c>
      <c r="BI125" s="109" t="e">
        <f ca="true">+IF(AND(ISNUMBER(OFFSET('Hygiene Data'!$F$6,0,10*ROW('Hygiene Data'!F119))),'Data Summary'!DX125="Yes"),OFFSET('Hygiene Data'!$F$6,0,10*ROW('Hygiene Data'!F119)),NA())</f>
        <v>#N/A</v>
      </c>
      <c r="BJ125" s="109" t="e">
        <f ca="true">+IF(AND(ISNUMBER(OFFSET('Hygiene Data'!$F$8,0,10*ROW('Hygiene Data'!F119))),'Data Summary'!DY125="Yes"),OFFSET('Hygiene Data'!$F$8,0,10*ROW('Hygiene Data'!F119)),NA())</f>
        <v>#N/A</v>
      </c>
      <c r="BK125" s="109" t="e">
        <f ca="true">+IF(AND(ISNUMBER(OFFSET('Hygiene Data'!$F$10,0,10*ROW('Hygiene Data'!F119))),'Data Summary'!DZ125="Yes"),OFFSET('Hygiene Data'!$F$10,0,10*ROW('Hygiene Data'!F119)),NA())</f>
        <v>#N/A</v>
      </c>
      <c r="BL125" s="109" t="e">
        <f ca="true">+IF(AND(ISNUMBER(OFFSET('Hygiene Data'!$G$6,0,10*ROW('Hygiene Data'!G119))),'Data Summary'!EA125="Yes"),OFFSET('Hygiene Data'!$G$6,0,10*ROW('Hygiene Data'!G119)),NA())</f>
        <v>#N/A</v>
      </c>
      <c r="BM125" s="109" t="e">
        <f ca="true">+IF(AND(ISNUMBER(OFFSET('Hygiene Data'!$G$8,0,10*ROW('Hygiene Data'!G119))),'Data Summary'!EB125="Yes"),OFFSET('Hygiene Data'!$G$8,0,10*ROW('Hygiene Data'!G119)),NA())</f>
        <v>#N/A</v>
      </c>
      <c r="BN125" s="109" t="e">
        <f ca="true">+IF(AND(ISNUMBER(OFFSET('Hygiene Data'!$G$10,0,10*ROW('Hygiene Data'!G119))),'Data Summary'!EC125="Yes"),OFFSET('Hygiene Data'!$G$10,0,10*ROW('Hygiene Data'!G119)),NA())</f>
        <v>#N/A</v>
      </c>
      <c r="BO125" s="109" t="e">
        <f ca="true">+IF(AND(ISNUMBER(OFFSET('Hygiene Data'!$H$6,0,10*ROW('Hygiene Data'!H119))),'Data Summary'!ED125="Yes"),OFFSET('Hygiene Data'!$H$6,0,10*ROW('Hygiene Data'!H119)),NA())</f>
        <v>#N/A</v>
      </c>
      <c r="BP125" s="109" t="e">
        <f ca="true">+IF(AND(ISNUMBER(OFFSET('Hygiene Data'!$H$8,0,10*ROW('Hygiene Data'!H119))),'Data Summary'!EE125="Yes"),OFFSET('Hygiene Data'!$H$8,0,10*ROW('Hygiene Data'!H119)),NA())</f>
        <v>#N/A</v>
      </c>
      <c r="BQ125" s="109" t="e">
        <f ca="true">+IF(AND(ISNUMBER(OFFSET('Hygiene Data'!$H$10,0,10*ROW('Hygiene Data'!H119))),'Data Summary'!EF125="Yes"),OFFSET('Hygiene Data'!$H$10,0,10*ROW('Hygiene Data'!H119)),NA())</f>
        <v>#N/A</v>
      </c>
    </row>
    <row r="126" x14ac:dyDescent="0.2">
      <c r="A126" s="57" t="e">
        <f ca="true">+IF(OFFSET('Water Data'!$B$1,0,10*ROW('Water Data'!B120))="",NA(),OFFSET('Water Data'!$B$1,0,10*ROW('Water Data'!B120)))</f>
        <v>#N/A</v>
      </c>
      <c r="B126" s="57" t="e">
        <f ca="true">+IF(OFFSET('Water Data'!$A$3,0,10*ROW('Water Data'!A123))="",NA(),OFFSET('Water Data'!$A$3,0,10*ROW('Water Data'!A123)))</f>
        <v>#N/A</v>
      </c>
      <c r="C126" s="57" t="e">
        <f ca="true">+IF(OFFSET('Water Data'!$C$3,0,10*ROW('Water Data'!C123))="",NA(),OFFSET('Water Data'!$C$3,0,10*ROW('Water Data'!C123)))</f>
        <v>#N/A</v>
      </c>
      <c r="D126" s="58" t="e">
        <f ca="true">+IF(AND(ISNUMBER(OFFSET('Water Data'!$C$5,0,10*ROW('Water Data'!C120))),'Data Summary'!BS126="Yes"),100-OFFSET('Water Data'!$C$5,0,10*ROW('Water Data'!C120)),NA())</f>
        <v>#N/A</v>
      </c>
      <c r="E126" s="58" t="e">
        <f ca="true">+IF(AND(ISNUMBER(OFFSET('Water Data'!$C$7,0,10*ROW('Water Data'!C120))),'Data Summary'!BT126="Yes"),OFFSET('Water Data'!$C$7,0,10*ROW('Water Data'!C120)),NA())</f>
        <v>#N/A</v>
      </c>
      <c r="F126" s="58" t="e">
        <f ca="true">+IF(AND(ISNUMBER(OFFSET('Water Data'!$C$10,0,10*ROW('Water Data'!C120))),'Data Summary'!BU126="Yes"),OFFSET('Water Data'!$C$10,0,10*ROW('Water Data'!C120)),NA())</f>
        <v>#N/A</v>
      </c>
      <c r="G126" s="58" t="e">
        <f ca="true">+IF(AND(ISNUMBER(OFFSET('Water Data'!$D$5,0,10*ROW('Water Data'!D120))),'Data Summary'!BV126="Yes"),100-OFFSET('Water Data'!$D$5,0,10*ROW('Water Data'!D120)),NA())</f>
        <v>#N/A</v>
      </c>
      <c r="H126" s="58" t="e">
        <f ca="true">+IF(AND(ISNUMBER(OFFSET('Water Data'!$D$7,0,10*ROW('Water Data'!D120))),'Data Summary'!BW126="Yes"),OFFSET('Water Data'!$D$7,0,10*ROW('Water Data'!D120)),NA())</f>
        <v>#N/A</v>
      </c>
      <c r="I126" s="58" t="e">
        <f ca="true">+IF(AND(ISNUMBER(OFFSET('Water Data'!$D$10,0,10*ROW('Water Data'!D120))),'Data Summary'!BX126="Yes"),OFFSET('Water Data'!$D$10,0,10*ROW('Water Data'!D120)),NA())</f>
        <v>#N/A</v>
      </c>
      <c r="J126" s="58" t="e">
        <f ca="true">+IF(AND(ISNUMBER(OFFSET('Water Data'!$E$5,0,10*ROW('Water Data'!E120))),'Data Summary'!BY126="Yes"),100-OFFSET('Water Data'!$E$5,0,10*ROW('Water Data'!E120)),NA())</f>
        <v>#N/A</v>
      </c>
      <c r="K126" s="58" t="e">
        <f ca="true">+IF(AND(ISNUMBER(OFFSET('Water Data'!$E$7,0,10*ROW('Water Data'!E120))),'Data Summary'!BZ126="Yes"),OFFSET('Water Data'!$E$7,0,10*ROW('Water Data'!E120)),NA())</f>
        <v>#N/A</v>
      </c>
      <c r="L126" s="58" t="e">
        <f ca="true">+IF(AND(ISNUMBER(OFFSET('Water Data'!$E$10,0,10*ROW('Water Data'!E120))),'Data Summary'!CA126="Yes"),OFFSET('Water Data'!$E$10,0,10*ROW('Water Data'!E120)),NA())</f>
        <v>#N/A</v>
      </c>
      <c r="M126" s="58" t="e">
        <f ca="true">+IF(AND(ISNUMBER(OFFSET('Water Data'!$F$5,0,10*ROW('Water Data'!F120))),'Data Summary'!CB126="Yes"),100-OFFSET('Water Data'!$F$5,0,10*ROW('Water Data'!F120)),NA())</f>
        <v>#N/A</v>
      </c>
      <c r="N126" s="58" t="e">
        <f ca="true">+IF(AND(ISNUMBER(OFFSET('Water Data'!$F$7,0,10*ROW('Water Data'!F120))),'Data Summary'!CC126="Yes"),OFFSET('Water Data'!$F$7,0,10*ROW('Water Data'!F120)),NA())</f>
        <v>#N/A</v>
      </c>
      <c r="O126" s="58" t="e">
        <f ca="true">+IF(AND(ISNUMBER(OFFSET('Water Data'!$F$10,0,10*ROW('Water Data'!F120))),'Data Summary'!CD126="Yes"),OFFSET('Water Data'!$F$10,0,10*ROW('Water Data'!F120)),NA())</f>
        <v>#N/A</v>
      </c>
      <c r="P126" s="58" t="e">
        <f ca="true">+IF(AND(ISNUMBER(OFFSET('Water Data'!$G$5,0,10*ROW('Water Data'!G120))),'Data Summary'!CE126="Yes"),100-OFFSET('Water Data'!$G$5,0,10*ROW('Water Data'!G120)),NA())</f>
        <v>#N/A</v>
      </c>
      <c r="Q126" s="58" t="e">
        <f ca="true">+IF(AND(ISNUMBER(OFFSET('Water Data'!$G$7,0,10*ROW('Water Data'!G120))),'Data Summary'!CF126="Yes"),OFFSET('Water Data'!$G$7,0,10*ROW('Water Data'!G120)),NA())</f>
        <v>#N/A</v>
      </c>
      <c r="R126" s="58" t="e">
        <f ca="true">+IF(AND(ISNUMBER(OFFSET('Water Data'!$G$10,0,10*ROW('Water Data'!G120))),'Data Summary'!CG126="Yes"),OFFSET('Water Data'!$G$10,0,10*ROW('Water Data'!G120)),NA())</f>
        <v>#N/A</v>
      </c>
      <c r="S126" s="58" t="e">
        <f ca="true">+IF(AND(ISNUMBER(OFFSET('Water Data'!$H$5,0,10*ROW('Water Data'!H120))),'Data Summary'!CH126="Yes"),100-OFFSET('Water Data'!$H$5,0,10*ROW('Water Data'!H120)),NA())</f>
        <v>#N/A</v>
      </c>
      <c r="T126" s="58" t="e">
        <f ca="true">+IF(AND(ISNUMBER(OFFSET('Water Data'!$H$7,0,10*ROW('Water Data'!H120))),'Data Summary'!CI126="Yes"),OFFSET('Water Data'!$H$7,0,10*ROW('Water Data'!H120)),NA())</f>
        <v>#N/A</v>
      </c>
      <c r="U126" s="58" t="e">
        <f ca="true">+IF(AND(ISNUMBER(OFFSET('Water Data'!$H$10,0,10*ROW('Water Data'!H120))),'Data Summary'!CJ126="Yes"),OFFSET('Water Data'!$H$10,0,10*ROW('Water Data'!H120)),NA())</f>
        <v>#N/A</v>
      </c>
      <c r="V126" s="104" t="e">
        <f ca="true">+IF(AND(ISNUMBER(OFFSET('Sanitation Data'!$C$5,0,10*ROW('Sanitation Data'!C120))),'Data Summary'!CK126="Yes"),100-OFFSET('Sanitation Data'!$C$5,0,10*ROW('Sanitation Data'!C120)),NA())</f>
        <v>#N/A</v>
      </c>
      <c r="W126" s="104" t="e">
        <f ca="true">+IF(AND(ISNUMBER(OFFSET('Sanitation Data'!$C$7,0,10*ROW('Sanitation Data'!C120))),'Data Summary'!CL126="Yes"),OFFSET('Sanitation Data'!$C$7,0,10*ROW('Sanitation Data'!C120)),NA())</f>
        <v>#N/A</v>
      </c>
      <c r="X126" s="104" t="e">
        <f ca="true">+IF(AND(ISNUMBER(OFFSET('Sanitation Data'!$C$11,0,10*ROW('Sanitation Data'!C120))),'Data Summary'!CM126="Yes"),OFFSET('Sanitation Data'!$C$11,0,10*ROW('Sanitation Data'!C120)),NA())</f>
        <v>#N/A</v>
      </c>
      <c r="Y126" s="104" t="e">
        <f ca="true">+IF(AND(ISNUMBER(OFFSET('Sanitation Data'!$C$12,0,10*ROW('Sanitation Data'!C120))),'Data Summary'!CN126="Yes"),OFFSET('Sanitation Data'!$C$12,0,10*ROW('Sanitation Data'!C120)),NA())</f>
        <v>#N/A</v>
      </c>
      <c r="Z126" s="104" t="e">
        <f ca="true">+IF(AND(ISNUMBER(OFFSET('Sanitation Data'!$C$13,0,10*ROW('Sanitation Data'!C120))),'Data Summary'!CO126="Yes"),OFFSET('Sanitation Data'!$C$13,0,10*ROW('Sanitation Data'!C120)),NA())</f>
        <v>#N/A</v>
      </c>
      <c r="AA126" s="104" t="e">
        <f ca="true">+IF(AND(ISNUMBER(OFFSET('Sanitation Data'!$D$5,0,10*ROW('Sanitation Data'!D120))),'Data Summary'!CP126="Yes"),100-OFFSET('Sanitation Data'!$D$5,0,10*ROW('Sanitation Data'!D120)),NA())</f>
        <v>#N/A</v>
      </c>
      <c r="AB126" s="104" t="e">
        <f ca="true">+IF(AND(ISNUMBER(OFFSET('Sanitation Data'!$D$7,0,10*ROW('Sanitation Data'!D120))),'Data Summary'!CQ126="Yes"),OFFSET('Sanitation Data'!$D$7,0,10*ROW('Sanitation Data'!D120)),NA())</f>
        <v>#N/A</v>
      </c>
      <c r="AC126" s="104" t="e">
        <f ca="true">+IF(AND(ISNUMBER(OFFSET('Sanitation Data'!$D$11,0,10*ROW('Sanitation Data'!D120))),'Data Summary'!CR126="Yes"),OFFSET('Sanitation Data'!$D$11,0,10*ROW('Sanitation Data'!D120)),NA())</f>
        <v>#N/A</v>
      </c>
      <c r="AD126" s="104" t="e">
        <f ca="true">+IF(AND(ISNUMBER(OFFSET('Sanitation Data'!$D$12,0,10*ROW('Sanitation Data'!D120))),'Data Summary'!CS126="Yes"),OFFSET('Sanitation Data'!$D$12,0,10*ROW('Sanitation Data'!D120)),NA())</f>
        <v>#N/A</v>
      </c>
      <c r="AE126" s="104" t="e">
        <f ca="true">+IF(AND(ISNUMBER(OFFSET('Sanitation Data'!$D$13,0,10*ROW('Sanitation Data'!D120))),'Data Summary'!CT126="Yes"),OFFSET('Sanitation Data'!$D$13,0,10*ROW('Sanitation Data'!D120)),NA())</f>
        <v>#N/A</v>
      </c>
      <c r="AF126" s="104" t="e">
        <f ca="true">+IF(AND(ISNUMBER(OFFSET('Sanitation Data'!$E$5,0,10*ROW('Sanitation Data'!E120))),'Data Summary'!CU126="Yes"),100-OFFSET('Sanitation Data'!$E$5,0,10*ROW('Sanitation Data'!E120)),NA())</f>
        <v>#N/A</v>
      </c>
      <c r="AG126" s="104" t="e">
        <f ca="true">+IF(AND(ISNUMBER(OFFSET('Sanitation Data'!$E$7,0,10*ROW('Sanitation Data'!E120))),'Data Summary'!CV126="Yes"),OFFSET('Sanitation Data'!$E$7,0,10*ROW('Sanitation Data'!E120)),NA())</f>
        <v>#N/A</v>
      </c>
      <c r="AH126" s="104" t="e">
        <f ca="true">+IF(AND(ISNUMBER(OFFSET('Sanitation Data'!$E$11,0,10*ROW('Sanitation Data'!E120))),'Data Summary'!CW126="Yes"),OFFSET('Sanitation Data'!$E$11,0,10*ROW('Sanitation Data'!E120)),NA())</f>
        <v>#N/A</v>
      </c>
      <c r="AI126" s="104" t="e">
        <f ca="true">+IF(AND(ISNUMBER(OFFSET('Sanitation Data'!$E$12,0,10*ROW('Sanitation Data'!E120))),'Data Summary'!CX126="Yes"),OFFSET('Sanitation Data'!$E$12,0,10*ROW('Sanitation Data'!E120)),NA())</f>
        <v>#N/A</v>
      </c>
      <c r="AJ126" s="104" t="e">
        <f ca="true">+IF(AND(ISNUMBER(OFFSET('Sanitation Data'!$E$13,0,10*ROW('Sanitation Data'!E120))),'Data Summary'!CY126="Yes"),OFFSET('Sanitation Data'!$E$13,0,10*ROW('Sanitation Data'!E120)),NA())</f>
        <v>#N/A</v>
      </c>
      <c r="AK126" s="104" t="e">
        <f ca="true">+IF(AND(ISNUMBER(OFFSET('Sanitation Data'!$F$5,0,10*ROW('Sanitation Data'!F120))),'Data Summary'!CZ126="Yes"),100-OFFSET('Sanitation Data'!$F$5,0,10*ROW('Sanitation Data'!F120)),NA())</f>
        <v>#N/A</v>
      </c>
      <c r="AL126" s="104" t="e">
        <f ca="true">+IF(AND(ISNUMBER(OFFSET('Sanitation Data'!$F$7,0,10*ROW('Sanitation Data'!F120))),'Data Summary'!DA126="Yes"),OFFSET('Sanitation Data'!$F$7,0,10*ROW('Sanitation Data'!F120)),NA())</f>
        <v>#N/A</v>
      </c>
      <c r="AM126" s="104" t="e">
        <f ca="true">+IF(AND(ISNUMBER(OFFSET('Sanitation Data'!$F$11,0,10*ROW('Sanitation Data'!F120))),'Data Summary'!DB126="Yes"),OFFSET('Sanitation Data'!$F$11,0,10*ROW('Sanitation Data'!F120)),NA())</f>
        <v>#N/A</v>
      </c>
      <c r="AN126" s="104" t="e">
        <f ca="true">+IF(AND(ISNUMBER(OFFSET('Sanitation Data'!$F$12,0,10*ROW('Sanitation Data'!F120))),'Data Summary'!DC126="Yes"),OFFSET('Sanitation Data'!$F$12,0,10*ROW('Sanitation Data'!F120)),NA())</f>
        <v>#N/A</v>
      </c>
      <c r="AO126" s="104" t="e">
        <f ca="true">+IF(AND(ISNUMBER(OFFSET('Sanitation Data'!$F$13,0,10*ROW('Sanitation Data'!F120))),'Data Summary'!DD126="Yes"),OFFSET('Sanitation Data'!$F$13,0,10*ROW('Sanitation Data'!F120)),NA())</f>
        <v>#N/A</v>
      </c>
      <c r="AP126" s="104" t="e">
        <f ca="true">+IF(AND(ISNUMBER(OFFSET('Sanitation Data'!$G$5,0,10*ROW('Sanitation Data'!G120))),'Data Summary'!DE126="Yes"),100-OFFSET('Sanitation Data'!$G$5,0,10*ROW('Sanitation Data'!G120)),NA())</f>
        <v>#N/A</v>
      </c>
      <c r="AQ126" s="104" t="e">
        <f ca="true">+IF(AND(ISNUMBER(OFFSET('Sanitation Data'!$G$7,0,10*ROW('Sanitation Data'!G120))),'Data Summary'!DF126="Yes"),OFFSET('Sanitation Data'!$G$7,0,10*ROW('Sanitation Data'!G120)),NA())</f>
        <v>#N/A</v>
      </c>
      <c r="AR126" s="104" t="e">
        <f ca="true">+IF(AND(ISNUMBER(OFFSET('Sanitation Data'!$G$11,0,10*ROW('Sanitation Data'!G120))),'Data Summary'!DG126="Yes"),OFFSET('Sanitation Data'!$G$11,0,10*ROW('Sanitation Data'!G120)),NA())</f>
        <v>#N/A</v>
      </c>
      <c r="AS126" s="104" t="e">
        <f ca="true">+IF(AND(ISNUMBER(OFFSET('Sanitation Data'!$G$12,0,10*ROW('Sanitation Data'!G120))),'Data Summary'!DH126="Yes"),OFFSET('Sanitation Data'!$G$12,0,10*ROW('Sanitation Data'!G120)),NA())</f>
        <v>#N/A</v>
      </c>
      <c r="AT126" s="104" t="e">
        <f ca="true">+IF(AND(ISNUMBER(OFFSET('Sanitation Data'!$G$13,0,10*ROW('Sanitation Data'!G120))),'Data Summary'!DI126="Yes"),OFFSET('Sanitation Data'!$G$13,0,10*ROW('Sanitation Data'!G120)),NA())</f>
        <v>#N/A</v>
      </c>
      <c r="AU126" s="104" t="e">
        <f ca="true">+IF(AND(ISNUMBER(OFFSET('Sanitation Data'!$H$5,0,10*ROW('Sanitation Data'!H120))),'Data Summary'!DJ126="Yes"),100-OFFSET('Sanitation Data'!$H$5,0,10*ROW('Sanitation Data'!H120)),NA())</f>
        <v>#N/A</v>
      </c>
      <c r="AV126" s="104" t="e">
        <f ca="true">+IF(AND(ISNUMBER(OFFSET('Sanitation Data'!$H$7,0,10*ROW('Sanitation Data'!H120))),'Data Summary'!DK126="Yes"),OFFSET('Sanitation Data'!$H$7,0,10*ROW('Sanitation Data'!H120)),NA())</f>
        <v>#N/A</v>
      </c>
      <c r="AW126" s="104" t="e">
        <f ca="true">+IF(AND(ISNUMBER(OFFSET('Sanitation Data'!$H$11,0,10*ROW('Sanitation Data'!H120))),'Data Summary'!DL126="Yes"),OFFSET('Sanitation Data'!$H$11,0,10*ROW('Sanitation Data'!H120)),NA())</f>
        <v>#N/A</v>
      </c>
      <c r="AX126" s="104" t="e">
        <f ca="true">+IF(AND(ISNUMBER(OFFSET('Sanitation Data'!$H$12,0,10*ROW('Sanitation Data'!H120))),'Data Summary'!DM126="Yes"),OFFSET('Sanitation Data'!$H$12,0,10*ROW('Sanitation Data'!H120)),NA())</f>
        <v>#N/A</v>
      </c>
      <c r="AY126" s="104" t="e">
        <f ca="true">+IF(AND(ISNUMBER(OFFSET('Sanitation Data'!$H$13,0,10*ROW('Sanitation Data'!H120))),'Data Summary'!DN126="Yes"),OFFSET('Sanitation Data'!$H$13,0,10*ROW('Sanitation Data'!H120)),NA())</f>
        <v>#N/A</v>
      </c>
      <c r="AZ126" s="109" t="e">
        <f ca="true">+IF(AND(ISNUMBER(OFFSET('Hygiene Data'!$C$6,0,10*ROW('Hygiene Data'!C120))),'Data Summary'!DO126="Yes"),OFFSET('Hygiene Data'!$C$6,0,10*ROW('Hygiene Data'!C120)),NA())</f>
        <v>#N/A</v>
      </c>
      <c r="BA126" s="109" t="e">
        <f ca="true">+IF(AND(ISNUMBER(OFFSET('Hygiene Data'!$C$8,0,10*ROW('Hygiene Data'!C120))),'Data Summary'!DP126="Yes"),OFFSET('Hygiene Data'!$C$8,0,10*ROW('Hygiene Data'!C120)),NA())</f>
        <v>#N/A</v>
      </c>
      <c r="BB126" s="109" t="e">
        <f ca="true">+IF(AND(ISNUMBER(OFFSET('Hygiene Data'!$C$10,0,10*ROW('Hygiene Data'!C120))),'Data Summary'!DQ126="Yes"),OFFSET('Hygiene Data'!$C$10,0,10*ROW('Hygiene Data'!C120)),NA())</f>
        <v>#N/A</v>
      </c>
      <c r="BC126" s="109" t="e">
        <f ca="true">+IF(AND(ISNUMBER(OFFSET('Hygiene Data'!$D$6,0,10*ROW('Hygiene Data'!D120))),'Data Summary'!DR126="Yes"),OFFSET('Hygiene Data'!$D$6,0,10*ROW('Hygiene Data'!D120)),NA())</f>
        <v>#N/A</v>
      </c>
      <c r="BD126" s="109" t="e">
        <f ca="true">+IF(AND(ISNUMBER(OFFSET('Hygiene Data'!$D$8,0,10*ROW('Hygiene Data'!D120))),'Data Summary'!DS126="Yes"),OFFSET('Hygiene Data'!$D$8,0,10*ROW('Hygiene Data'!D120)),NA())</f>
        <v>#N/A</v>
      </c>
      <c r="BE126" s="109" t="e">
        <f ca="true">+IF(AND(ISNUMBER(OFFSET('Hygiene Data'!$D$10,0,10*ROW('Hygiene Data'!D120))),'Data Summary'!DT126="Yes"),OFFSET('Hygiene Data'!$D$10,0,10*ROW('Hygiene Data'!D120)),NA())</f>
        <v>#N/A</v>
      </c>
      <c r="BF126" s="109" t="e">
        <f ca="true">+IF(AND(ISNUMBER(OFFSET('Hygiene Data'!$E$6,0,10*ROW('Hygiene Data'!E120))),'Data Summary'!DU126="Yes"),OFFSET('Hygiene Data'!$E$6,0,10*ROW('Hygiene Data'!E120)),NA())</f>
        <v>#N/A</v>
      </c>
      <c r="BG126" s="109" t="e">
        <f ca="true">+IF(AND(ISNUMBER(OFFSET('Hygiene Data'!$E$8,0,10*ROW('Hygiene Data'!E120))),'Data Summary'!DV126="Yes"),OFFSET('Hygiene Data'!$E$8,0,10*ROW('Hygiene Data'!E120)),NA())</f>
        <v>#N/A</v>
      </c>
      <c r="BH126" s="109" t="e">
        <f ca="true">+IF(AND(ISNUMBER(OFFSET('Hygiene Data'!$E$10,0,10*ROW('Hygiene Data'!E120))),'Data Summary'!DW126="Yes"),OFFSET('Hygiene Data'!$E$10,0,10*ROW('Hygiene Data'!E120)),NA())</f>
        <v>#N/A</v>
      </c>
      <c r="BI126" s="109" t="e">
        <f ca="true">+IF(AND(ISNUMBER(OFFSET('Hygiene Data'!$F$6,0,10*ROW('Hygiene Data'!F120))),'Data Summary'!DX126="Yes"),OFFSET('Hygiene Data'!$F$6,0,10*ROW('Hygiene Data'!F120)),NA())</f>
        <v>#N/A</v>
      </c>
      <c r="BJ126" s="109" t="e">
        <f ca="true">+IF(AND(ISNUMBER(OFFSET('Hygiene Data'!$F$8,0,10*ROW('Hygiene Data'!F120))),'Data Summary'!DY126="Yes"),OFFSET('Hygiene Data'!$F$8,0,10*ROW('Hygiene Data'!F120)),NA())</f>
        <v>#N/A</v>
      </c>
      <c r="BK126" s="109" t="e">
        <f ca="true">+IF(AND(ISNUMBER(OFFSET('Hygiene Data'!$F$10,0,10*ROW('Hygiene Data'!F120))),'Data Summary'!DZ126="Yes"),OFFSET('Hygiene Data'!$F$10,0,10*ROW('Hygiene Data'!F120)),NA())</f>
        <v>#N/A</v>
      </c>
      <c r="BL126" s="109" t="e">
        <f ca="true">+IF(AND(ISNUMBER(OFFSET('Hygiene Data'!$G$6,0,10*ROW('Hygiene Data'!G120))),'Data Summary'!EA126="Yes"),OFFSET('Hygiene Data'!$G$6,0,10*ROW('Hygiene Data'!G120)),NA())</f>
        <v>#N/A</v>
      </c>
      <c r="BM126" s="109" t="e">
        <f ca="true">+IF(AND(ISNUMBER(OFFSET('Hygiene Data'!$G$8,0,10*ROW('Hygiene Data'!G120))),'Data Summary'!EB126="Yes"),OFFSET('Hygiene Data'!$G$8,0,10*ROW('Hygiene Data'!G120)),NA())</f>
        <v>#N/A</v>
      </c>
      <c r="BN126" s="109" t="e">
        <f ca="true">+IF(AND(ISNUMBER(OFFSET('Hygiene Data'!$G$10,0,10*ROW('Hygiene Data'!G120))),'Data Summary'!EC126="Yes"),OFFSET('Hygiene Data'!$G$10,0,10*ROW('Hygiene Data'!G120)),NA())</f>
        <v>#N/A</v>
      </c>
      <c r="BO126" s="109" t="e">
        <f ca="true">+IF(AND(ISNUMBER(OFFSET('Hygiene Data'!$H$6,0,10*ROW('Hygiene Data'!H120))),'Data Summary'!ED126="Yes"),OFFSET('Hygiene Data'!$H$6,0,10*ROW('Hygiene Data'!H120)),NA())</f>
        <v>#N/A</v>
      </c>
      <c r="BP126" s="109" t="e">
        <f ca="true">+IF(AND(ISNUMBER(OFFSET('Hygiene Data'!$H$8,0,10*ROW('Hygiene Data'!H120))),'Data Summary'!EE126="Yes"),OFFSET('Hygiene Data'!$H$8,0,10*ROW('Hygiene Data'!H120)),NA())</f>
        <v>#N/A</v>
      </c>
      <c r="BQ126" s="109" t="e">
        <f ca="true">+IF(AND(ISNUMBER(OFFSET('Hygiene Data'!$H$10,0,10*ROW('Hygiene Data'!H120))),'Data Summary'!EF126="Yes"),OFFSET('Hygiene Data'!$H$10,0,10*ROW('Hygiene Data'!H120)),NA())</f>
        <v>#N/A</v>
      </c>
    </row>
    <row r="127" x14ac:dyDescent="0.2">
      <c r="A127" s="57" t="e">
        <f ca="true">+IF(OFFSET('Water Data'!$B$1,0,10*ROW('Water Data'!B121))="",NA(),OFFSET('Water Data'!$B$1,0,10*ROW('Water Data'!B121)))</f>
        <v>#N/A</v>
      </c>
      <c r="B127" s="57" t="e">
        <f ca="true">+IF(OFFSET('Water Data'!$A$3,0,10*ROW('Water Data'!A124))="",NA(),OFFSET('Water Data'!$A$3,0,10*ROW('Water Data'!A124)))</f>
        <v>#N/A</v>
      </c>
      <c r="C127" s="57" t="e">
        <f ca="true">+IF(OFFSET('Water Data'!$C$3,0,10*ROW('Water Data'!C124))="",NA(),OFFSET('Water Data'!$C$3,0,10*ROW('Water Data'!C124)))</f>
        <v>#N/A</v>
      </c>
      <c r="D127" s="58" t="e">
        <f ca="true">+IF(AND(ISNUMBER(OFFSET('Water Data'!$C$5,0,10*ROW('Water Data'!C121))),'Data Summary'!BS127="Yes"),100-OFFSET('Water Data'!$C$5,0,10*ROW('Water Data'!C121)),NA())</f>
        <v>#N/A</v>
      </c>
      <c r="E127" s="58" t="e">
        <f ca="true">+IF(AND(ISNUMBER(OFFSET('Water Data'!$C$7,0,10*ROW('Water Data'!C121))),'Data Summary'!BT127="Yes"),OFFSET('Water Data'!$C$7,0,10*ROW('Water Data'!C121)),NA())</f>
        <v>#N/A</v>
      </c>
      <c r="F127" s="58" t="e">
        <f ca="true">+IF(AND(ISNUMBER(OFFSET('Water Data'!$C$10,0,10*ROW('Water Data'!C121))),'Data Summary'!BU127="Yes"),OFFSET('Water Data'!$C$10,0,10*ROW('Water Data'!C121)),NA())</f>
        <v>#N/A</v>
      </c>
      <c r="G127" s="58" t="e">
        <f ca="true">+IF(AND(ISNUMBER(OFFSET('Water Data'!$D$5,0,10*ROW('Water Data'!D121))),'Data Summary'!BV127="Yes"),100-OFFSET('Water Data'!$D$5,0,10*ROW('Water Data'!D121)),NA())</f>
        <v>#N/A</v>
      </c>
      <c r="H127" s="58" t="e">
        <f ca="true">+IF(AND(ISNUMBER(OFFSET('Water Data'!$D$7,0,10*ROW('Water Data'!D121))),'Data Summary'!BW127="Yes"),OFFSET('Water Data'!$D$7,0,10*ROW('Water Data'!D121)),NA())</f>
        <v>#N/A</v>
      </c>
      <c r="I127" s="58" t="e">
        <f ca="true">+IF(AND(ISNUMBER(OFFSET('Water Data'!$D$10,0,10*ROW('Water Data'!D121))),'Data Summary'!BX127="Yes"),OFFSET('Water Data'!$D$10,0,10*ROW('Water Data'!D121)),NA())</f>
        <v>#N/A</v>
      </c>
      <c r="J127" s="58" t="e">
        <f ca="true">+IF(AND(ISNUMBER(OFFSET('Water Data'!$E$5,0,10*ROW('Water Data'!E121))),'Data Summary'!BY127="Yes"),100-OFFSET('Water Data'!$E$5,0,10*ROW('Water Data'!E121)),NA())</f>
        <v>#N/A</v>
      </c>
      <c r="K127" s="58" t="e">
        <f ca="true">+IF(AND(ISNUMBER(OFFSET('Water Data'!$E$7,0,10*ROW('Water Data'!E121))),'Data Summary'!BZ127="Yes"),OFFSET('Water Data'!$E$7,0,10*ROW('Water Data'!E121)),NA())</f>
        <v>#N/A</v>
      </c>
      <c r="L127" s="58" t="e">
        <f ca="true">+IF(AND(ISNUMBER(OFFSET('Water Data'!$E$10,0,10*ROW('Water Data'!E121))),'Data Summary'!CA127="Yes"),OFFSET('Water Data'!$E$10,0,10*ROW('Water Data'!E121)),NA())</f>
        <v>#N/A</v>
      </c>
      <c r="M127" s="58" t="e">
        <f ca="true">+IF(AND(ISNUMBER(OFFSET('Water Data'!$F$5,0,10*ROW('Water Data'!F121))),'Data Summary'!CB127="Yes"),100-OFFSET('Water Data'!$F$5,0,10*ROW('Water Data'!F121)),NA())</f>
        <v>#N/A</v>
      </c>
      <c r="N127" s="58" t="e">
        <f ca="true">+IF(AND(ISNUMBER(OFFSET('Water Data'!$F$7,0,10*ROW('Water Data'!F121))),'Data Summary'!CC127="Yes"),OFFSET('Water Data'!$F$7,0,10*ROW('Water Data'!F121)),NA())</f>
        <v>#N/A</v>
      </c>
      <c r="O127" s="58" t="e">
        <f ca="true">+IF(AND(ISNUMBER(OFFSET('Water Data'!$F$10,0,10*ROW('Water Data'!F121))),'Data Summary'!CD127="Yes"),OFFSET('Water Data'!$F$10,0,10*ROW('Water Data'!F121)),NA())</f>
        <v>#N/A</v>
      </c>
      <c r="P127" s="58" t="e">
        <f ca="true">+IF(AND(ISNUMBER(OFFSET('Water Data'!$G$5,0,10*ROW('Water Data'!G121))),'Data Summary'!CE127="Yes"),100-OFFSET('Water Data'!$G$5,0,10*ROW('Water Data'!G121)),NA())</f>
        <v>#N/A</v>
      </c>
      <c r="Q127" s="58" t="e">
        <f ca="true">+IF(AND(ISNUMBER(OFFSET('Water Data'!$G$7,0,10*ROW('Water Data'!G121))),'Data Summary'!CF127="Yes"),OFFSET('Water Data'!$G$7,0,10*ROW('Water Data'!G121)),NA())</f>
        <v>#N/A</v>
      </c>
      <c r="R127" s="58" t="e">
        <f ca="true">+IF(AND(ISNUMBER(OFFSET('Water Data'!$G$10,0,10*ROW('Water Data'!G121))),'Data Summary'!CG127="Yes"),OFFSET('Water Data'!$G$10,0,10*ROW('Water Data'!G121)),NA())</f>
        <v>#N/A</v>
      </c>
      <c r="S127" s="58" t="e">
        <f ca="true">+IF(AND(ISNUMBER(OFFSET('Water Data'!$H$5,0,10*ROW('Water Data'!H121))),'Data Summary'!CH127="Yes"),100-OFFSET('Water Data'!$H$5,0,10*ROW('Water Data'!H121)),NA())</f>
        <v>#N/A</v>
      </c>
      <c r="T127" s="58" t="e">
        <f ca="true">+IF(AND(ISNUMBER(OFFSET('Water Data'!$H$7,0,10*ROW('Water Data'!H121))),'Data Summary'!CI127="Yes"),OFFSET('Water Data'!$H$7,0,10*ROW('Water Data'!H121)),NA())</f>
        <v>#N/A</v>
      </c>
      <c r="U127" s="58" t="e">
        <f ca="true">+IF(AND(ISNUMBER(OFFSET('Water Data'!$H$10,0,10*ROW('Water Data'!H121))),'Data Summary'!CJ127="Yes"),OFFSET('Water Data'!$H$10,0,10*ROW('Water Data'!H121)),NA())</f>
        <v>#N/A</v>
      </c>
      <c r="V127" s="104" t="e">
        <f ca="true">+IF(AND(ISNUMBER(OFFSET('Sanitation Data'!$C$5,0,10*ROW('Sanitation Data'!C121))),'Data Summary'!CK127="Yes"),100-OFFSET('Sanitation Data'!$C$5,0,10*ROW('Sanitation Data'!C121)),NA())</f>
        <v>#N/A</v>
      </c>
      <c r="W127" s="104" t="e">
        <f ca="true">+IF(AND(ISNUMBER(OFFSET('Sanitation Data'!$C$7,0,10*ROW('Sanitation Data'!C121))),'Data Summary'!CL127="Yes"),OFFSET('Sanitation Data'!$C$7,0,10*ROW('Sanitation Data'!C121)),NA())</f>
        <v>#N/A</v>
      </c>
      <c r="X127" s="104" t="e">
        <f ca="true">+IF(AND(ISNUMBER(OFFSET('Sanitation Data'!$C$11,0,10*ROW('Sanitation Data'!C121))),'Data Summary'!CM127="Yes"),OFFSET('Sanitation Data'!$C$11,0,10*ROW('Sanitation Data'!C121)),NA())</f>
        <v>#N/A</v>
      </c>
      <c r="Y127" s="104" t="e">
        <f ca="true">+IF(AND(ISNUMBER(OFFSET('Sanitation Data'!$C$12,0,10*ROW('Sanitation Data'!C121))),'Data Summary'!CN127="Yes"),OFFSET('Sanitation Data'!$C$12,0,10*ROW('Sanitation Data'!C121)),NA())</f>
        <v>#N/A</v>
      </c>
      <c r="Z127" s="104" t="e">
        <f ca="true">+IF(AND(ISNUMBER(OFFSET('Sanitation Data'!$C$13,0,10*ROW('Sanitation Data'!C121))),'Data Summary'!CO127="Yes"),OFFSET('Sanitation Data'!$C$13,0,10*ROW('Sanitation Data'!C121)),NA())</f>
        <v>#N/A</v>
      </c>
      <c r="AA127" s="104" t="e">
        <f ca="true">+IF(AND(ISNUMBER(OFFSET('Sanitation Data'!$D$5,0,10*ROW('Sanitation Data'!D121))),'Data Summary'!CP127="Yes"),100-OFFSET('Sanitation Data'!$D$5,0,10*ROW('Sanitation Data'!D121)),NA())</f>
        <v>#N/A</v>
      </c>
      <c r="AB127" s="104" t="e">
        <f ca="true">+IF(AND(ISNUMBER(OFFSET('Sanitation Data'!$D$7,0,10*ROW('Sanitation Data'!D121))),'Data Summary'!CQ127="Yes"),OFFSET('Sanitation Data'!$D$7,0,10*ROW('Sanitation Data'!D121)),NA())</f>
        <v>#N/A</v>
      </c>
      <c r="AC127" s="104" t="e">
        <f ca="true">+IF(AND(ISNUMBER(OFFSET('Sanitation Data'!$D$11,0,10*ROW('Sanitation Data'!D121))),'Data Summary'!CR127="Yes"),OFFSET('Sanitation Data'!$D$11,0,10*ROW('Sanitation Data'!D121)),NA())</f>
        <v>#N/A</v>
      </c>
      <c r="AD127" s="104" t="e">
        <f ca="true">+IF(AND(ISNUMBER(OFFSET('Sanitation Data'!$D$12,0,10*ROW('Sanitation Data'!D121))),'Data Summary'!CS127="Yes"),OFFSET('Sanitation Data'!$D$12,0,10*ROW('Sanitation Data'!D121)),NA())</f>
        <v>#N/A</v>
      </c>
      <c r="AE127" s="104" t="e">
        <f ca="true">+IF(AND(ISNUMBER(OFFSET('Sanitation Data'!$D$13,0,10*ROW('Sanitation Data'!D121))),'Data Summary'!CT127="Yes"),OFFSET('Sanitation Data'!$D$13,0,10*ROW('Sanitation Data'!D121)),NA())</f>
        <v>#N/A</v>
      </c>
      <c r="AF127" s="104" t="e">
        <f ca="true">+IF(AND(ISNUMBER(OFFSET('Sanitation Data'!$E$5,0,10*ROW('Sanitation Data'!E121))),'Data Summary'!CU127="Yes"),100-OFFSET('Sanitation Data'!$E$5,0,10*ROW('Sanitation Data'!E121)),NA())</f>
        <v>#N/A</v>
      </c>
      <c r="AG127" s="104" t="e">
        <f ca="true">+IF(AND(ISNUMBER(OFFSET('Sanitation Data'!$E$7,0,10*ROW('Sanitation Data'!E121))),'Data Summary'!CV127="Yes"),OFFSET('Sanitation Data'!$E$7,0,10*ROW('Sanitation Data'!E121)),NA())</f>
        <v>#N/A</v>
      </c>
      <c r="AH127" s="104" t="e">
        <f ca="true">+IF(AND(ISNUMBER(OFFSET('Sanitation Data'!$E$11,0,10*ROW('Sanitation Data'!E121))),'Data Summary'!CW127="Yes"),OFFSET('Sanitation Data'!$E$11,0,10*ROW('Sanitation Data'!E121)),NA())</f>
        <v>#N/A</v>
      </c>
      <c r="AI127" s="104" t="e">
        <f ca="true">+IF(AND(ISNUMBER(OFFSET('Sanitation Data'!$E$12,0,10*ROW('Sanitation Data'!E121))),'Data Summary'!CX127="Yes"),OFFSET('Sanitation Data'!$E$12,0,10*ROW('Sanitation Data'!E121)),NA())</f>
        <v>#N/A</v>
      </c>
      <c r="AJ127" s="104" t="e">
        <f ca="true">+IF(AND(ISNUMBER(OFFSET('Sanitation Data'!$E$13,0,10*ROW('Sanitation Data'!E121))),'Data Summary'!CY127="Yes"),OFFSET('Sanitation Data'!$E$13,0,10*ROW('Sanitation Data'!E121)),NA())</f>
        <v>#N/A</v>
      </c>
      <c r="AK127" s="104" t="e">
        <f ca="true">+IF(AND(ISNUMBER(OFFSET('Sanitation Data'!$F$5,0,10*ROW('Sanitation Data'!F121))),'Data Summary'!CZ127="Yes"),100-OFFSET('Sanitation Data'!$F$5,0,10*ROW('Sanitation Data'!F121)),NA())</f>
        <v>#N/A</v>
      </c>
      <c r="AL127" s="104" t="e">
        <f ca="true">+IF(AND(ISNUMBER(OFFSET('Sanitation Data'!$F$7,0,10*ROW('Sanitation Data'!F121))),'Data Summary'!DA127="Yes"),OFFSET('Sanitation Data'!$F$7,0,10*ROW('Sanitation Data'!F121)),NA())</f>
        <v>#N/A</v>
      </c>
      <c r="AM127" s="104" t="e">
        <f ca="true">+IF(AND(ISNUMBER(OFFSET('Sanitation Data'!$F$11,0,10*ROW('Sanitation Data'!F121))),'Data Summary'!DB127="Yes"),OFFSET('Sanitation Data'!$F$11,0,10*ROW('Sanitation Data'!F121)),NA())</f>
        <v>#N/A</v>
      </c>
      <c r="AN127" s="104" t="e">
        <f ca="true">+IF(AND(ISNUMBER(OFFSET('Sanitation Data'!$F$12,0,10*ROW('Sanitation Data'!F121))),'Data Summary'!DC127="Yes"),OFFSET('Sanitation Data'!$F$12,0,10*ROW('Sanitation Data'!F121)),NA())</f>
        <v>#N/A</v>
      </c>
      <c r="AO127" s="104" t="e">
        <f ca="true">+IF(AND(ISNUMBER(OFFSET('Sanitation Data'!$F$13,0,10*ROW('Sanitation Data'!F121))),'Data Summary'!DD127="Yes"),OFFSET('Sanitation Data'!$F$13,0,10*ROW('Sanitation Data'!F121)),NA())</f>
        <v>#N/A</v>
      </c>
      <c r="AP127" s="104" t="e">
        <f ca="true">+IF(AND(ISNUMBER(OFFSET('Sanitation Data'!$G$5,0,10*ROW('Sanitation Data'!G121))),'Data Summary'!DE127="Yes"),100-OFFSET('Sanitation Data'!$G$5,0,10*ROW('Sanitation Data'!G121)),NA())</f>
        <v>#N/A</v>
      </c>
      <c r="AQ127" s="104" t="e">
        <f ca="true">+IF(AND(ISNUMBER(OFFSET('Sanitation Data'!$G$7,0,10*ROW('Sanitation Data'!G121))),'Data Summary'!DF127="Yes"),OFFSET('Sanitation Data'!$G$7,0,10*ROW('Sanitation Data'!G121)),NA())</f>
        <v>#N/A</v>
      </c>
      <c r="AR127" s="104" t="e">
        <f ca="true">+IF(AND(ISNUMBER(OFFSET('Sanitation Data'!$G$11,0,10*ROW('Sanitation Data'!G121))),'Data Summary'!DG127="Yes"),OFFSET('Sanitation Data'!$G$11,0,10*ROW('Sanitation Data'!G121)),NA())</f>
        <v>#N/A</v>
      </c>
      <c r="AS127" s="104" t="e">
        <f ca="true">+IF(AND(ISNUMBER(OFFSET('Sanitation Data'!$G$12,0,10*ROW('Sanitation Data'!G121))),'Data Summary'!DH127="Yes"),OFFSET('Sanitation Data'!$G$12,0,10*ROW('Sanitation Data'!G121)),NA())</f>
        <v>#N/A</v>
      </c>
      <c r="AT127" s="104" t="e">
        <f ca="true">+IF(AND(ISNUMBER(OFFSET('Sanitation Data'!$G$13,0,10*ROW('Sanitation Data'!G121))),'Data Summary'!DI127="Yes"),OFFSET('Sanitation Data'!$G$13,0,10*ROW('Sanitation Data'!G121)),NA())</f>
        <v>#N/A</v>
      </c>
      <c r="AU127" s="104" t="e">
        <f ca="true">+IF(AND(ISNUMBER(OFFSET('Sanitation Data'!$H$5,0,10*ROW('Sanitation Data'!H121))),'Data Summary'!DJ127="Yes"),100-OFFSET('Sanitation Data'!$H$5,0,10*ROW('Sanitation Data'!H121)),NA())</f>
        <v>#N/A</v>
      </c>
      <c r="AV127" s="104" t="e">
        <f ca="true">+IF(AND(ISNUMBER(OFFSET('Sanitation Data'!$H$7,0,10*ROW('Sanitation Data'!H121))),'Data Summary'!DK127="Yes"),OFFSET('Sanitation Data'!$H$7,0,10*ROW('Sanitation Data'!H121)),NA())</f>
        <v>#N/A</v>
      </c>
      <c r="AW127" s="104" t="e">
        <f ca="true">+IF(AND(ISNUMBER(OFFSET('Sanitation Data'!$H$11,0,10*ROW('Sanitation Data'!H121))),'Data Summary'!DL127="Yes"),OFFSET('Sanitation Data'!$H$11,0,10*ROW('Sanitation Data'!H121)),NA())</f>
        <v>#N/A</v>
      </c>
      <c r="AX127" s="104" t="e">
        <f ca="true">+IF(AND(ISNUMBER(OFFSET('Sanitation Data'!$H$12,0,10*ROW('Sanitation Data'!H121))),'Data Summary'!DM127="Yes"),OFFSET('Sanitation Data'!$H$12,0,10*ROW('Sanitation Data'!H121)),NA())</f>
        <v>#N/A</v>
      </c>
      <c r="AY127" s="104" t="e">
        <f ca="true">+IF(AND(ISNUMBER(OFFSET('Sanitation Data'!$H$13,0,10*ROW('Sanitation Data'!H121))),'Data Summary'!DN127="Yes"),OFFSET('Sanitation Data'!$H$13,0,10*ROW('Sanitation Data'!H121)),NA())</f>
        <v>#N/A</v>
      </c>
      <c r="AZ127" s="109" t="e">
        <f ca="true">+IF(AND(ISNUMBER(OFFSET('Hygiene Data'!$C$6,0,10*ROW('Hygiene Data'!C121))),'Data Summary'!DO127="Yes"),OFFSET('Hygiene Data'!$C$6,0,10*ROW('Hygiene Data'!C121)),NA())</f>
        <v>#N/A</v>
      </c>
      <c r="BA127" s="109" t="e">
        <f ca="true">+IF(AND(ISNUMBER(OFFSET('Hygiene Data'!$C$8,0,10*ROW('Hygiene Data'!C121))),'Data Summary'!DP127="Yes"),OFFSET('Hygiene Data'!$C$8,0,10*ROW('Hygiene Data'!C121)),NA())</f>
        <v>#N/A</v>
      </c>
      <c r="BB127" s="109" t="e">
        <f ca="true">+IF(AND(ISNUMBER(OFFSET('Hygiene Data'!$C$10,0,10*ROW('Hygiene Data'!C121))),'Data Summary'!DQ127="Yes"),OFFSET('Hygiene Data'!$C$10,0,10*ROW('Hygiene Data'!C121)),NA())</f>
        <v>#N/A</v>
      </c>
      <c r="BC127" s="109" t="e">
        <f ca="true">+IF(AND(ISNUMBER(OFFSET('Hygiene Data'!$D$6,0,10*ROW('Hygiene Data'!D121))),'Data Summary'!DR127="Yes"),OFFSET('Hygiene Data'!$D$6,0,10*ROW('Hygiene Data'!D121)),NA())</f>
        <v>#N/A</v>
      </c>
      <c r="BD127" s="109" t="e">
        <f ca="true">+IF(AND(ISNUMBER(OFFSET('Hygiene Data'!$D$8,0,10*ROW('Hygiene Data'!D121))),'Data Summary'!DS127="Yes"),OFFSET('Hygiene Data'!$D$8,0,10*ROW('Hygiene Data'!D121)),NA())</f>
        <v>#N/A</v>
      </c>
      <c r="BE127" s="109" t="e">
        <f ca="true">+IF(AND(ISNUMBER(OFFSET('Hygiene Data'!$D$10,0,10*ROW('Hygiene Data'!D121))),'Data Summary'!DT127="Yes"),OFFSET('Hygiene Data'!$D$10,0,10*ROW('Hygiene Data'!D121)),NA())</f>
        <v>#N/A</v>
      </c>
      <c r="BF127" s="109" t="e">
        <f ca="true">+IF(AND(ISNUMBER(OFFSET('Hygiene Data'!$E$6,0,10*ROW('Hygiene Data'!E121))),'Data Summary'!DU127="Yes"),OFFSET('Hygiene Data'!$E$6,0,10*ROW('Hygiene Data'!E121)),NA())</f>
        <v>#N/A</v>
      </c>
      <c r="BG127" s="109" t="e">
        <f ca="true">+IF(AND(ISNUMBER(OFFSET('Hygiene Data'!$E$8,0,10*ROW('Hygiene Data'!E121))),'Data Summary'!DV127="Yes"),OFFSET('Hygiene Data'!$E$8,0,10*ROW('Hygiene Data'!E121)),NA())</f>
        <v>#N/A</v>
      </c>
      <c r="BH127" s="109" t="e">
        <f ca="true">+IF(AND(ISNUMBER(OFFSET('Hygiene Data'!$E$10,0,10*ROW('Hygiene Data'!E121))),'Data Summary'!DW127="Yes"),OFFSET('Hygiene Data'!$E$10,0,10*ROW('Hygiene Data'!E121)),NA())</f>
        <v>#N/A</v>
      </c>
      <c r="BI127" s="109" t="e">
        <f ca="true">+IF(AND(ISNUMBER(OFFSET('Hygiene Data'!$F$6,0,10*ROW('Hygiene Data'!F121))),'Data Summary'!DX127="Yes"),OFFSET('Hygiene Data'!$F$6,0,10*ROW('Hygiene Data'!F121)),NA())</f>
        <v>#N/A</v>
      </c>
      <c r="BJ127" s="109" t="e">
        <f ca="true">+IF(AND(ISNUMBER(OFFSET('Hygiene Data'!$F$8,0,10*ROW('Hygiene Data'!F121))),'Data Summary'!DY127="Yes"),OFFSET('Hygiene Data'!$F$8,0,10*ROW('Hygiene Data'!F121)),NA())</f>
        <v>#N/A</v>
      </c>
      <c r="BK127" s="109" t="e">
        <f ca="true">+IF(AND(ISNUMBER(OFFSET('Hygiene Data'!$F$10,0,10*ROW('Hygiene Data'!F121))),'Data Summary'!DZ127="Yes"),OFFSET('Hygiene Data'!$F$10,0,10*ROW('Hygiene Data'!F121)),NA())</f>
        <v>#N/A</v>
      </c>
      <c r="BL127" s="109" t="e">
        <f ca="true">+IF(AND(ISNUMBER(OFFSET('Hygiene Data'!$G$6,0,10*ROW('Hygiene Data'!G121))),'Data Summary'!EA127="Yes"),OFFSET('Hygiene Data'!$G$6,0,10*ROW('Hygiene Data'!G121)),NA())</f>
        <v>#N/A</v>
      </c>
      <c r="BM127" s="109" t="e">
        <f ca="true">+IF(AND(ISNUMBER(OFFSET('Hygiene Data'!$G$8,0,10*ROW('Hygiene Data'!G121))),'Data Summary'!EB127="Yes"),OFFSET('Hygiene Data'!$G$8,0,10*ROW('Hygiene Data'!G121)),NA())</f>
        <v>#N/A</v>
      </c>
      <c r="BN127" s="109" t="e">
        <f ca="true">+IF(AND(ISNUMBER(OFFSET('Hygiene Data'!$G$10,0,10*ROW('Hygiene Data'!G121))),'Data Summary'!EC127="Yes"),OFFSET('Hygiene Data'!$G$10,0,10*ROW('Hygiene Data'!G121)),NA())</f>
        <v>#N/A</v>
      </c>
      <c r="BO127" s="109" t="e">
        <f ca="true">+IF(AND(ISNUMBER(OFFSET('Hygiene Data'!$H$6,0,10*ROW('Hygiene Data'!H121))),'Data Summary'!ED127="Yes"),OFFSET('Hygiene Data'!$H$6,0,10*ROW('Hygiene Data'!H121)),NA())</f>
        <v>#N/A</v>
      </c>
      <c r="BP127" s="109" t="e">
        <f ca="true">+IF(AND(ISNUMBER(OFFSET('Hygiene Data'!$H$8,0,10*ROW('Hygiene Data'!H121))),'Data Summary'!EE127="Yes"),OFFSET('Hygiene Data'!$H$8,0,10*ROW('Hygiene Data'!H121)),NA())</f>
        <v>#N/A</v>
      </c>
      <c r="BQ127" s="109" t="e">
        <f ca="true">+IF(AND(ISNUMBER(OFFSET('Hygiene Data'!$H$10,0,10*ROW('Hygiene Data'!H121))),'Data Summary'!EF127="Yes"),OFFSET('Hygiene Data'!$H$10,0,10*ROW('Hygiene Data'!H121)),NA())</f>
        <v>#N/A</v>
      </c>
    </row>
    <row r="128" x14ac:dyDescent="0.2">
      <c r="A128" s="57" t="e">
        <f ca="true">+IF(OFFSET('Water Data'!$B$1,0,10*ROW('Water Data'!B122))="",NA(),OFFSET('Water Data'!$B$1,0,10*ROW('Water Data'!B122)))</f>
        <v>#N/A</v>
      </c>
      <c r="B128" s="57" t="e">
        <f ca="true">+IF(OFFSET('Water Data'!$A$3,0,10*ROW('Water Data'!A125))="",NA(),OFFSET('Water Data'!$A$3,0,10*ROW('Water Data'!A125)))</f>
        <v>#N/A</v>
      </c>
      <c r="C128" s="57" t="e">
        <f ca="true">+IF(OFFSET('Water Data'!$C$3,0,10*ROW('Water Data'!C125))="",NA(),OFFSET('Water Data'!$C$3,0,10*ROW('Water Data'!C125)))</f>
        <v>#N/A</v>
      </c>
      <c r="D128" s="58" t="e">
        <f ca="true">+IF(AND(ISNUMBER(OFFSET('Water Data'!$C$5,0,10*ROW('Water Data'!C122))),'Data Summary'!BS128="Yes"),100-OFFSET('Water Data'!$C$5,0,10*ROW('Water Data'!C122)),NA())</f>
        <v>#N/A</v>
      </c>
      <c r="E128" s="58" t="e">
        <f ca="true">+IF(AND(ISNUMBER(OFFSET('Water Data'!$C$7,0,10*ROW('Water Data'!C122))),'Data Summary'!BT128="Yes"),OFFSET('Water Data'!$C$7,0,10*ROW('Water Data'!C122)),NA())</f>
        <v>#N/A</v>
      </c>
      <c r="F128" s="58" t="e">
        <f ca="true">+IF(AND(ISNUMBER(OFFSET('Water Data'!$C$10,0,10*ROW('Water Data'!C122))),'Data Summary'!BU128="Yes"),OFFSET('Water Data'!$C$10,0,10*ROW('Water Data'!C122)),NA())</f>
        <v>#N/A</v>
      </c>
      <c r="G128" s="58" t="e">
        <f ca="true">+IF(AND(ISNUMBER(OFFSET('Water Data'!$D$5,0,10*ROW('Water Data'!D122))),'Data Summary'!BV128="Yes"),100-OFFSET('Water Data'!$D$5,0,10*ROW('Water Data'!D122)),NA())</f>
        <v>#N/A</v>
      </c>
      <c r="H128" s="58" t="e">
        <f ca="true">+IF(AND(ISNUMBER(OFFSET('Water Data'!$D$7,0,10*ROW('Water Data'!D122))),'Data Summary'!BW128="Yes"),OFFSET('Water Data'!$D$7,0,10*ROW('Water Data'!D122)),NA())</f>
        <v>#N/A</v>
      </c>
      <c r="I128" s="58" t="e">
        <f ca="true">+IF(AND(ISNUMBER(OFFSET('Water Data'!$D$10,0,10*ROW('Water Data'!D122))),'Data Summary'!BX128="Yes"),OFFSET('Water Data'!$D$10,0,10*ROW('Water Data'!D122)),NA())</f>
        <v>#N/A</v>
      </c>
      <c r="J128" s="58" t="e">
        <f ca="true">+IF(AND(ISNUMBER(OFFSET('Water Data'!$E$5,0,10*ROW('Water Data'!E122))),'Data Summary'!BY128="Yes"),100-OFFSET('Water Data'!$E$5,0,10*ROW('Water Data'!E122)),NA())</f>
        <v>#N/A</v>
      </c>
      <c r="K128" s="58" t="e">
        <f ca="true">+IF(AND(ISNUMBER(OFFSET('Water Data'!$E$7,0,10*ROW('Water Data'!E122))),'Data Summary'!BZ128="Yes"),OFFSET('Water Data'!$E$7,0,10*ROW('Water Data'!E122)),NA())</f>
        <v>#N/A</v>
      </c>
      <c r="L128" s="58" t="e">
        <f ca="true">+IF(AND(ISNUMBER(OFFSET('Water Data'!$E$10,0,10*ROW('Water Data'!E122))),'Data Summary'!CA128="Yes"),OFFSET('Water Data'!$E$10,0,10*ROW('Water Data'!E122)),NA())</f>
        <v>#N/A</v>
      </c>
      <c r="M128" s="58" t="e">
        <f ca="true">+IF(AND(ISNUMBER(OFFSET('Water Data'!$F$5,0,10*ROW('Water Data'!F122))),'Data Summary'!CB128="Yes"),100-OFFSET('Water Data'!$F$5,0,10*ROW('Water Data'!F122)),NA())</f>
        <v>#N/A</v>
      </c>
      <c r="N128" s="58" t="e">
        <f ca="true">+IF(AND(ISNUMBER(OFFSET('Water Data'!$F$7,0,10*ROW('Water Data'!F122))),'Data Summary'!CC128="Yes"),OFFSET('Water Data'!$F$7,0,10*ROW('Water Data'!F122)),NA())</f>
        <v>#N/A</v>
      </c>
      <c r="O128" s="58" t="e">
        <f ca="true">+IF(AND(ISNUMBER(OFFSET('Water Data'!$F$10,0,10*ROW('Water Data'!F122))),'Data Summary'!CD128="Yes"),OFFSET('Water Data'!$F$10,0,10*ROW('Water Data'!F122)),NA())</f>
        <v>#N/A</v>
      </c>
      <c r="P128" s="58" t="e">
        <f ca="true">+IF(AND(ISNUMBER(OFFSET('Water Data'!$G$5,0,10*ROW('Water Data'!G122))),'Data Summary'!CE128="Yes"),100-OFFSET('Water Data'!$G$5,0,10*ROW('Water Data'!G122)),NA())</f>
        <v>#N/A</v>
      </c>
      <c r="Q128" s="58" t="e">
        <f ca="true">+IF(AND(ISNUMBER(OFFSET('Water Data'!$G$7,0,10*ROW('Water Data'!G122))),'Data Summary'!CF128="Yes"),OFFSET('Water Data'!$G$7,0,10*ROW('Water Data'!G122)),NA())</f>
        <v>#N/A</v>
      </c>
      <c r="R128" s="58" t="e">
        <f ca="true">+IF(AND(ISNUMBER(OFFSET('Water Data'!$G$10,0,10*ROW('Water Data'!G122))),'Data Summary'!CG128="Yes"),OFFSET('Water Data'!$G$10,0,10*ROW('Water Data'!G122)),NA())</f>
        <v>#N/A</v>
      </c>
      <c r="S128" s="58" t="e">
        <f ca="true">+IF(AND(ISNUMBER(OFFSET('Water Data'!$H$5,0,10*ROW('Water Data'!H122))),'Data Summary'!CH128="Yes"),100-OFFSET('Water Data'!$H$5,0,10*ROW('Water Data'!H122)),NA())</f>
        <v>#N/A</v>
      </c>
      <c r="T128" s="58" t="e">
        <f ca="true">+IF(AND(ISNUMBER(OFFSET('Water Data'!$H$7,0,10*ROW('Water Data'!H122))),'Data Summary'!CI128="Yes"),OFFSET('Water Data'!$H$7,0,10*ROW('Water Data'!H122)),NA())</f>
        <v>#N/A</v>
      </c>
      <c r="U128" s="58" t="e">
        <f ca="true">+IF(AND(ISNUMBER(OFFSET('Water Data'!$H$10,0,10*ROW('Water Data'!H122))),'Data Summary'!CJ128="Yes"),OFFSET('Water Data'!$H$10,0,10*ROW('Water Data'!H122)),NA())</f>
        <v>#N/A</v>
      </c>
      <c r="V128" s="104" t="e">
        <f ca="true">+IF(AND(ISNUMBER(OFFSET('Sanitation Data'!$C$5,0,10*ROW('Sanitation Data'!C122))),'Data Summary'!CK128="Yes"),100-OFFSET('Sanitation Data'!$C$5,0,10*ROW('Sanitation Data'!C122)),NA())</f>
        <v>#N/A</v>
      </c>
      <c r="W128" s="104" t="e">
        <f ca="true">+IF(AND(ISNUMBER(OFFSET('Sanitation Data'!$C$7,0,10*ROW('Sanitation Data'!C122))),'Data Summary'!CL128="Yes"),OFFSET('Sanitation Data'!$C$7,0,10*ROW('Sanitation Data'!C122)),NA())</f>
        <v>#N/A</v>
      </c>
      <c r="X128" s="104" t="e">
        <f ca="true">+IF(AND(ISNUMBER(OFFSET('Sanitation Data'!$C$11,0,10*ROW('Sanitation Data'!C122))),'Data Summary'!CM128="Yes"),OFFSET('Sanitation Data'!$C$11,0,10*ROW('Sanitation Data'!C122)),NA())</f>
        <v>#N/A</v>
      </c>
      <c r="Y128" s="104" t="e">
        <f ca="true">+IF(AND(ISNUMBER(OFFSET('Sanitation Data'!$C$12,0,10*ROW('Sanitation Data'!C122))),'Data Summary'!CN128="Yes"),OFFSET('Sanitation Data'!$C$12,0,10*ROW('Sanitation Data'!C122)),NA())</f>
        <v>#N/A</v>
      </c>
      <c r="Z128" s="104" t="e">
        <f ca="true">+IF(AND(ISNUMBER(OFFSET('Sanitation Data'!$C$13,0,10*ROW('Sanitation Data'!C122))),'Data Summary'!CO128="Yes"),OFFSET('Sanitation Data'!$C$13,0,10*ROW('Sanitation Data'!C122)),NA())</f>
        <v>#N/A</v>
      </c>
      <c r="AA128" s="104" t="e">
        <f ca="true">+IF(AND(ISNUMBER(OFFSET('Sanitation Data'!$D$5,0,10*ROW('Sanitation Data'!D122))),'Data Summary'!CP128="Yes"),100-OFFSET('Sanitation Data'!$D$5,0,10*ROW('Sanitation Data'!D122)),NA())</f>
        <v>#N/A</v>
      </c>
      <c r="AB128" s="104" t="e">
        <f ca="true">+IF(AND(ISNUMBER(OFFSET('Sanitation Data'!$D$7,0,10*ROW('Sanitation Data'!D122))),'Data Summary'!CQ128="Yes"),OFFSET('Sanitation Data'!$D$7,0,10*ROW('Sanitation Data'!D122)),NA())</f>
        <v>#N/A</v>
      </c>
      <c r="AC128" s="104" t="e">
        <f ca="true">+IF(AND(ISNUMBER(OFFSET('Sanitation Data'!$D$11,0,10*ROW('Sanitation Data'!D122))),'Data Summary'!CR128="Yes"),OFFSET('Sanitation Data'!$D$11,0,10*ROW('Sanitation Data'!D122)),NA())</f>
        <v>#N/A</v>
      </c>
      <c r="AD128" s="104" t="e">
        <f ca="true">+IF(AND(ISNUMBER(OFFSET('Sanitation Data'!$D$12,0,10*ROW('Sanitation Data'!D122))),'Data Summary'!CS128="Yes"),OFFSET('Sanitation Data'!$D$12,0,10*ROW('Sanitation Data'!D122)),NA())</f>
        <v>#N/A</v>
      </c>
      <c r="AE128" s="104" t="e">
        <f ca="true">+IF(AND(ISNUMBER(OFFSET('Sanitation Data'!$D$13,0,10*ROW('Sanitation Data'!D122))),'Data Summary'!CT128="Yes"),OFFSET('Sanitation Data'!$D$13,0,10*ROW('Sanitation Data'!D122)),NA())</f>
        <v>#N/A</v>
      </c>
      <c r="AF128" s="104" t="e">
        <f ca="true">+IF(AND(ISNUMBER(OFFSET('Sanitation Data'!$E$5,0,10*ROW('Sanitation Data'!E122))),'Data Summary'!CU128="Yes"),100-OFFSET('Sanitation Data'!$E$5,0,10*ROW('Sanitation Data'!E122)),NA())</f>
        <v>#N/A</v>
      </c>
      <c r="AG128" s="104" t="e">
        <f ca="true">+IF(AND(ISNUMBER(OFFSET('Sanitation Data'!$E$7,0,10*ROW('Sanitation Data'!E122))),'Data Summary'!CV128="Yes"),OFFSET('Sanitation Data'!$E$7,0,10*ROW('Sanitation Data'!E122)),NA())</f>
        <v>#N/A</v>
      </c>
      <c r="AH128" s="104" t="e">
        <f ca="true">+IF(AND(ISNUMBER(OFFSET('Sanitation Data'!$E$11,0,10*ROW('Sanitation Data'!E122))),'Data Summary'!CW128="Yes"),OFFSET('Sanitation Data'!$E$11,0,10*ROW('Sanitation Data'!E122)),NA())</f>
        <v>#N/A</v>
      </c>
      <c r="AI128" s="104" t="e">
        <f ca="true">+IF(AND(ISNUMBER(OFFSET('Sanitation Data'!$E$12,0,10*ROW('Sanitation Data'!E122))),'Data Summary'!CX128="Yes"),OFFSET('Sanitation Data'!$E$12,0,10*ROW('Sanitation Data'!E122)),NA())</f>
        <v>#N/A</v>
      </c>
      <c r="AJ128" s="104" t="e">
        <f ca="true">+IF(AND(ISNUMBER(OFFSET('Sanitation Data'!$E$13,0,10*ROW('Sanitation Data'!E122))),'Data Summary'!CY128="Yes"),OFFSET('Sanitation Data'!$E$13,0,10*ROW('Sanitation Data'!E122)),NA())</f>
        <v>#N/A</v>
      </c>
      <c r="AK128" s="104" t="e">
        <f ca="true">+IF(AND(ISNUMBER(OFFSET('Sanitation Data'!$F$5,0,10*ROW('Sanitation Data'!F122))),'Data Summary'!CZ128="Yes"),100-OFFSET('Sanitation Data'!$F$5,0,10*ROW('Sanitation Data'!F122)),NA())</f>
        <v>#N/A</v>
      </c>
      <c r="AL128" s="104" t="e">
        <f ca="true">+IF(AND(ISNUMBER(OFFSET('Sanitation Data'!$F$7,0,10*ROW('Sanitation Data'!F122))),'Data Summary'!DA128="Yes"),OFFSET('Sanitation Data'!$F$7,0,10*ROW('Sanitation Data'!F122)),NA())</f>
        <v>#N/A</v>
      </c>
      <c r="AM128" s="104" t="e">
        <f ca="true">+IF(AND(ISNUMBER(OFFSET('Sanitation Data'!$F$11,0,10*ROW('Sanitation Data'!F122))),'Data Summary'!DB128="Yes"),OFFSET('Sanitation Data'!$F$11,0,10*ROW('Sanitation Data'!F122)),NA())</f>
        <v>#N/A</v>
      </c>
      <c r="AN128" s="104" t="e">
        <f ca="true">+IF(AND(ISNUMBER(OFFSET('Sanitation Data'!$F$12,0,10*ROW('Sanitation Data'!F122))),'Data Summary'!DC128="Yes"),OFFSET('Sanitation Data'!$F$12,0,10*ROW('Sanitation Data'!F122)),NA())</f>
        <v>#N/A</v>
      </c>
      <c r="AO128" s="104" t="e">
        <f ca="true">+IF(AND(ISNUMBER(OFFSET('Sanitation Data'!$F$13,0,10*ROW('Sanitation Data'!F122))),'Data Summary'!DD128="Yes"),OFFSET('Sanitation Data'!$F$13,0,10*ROW('Sanitation Data'!F122)),NA())</f>
        <v>#N/A</v>
      </c>
      <c r="AP128" s="104" t="e">
        <f ca="true">+IF(AND(ISNUMBER(OFFSET('Sanitation Data'!$G$5,0,10*ROW('Sanitation Data'!G122))),'Data Summary'!DE128="Yes"),100-OFFSET('Sanitation Data'!$G$5,0,10*ROW('Sanitation Data'!G122)),NA())</f>
        <v>#N/A</v>
      </c>
      <c r="AQ128" s="104" t="e">
        <f ca="true">+IF(AND(ISNUMBER(OFFSET('Sanitation Data'!$G$7,0,10*ROW('Sanitation Data'!G122))),'Data Summary'!DF128="Yes"),OFFSET('Sanitation Data'!$G$7,0,10*ROW('Sanitation Data'!G122)),NA())</f>
        <v>#N/A</v>
      </c>
      <c r="AR128" s="104" t="e">
        <f ca="true">+IF(AND(ISNUMBER(OFFSET('Sanitation Data'!$G$11,0,10*ROW('Sanitation Data'!G122))),'Data Summary'!DG128="Yes"),OFFSET('Sanitation Data'!$G$11,0,10*ROW('Sanitation Data'!G122)),NA())</f>
        <v>#N/A</v>
      </c>
      <c r="AS128" s="104" t="e">
        <f ca="true">+IF(AND(ISNUMBER(OFFSET('Sanitation Data'!$G$12,0,10*ROW('Sanitation Data'!G122))),'Data Summary'!DH128="Yes"),OFFSET('Sanitation Data'!$G$12,0,10*ROW('Sanitation Data'!G122)),NA())</f>
        <v>#N/A</v>
      </c>
      <c r="AT128" s="104" t="e">
        <f ca="true">+IF(AND(ISNUMBER(OFFSET('Sanitation Data'!$G$13,0,10*ROW('Sanitation Data'!G122))),'Data Summary'!DI128="Yes"),OFFSET('Sanitation Data'!$G$13,0,10*ROW('Sanitation Data'!G122)),NA())</f>
        <v>#N/A</v>
      </c>
      <c r="AU128" s="104" t="e">
        <f ca="true">+IF(AND(ISNUMBER(OFFSET('Sanitation Data'!$H$5,0,10*ROW('Sanitation Data'!H122))),'Data Summary'!DJ128="Yes"),100-OFFSET('Sanitation Data'!$H$5,0,10*ROW('Sanitation Data'!H122)),NA())</f>
        <v>#N/A</v>
      </c>
      <c r="AV128" s="104" t="e">
        <f ca="true">+IF(AND(ISNUMBER(OFFSET('Sanitation Data'!$H$7,0,10*ROW('Sanitation Data'!H122))),'Data Summary'!DK128="Yes"),OFFSET('Sanitation Data'!$H$7,0,10*ROW('Sanitation Data'!H122)),NA())</f>
        <v>#N/A</v>
      </c>
      <c r="AW128" s="104" t="e">
        <f ca="true">+IF(AND(ISNUMBER(OFFSET('Sanitation Data'!$H$11,0,10*ROW('Sanitation Data'!H122))),'Data Summary'!DL128="Yes"),OFFSET('Sanitation Data'!$H$11,0,10*ROW('Sanitation Data'!H122)),NA())</f>
        <v>#N/A</v>
      </c>
      <c r="AX128" s="104" t="e">
        <f ca="true">+IF(AND(ISNUMBER(OFFSET('Sanitation Data'!$H$12,0,10*ROW('Sanitation Data'!H122))),'Data Summary'!DM128="Yes"),OFFSET('Sanitation Data'!$H$12,0,10*ROW('Sanitation Data'!H122)),NA())</f>
        <v>#N/A</v>
      </c>
      <c r="AY128" s="104" t="e">
        <f ca="true">+IF(AND(ISNUMBER(OFFSET('Sanitation Data'!$H$13,0,10*ROW('Sanitation Data'!H122))),'Data Summary'!DN128="Yes"),OFFSET('Sanitation Data'!$H$13,0,10*ROW('Sanitation Data'!H122)),NA())</f>
        <v>#N/A</v>
      </c>
      <c r="AZ128" s="109" t="e">
        <f ca="true">+IF(AND(ISNUMBER(OFFSET('Hygiene Data'!$C$6,0,10*ROW('Hygiene Data'!C122))),'Data Summary'!DO128="Yes"),OFFSET('Hygiene Data'!$C$6,0,10*ROW('Hygiene Data'!C122)),NA())</f>
        <v>#N/A</v>
      </c>
      <c r="BA128" s="109" t="e">
        <f ca="true">+IF(AND(ISNUMBER(OFFSET('Hygiene Data'!$C$8,0,10*ROW('Hygiene Data'!C122))),'Data Summary'!DP128="Yes"),OFFSET('Hygiene Data'!$C$8,0,10*ROW('Hygiene Data'!C122)),NA())</f>
        <v>#N/A</v>
      </c>
      <c r="BB128" s="109" t="e">
        <f ca="true">+IF(AND(ISNUMBER(OFFSET('Hygiene Data'!$C$10,0,10*ROW('Hygiene Data'!C122))),'Data Summary'!DQ128="Yes"),OFFSET('Hygiene Data'!$C$10,0,10*ROW('Hygiene Data'!C122)),NA())</f>
        <v>#N/A</v>
      </c>
      <c r="BC128" s="109" t="e">
        <f ca="true">+IF(AND(ISNUMBER(OFFSET('Hygiene Data'!$D$6,0,10*ROW('Hygiene Data'!D122))),'Data Summary'!DR128="Yes"),OFFSET('Hygiene Data'!$D$6,0,10*ROW('Hygiene Data'!D122)),NA())</f>
        <v>#N/A</v>
      </c>
      <c r="BD128" s="109" t="e">
        <f ca="true">+IF(AND(ISNUMBER(OFFSET('Hygiene Data'!$D$8,0,10*ROW('Hygiene Data'!D122))),'Data Summary'!DS128="Yes"),OFFSET('Hygiene Data'!$D$8,0,10*ROW('Hygiene Data'!D122)),NA())</f>
        <v>#N/A</v>
      </c>
      <c r="BE128" s="109" t="e">
        <f ca="true">+IF(AND(ISNUMBER(OFFSET('Hygiene Data'!$D$10,0,10*ROW('Hygiene Data'!D122))),'Data Summary'!DT128="Yes"),OFFSET('Hygiene Data'!$D$10,0,10*ROW('Hygiene Data'!D122)),NA())</f>
        <v>#N/A</v>
      </c>
      <c r="BF128" s="109" t="e">
        <f ca="true">+IF(AND(ISNUMBER(OFFSET('Hygiene Data'!$E$6,0,10*ROW('Hygiene Data'!E122))),'Data Summary'!DU128="Yes"),OFFSET('Hygiene Data'!$E$6,0,10*ROW('Hygiene Data'!E122)),NA())</f>
        <v>#N/A</v>
      </c>
      <c r="BG128" s="109" t="e">
        <f ca="true">+IF(AND(ISNUMBER(OFFSET('Hygiene Data'!$E$8,0,10*ROW('Hygiene Data'!E122))),'Data Summary'!DV128="Yes"),OFFSET('Hygiene Data'!$E$8,0,10*ROW('Hygiene Data'!E122)),NA())</f>
        <v>#N/A</v>
      </c>
      <c r="BH128" s="109" t="e">
        <f ca="true">+IF(AND(ISNUMBER(OFFSET('Hygiene Data'!$E$10,0,10*ROW('Hygiene Data'!E122))),'Data Summary'!DW128="Yes"),OFFSET('Hygiene Data'!$E$10,0,10*ROW('Hygiene Data'!E122)),NA())</f>
        <v>#N/A</v>
      </c>
      <c r="BI128" s="109" t="e">
        <f ca="true">+IF(AND(ISNUMBER(OFFSET('Hygiene Data'!$F$6,0,10*ROW('Hygiene Data'!F122))),'Data Summary'!DX128="Yes"),OFFSET('Hygiene Data'!$F$6,0,10*ROW('Hygiene Data'!F122)),NA())</f>
        <v>#N/A</v>
      </c>
      <c r="BJ128" s="109" t="e">
        <f ca="true">+IF(AND(ISNUMBER(OFFSET('Hygiene Data'!$F$8,0,10*ROW('Hygiene Data'!F122))),'Data Summary'!DY128="Yes"),OFFSET('Hygiene Data'!$F$8,0,10*ROW('Hygiene Data'!F122)),NA())</f>
        <v>#N/A</v>
      </c>
      <c r="BK128" s="109" t="e">
        <f ca="true">+IF(AND(ISNUMBER(OFFSET('Hygiene Data'!$F$10,0,10*ROW('Hygiene Data'!F122))),'Data Summary'!DZ128="Yes"),OFFSET('Hygiene Data'!$F$10,0,10*ROW('Hygiene Data'!F122)),NA())</f>
        <v>#N/A</v>
      </c>
      <c r="BL128" s="109" t="e">
        <f ca="true">+IF(AND(ISNUMBER(OFFSET('Hygiene Data'!$G$6,0,10*ROW('Hygiene Data'!G122))),'Data Summary'!EA128="Yes"),OFFSET('Hygiene Data'!$G$6,0,10*ROW('Hygiene Data'!G122)),NA())</f>
        <v>#N/A</v>
      </c>
      <c r="BM128" s="109" t="e">
        <f ca="true">+IF(AND(ISNUMBER(OFFSET('Hygiene Data'!$G$8,0,10*ROW('Hygiene Data'!G122))),'Data Summary'!EB128="Yes"),OFFSET('Hygiene Data'!$G$8,0,10*ROW('Hygiene Data'!G122)),NA())</f>
        <v>#N/A</v>
      </c>
      <c r="BN128" s="109" t="e">
        <f ca="true">+IF(AND(ISNUMBER(OFFSET('Hygiene Data'!$G$10,0,10*ROW('Hygiene Data'!G122))),'Data Summary'!EC128="Yes"),OFFSET('Hygiene Data'!$G$10,0,10*ROW('Hygiene Data'!G122)),NA())</f>
        <v>#N/A</v>
      </c>
      <c r="BO128" s="109" t="e">
        <f ca="true">+IF(AND(ISNUMBER(OFFSET('Hygiene Data'!$H$6,0,10*ROW('Hygiene Data'!H122))),'Data Summary'!ED128="Yes"),OFFSET('Hygiene Data'!$H$6,0,10*ROW('Hygiene Data'!H122)),NA())</f>
        <v>#N/A</v>
      </c>
      <c r="BP128" s="109" t="e">
        <f ca="true">+IF(AND(ISNUMBER(OFFSET('Hygiene Data'!$H$8,0,10*ROW('Hygiene Data'!H122))),'Data Summary'!EE128="Yes"),OFFSET('Hygiene Data'!$H$8,0,10*ROW('Hygiene Data'!H122)),NA())</f>
        <v>#N/A</v>
      </c>
      <c r="BQ128" s="109" t="e">
        <f ca="true">+IF(AND(ISNUMBER(OFFSET('Hygiene Data'!$H$10,0,10*ROW('Hygiene Data'!H122))),'Data Summary'!EF128="Yes"),OFFSET('Hygiene Data'!$H$10,0,10*ROW('Hygiene Data'!H122)),NA())</f>
        <v>#N/A</v>
      </c>
    </row>
    <row r="129" x14ac:dyDescent="0.2">
      <c r="A129" s="57" t="e">
        <f ca="true">+IF(OFFSET('Water Data'!$B$1,0,10*ROW('Water Data'!B123))="",NA(),OFFSET('Water Data'!$B$1,0,10*ROW('Water Data'!B123)))</f>
        <v>#N/A</v>
      </c>
      <c r="B129" s="57" t="e">
        <f ca="true">+IF(OFFSET('Water Data'!$A$3,0,10*ROW('Water Data'!A126))="",NA(),OFFSET('Water Data'!$A$3,0,10*ROW('Water Data'!A126)))</f>
        <v>#N/A</v>
      </c>
      <c r="C129" s="57" t="e">
        <f ca="true">+IF(OFFSET('Water Data'!$C$3,0,10*ROW('Water Data'!C126))="",NA(),OFFSET('Water Data'!$C$3,0,10*ROW('Water Data'!C126)))</f>
        <v>#N/A</v>
      </c>
      <c r="D129" s="58" t="e">
        <f ca="true">+IF(AND(ISNUMBER(OFFSET('Water Data'!$C$5,0,10*ROW('Water Data'!C123))),'Data Summary'!BS129="Yes"),100-OFFSET('Water Data'!$C$5,0,10*ROW('Water Data'!C123)),NA())</f>
        <v>#N/A</v>
      </c>
      <c r="E129" s="58" t="e">
        <f ca="true">+IF(AND(ISNUMBER(OFFSET('Water Data'!$C$7,0,10*ROW('Water Data'!C123))),'Data Summary'!BT129="Yes"),OFFSET('Water Data'!$C$7,0,10*ROW('Water Data'!C123)),NA())</f>
        <v>#N/A</v>
      </c>
      <c r="F129" s="58" t="e">
        <f ca="true">+IF(AND(ISNUMBER(OFFSET('Water Data'!$C$10,0,10*ROW('Water Data'!C123))),'Data Summary'!BU129="Yes"),OFFSET('Water Data'!$C$10,0,10*ROW('Water Data'!C123)),NA())</f>
        <v>#N/A</v>
      </c>
      <c r="G129" s="58" t="e">
        <f ca="true">+IF(AND(ISNUMBER(OFFSET('Water Data'!$D$5,0,10*ROW('Water Data'!D123))),'Data Summary'!BV129="Yes"),100-OFFSET('Water Data'!$D$5,0,10*ROW('Water Data'!D123)),NA())</f>
        <v>#N/A</v>
      </c>
      <c r="H129" s="58" t="e">
        <f ca="true">+IF(AND(ISNUMBER(OFFSET('Water Data'!$D$7,0,10*ROW('Water Data'!D123))),'Data Summary'!BW129="Yes"),OFFSET('Water Data'!$D$7,0,10*ROW('Water Data'!D123)),NA())</f>
        <v>#N/A</v>
      </c>
      <c r="I129" s="58" t="e">
        <f ca="true">+IF(AND(ISNUMBER(OFFSET('Water Data'!$D$10,0,10*ROW('Water Data'!D123))),'Data Summary'!BX129="Yes"),OFFSET('Water Data'!$D$10,0,10*ROW('Water Data'!D123)),NA())</f>
        <v>#N/A</v>
      </c>
      <c r="J129" s="58" t="e">
        <f ca="true">+IF(AND(ISNUMBER(OFFSET('Water Data'!$E$5,0,10*ROW('Water Data'!E123))),'Data Summary'!BY129="Yes"),100-OFFSET('Water Data'!$E$5,0,10*ROW('Water Data'!E123)),NA())</f>
        <v>#N/A</v>
      </c>
      <c r="K129" s="58" t="e">
        <f ca="true">+IF(AND(ISNUMBER(OFFSET('Water Data'!$E$7,0,10*ROW('Water Data'!E123))),'Data Summary'!BZ129="Yes"),OFFSET('Water Data'!$E$7,0,10*ROW('Water Data'!E123)),NA())</f>
        <v>#N/A</v>
      </c>
      <c r="L129" s="58" t="e">
        <f ca="true">+IF(AND(ISNUMBER(OFFSET('Water Data'!$E$10,0,10*ROW('Water Data'!E123))),'Data Summary'!CA129="Yes"),OFFSET('Water Data'!$E$10,0,10*ROW('Water Data'!E123)),NA())</f>
        <v>#N/A</v>
      </c>
      <c r="M129" s="58" t="e">
        <f ca="true">+IF(AND(ISNUMBER(OFFSET('Water Data'!$F$5,0,10*ROW('Water Data'!F123))),'Data Summary'!CB129="Yes"),100-OFFSET('Water Data'!$F$5,0,10*ROW('Water Data'!F123)),NA())</f>
        <v>#N/A</v>
      </c>
      <c r="N129" s="58" t="e">
        <f ca="true">+IF(AND(ISNUMBER(OFFSET('Water Data'!$F$7,0,10*ROW('Water Data'!F123))),'Data Summary'!CC129="Yes"),OFFSET('Water Data'!$F$7,0,10*ROW('Water Data'!F123)),NA())</f>
        <v>#N/A</v>
      </c>
      <c r="O129" s="58" t="e">
        <f ca="true">+IF(AND(ISNUMBER(OFFSET('Water Data'!$F$10,0,10*ROW('Water Data'!F123))),'Data Summary'!CD129="Yes"),OFFSET('Water Data'!$F$10,0,10*ROW('Water Data'!F123)),NA())</f>
        <v>#N/A</v>
      </c>
      <c r="P129" s="58" t="e">
        <f ca="true">+IF(AND(ISNUMBER(OFFSET('Water Data'!$G$5,0,10*ROW('Water Data'!G123))),'Data Summary'!CE129="Yes"),100-OFFSET('Water Data'!$G$5,0,10*ROW('Water Data'!G123)),NA())</f>
        <v>#N/A</v>
      </c>
      <c r="Q129" s="58" t="e">
        <f ca="true">+IF(AND(ISNUMBER(OFFSET('Water Data'!$G$7,0,10*ROW('Water Data'!G123))),'Data Summary'!CF129="Yes"),OFFSET('Water Data'!$G$7,0,10*ROW('Water Data'!G123)),NA())</f>
        <v>#N/A</v>
      </c>
      <c r="R129" s="58" t="e">
        <f ca="true">+IF(AND(ISNUMBER(OFFSET('Water Data'!$G$10,0,10*ROW('Water Data'!G123))),'Data Summary'!CG129="Yes"),OFFSET('Water Data'!$G$10,0,10*ROW('Water Data'!G123)),NA())</f>
        <v>#N/A</v>
      </c>
      <c r="S129" s="58" t="e">
        <f ca="true">+IF(AND(ISNUMBER(OFFSET('Water Data'!$H$5,0,10*ROW('Water Data'!H123))),'Data Summary'!CH129="Yes"),100-OFFSET('Water Data'!$H$5,0,10*ROW('Water Data'!H123)),NA())</f>
        <v>#N/A</v>
      </c>
      <c r="T129" s="58" t="e">
        <f ca="true">+IF(AND(ISNUMBER(OFFSET('Water Data'!$H$7,0,10*ROW('Water Data'!H123))),'Data Summary'!CI129="Yes"),OFFSET('Water Data'!$H$7,0,10*ROW('Water Data'!H123)),NA())</f>
        <v>#N/A</v>
      </c>
      <c r="U129" s="58" t="e">
        <f ca="true">+IF(AND(ISNUMBER(OFFSET('Water Data'!$H$10,0,10*ROW('Water Data'!H123))),'Data Summary'!CJ129="Yes"),OFFSET('Water Data'!$H$10,0,10*ROW('Water Data'!H123)),NA())</f>
        <v>#N/A</v>
      </c>
      <c r="V129" s="104" t="e">
        <f ca="true">+IF(AND(ISNUMBER(OFFSET('Sanitation Data'!$C$5,0,10*ROW('Sanitation Data'!C123))),'Data Summary'!CK129="Yes"),100-OFFSET('Sanitation Data'!$C$5,0,10*ROW('Sanitation Data'!C123)),NA())</f>
        <v>#N/A</v>
      </c>
      <c r="W129" s="104" t="e">
        <f ca="true">+IF(AND(ISNUMBER(OFFSET('Sanitation Data'!$C$7,0,10*ROW('Sanitation Data'!C123))),'Data Summary'!CL129="Yes"),OFFSET('Sanitation Data'!$C$7,0,10*ROW('Sanitation Data'!C123)),NA())</f>
        <v>#N/A</v>
      </c>
      <c r="X129" s="104" t="e">
        <f ca="true">+IF(AND(ISNUMBER(OFFSET('Sanitation Data'!$C$11,0,10*ROW('Sanitation Data'!C123))),'Data Summary'!CM129="Yes"),OFFSET('Sanitation Data'!$C$11,0,10*ROW('Sanitation Data'!C123)),NA())</f>
        <v>#N/A</v>
      </c>
      <c r="Y129" s="104" t="e">
        <f ca="true">+IF(AND(ISNUMBER(OFFSET('Sanitation Data'!$C$12,0,10*ROW('Sanitation Data'!C123))),'Data Summary'!CN129="Yes"),OFFSET('Sanitation Data'!$C$12,0,10*ROW('Sanitation Data'!C123)),NA())</f>
        <v>#N/A</v>
      </c>
      <c r="Z129" s="104" t="e">
        <f ca="true">+IF(AND(ISNUMBER(OFFSET('Sanitation Data'!$C$13,0,10*ROW('Sanitation Data'!C123))),'Data Summary'!CO129="Yes"),OFFSET('Sanitation Data'!$C$13,0,10*ROW('Sanitation Data'!C123)),NA())</f>
        <v>#N/A</v>
      </c>
      <c r="AA129" s="104" t="e">
        <f ca="true">+IF(AND(ISNUMBER(OFFSET('Sanitation Data'!$D$5,0,10*ROW('Sanitation Data'!D123))),'Data Summary'!CP129="Yes"),100-OFFSET('Sanitation Data'!$D$5,0,10*ROW('Sanitation Data'!D123)),NA())</f>
        <v>#N/A</v>
      </c>
      <c r="AB129" s="104" t="e">
        <f ca="true">+IF(AND(ISNUMBER(OFFSET('Sanitation Data'!$D$7,0,10*ROW('Sanitation Data'!D123))),'Data Summary'!CQ129="Yes"),OFFSET('Sanitation Data'!$D$7,0,10*ROW('Sanitation Data'!D123)),NA())</f>
        <v>#N/A</v>
      </c>
      <c r="AC129" s="104" t="e">
        <f ca="true">+IF(AND(ISNUMBER(OFFSET('Sanitation Data'!$D$11,0,10*ROW('Sanitation Data'!D123))),'Data Summary'!CR129="Yes"),OFFSET('Sanitation Data'!$D$11,0,10*ROW('Sanitation Data'!D123)),NA())</f>
        <v>#N/A</v>
      </c>
      <c r="AD129" s="104" t="e">
        <f ca="true">+IF(AND(ISNUMBER(OFFSET('Sanitation Data'!$D$12,0,10*ROW('Sanitation Data'!D123))),'Data Summary'!CS129="Yes"),OFFSET('Sanitation Data'!$D$12,0,10*ROW('Sanitation Data'!D123)),NA())</f>
        <v>#N/A</v>
      </c>
      <c r="AE129" s="104" t="e">
        <f ca="true">+IF(AND(ISNUMBER(OFFSET('Sanitation Data'!$D$13,0,10*ROW('Sanitation Data'!D123))),'Data Summary'!CT129="Yes"),OFFSET('Sanitation Data'!$D$13,0,10*ROW('Sanitation Data'!D123)),NA())</f>
        <v>#N/A</v>
      </c>
      <c r="AF129" s="104" t="e">
        <f ca="true">+IF(AND(ISNUMBER(OFFSET('Sanitation Data'!$E$5,0,10*ROW('Sanitation Data'!E123))),'Data Summary'!CU129="Yes"),100-OFFSET('Sanitation Data'!$E$5,0,10*ROW('Sanitation Data'!E123)),NA())</f>
        <v>#N/A</v>
      </c>
      <c r="AG129" s="104" t="e">
        <f ca="true">+IF(AND(ISNUMBER(OFFSET('Sanitation Data'!$E$7,0,10*ROW('Sanitation Data'!E123))),'Data Summary'!CV129="Yes"),OFFSET('Sanitation Data'!$E$7,0,10*ROW('Sanitation Data'!E123)),NA())</f>
        <v>#N/A</v>
      </c>
      <c r="AH129" s="104" t="e">
        <f ca="true">+IF(AND(ISNUMBER(OFFSET('Sanitation Data'!$E$11,0,10*ROW('Sanitation Data'!E123))),'Data Summary'!CW129="Yes"),OFFSET('Sanitation Data'!$E$11,0,10*ROW('Sanitation Data'!E123)),NA())</f>
        <v>#N/A</v>
      </c>
      <c r="AI129" s="104" t="e">
        <f ca="true">+IF(AND(ISNUMBER(OFFSET('Sanitation Data'!$E$12,0,10*ROW('Sanitation Data'!E123))),'Data Summary'!CX129="Yes"),OFFSET('Sanitation Data'!$E$12,0,10*ROW('Sanitation Data'!E123)),NA())</f>
        <v>#N/A</v>
      </c>
      <c r="AJ129" s="104" t="e">
        <f ca="true">+IF(AND(ISNUMBER(OFFSET('Sanitation Data'!$E$13,0,10*ROW('Sanitation Data'!E123))),'Data Summary'!CY129="Yes"),OFFSET('Sanitation Data'!$E$13,0,10*ROW('Sanitation Data'!E123)),NA())</f>
        <v>#N/A</v>
      </c>
      <c r="AK129" s="104" t="e">
        <f ca="true">+IF(AND(ISNUMBER(OFFSET('Sanitation Data'!$F$5,0,10*ROW('Sanitation Data'!F123))),'Data Summary'!CZ129="Yes"),100-OFFSET('Sanitation Data'!$F$5,0,10*ROW('Sanitation Data'!F123)),NA())</f>
        <v>#N/A</v>
      </c>
      <c r="AL129" s="104" t="e">
        <f ca="true">+IF(AND(ISNUMBER(OFFSET('Sanitation Data'!$F$7,0,10*ROW('Sanitation Data'!F123))),'Data Summary'!DA129="Yes"),OFFSET('Sanitation Data'!$F$7,0,10*ROW('Sanitation Data'!F123)),NA())</f>
        <v>#N/A</v>
      </c>
      <c r="AM129" s="104" t="e">
        <f ca="true">+IF(AND(ISNUMBER(OFFSET('Sanitation Data'!$F$11,0,10*ROW('Sanitation Data'!F123))),'Data Summary'!DB129="Yes"),OFFSET('Sanitation Data'!$F$11,0,10*ROW('Sanitation Data'!F123)),NA())</f>
        <v>#N/A</v>
      </c>
      <c r="AN129" s="104" t="e">
        <f ca="true">+IF(AND(ISNUMBER(OFFSET('Sanitation Data'!$F$12,0,10*ROW('Sanitation Data'!F123))),'Data Summary'!DC129="Yes"),OFFSET('Sanitation Data'!$F$12,0,10*ROW('Sanitation Data'!F123)),NA())</f>
        <v>#N/A</v>
      </c>
      <c r="AO129" s="104" t="e">
        <f ca="true">+IF(AND(ISNUMBER(OFFSET('Sanitation Data'!$F$13,0,10*ROW('Sanitation Data'!F123))),'Data Summary'!DD129="Yes"),OFFSET('Sanitation Data'!$F$13,0,10*ROW('Sanitation Data'!F123)),NA())</f>
        <v>#N/A</v>
      </c>
      <c r="AP129" s="104" t="e">
        <f ca="true">+IF(AND(ISNUMBER(OFFSET('Sanitation Data'!$G$5,0,10*ROW('Sanitation Data'!G123))),'Data Summary'!DE129="Yes"),100-OFFSET('Sanitation Data'!$G$5,0,10*ROW('Sanitation Data'!G123)),NA())</f>
        <v>#N/A</v>
      </c>
      <c r="AQ129" s="104" t="e">
        <f ca="true">+IF(AND(ISNUMBER(OFFSET('Sanitation Data'!$G$7,0,10*ROW('Sanitation Data'!G123))),'Data Summary'!DF129="Yes"),OFFSET('Sanitation Data'!$G$7,0,10*ROW('Sanitation Data'!G123)),NA())</f>
        <v>#N/A</v>
      </c>
      <c r="AR129" s="104" t="e">
        <f ca="true">+IF(AND(ISNUMBER(OFFSET('Sanitation Data'!$G$11,0,10*ROW('Sanitation Data'!G123))),'Data Summary'!DG129="Yes"),OFFSET('Sanitation Data'!$G$11,0,10*ROW('Sanitation Data'!G123)),NA())</f>
        <v>#N/A</v>
      </c>
      <c r="AS129" s="104" t="e">
        <f ca="true">+IF(AND(ISNUMBER(OFFSET('Sanitation Data'!$G$12,0,10*ROW('Sanitation Data'!G123))),'Data Summary'!DH129="Yes"),OFFSET('Sanitation Data'!$G$12,0,10*ROW('Sanitation Data'!G123)),NA())</f>
        <v>#N/A</v>
      </c>
      <c r="AT129" s="104" t="e">
        <f ca="true">+IF(AND(ISNUMBER(OFFSET('Sanitation Data'!$G$13,0,10*ROW('Sanitation Data'!G123))),'Data Summary'!DI129="Yes"),OFFSET('Sanitation Data'!$G$13,0,10*ROW('Sanitation Data'!G123)),NA())</f>
        <v>#N/A</v>
      </c>
      <c r="AU129" s="104" t="e">
        <f ca="true">+IF(AND(ISNUMBER(OFFSET('Sanitation Data'!$H$5,0,10*ROW('Sanitation Data'!H123))),'Data Summary'!DJ129="Yes"),100-OFFSET('Sanitation Data'!$H$5,0,10*ROW('Sanitation Data'!H123)),NA())</f>
        <v>#N/A</v>
      </c>
      <c r="AV129" s="104" t="e">
        <f ca="true">+IF(AND(ISNUMBER(OFFSET('Sanitation Data'!$H$7,0,10*ROW('Sanitation Data'!H123))),'Data Summary'!DK129="Yes"),OFFSET('Sanitation Data'!$H$7,0,10*ROW('Sanitation Data'!H123)),NA())</f>
        <v>#N/A</v>
      </c>
      <c r="AW129" s="104" t="e">
        <f ca="true">+IF(AND(ISNUMBER(OFFSET('Sanitation Data'!$H$11,0,10*ROW('Sanitation Data'!H123))),'Data Summary'!DL129="Yes"),OFFSET('Sanitation Data'!$H$11,0,10*ROW('Sanitation Data'!H123)),NA())</f>
        <v>#N/A</v>
      </c>
      <c r="AX129" s="104" t="e">
        <f ca="true">+IF(AND(ISNUMBER(OFFSET('Sanitation Data'!$H$12,0,10*ROW('Sanitation Data'!H123))),'Data Summary'!DM129="Yes"),OFFSET('Sanitation Data'!$H$12,0,10*ROW('Sanitation Data'!H123)),NA())</f>
        <v>#N/A</v>
      </c>
      <c r="AY129" s="104" t="e">
        <f ca="true">+IF(AND(ISNUMBER(OFFSET('Sanitation Data'!$H$13,0,10*ROW('Sanitation Data'!H123))),'Data Summary'!DN129="Yes"),OFFSET('Sanitation Data'!$H$13,0,10*ROW('Sanitation Data'!H123)),NA())</f>
        <v>#N/A</v>
      </c>
      <c r="AZ129" s="109" t="e">
        <f ca="true">+IF(AND(ISNUMBER(OFFSET('Hygiene Data'!$C$6,0,10*ROW('Hygiene Data'!C123))),'Data Summary'!DO129="Yes"),OFFSET('Hygiene Data'!$C$6,0,10*ROW('Hygiene Data'!C123)),NA())</f>
        <v>#N/A</v>
      </c>
      <c r="BA129" s="109" t="e">
        <f ca="true">+IF(AND(ISNUMBER(OFFSET('Hygiene Data'!$C$8,0,10*ROW('Hygiene Data'!C123))),'Data Summary'!DP129="Yes"),OFFSET('Hygiene Data'!$C$8,0,10*ROW('Hygiene Data'!C123)),NA())</f>
        <v>#N/A</v>
      </c>
      <c r="BB129" s="109" t="e">
        <f ca="true">+IF(AND(ISNUMBER(OFFSET('Hygiene Data'!$C$10,0,10*ROW('Hygiene Data'!C123))),'Data Summary'!DQ129="Yes"),OFFSET('Hygiene Data'!$C$10,0,10*ROW('Hygiene Data'!C123)),NA())</f>
        <v>#N/A</v>
      </c>
      <c r="BC129" s="109" t="e">
        <f ca="true">+IF(AND(ISNUMBER(OFFSET('Hygiene Data'!$D$6,0,10*ROW('Hygiene Data'!D123))),'Data Summary'!DR129="Yes"),OFFSET('Hygiene Data'!$D$6,0,10*ROW('Hygiene Data'!D123)),NA())</f>
        <v>#N/A</v>
      </c>
      <c r="BD129" s="109" t="e">
        <f ca="true">+IF(AND(ISNUMBER(OFFSET('Hygiene Data'!$D$8,0,10*ROW('Hygiene Data'!D123))),'Data Summary'!DS129="Yes"),OFFSET('Hygiene Data'!$D$8,0,10*ROW('Hygiene Data'!D123)),NA())</f>
        <v>#N/A</v>
      </c>
      <c r="BE129" s="109" t="e">
        <f ca="true">+IF(AND(ISNUMBER(OFFSET('Hygiene Data'!$D$10,0,10*ROW('Hygiene Data'!D123))),'Data Summary'!DT129="Yes"),OFFSET('Hygiene Data'!$D$10,0,10*ROW('Hygiene Data'!D123)),NA())</f>
        <v>#N/A</v>
      </c>
      <c r="BF129" s="109" t="e">
        <f ca="true">+IF(AND(ISNUMBER(OFFSET('Hygiene Data'!$E$6,0,10*ROW('Hygiene Data'!E123))),'Data Summary'!DU129="Yes"),OFFSET('Hygiene Data'!$E$6,0,10*ROW('Hygiene Data'!E123)),NA())</f>
        <v>#N/A</v>
      </c>
      <c r="BG129" s="109" t="e">
        <f ca="true">+IF(AND(ISNUMBER(OFFSET('Hygiene Data'!$E$8,0,10*ROW('Hygiene Data'!E123))),'Data Summary'!DV129="Yes"),OFFSET('Hygiene Data'!$E$8,0,10*ROW('Hygiene Data'!E123)),NA())</f>
        <v>#N/A</v>
      </c>
      <c r="BH129" s="109" t="e">
        <f ca="true">+IF(AND(ISNUMBER(OFFSET('Hygiene Data'!$E$10,0,10*ROW('Hygiene Data'!E123))),'Data Summary'!DW129="Yes"),OFFSET('Hygiene Data'!$E$10,0,10*ROW('Hygiene Data'!E123)),NA())</f>
        <v>#N/A</v>
      </c>
      <c r="BI129" s="109" t="e">
        <f ca="true">+IF(AND(ISNUMBER(OFFSET('Hygiene Data'!$F$6,0,10*ROW('Hygiene Data'!F123))),'Data Summary'!DX129="Yes"),OFFSET('Hygiene Data'!$F$6,0,10*ROW('Hygiene Data'!F123)),NA())</f>
        <v>#N/A</v>
      </c>
      <c r="BJ129" s="109" t="e">
        <f ca="true">+IF(AND(ISNUMBER(OFFSET('Hygiene Data'!$F$8,0,10*ROW('Hygiene Data'!F123))),'Data Summary'!DY129="Yes"),OFFSET('Hygiene Data'!$F$8,0,10*ROW('Hygiene Data'!F123)),NA())</f>
        <v>#N/A</v>
      </c>
      <c r="BK129" s="109" t="e">
        <f ca="true">+IF(AND(ISNUMBER(OFFSET('Hygiene Data'!$F$10,0,10*ROW('Hygiene Data'!F123))),'Data Summary'!DZ129="Yes"),OFFSET('Hygiene Data'!$F$10,0,10*ROW('Hygiene Data'!F123)),NA())</f>
        <v>#N/A</v>
      </c>
      <c r="BL129" s="109" t="e">
        <f ca="true">+IF(AND(ISNUMBER(OFFSET('Hygiene Data'!$G$6,0,10*ROW('Hygiene Data'!G123))),'Data Summary'!EA129="Yes"),OFFSET('Hygiene Data'!$G$6,0,10*ROW('Hygiene Data'!G123)),NA())</f>
        <v>#N/A</v>
      </c>
      <c r="BM129" s="109" t="e">
        <f ca="true">+IF(AND(ISNUMBER(OFFSET('Hygiene Data'!$G$8,0,10*ROW('Hygiene Data'!G123))),'Data Summary'!EB129="Yes"),OFFSET('Hygiene Data'!$G$8,0,10*ROW('Hygiene Data'!G123)),NA())</f>
        <v>#N/A</v>
      </c>
      <c r="BN129" s="109" t="e">
        <f ca="true">+IF(AND(ISNUMBER(OFFSET('Hygiene Data'!$G$10,0,10*ROW('Hygiene Data'!G123))),'Data Summary'!EC129="Yes"),OFFSET('Hygiene Data'!$G$10,0,10*ROW('Hygiene Data'!G123)),NA())</f>
        <v>#N/A</v>
      </c>
      <c r="BO129" s="109" t="e">
        <f ca="true">+IF(AND(ISNUMBER(OFFSET('Hygiene Data'!$H$6,0,10*ROW('Hygiene Data'!H123))),'Data Summary'!ED129="Yes"),OFFSET('Hygiene Data'!$H$6,0,10*ROW('Hygiene Data'!H123)),NA())</f>
        <v>#N/A</v>
      </c>
      <c r="BP129" s="109" t="e">
        <f ca="true">+IF(AND(ISNUMBER(OFFSET('Hygiene Data'!$H$8,0,10*ROW('Hygiene Data'!H123))),'Data Summary'!EE129="Yes"),OFFSET('Hygiene Data'!$H$8,0,10*ROW('Hygiene Data'!H123)),NA())</f>
        <v>#N/A</v>
      </c>
      <c r="BQ129" s="109" t="e">
        <f ca="true">+IF(AND(ISNUMBER(OFFSET('Hygiene Data'!$H$10,0,10*ROW('Hygiene Data'!H123))),'Data Summary'!EF129="Yes"),OFFSET('Hygiene Data'!$H$10,0,10*ROW('Hygiene Data'!H123)),NA())</f>
        <v>#N/A</v>
      </c>
    </row>
    <row r="130" x14ac:dyDescent="0.2">
      <c r="A130" s="57" t="e">
        <f ca="true">+IF(OFFSET('Water Data'!$B$1,0,10*ROW('Water Data'!B124))="",NA(),OFFSET('Water Data'!$B$1,0,10*ROW('Water Data'!B124)))</f>
        <v>#N/A</v>
      </c>
      <c r="B130" s="57" t="e">
        <f ca="true">+IF(OFFSET('Water Data'!$A$3,0,10*ROW('Water Data'!A127))="",NA(),OFFSET('Water Data'!$A$3,0,10*ROW('Water Data'!A127)))</f>
        <v>#N/A</v>
      </c>
      <c r="C130" s="57" t="e">
        <f ca="true">+IF(OFFSET('Water Data'!$C$3,0,10*ROW('Water Data'!C127))="",NA(),OFFSET('Water Data'!$C$3,0,10*ROW('Water Data'!C127)))</f>
        <v>#N/A</v>
      </c>
      <c r="D130" s="58" t="e">
        <f ca="true">+IF(AND(ISNUMBER(OFFSET('Water Data'!$C$5,0,10*ROW('Water Data'!C124))),'Data Summary'!BS130="Yes"),100-OFFSET('Water Data'!$C$5,0,10*ROW('Water Data'!C124)),NA())</f>
        <v>#N/A</v>
      </c>
      <c r="E130" s="58" t="e">
        <f ca="true">+IF(AND(ISNUMBER(OFFSET('Water Data'!$C$7,0,10*ROW('Water Data'!C124))),'Data Summary'!BT130="Yes"),OFFSET('Water Data'!$C$7,0,10*ROW('Water Data'!C124)),NA())</f>
        <v>#N/A</v>
      </c>
      <c r="F130" s="58" t="e">
        <f ca="true">+IF(AND(ISNUMBER(OFFSET('Water Data'!$C$10,0,10*ROW('Water Data'!C124))),'Data Summary'!BU130="Yes"),OFFSET('Water Data'!$C$10,0,10*ROW('Water Data'!C124)),NA())</f>
        <v>#N/A</v>
      </c>
      <c r="G130" s="58" t="e">
        <f ca="true">+IF(AND(ISNUMBER(OFFSET('Water Data'!$D$5,0,10*ROW('Water Data'!D124))),'Data Summary'!BV130="Yes"),100-OFFSET('Water Data'!$D$5,0,10*ROW('Water Data'!D124)),NA())</f>
        <v>#N/A</v>
      </c>
      <c r="H130" s="58" t="e">
        <f ca="true">+IF(AND(ISNUMBER(OFFSET('Water Data'!$D$7,0,10*ROW('Water Data'!D124))),'Data Summary'!BW130="Yes"),OFFSET('Water Data'!$D$7,0,10*ROW('Water Data'!D124)),NA())</f>
        <v>#N/A</v>
      </c>
      <c r="I130" s="58" t="e">
        <f ca="true">+IF(AND(ISNUMBER(OFFSET('Water Data'!$D$10,0,10*ROW('Water Data'!D124))),'Data Summary'!BX130="Yes"),OFFSET('Water Data'!$D$10,0,10*ROW('Water Data'!D124)),NA())</f>
        <v>#N/A</v>
      </c>
      <c r="J130" s="58" t="e">
        <f ca="true">+IF(AND(ISNUMBER(OFFSET('Water Data'!$E$5,0,10*ROW('Water Data'!E124))),'Data Summary'!BY130="Yes"),100-OFFSET('Water Data'!$E$5,0,10*ROW('Water Data'!E124)),NA())</f>
        <v>#N/A</v>
      </c>
      <c r="K130" s="58" t="e">
        <f ca="true">+IF(AND(ISNUMBER(OFFSET('Water Data'!$E$7,0,10*ROW('Water Data'!E124))),'Data Summary'!BZ130="Yes"),OFFSET('Water Data'!$E$7,0,10*ROW('Water Data'!E124)),NA())</f>
        <v>#N/A</v>
      </c>
      <c r="L130" s="58" t="e">
        <f ca="true">+IF(AND(ISNUMBER(OFFSET('Water Data'!$E$10,0,10*ROW('Water Data'!E124))),'Data Summary'!CA130="Yes"),OFFSET('Water Data'!$E$10,0,10*ROW('Water Data'!E124)),NA())</f>
        <v>#N/A</v>
      </c>
      <c r="M130" s="58" t="e">
        <f ca="true">+IF(AND(ISNUMBER(OFFSET('Water Data'!$F$5,0,10*ROW('Water Data'!F124))),'Data Summary'!CB130="Yes"),100-OFFSET('Water Data'!$F$5,0,10*ROW('Water Data'!F124)),NA())</f>
        <v>#N/A</v>
      </c>
      <c r="N130" s="58" t="e">
        <f ca="true">+IF(AND(ISNUMBER(OFFSET('Water Data'!$F$7,0,10*ROW('Water Data'!F124))),'Data Summary'!CC130="Yes"),OFFSET('Water Data'!$F$7,0,10*ROW('Water Data'!F124)),NA())</f>
        <v>#N/A</v>
      </c>
      <c r="O130" s="58" t="e">
        <f ca="true">+IF(AND(ISNUMBER(OFFSET('Water Data'!$F$10,0,10*ROW('Water Data'!F124))),'Data Summary'!CD130="Yes"),OFFSET('Water Data'!$F$10,0,10*ROW('Water Data'!F124)),NA())</f>
        <v>#N/A</v>
      </c>
      <c r="P130" s="58" t="e">
        <f ca="true">+IF(AND(ISNUMBER(OFFSET('Water Data'!$G$5,0,10*ROW('Water Data'!G124))),'Data Summary'!CE130="Yes"),100-OFFSET('Water Data'!$G$5,0,10*ROW('Water Data'!G124)),NA())</f>
        <v>#N/A</v>
      </c>
      <c r="Q130" s="58" t="e">
        <f ca="true">+IF(AND(ISNUMBER(OFFSET('Water Data'!$G$7,0,10*ROW('Water Data'!G124))),'Data Summary'!CF130="Yes"),OFFSET('Water Data'!$G$7,0,10*ROW('Water Data'!G124)),NA())</f>
        <v>#N/A</v>
      </c>
      <c r="R130" s="58" t="e">
        <f ca="true">+IF(AND(ISNUMBER(OFFSET('Water Data'!$G$10,0,10*ROW('Water Data'!G124))),'Data Summary'!CG130="Yes"),OFFSET('Water Data'!$G$10,0,10*ROW('Water Data'!G124)),NA())</f>
        <v>#N/A</v>
      </c>
      <c r="S130" s="58" t="e">
        <f ca="true">+IF(AND(ISNUMBER(OFFSET('Water Data'!$H$5,0,10*ROW('Water Data'!H124))),'Data Summary'!CH130="Yes"),100-OFFSET('Water Data'!$H$5,0,10*ROW('Water Data'!H124)),NA())</f>
        <v>#N/A</v>
      </c>
      <c r="T130" s="58" t="e">
        <f ca="true">+IF(AND(ISNUMBER(OFFSET('Water Data'!$H$7,0,10*ROW('Water Data'!H124))),'Data Summary'!CI130="Yes"),OFFSET('Water Data'!$H$7,0,10*ROW('Water Data'!H124)),NA())</f>
        <v>#N/A</v>
      </c>
      <c r="U130" s="58" t="e">
        <f ca="true">+IF(AND(ISNUMBER(OFFSET('Water Data'!$H$10,0,10*ROW('Water Data'!H124))),'Data Summary'!CJ130="Yes"),OFFSET('Water Data'!$H$10,0,10*ROW('Water Data'!H124)),NA())</f>
        <v>#N/A</v>
      </c>
      <c r="V130" s="104" t="e">
        <f ca="true">+IF(AND(ISNUMBER(OFFSET('Sanitation Data'!$C$5,0,10*ROW('Sanitation Data'!C124))),'Data Summary'!CK130="Yes"),100-OFFSET('Sanitation Data'!$C$5,0,10*ROW('Sanitation Data'!C124)),NA())</f>
        <v>#N/A</v>
      </c>
      <c r="W130" s="104" t="e">
        <f ca="true">+IF(AND(ISNUMBER(OFFSET('Sanitation Data'!$C$7,0,10*ROW('Sanitation Data'!C124))),'Data Summary'!CL130="Yes"),OFFSET('Sanitation Data'!$C$7,0,10*ROW('Sanitation Data'!C124)),NA())</f>
        <v>#N/A</v>
      </c>
      <c r="X130" s="104" t="e">
        <f ca="true">+IF(AND(ISNUMBER(OFFSET('Sanitation Data'!$C$11,0,10*ROW('Sanitation Data'!C124))),'Data Summary'!CM130="Yes"),OFFSET('Sanitation Data'!$C$11,0,10*ROW('Sanitation Data'!C124)),NA())</f>
        <v>#N/A</v>
      </c>
      <c r="Y130" s="104" t="e">
        <f ca="true">+IF(AND(ISNUMBER(OFFSET('Sanitation Data'!$C$12,0,10*ROW('Sanitation Data'!C124))),'Data Summary'!CN130="Yes"),OFFSET('Sanitation Data'!$C$12,0,10*ROW('Sanitation Data'!C124)),NA())</f>
        <v>#N/A</v>
      </c>
      <c r="Z130" s="104" t="e">
        <f ca="true">+IF(AND(ISNUMBER(OFFSET('Sanitation Data'!$C$13,0,10*ROW('Sanitation Data'!C124))),'Data Summary'!CO130="Yes"),OFFSET('Sanitation Data'!$C$13,0,10*ROW('Sanitation Data'!C124)),NA())</f>
        <v>#N/A</v>
      </c>
      <c r="AA130" s="104" t="e">
        <f ca="true">+IF(AND(ISNUMBER(OFFSET('Sanitation Data'!$D$5,0,10*ROW('Sanitation Data'!D124))),'Data Summary'!CP130="Yes"),100-OFFSET('Sanitation Data'!$D$5,0,10*ROW('Sanitation Data'!D124)),NA())</f>
        <v>#N/A</v>
      </c>
      <c r="AB130" s="104" t="e">
        <f ca="true">+IF(AND(ISNUMBER(OFFSET('Sanitation Data'!$D$7,0,10*ROW('Sanitation Data'!D124))),'Data Summary'!CQ130="Yes"),OFFSET('Sanitation Data'!$D$7,0,10*ROW('Sanitation Data'!D124)),NA())</f>
        <v>#N/A</v>
      </c>
      <c r="AC130" s="104" t="e">
        <f ca="true">+IF(AND(ISNUMBER(OFFSET('Sanitation Data'!$D$11,0,10*ROW('Sanitation Data'!D124))),'Data Summary'!CR130="Yes"),OFFSET('Sanitation Data'!$D$11,0,10*ROW('Sanitation Data'!D124)),NA())</f>
        <v>#N/A</v>
      </c>
      <c r="AD130" s="104" t="e">
        <f ca="true">+IF(AND(ISNUMBER(OFFSET('Sanitation Data'!$D$12,0,10*ROW('Sanitation Data'!D124))),'Data Summary'!CS130="Yes"),OFFSET('Sanitation Data'!$D$12,0,10*ROW('Sanitation Data'!D124)),NA())</f>
        <v>#N/A</v>
      </c>
      <c r="AE130" s="104" t="e">
        <f ca="true">+IF(AND(ISNUMBER(OFFSET('Sanitation Data'!$D$13,0,10*ROW('Sanitation Data'!D124))),'Data Summary'!CT130="Yes"),OFFSET('Sanitation Data'!$D$13,0,10*ROW('Sanitation Data'!D124)),NA())</f>
        <v>#N/A</v>
      </c>
      <c r="AF130" s="104" t="e">
        <f ca="true">+IF(AND(ISNUMBER(OFFSET('Sanitation Data'!$E$5,0,10*ROW('Sanitation Data'!E124))),'Data Summary'!CU130="Yes"),100-OFFSET('Sanitation Data'!$E$5,0,10*ROW('Sanitation Data'!E124)),NA())</f>
        <v>#N/A</v>
      </c>
      <c r="AG130" s="104" t="e">
        <f ca="true">+IF(AND(ISNUMBER(OFFSET('Sanitation Data'!$E$7,0,10*ROW('Sanitation Data'!E124))),'Data Summary'!CV130="Yes"),OFFSET('Sanitation Data'!$E$7,0,10*ROW('Sanitation Data'!E124)),NA())</f>
        <v>#N/A</v>
      </c>
      <c r="AH130" s="104" t="e">
        <f ca="true">+IF(AND(ISNUMBER(OFFSET('Sanitation Data'!$E$11,0,10*ROW('Sanitation Data'!E124))),'Data Summary'!CW130="Yes"),OFFSET('Sanitation Data'!$E$11,0,10*ROW('Sanitation Data'!E124)),NA())</f>
        <v>#N/A</v>
      </c>
      <c r="AI130" s="104" t="e">
        <f ca="true">+IF(AND(ISNUMBER(OFFSET('Sanitation Data'!$E$12,0,10*ROW('Sanitation Data'!E124))),'Data Summary'!CX130="Yes"),OFFSET('Sanitation Data'!$E$12,0,10*ROW('Sanitation Data'!E124)),NA())</f>
        <v>#N/A</v>
      </c>
      <c r="AJ130" s="104" t="e">
        <f ca="true">+IF(AND(ISNUMBER(OFFSET('Sanitation Data'!$E$13,0,10*ROW('Sanitation Data'!E124))),'Data Summary'!CY130="Yes"),OFFSET('Sanitation Data'!$E$13,0,10*ROW('Sanitation Data'!E124)),NA())</f>
        <v>#N/A</v>
      </c>
      <c r="AK130" s="104" t="e">
        <f ca="true">+IF(AND(ISNUMBER(OFFSET('Sanitation Data'!$F$5,0,10*ROW('Sanitation Data'!F124))),'Data Summary'!CZ130="Yes"),100-OFFSET('Sanitation Data'!$F$5,0,10*ROW('Sanitation Data'!F124)),NA())</f>
        <v>#N/A</v>
      </c>
      <c r="AL130" s="104" t="e">
        <f ca="true">+IF(AND(ISNUMBER(OFFSET('Sanitation Data'!$F$7,0,10*ROW('Sanitation Data'!F124))),'Data Summary'!DA130="Yes"),OFFSET('Sanitation Data'!$F$7,0,10*ROW('Sanitation Data'!F124)),NA())</f>
        <v>#N/A</v>
      </c>
      <c r="AM130" s="104" t="e">
        <f ca="true">+IF(AND(ISNUMBER(OFFSET('Sanitation Data'!$F$11,0,10*ROW('Sanitation Data'!F124))),'Data Summary'!DB130="Yes"),OFFSET('Sanitation Data'!$F$11,0,10*ROW('Sanitation Data'!F124)),NA())</f>
        <v>#N/A</v>
      </c>
      <c r="AN130" s="104" t="e">
        <f ca="true">+IF(AND(ISNUMBER(OFFSET('Sanitation Data'!$F$12,0,10*ROW('Sanitation Data'!F124))),'Data Summary'!DC130="Yes"),OFFSET('Sanitation Data'!$F$12,0,10*ROW('Sanitation Data'!F124)),NA())</f>
        <v>#N/A</v>
      </c>
      <c r="AO130" s="104" t="e">
        <f ca="true">+IF(AND(ISNUMBER(OFFSET('Sanitation Data'!$F$13,0,10*ROW('Sanitation Data'!F124))),'Data Summary'!DD130="Yes"),OFFSET('Sanitation Data'!$F$13,0,10*ROW('Sanitation Data'!F124)),NA())</f>
        <v>#N/A</v>
      </c>
      <c r="AP130" s="104" t="e">
        <f ca="true">+IF(AND(ISNUMBER(OFFSET('Sanitation Data'!$G$5,0,10*ROW('Sanitation Data'!G124))),'Data Summary'!DE130="Yes"),100-OFFSET('Sanitation Data'!$G$5,0,10*ROW('Sanitation Data'!G124)),NA())</f>
        <v>#N/A</v>
      </c>
      <c r="AQ130" s="104" t="e">
        <f ca="true">+IF(AND(ISNUMBER(OFFSET('Sanitation Data'!$G$7,0,10*ROW('Sanitation Data'!G124))),'Data Summary'!DF130="Yes"),OFFSET('Sanitation Data'!$G$7,0,10*ROW('Sanitation Data'!G124)),NA())</f>
        <v>#N/A</v>
      </c>
      <c r="AR130" s="104" t="e">
        <f ca="true">+IF(AND(ISNUMBER(OFFSET('Sanitation Data'!$G$11,0,10*ROW('Sanitation Data'!G124))),'Data Summary'!DG130="Yes"),OFFSET('Sanitation Data'!$G$11,0,10*ROW('Sanitation Data'!G124)),NA())</f>
        <v>#N/A</v>
      </c>
      <c r="AS130" s="104" t="e">
        <f ca="true">+IF(AND(ISNUMBER(OFFSET('Sanitation Data'!$G$12,0,10*ROW('Sanitation Data'!G124))),'Data Summary'!DH130="Yes"),OFFSET('Sanitation Data'!$G$12,0,10*ROW('Sanitation Data'!G124)),NA())</f>
        <v>#N/A</v>
      </c>
      <c r="AT130" s="104" t="e">
        <f ca="true">+IF(AND(ISNUMBER(OFFSET('Sanitation Data'!$G$13,0,10*ROW('Sanitation Data'!G124))),'Data Summary'!DI130="Yes"),OFFSET('Sanitation Data'!$G$13,0,10*ROW('Sanitation Data'!G124)),NA())</f>
        <v>#N/A</v>
      </c>
      <c r="AU130" s="104" t="e">
        <f ca="true">+IF(AND(ISNUMBER(OFFSET('Sanitation Data'!$H$5,0,10*ROW('Sanitation Data'!H124))),'Data Summary'!DJ130="Yes"),100-OFFSET('Sanitation Data'!$H$5,0,10*ROW('Sanitation Data'!H124)),NA())</f>
        <v>#N/A</v>
      </c>
      <c r="AV130" s="104" t="e">
        <f ca="true">+IF(AND(ISNUMBER(OFFSET('Sanitation Data'!$H$7,0,10*ROW('Sanitation Data'!H124))),'Data Summary'!DK130="Yes"),OFFSET('Sanitation Data'!$H$7,0,10*ROW('Sanitation Data'!H124)),NA())</f>
        <v>#N/A</v>
      </c>
      <c r="AW130" s="104" t="e">
        <f ca="true">+IF(AND(ISNUMBER(OFFSET('Sanitation Data'!$H$11,0,10*ROW('Sanitation Data'!H124))),'Data Summary'!DL130="Yes"),OFFSET('Sanitation Data'!$H$11,0,10*ROW('Sanitation Data'!H124)),NA())</f>
        <v>#N/A</v>
      </c>
      <c r="AX130" s="104" t="e">
        <f ca="true">+IF(AND(ISNUMBER(OFFSET('Sanitation Data'!$H$12,0,10*ROW('Sanitation Data'!H124))),'Data Summary'!DM130="Yes"),OFFSET('Sanitation Data'!$H$12,0,10*ROW('Sanitation Data'!H124)),NA())</f>
        <v>#N/A</v>
      </c>
      <c r="AY130" s="104" t="e">
        <f ca="true">+IF(AND(ISNUMBER(OFFSET('Sanitation Data'!$H$13,0,10*ROW('Sanitation Data'!H124))),'Data Summary'!DN130="Yes"),OFFSET('Sanitation Data'!$H$13,0,10*ROW('Sanitation Data'!H124)),NA())</f>
        <v>#N/A</v>
      </c>
      <c r="AZ130" s="109" t="e">
        <f ca="true">+IF(AND(ISNUMBER(OFFSET('Hygiene Data'!$C$6,0,10*ROW('Hygiene Data'!C124))),'Data Summary'!DO130="Yes"),OFFSET('Hygiene Data'!$C$6,0,10*ROW('Hygiene Data'!C124)),NA())</f>
        <v>#N/A</v>
      </c>
      <c r="BA130" s="109" t="e">
        <f ca="true">+IF(AND(ISNUMBER(OFFSET('Hygiene Data'!$C$8,0,10*ROW('Hygiene Data'!C124))),'Data Summary'!DP130="Yes"),OFFSET('Hygiene Data'!$C$8,0,10*ROW('Hygiene Data'!C124)),NA())</f>
        <v>#N/A</v>
      </c>
      <c r="BB130" s="109" t="e">
        <f ca="true">+IF(AND(ISNUMBER(OFFSET('Hygiene Data'!$C$10,0,10*ROW('Hygiene Data'!C124))),'Data Summary'!DQ130="Yes"),OFFSET('Hygiene Data'!$C$10,0,10*ROW('Hygiene Data'!C124)),NA())</f>
        <v>#N/A</v>
      </c>
      <c r="BC130" s="109" t="e">
        <f ca="true">+IF(AND(ISNUMBER(OFFSET('Hygiene Data'!$D$6,0,10*ROW('Hygiene Data'!D124))),'Data Summary'!DR130="Yes"),OFFSET('Hygiene Data'!$D$6,0,10*ROW('Hygiene Data'!D124)),NA())</f>
        <v>#N/A</v>
      </c>
      <c r="BD130" s="109" t="e">
        <f ca="true">+IF(AND(ISNUMBER(OFFSET('Hygiene Data'!$D$8,0,10*ROW('Hygiene Data'!D124))),'Data Summary'!DS130="Yes"),OFFSET('Hygiene Data'!$D$8,0,10*ROW('Hygiene Data'!D124)),NA())</f>
        <v>#N/A</v>
      </c>
      <c r="BE130" s="109" t="e">
        <f ca="true">+IF(AND(ISNUMBER(OFFSET('Hygiene Data'!$D$10,0,10*ROW('Hygiene Data'!D124))),'Data Summary'!DT130="Yes"),OFFSET('Hygiene Data'!$D$10,0,10*ROW('Hygiene Data'!D124)),NA())</f>
        <v>#N/A</v>
      </c>
      <c r="BF130" s="109" t="e">
        <f ca="true">+IF(AND(ISNUMBER(OFFSET('Hygiene Data'!$E$6,0,10*ROW('Hygiene Data'!E124))),'Data Summary'!DU130="Yes"),OFFSET('Hygiene Data'!$E$6,0,10*ROW('Hygiene Data'!E124)),NA())</f>
        <v>#N/A</v>
      </c>
      <c r="BG130" s="109" t="e">
        <f ca="true">+IF(AND(ISNUMBER(OFFSET('Hygiene Data'!$E$8,0,10*ROW('Hygiene Data'!E124))),'Data Summary'!DV130="Yes"),OFFSET('Hygiene Data'!$E$8,0,10*ROW('Hygiene Data'!E124)),NA())</f>
        <v>#N/A</v>
      </c>
      <c r="BH130" s="109" t="e">
        <f ca="true">+IF(AND(ISNUMBER(OFFSET('Hygiene Data'!$E$10,0,10*ROW('Hygiene Data'!E124))),'Data Summary'!DW130="Yes"),OFFSET('Hygiene Data'!$E$10,0,10*ROW('Hygiene Data'!E124)),NA())</f>
        <v>#N/A</v>
      </c>
      <c r="BI130" s="109" t="e">
        <f ca="true">+IF(AND(ISNUMBER(OFFSET('Hygiene Data'!$F$6,0,10*ROW('Hygiene Data'!F124))),'Data Summary'!DX130="Yes"),OFFSET('Hygiene Data'!$F$6,0,10*ROW('Hygiene Data'!F124)),NA())</f>
        <v>#N/A</v>
      </c>
      <c r="BJ130" s="109" t="e">
        <f ca="true">+IF(AND(ISNUMBER(OFFSET('Hygiene Data'!$F$8,0,10*ROW('Hygiene Data'!F124))),'Data Summary'!DY130="Yes"),OFFSET('Hygiene Data'!$F$8,0,10*ROW('Hygiene Data'!F124)),NA())</f>
        <v>#N/A</v>
      </c>
      <c r="BK130" s="109" t="e">
        <f ca="true">+IF(AND(ISNUMBER(OFFSET('Hygiene Data'!$F$10,0,10*ROW('Hygiene Data'!F124))),'Data Summary'!DZ130="Yes"),OFFSET('Hygiene Data'!$F$10,0,10*ROW('Hygiene Data'!F124)),NA())</f>
        <v>#N/A</v>
      </c>
      <c r="BL130" s="109" t="e">
        <f ca="true">+IF(AND(ISNUMBER(OFFSET('Hygiene Data'!$G$6,0,10*ROW('Hygiene Data'!G124))),'Data Summary'!EA130="Yes"),OFFSET('Hygiene Data'!$G$6,0,10*ROW('Hygiene Data'!G124)),NA())</f>
        <v>#N/A</v>
      </c>
      <c r="BM130" s="109" t="e">
        <f ca="true">+IF(AND(ISNUMBER(OFFSET('Hygiene Data'!$G$8,0,10*ROW('Hygiene Data'!G124))),'Data Summary'!EB130="Yes"),OFFSET('Hygiene Data'!$G$8,0,10*ROW('Hygiene Data'!G124)),NA())</f>
        <v>#N/A</v>
      </c>
      <c r="BN130" s="109" t="e">
        <f ca="true">+IF(AND(ISNUMBER(OFFSET('Hygiene Data'!$G$10,0,10*ROW('Hygiene Data'!G124))),'Data Summary'!EC130="Yes"),OFFSET('Hygiene Data'!$G$10,0,10*ROW('Hygiene Data'!G124)),NA())</f>
        <v>#N/A</v>
      </c>
      <c r="BO130" s="109" t="e">
        <f ca="true">+IF(AND(ISNUMBER(OFFSET('Hygiene Data'!$H$6,0,10*ROW('Hygiene Data'!H124))),'Data Summary'!ED130="Yes"),OFFSET('Hygiene Data'!$H$6,0,10*ROW('Hygiene Data'!H124)),NA())</f>
        <v>#N/A</v>
      </c>
      <c r="BP130" s="109" t="e">
        <f ca="true">+IF(AND(ISNUMBER(OFFSET('Hygiene Data'!$H$8,0,10*ROW('Hygiene Data'!H124))),'Data Summary'!EE130="Yes"),OFFSET('Hygiene Data'!$H$8,0,10*ROW('Hygiene Data'!H124)),NA())</f>
        <v>#N/A</v>
      </c>
      <c r="BQ130" s="109" t="e">
        <f ca="true">+IF(AND(ISNUMBER(OFFSET('Hygiene Data'!$H$10,0,10*ROW('Hygiene Data'!H124))),'Data Summary'!EF130="Yes"),OFFSET('Hygiene Data'!$H$10,0,10*ROW('Hygiene Data'!H124)),NA())</f>
        <v>#N/A</v>
      </c>
    </row>
    <row r="131" x14ac:dyDescent="0.2">
      <c r="A131" s="57" t="e">
        <f ca="true">+IF(OFFSET('Water Data'!$B$1,0,10*ROW('Water Data'!B125))="",NA(),OFFSET('Water Data'!$B$1,0,10*ROW('Water Data'!B125)))</f>
        <v>#N/A</v>
      </c>
      <c r="B131" s="57" t="e">
        <f ca="true">+IF(OFFSET('Water Data'!$A$3,0,10*ROW('Water Data'!A128))="",NA(),OFFSET('Water Data'!$A$3,0,10*ROW('Water Data'!A128)))</f>
        <v>#N/A</v>
      </c>
      <c r="C131" s="57" t="e">
        <f ca="true">+IF(OFFSET('Water Data'!$C$3,0,10*ROW('Water Data'!C128))="",NA(),OFFSET('Water Data'!$C$3,0,10*ROW('Water Data'!C128)))</f>
        <v>#N/A</v>
      </c>
      <c r="D131" s="58" t="e">
        <f ca="true">+IF(AND(ISNUMBER(OFFSET('Water Data'!$C$5,0,10*ROW('Water Data'!C125))),'Data Summary'!BS131="Yes"),100-OFFSET('Water Data'!$C$5,0,10*ROW('Water Data'!C125)),NA())</f>
        <v>#N/A</v>
      </c>
      <c r="E131" s="58" t="e">
        <f ca="true">+IF(AND(ISNUMBER(OFFSET('Water Data'!$C$7,0,10*ROW('Water Data'!C125))),'Data Summary'!BT131="Yes"),OFFSET('Water Data'!$C$7,0,10*ROW('Water Data'!C125)),NA())</f>
        <v>#N/A</v>
      </c>
      <c r="F131" s="58" t="e">
        <f ca="true">+IF(AND(ISNUMBER(OFFSET('Water Data'!$C$10,0,10*ROW('Water Data'!C125))),'Data Summary'!BU131="Yes"),OFFSET('Water Data'!$C$10,0,10*ROW('Water Data'!C125)),NA())</f>
        <v>#N/A</v>
      </c>
      <c r="G131" s="58" t="e">
        <f ca="true">+IF(AND(ISNUMBER(OFFSET('Water Data'!$D$5,0,10*ROW('Water Data'!D125))),'Data Summary'!BV131="Yes"),100-OFFSET('Water Data'!$D$5,0,10*ROW('Water Data'!D125)),NA())</f>
        <v>#N/A</v>
      </c>
      <c r="H131" s="58" t="e">
        <f ca="true">+IF(AND(ISNUMBER(OFFSET('Water Data'!$D$7,0,10*ROW('Water Data'!D125))),'Data Summary'!BW131="Yes"),OFFSET('Water Data'!$D$7,0,10*ROW('Water Data'!D125)),NA())</f>
        <v>#N/A</v>
      </c>
      <c r="I131" s="58" t="e">
        <f ca="true">+IF(AND(ISNUMBER(OFFSET('Water Data'!$D$10,0,10*ROW('Water Data'!D125))),'Data Summary'!BX131="Yes"),OFFSET('Water Data'!$D$10,0,10*ROW('Water Data'!D125)),NA())</f>
        <v>#N/A</v>
      </c>
      <c r="J131" s="58" t="e">
        <f ca="true">+IF(AND(ISNUMBER(OFFSET('Water Data'!$E$5,0,10*ROW('Water Data'!E125))),'Data Summary'!BY131="Yes"),100-OFFSET('Water Data'!$E$5,0,10*ROW('Water Data'!E125)),NA())</f>
        <v>#N/A</v>
      </c>
      <c r="K131" s="58" t="e">
        <f ca="true">+IF(AND(ISNUMBER(OFFSET('Water Data'!$E$7,0,10*ROW('Water Data'!E125))),'Data Summary'!BZ131="Yes"),OFFSET('Water Data'!$E$7,0,10*ROW('Water Data'!E125)),NA())</f>
        <v>#N/A</v>
      </c>
      <c r="L131" s="58" t="e">
        <f ca="true">+IF(AND(ISNUMBER(OFFSET('Water Data'!$E$10,0,10*ROW('Water Data'!E125))),'Data Summary'!CA131="Yes"),OFFSET('Water Data'!$E$10,0,10*ROW('Water Data'!E125)),NA())</f>
        <v>#N/A</v>
      </c>
      <c r="M131" s="58" t="e">
        <f ca="true">+IF(AND(ISNUMBER(OFFSET('Water Data'!$F$5,0,10*ROW('Water Data'!F125))),'Data Summary'!CB131="Yes"),100-OFFSET('Water Data'!$F$5,0,10*ROW('Water Data'!F125)),NA())</f>
        <v>#N/A</v>
      </c>
      <c r="N131" s="58" t="e">
        <f ca="true">+IF(AND(ISNUMBER(OFFSET('Water Data'!$F$7,0,10*ROW('Water Data'!F125))),'Data Summary'!CC131="Yes"),OFFSET('Water Data'!$F$7,0,10*ROW('Water Data'!F125)),NA())</f>
        <v>#N/A</v>
      </c>
      <c r="O131" s="58" t="e">
        <f ca="true">+IF(AND(ISNUMBER(OFFSET('Water Data'!$F$10,0,10*ROW('Water Data'!F125))),'Data Summary'!CD131="Yes"),OFFSET('Water Data'!$F$10,0,10*ROW('Water Data'!F125)),NA())</f>
        <v>#N/A</v>
      </c>
      <c r="P131" s="58" t="e">
        <f ca="true">+IF(AND(ISNUMBER(OFFSET('Water Data'!$G$5,0,10*ROW('Water Data'!G125))),'Data Summary'!CE131="Yes"),100-OFFSET('Water Data'!$G$5,0,10*ROW('Water Data'!G125)),NA())</f>
        <v>#N/A</v>
      </c>
      <c r="Q131" s="58" t="e">
        <f ca="true">+IF(AND(ISNUMBER(OFFSET('Water Data'!$G$7,0,10*ROW('Water Data'!G125))),'Data Summary'!CF131="Yes"),OFFSET('Water Data'!$G$7,0,10*ROW('Water Data'!G125)),NA())</f>
        <v>#N/A</v>
      </c>
      <c r="R131" s="58" t="e">
        <f ca="true">+IF(AND(ISNUMBER(OFFSET('Water Data'!$G$10,0,10*ROW('Water Data'!G125))),'Data Summary'!CG131="Yes"),OFFSET('Water Data'!$G$10,0,10*ROW('Water Data'!G125)),NA())</f>
        <v>#N/A</v>
      </c>
      <c r="S131" s="58" t="e">
        <f ca="true">+IF(AND(ISNUMBER(OFFSET('Water Data'!$H$5,0,10*ROW('Water Data'!H125))),'Data Summary'!CH131="Yes"),100-OFFSET('Water Data'!$H$5,0,10*ROW('Water Data'!H125)),NA())</f>
        <v>#N/A</v>
      </c>
      <c r="T131" s="58" t="e">
        <f ca="true">+IF(AND(ISNUMBER(OFFSET('Water Data'!$H$7,0,10*ROW('Water Data'!H125))),'Data Summary'!CI131="Yes"),OFFSET('Water Data'!$H$7,0,10*ROW('Water Data'!H125)),NA())</f>
        <v>#N/A</v>
      </c>
      <c r="U131" s="58" t="e">
        <f ca="true">+IF(AND(ISNUMBER(OFFSET('Water Data'!$H$10,0,10*ROW('Water Data'!H125))),'Data Summary'!CJ131="Yes"),OFFSET('Water Data'!$H$10,0,10*ROW('Water Data'!H125)),NA())</f>
        <v>#N/A</v>
      </c>
      <c r="V131" s="104" t="e">
        <f ca="true">+IF(AND(ISNUMBER(OFFSET('Sanitation Data'!$C$5,0,10*ROW('Sanitation Data'!C125))),'Data Summary'!CK131="Yes"),100-OFFSET('Sanitation Data'!$C$5,0,10*ROW('Sanitation Data'!C125)),NA())</f>
        <v>#N/A</v>
      </c>
      <c r="W131" s="104" t="e">
        <f ca="true">+IF(AND(ISNUMBER(OFFSET('Sanitation Data'!$C$7,0,10*ROW('Sanitation Data'!C125))),'Data Summary'!CL131="Yes"),OFFSET('Sanitation Data'!$C$7,0,10*ROW('Sanitation Data'!C125)),NA())</f>
        <v>#N/A</v>
      </c>
      <c r="X131" s="104" t="e">
        <f ca="true">+IF(AND(ISNUMBER(OFFSET('Sanitation Data'!$C$11,0,10*ROW('Sanitation Data'!C125))),'Data Summary'!CM131="Yes"),OFFSET('Sanitation Data'!$C$11,0,10*ROW('Sanitation Data'!C125)),NA())</f>
        <v>#N/A</v>
      </c>
      <c r="Y131" s="104" t="e">
        <f ca="true">+IF(AND(ISNUMBER(OFFSET('Sanitation Data'!$C$12,0,10*ROW('Sanitation Data'!C125))),'Data Summary'!CN131="Yes"),OFFSET('Sanitation Data'!$C$12,0,10*ROW('Sanitation Data'!C125)),NA())</f>
        <v>#N/A</v>
      </c>
      <c r="Z131" s="104" t="e">
        <f ca="true">+IF(AND(ISNUMBER(OFFSET('Sanitation Data'!$C$13,0,10*ROW('Sanitation Data'!C125))),'Data Summary'!CO131="Yes"),OFFSET('Sanitation Data'!$C$13,0,10*ROW('Sanitation Data'!C125)),NA())</f>
        <v>#N/A</v>
      </c>
      <c r="AA131" s="104" t="e">
        <f ca="true">+IF(AND(ISNUMBER(OFFSET('Sanitation Data'!$D$5,0,10*ROW('Sanitation Data'!D125))),'Data Summary'!CP131="Yes"),100-OFFSET('Sanitation Data'!$D$5,0,10*ROW('Sanitation Data'!D125)),NA())</f>
        <v>#N/A</v>
      </c>
      <c r="AB131" s="104" t="e">
        <f ca="true">+IF(AND(ISNUMBER(OFFSET('Sanitation Data'!$D$7,0,10*ROW('Sanitation Data'!D125))),'Data Summary'!CQ131="Yes"),OFFSET('Sanitation Data'!$D$7,0,10*ROW('Sanitation Data'!D125)),NA())</f>
        <v>#N/A</v>
      </c>
      <c r="AC131" s="104" t="e">
        <f ca="true">+IF(AND(ISNUMBER(OFFSET('Sanitation Data'!$D$11,0,10*ROW('Sanitation Data'!D125))),'Data Summary'!CR131="Yes"),OFFSET('Sanitation Data'!$D$11,0,10*ROW('Sanitation Data'!D125)),NA())</f>
        <v>#N/A</v>
      </c>
      <c r="AD131" s="104" t="e">
        <f ca="true">+IF(AND(ISNUMBER(OFFSET('Sanitation Data'!$D$12,0,10*ROW('Sanitation Data'!D125))),'Data Summary'!CS131="Yes"),OFFSET('Sanitation Data'!$D$12,0,10*ROW('Sanitation Data'!D125)),NA())</f>
        <v>#N/A</v>
      </c>
      <c r="AE131" s="104" t="e">
        <f ca="true">+IF(AND(ISNUMBER(OFFSET('Sanitation Data'!$D$13,0,10*ROW('Sanitation Data'!D125))),'Data Summary'!CT131="Yes"),OFFSET('Sanitation Data'!$D$13,0,10*ROW('Sanitation Data'!D125)),NA())</f>
        <v>#N/A</v>
      </c>
      <c r="AF131" s="104" t="e">
        <f ca="true">+IF(AND(ISNUMBER(OFFSET('Sanitation Data'!$E$5,0,10*ROW('Sanitation Data'!E125))),'Data Summary'!CU131="Yes"),100-OFFSET('Sanitation Data'!$E$5,0,10*ROW('Sanitation Data'!E125)),NA())</f>
        <v>#N/A</v>
      </c>
      <c r="AG131" s="104" t="e">
        <f ca="true">+IF(AND(ISNUMBER(OFFSET('Sanitation Data'!$E$7,0,10*ROW('Sanitation Data'!E125))),'Data Summary'!CV131="Yes"),OFFSET('Sanitation Data'!$E$7,0,10*ROW('Sanitation Data'!E125)),NA())</f>
        <v>#N/A</v>
      </c>
      <c r="AH131" s="104" t="e">
        <f ca="true">+IF(AND(ISNUMBER(OFFSET('Sanitation Data'!$E$11,0,10*ROW('Sanitation Data'!E125))),'Data Summary'!CW131="Yes"),OFFSET('Sanitation Data'!$E$11,0,10*ROW('Sanitation Data'!E125)),NA())</f>
        <v>#N/A</v>
      </c>
      <c r="AI131" s="104" t="e">
        <f ca="true">+IF(AND(ISNUMBER(OFFSET('Sanitation Data'!$E$12,0,10*ROW('Sanitation Data'!E125))),'Data Summary'!CX131="Yes"),OFFSET('Sanitation Data'!$E$12,0,10*ROW('Sanitation Data'!E125)),NA())</f>
        <v>#N/A</v>
      </c>
      <c r="AJ131" s="104" t="e">
        <f ca="true">+IF(AND(ISNUMBER(OFFSET('Sanitation Data'!$E$13,0,10*ROW('Sanitation Data'!E125))),'Data Summary'!CY131="Yes"),OFFSET('Sanitation Data'!$E$13,0,10*ROW('Sanitation Data'!E125)),NA())</f>
        <v>#N/A</v>
      </c>
      <c r="AK131" s="104" t="e">
        <f ca="true">+IF(AND(ISNUMBER(OFFSET('Sanitation Data'!$F$5,0,10*ROW('Sanitation Data'!F125))),'Data Summary'!CZ131="Yes"),100-OFFSET('Sanitation Data'!$F$5,0,10*ROW('Sanitation Data'!F125)),NA())</f>
        <v>#N/A</v>
      </c>
      <c r="AL131" s="104" t="e">
        <f ca="true">+IF(AND(ISNUMBER(OFFSET('Sanitation Data'!$F$7,0,10*ROW('Sanitation Data'!F125))),'Data Summary'!DA131="Yes"),OFFSET('Sanitation Data'!$F$7,0,10*ROW('Sanitation Data'!F125)),NA())</f>
        <v>#N/A</v>
      </c>
      <c r="AM131" s="104" t="e">
        <f ca="true">+IF(AND(ISNUMBER(OFFSET('Sanitation Data'!$F$11,0,10*ROW('Sanitation Data'!F125))),'Data Summary'!DB131="Yes"),OFFSET('Sanitation Data'!$F$11,0,10*ROW('Sanitation Data'!F125)),NA())</f>
        <v>#N/A</v>
      </c>
      <c r="AN131" s="104" t="e">
        <f ca="true">+IF(AND(ISNUMBER(OFFSET('Sanitation Data'!$F$12,0,10*ROW('Sanitation Data'!F125))),'Data Summary'!DC131="Yes"),OFFSET('Sanitation Data'!$F$12,0,10*ROW('Sanitation Data'!F125)),NA())</f>
        <v>#N/A</v>
      </c>
      <c r="AO131" s="104" t="e">
        <f ca="true">+IF(AND(ISNUMBER(OFFSET('Sanitation Data'!$F$13,0,10*ROW('Sanitation Data'!F125))),'Data Summary'!DD131="Yes"),OFFSET('Sanitation Data'!$F$13,0,10*ROW('Sanitation Data'!F125)),NA())</f>
        <v>#N/A</v>
      </c>
      <c r="AP131" s="104" t="e">
        <f ca="true">+IF(AND(ISNUMBER(OFFSET('Sanitation Data'!$G$5,0,10*ROW('Sanitation Data'!G125))),'Data Summary'!DE131="Yes"),100-OFFSET('Sanitation Data'!$G$5,0,10*ROW('Sanitation Data'!G125)),NA())</f>
        <v>#N/A</v>
      </c>
      <c r="AQ131" s="104" t="e">
        <f ca="true">+IF(AND(ISNUMBER(OFFSET('Sanitation Data'!$G$7,0,10*ROW('Sanitation Data'!G125))),'Data Summary'!DF131="Yes"),OFFSET('Sanitation Data'!$G$7,0,10*ROW('Sanitation Data'!G125)),NA())</f>
        <v>#N/A</v>
      </c>
      <c r="AR131" s="104" t="e">
        <f ca="true">+IF(AND(ISNUMBER(OFFSET('Sanitation Data'!$G$11,0,10*ROW('Sanitation Data'!G125))),'Data Summary'!DG131="Yes"),OFFSET('Sanitation Data'!$G$11,0,10*ROW('Sanitation Data'!G125)),NA())</f>
        <v>#N/A</v>
      </c>
      <c r="AS131" s="104" t="e">
        <f ca="true">+IF(AND(ISNUMBER(OFFSET('Sanitation Data'!$G$12,0,10*ROW('Sanitation Data'!G125))),'Data Summary'!DH131="Yes"),OFFSET('Sanitation Data'!$G$12,0,10*ROW('Sanitation Data'!G125)),NA())</f>
        <v>#N/A</v>
      </c>
      <c r="AT131" s="104" t="e">
        <f ca="true">+IF(AND(ISNUMBER(OFFSET('Sanitation Data'!$G$13,0,10*ROW('Sanitation Data'!G125))),'Data Summary'!DI131="Yes"),OFFSET('Sanitation Data'!$G$13,0,10*ROW('Sanitation Data'!G125)),NA())</f>
        <v>#N/A</v>
      </c>
      <c r="AU131" s="104" t="e">
        <f ca="true">+IF(AND(ISNUMBER(OFFSET('Sanitation Data'!$H$5,0,10*ROW('Sanitation Data'!H125))),'Data Summary'!DJ131="Yes"),100-OFFSET('Sanitation Data'!$H$5,0,10*ROW('Sanitation Data'!H125)),NA())</f>
        <v>#N/A</v>
      </c>
      <c r="AV131" s="104" t="e">
        <f ca="true">+IF(AND(ISNUMBER(OFFSET('Sanitation Data'!$H$7,0,10*ROW('Sanitation Data'!H125))),'Data Summary'!DK131="Yes"),OFFSET('Sanitation Data'!$H$7,0,10*ROW('Sanitation Data'!H125)),NA())</f>
        <v>#N/A</v>
      </c>
      <c r="AW131" s="104" t="e">
        <f ca="true">+IF(AND(ISNUMBER(OFFSET('Sanitation Data'!$H$11,0,10*ROW('Sanitation Data'!H125))),'Data Summary'!DL131="Yes"),OFFSET('Sanitation Data'!$H$11,0,10*ROW('Sanitation Data'!H125)),NA())</f>
        <v>#N/A</v>
      </c>
      <c r="AX131" s="104" t="e">
        <f ca="true">+IF(AND(ISNUMBER(OFFSET('Sanitation Data'!$H$12,0,10*ROW('Sanitation Data'!H125))),'Data Summary'!DM131="Yes"),OFFSET('Sanitation Data'!$H$12,0,10*ROW('Sanitation Data'!H125)),NA())</f>
        <v>#N/A</v>
      </c>
      <c r="AY131" s="104" t="e">
        <f ca="true">+IF(AND(ISNUMBER(OFFSET('Sanitation Data'!$H$13,0,10*ROW('Sanitation Data'!H125))),'Data Summary'!DN131="Yes"),OFFSET('Sanitation Data'!$H$13,0,10*ROW('Sanitation Data'!H125)),NA())</f>
        <v>#N/A</v>
      </c>
      <c r="AZ131" s="109" t="e">
        <f ca="true">+IF(AND(ISNUMBER(OFFSET('Hygiene Data'!$C$6,0,10*ROW('Hygiene Data'!C125))),'Data Summary'!DO131="Yes"),OFFSET('Hygiene Data'!$C$6,0,10*ROW('Hygiene Data'!C125)),NA())</f>
        <v>#N/A</v>
      </c>
      <c r="BA131" s="109" t="e">
        <f ca="true">+IF(AND(ISNUMBER(OFFSET('Hygiene Data'!$C$8,0,10*ROW('Hygiene Data'!C125))),'Data Summary'!DP131="Yes"),OFFSET('Hygiene Data'!$C$8,0,10*ROW('Hygiene Data'!C125)),NA())</f>
        <v>#N/A</v>
      </c>
      <c r="BB131" s="109" t="e">
        <f ca="true">+IF(AND(ISNUMBER(OFFSET('Hygiene Data'!$C$10,0,10*ROW('Hygiene Data'!C125))),'Data Summary'!DQ131="Yes"),OFFSET('Hygiene Data'!$C$10,0,10*ROW('Hygiene Data'!C125)),NA())</f>
        <v>#N/A</v>
      </c>
      <c r="BC131" s="109" t="e">
        <f ca="true">+IF(AND(ISNUMBER(OFFSET('Hygiene Data'!$D$6,0,10*ROW('Hygiene Data'!D125))),'Data Summary'!DR131="Yes"),OFFSET('Hygiene Data'!$D$6,0,10*ROW('Hygiene Data'!D125)),NA())</f>
        <v>#N/A</v>
      </c>
      <c r="BD131" s="109" t="e">
        <f ca="true">+IF(AND(ISNUMBER(OFFSET('Hygiene Data'!$D$8,0,10*ROW('Hygiene Data'!D125))),'Data Summary'!DS131="Yes"),OFFSET('Hygiene Data'!$D$8,0,10*ROW('Hygiene Data'!D125)),NA())</f>
        <v>#N/A</v>
      </c>
      <c r="BE131" s="109" t="e">
        <f ca="true">+IF(AND(ISNUMBER(OFFSET('Hygiene Data'!$D$10,0,10*ROW('Hygiene Data'!D125))),'Data Summary'!DT131="Yes"),OFFSET('Hygiene Data'!$D$10,0,10*ROW('Hygiene Data'!D125)),NA())</f>
        <v>#N/A</v>
      </c>
      <c r="BF131" s="109" t="e">
        <f ca="true">+IF(AND(ISNUMBER(OFFSET('Hygiene Data'!$E$6,0,10*ROW('Hygiene Data'!E125))),'Data Summary'!DU131="Yes"),OFFSET('Hygiene Data'!$E$6,0,10*ROW('Hygiene Data'!E125)),NA())</f>
        <v>#N/A</v>
      </c>
      <c r="BG131" s="109" t="e">
        <f ca="true">+IF(AND(ISNUMBER(OFFSET('Hygiene Data'!$E$8,0,10*ROW('Hygiene Data'!E125))),'Data Summary'!DV131="Yes"),OFFSET('Hygiene Data'!$E$8,0,10*ROW('Hygiene Data'!E125)),NA())</f>
        <v>#N/A</v>
      </c>
      <c r="BH131" s="109" t="e">
        <f ca="true">+IF(AND(ISNUMBER(OFFSET('Hygiene Data'!$E$10,0,10*ROW('Hygiene Data'!E125))),'Data Summary'!DW131="Yes"),OFFSET('Hygiene Data'!$E$10,0,10*ROW('Hygiene Data'!E125)),NA())</f>
        <v>#N/A</v>
      </c>
      <c r="BI131" s="109" t="e">
        <f ca="true">+IF(AND(ISNUMBER(OFFSET('Hygiene Data'!$F$6,0,10*ROW('Hygiene Data'!F125))),'Data Summary'!DX131="Yes"),OFFSET('Hygiene Data'!$F$6,0,10*ROW('Hygiene Data'!F125)),NA())</f>
        <v>#N/A</v>
      </c>
      <c r="BJ131" s="109" t="e">
        <f ca="true">+IF(AND(ISNUMBER(OFFSET('Hygiene Data'!$F$8,0,10*ROW('Hygiene Data'!F125))),'Data Summary'!DY131="Yes"),OFFSET('Hygiene Data'!$F$8,0,10*ROW('Hygiene Data'!F125)),NA())</f>
        <v>#N/A</v>
      </c>
      <c r="BK131" s="109" t="e">
        <f ca="true">+IF(AND(ISNUMBER(OFFSET('Hygiene Data'!$F$10,0,10*ROW('Hygiene Data'!F125))),'Data Summary'!DZ131="Yes"),OFFSET('Hygiene Data'!$F$10,0,10*ROW('Hygiene Data'!F125)),NA())</f>
        <v>#N/A</v>
      </c>
      <c r="BL131" s="109" t="e">
        <f ca="true">+IF(AND(ISNUMBER(OFFSET('Hygiene Data'!$G$6,0,10*ROW('Hygiene Data'!G125))),'Data Summary'!EA131="Yes"),OFFSET('Hygiene Data'!$G$6,0,10*ROW('Hygiene Data'!G125)),NA())</f>
        <v>#N/A</v>
      </c>
      <c r="BM131" s="109" t="e">
        <f ca="true">+IF(AND(ISNUMBER(OFFSET('Hygiene Data'!$G$8,0,10*ROW('Hygiene Data'!G125))),'Data Summary'!EB131="Yes"),OFFSET('Hygiene Data'!$G$8,0,10*ROW('Hygiene Data'!G125)),NA())</f>
        <v>#N/A</v>
      </c>
      <c r="BN131" s="109" t="e">
        <f ca="true">+IF(AND(ISNUMBER(OFFSET('Hygiene Data'!$G$10,0,10*ROW('Hygiene Data'!G125))),'Data Summary'!EC131="Yes"),OFFSET('Hygiene Data'!$G$10,0,10*ROW('Hygiene Data'!G125)),NA())</f>
        <v>#N/A</v>
      </c>
      <c r="BO131" s="109" t="e">
        <f ca="true">+IF(AND(ISNUMBER(OFFSET('Hygiene Data'!$H$6,0,10*ROW('Hygiene Data'!H125))),'Data Summary'!ED131="Yes"),OFFSET('Hygiene Data'!$H$6,0,10*ROW('Hygiene Data'!H125)),NA())</f>
        <v>#N/A</v>
      </c>
      <c r="BP131" s="109" t="e">
        <f ca="true">+IF(AND(ISNUMBER(OFFSET('Hygiene Data'!$H$8,0,10*ROW('Hygiene Data'!H125))),'Data Summary'!EE131="Yes"),OFFSET('Hygiene Data'!$H$8,0,10*ROW('Hygiene Data'!H125)),NA())</f>
        <v>#N/A</v>
      </c>
      <c r="BQ131" s="109" t="e">
        <f ca="true">+IF(AND(ISNUMBER(OFFSET('Hygiene Data'!$H$10,0,10*ROW('Hygiene Data'!H125))),'Data Summary'!EF131="Yes"),OFFSET('Hygiene Data'!$H$10,0,10*ROW('Hygiene Data'!H125)),NA())</f>
        <v>#N/A</v>
      </c>
    </row>
    <row r="132" x14ac:dyDescent="0.2">
      <c r="A132" s="57" t="e">
        <f ca="true">+IF(OFFSET('Water Data'!$B$1,0,10*ROW('Water Data'!B126))="",NA(),OFFSET('Water Data'!$B$1,0,10*ROW('Water Data'!B126)))</f>
        <v>#N/A</v>
      </c>
      <c r="B132" s="57" t="e">
        <f ca="true">+IF(OFFSET('Water Data'!$A$3,0,10*ROW('Water Data'!A129))="",NA(),OFFSET('Water Data'!$A$3,0,10*ROW('Water Data'!A129)))</f>
        <v>#N/A</v>
      </c>
      <c r="C132" s="57" t="e">
        <f ca="true">+IF(OFFSET('Water Data'!$C$3,0,10*ROW('Water Data'!C129))="",NA(),OFFSET('Water Data'!$C$3,0,10*ROW('Water Data'!C129)))</f>
        <v>#N/A</v>
      </c>
      <c r="D132" s="58" t="e">
        <f ca="true">+IF(AND(ISNUMBER(OFFSET('Water Data'!$C$5,0,10*ROW('Water Data'!C126))),'Data Summary'!BS132="Yes"),100-OFFSET('Water Data'!$C$5,0,10*ROW('Water Data'!C126)),NA())</f>
        <v>#N/A</v>
      </c>
      <c r="E132" s="58" t="e">
        <f ca="true">+IF(AND(ISNUMBER(OFFSET('Water Data'!$C$7,0,10*ROW('Water Data'!C126))),'Data Summary'!BT132="Yes"),OFFSET('Water Data'!$C$7,0,10*ROW('Water Data'!C126)),NA())</f>
        <v>#N/A</v>
      </c>
      <c r="F132" s="58" t="e">
        <f ca="true">+IF(AND(ISNUMBER(OFFSET('Water Data'!$C$10,0,10*ROW('Water Data'!C126))),'Data Summary'!BU132="Yes"),OFFSET('Water Data'!$C$10,0,10*ROW('Water Data'!C126)),NA())</f>
        <v>#N/A</v>
      </c>
      <c r="G132" s="58" t="e">
        <f ca="true">+IF(AND(ISNUMBER(OFFSET('Water Data'!$D$5,0,10*ROW('Water Data'!D126))),'Data Summary'!BV132="Yes"),100-OFFSET('Water Data'!$D$5,0,10*ROW('Water Data'!D126)),NA())</f>
        <v>#N/A</v>
      </c>
      <c r="H132" s="58" t="e">
        <f ca="true">+IF(AND(ISNUMBER(OFFSET('Water Data'!$D$7,0,10*ROW('Water Data'!D126))),'Data Summary'!BW132="Yes"),OFFSET('Water Data'!$D$7,0,10*ROW('Water Data'!D126)),NA())</f>
        <v>#N/A</v>
      </c>
      <c r="I132" s="58" t="e">
        <f ca="true">+IF(AND(ISNUMBER(OFFSET('Water Data'!$D$10,0,10*ROW('Water Data'!D126))),'Data Summary'!BX132="Yes"),OFFSET('Water Data'!$D$10,0,10*ROW('Water Data'!D126)),NA())</f>
        <v>#N/A</v>
      </c>
      <c r="J132" s="58" t="e">
        <f ca="true">+IF(AND(ISNUMBER(OFFSET('Water Data'!$E$5,0,10*ROW('Water Data'!E126))),'Data Summary'!BY132="Yes"),100-OFFSET('Water Data'!$E$5,0,10*ROW('Water Data'!E126)),NA())</f>
        <v>#N/A</v>
      </c>
      <c r="K132" s="58" t="e">
        <f ca="true">+IF(AND(ISNUMBER(OFFSET('Water Data'!$E$7,0,10*ROW('Water Data'!E126))),'Data Summary'!BZ132="Yes"),OFFSET('Water Data'!$E$7,0,10*ROW('Water Data'!E126)),NA())</f>
        <v>#N/A</v>
      </c>
      <c r="L132" s="58" t="e">
        <f ca="true">+IF(AND(ISNUMBER(OFFSET('Water Data'!$E$10,0,10*ROW('Water Data'!E126))),'Data Summary'!CA132="Yes"),OFFSET('Water Data'!$E$10,0,10*ROW('Water Data'!E126)),NA())</f>
        <v>#N/A</v>
      </c>
      <c r="M132" s="58" t="e">
        <f ca="true">+IF(AND(ISNUMBER(OFFSET('Water Data'!$F$5,0,10*ROW('Water Data'!F126))),'Data Summary'!CB132="Yes"),100-OFFSET('Water Data'!$F$5,0,10*ROW('Water Data'!F126)),NA())</f>
        <v>#N/A</v>
      </c>
      <c r="N132" s="58" t="e">
        <f ca="true">+IF(AND(ISNUMBER(OFFSET('Water Data'!$F$7,0,10*ROW('Water Data'!F126))),'Data Summary'!CC132="Yes"),OFFSET('Water Data'!$F$7,0,10*ROW('Water Data'!F126)),NA())</f>
        <v>#N/A</v>
      </c>
      <c r="O132" s="58" t="e">
        <f ca="true">+IF(AND(ISNUMBER(OFFSET('Water Data'!$F$10,0,10*ROW('Water Data'!F126))),'Data Summary'!CD132="Yes"),OFFSET('Water Data'!$F$10,0,10*ROW('Water Data'!F126)),NA())</f>
        <v>#N/A</v>
      </c>
      <c r="P132" s="58" t="e">
        <f ca="true">+IF(AND(ISNUMBER(OFFSET('Water Data'!$G$5,0,10*ROW('Water Data'!G126))),'Data Summary'!CE132="Yes"),100-OFFSET('Water Data'!$G$5,0,10*ROW('Water Data'!G126)),NA())</f>
        <v>#N/A</v>
      </c>
      <c r="Q132" s="58" t="e">
        <f ca="true">+IF(AND(ISNUMBER(OFFSET('Water Data'!$G$7,0,10*ROW('Water Data'!G126))),'Data Summary'!CF132="Yes"),OFFSET('Water Data'!$G$7,0,10*ROW('Water Data'!G126)),NA())</f>
        <v>#N/A</v>
      </c>
      <c r="R132" s="58" t="e">
        <f ca="true">+IF(AND(ISNUMBER(OFFSET('Water Data'!$G$10,0,10*ROW('Water Data'!G126))),'Data Summary'!CG132="Yes"),OFFSET('Water Data'!$G$10,0,10*ROW('Water Data'!G126)),NA())</f>
        <v>#N/A</v>
      </c>
      <c r="S132" s="58" t="e">
        <f ca="true">+IF(AND(ISNUMBER(OFFSET('Water Data'!$H$5,0,10*ROW('Water Data'!H126))),'Data Summary'!CH132="Yes"),100-OFFSET('Water Data'!$H$5,0,10*ROW('Water Data'!H126)),NA())</f>
        <v>#N/A</v>
      </c>
      <c r="T132" s="58" t="e">
        <f ca="true">+IF(AND(ISNUMBER(OFFSET('Water Data'!$H$7,0,10*ROW('Water Data'!H126))),'Data Summary'!CI132="Yes"),OFFSET('Water Data'!$H$7,0,10*ROW('Water Data'!H126)),NA())</f>
        <v>#N/A</v>
      </c>
      <c r="U132" s="58" t="e">
        <f ca="true">+IF(AND(ISNUMBER(OFFSET('Water Data'!$H$10,0,10*ROW('Water Data'!H126))),'Data Summary'!CJ132="Yes"),OFFSET('Water Data'!$H$10,0,10*ROW('Water Data'!H126)),NA())</f>
        <v>#N/A</v>
      </c>
      <c r="V132" s="104" t="e">
        <f ca="true">+IF(AND(ISNUMBER(OFFSET('Sanitation Data'!$C$5,0,10*ROW('Sanitation Data'!C126))),'Data Summary'!CK132="Yes"),100-OFFSET('Sanitation Data'!$C$5,0,10*ROW('Sanitation Data'!C126)),NA())</f>
        <v>#N/A</v>
      </c>
      <c r="W132" s="104" t="e">
        <f ca="true">+IF(AND(ISNUMBER(OFFSET('Sanitation Data'!$C$7,0,10*ROW('Sanitation Data'!C126))),'Data Summary'!CL132="Yes"),OFFSET('Sanitation Data'!$C$7,0,10*ROW('Sanitation Data'!C126)),NA())</f>
        <v>#N/A</v>
      </c>
      <c r="X132" s="104" t="e">
        <f ca="true">+IF(AND(ISNUMBER(OFFSET('Sanitation Data'!$C$11,0,10*ROW('Sanitation Data'!C126))),'Data Summary'!CM132="Yes"),OFFSET('Sanitation Data'!$C$11,0,10*ROW('Sanitation Data'!C126)),NA())</f>
        <v>#N/A</v>
      </c>
      <c r="Y132" s="104" t="e">
        <f ca="true">+IF(AND(ISNUMBER(OFFSET('Sanitation Data'!$C$12,0,10*ROW('Sanitation Data'!C126))),'Data Summary'!CN132="Yes"),OFFSET('Sanitation Data'!$C$12,0,10*ROW('Sanitation Data'!C126)),NA())</f>
        <v>#N/A</v>
      </c>
      <c r="Z132" s="104" t="e">
        <f ca="true">+IF(AND(ISNUMBER(OFFSET('Sanitation Data'!$C$13,0,10*ROW('Sanitation Data'!C126))),'Data Summary'!CO132="Yes"),OFFSET('Sanitation Data'!$C$13,0,10*ROW('Sanitation Data'!C126)),NA())</f>
        <v>#N/A</v>
      </c>
      <c r="AA132" s="104" t="e">
        <f ca="true">+IF(AND(ISNUMBER(OFFSET('Sanitation Data'!$D$5,0,10*ROW('Sanitation Data'!D126))),'Data Summary'!CP132="Yes"),100-OFFSET('Sanitation Data'!$D$5,0,10*ROW('Sanitation Data'!D126)),NA())</f>
        <v>#N/A</v>
      </c>
      <c r="AB132" s="104" t="e">
        <f ca="true">+IF(AND(ISNUMBER(OFFSET('Sanitation Data'!$D$7,0,10*ROW('Sanitation Data'!D126))),'Data Summary'!CQ132="Yes"),OFFSET('Sanitation Data'!$D$7,0,10*ROW('Sanitation Data'!D126)),NA())</f>
        <v>#N/A</v>
      </c>
      <c r="AC132" s="104" t="e">
        <f ca="true">+IF(AND(ISNUMBER(OFFSET('Sanitation Data'!$D$11,0,10*ROW('Sanitation Data'!D126))),'Data Summary'!CR132="Yes"),OFFSET('Sanitation Data'!$D$11,0,10*ROW('Sanitation Data'!D126)),NA())</f>
        <v>#N/A</v>
      </c>
      <c r="AD132" s="104" t="e">
        <f ca="true">+IF(AND(ISNUMBER(OFFSET('Sanitation Data'!$D$12,0,10*ROW('Sanitation Data'!D126))),'Data Summary'!CS132="Yes"),OFFSET('Sanitation Data'!$D$12,0,10*ROW('Sanitation Data'!D126)),NA())</f>
        <v>#N/A</v>
      </c>
      <c r="AE132" s="104" t="e">
        <f ca="true">+IF(AND(ISNUMBER(OFFSET('Sanitation Data'!$D$13,0,10*ROW('Sanitation Data'!D126))),'Data Summary'!CT132="Yes"),OFFSET('Sanitation Data'!$D$13,0,10*ROW('Sanitation Data'!D126)),NA())</f>
        <v>#N/A</v>
      </c>
      <c r="AF132" s="104" t="e">
        <f ca="true">+IF(AND(ISNUMBER(OFFSET('Sanitation Data'!$E$5,0,10*ROW('Sanitation Data'!E126))),'Data Summary'!CU132="Yes"),100-OFFSET('Sanitation Data'!$E$5,0,10*ROW('Sanitation Data'!E126)),NA())</f>
        <v>#N/A</v>
      </c>
      <c r="AG132" s="104" t="e">
        <f ca="true">+IF(AND(ISNUMBER(OFFSET('Sanitation Data'!$E$7,0,10*ROW('Sanitation Data'!E126))),'Data Summary'!CV132="Yes"),OFFSET('Sanitation Data'!$E$7,0,10*ROW('Sanitation Data'!E126)),NA())</f>
        <v>#N/A</v>
      </c>
      <c r="AH132" s="104" t="e">
        <f ca="true">+IF(AND(ISNUMBER(OFFSET('Sanitation Data'!$E$11,0,10*ROW('Sanitation Data'!E126))),'Data Summary'!CW132="Yes"),OFFSET('Sanitation Data'!$E$11,0,10*ROW('Sanitation Data'!E126)),NA())</f>
        <v>#N/A</v>
      </c>
      <c r="AI132" s="104" t="e">
        <f ca="true">+IF(AND(ISNUMBER(OFFSET('Sanitation Data'!$E$12,0,10*ROW('Sanitation Data'!E126))),'Data Summary'!CX132="Yes"),OFFSET('Sanitation Data'!$E$12,0,10*ROW('Sanitation Data'!E126)),NA())</f>
        <v>#N/A</v>
      </c>
      <c r="AJ132" s="104" t="e">
        <f ca="true">+IF(AND(ISNUMBER(OFFSET('Sanitation Data'!$E$13,0,10*ROW('Sanitation Data'!E126))),'Data Summary'!CY132="Yes"),OFFSET('Sanitation Data'!$E$13,0,10*ROW('Sanitation Data'!E126)),NA())</f>
        <v>#N/A</v>
      </c>
      <c r="AK132" s="104" t="e">
        <f ca="true">+IF(AND(ISNUMBER(OFFSET('Sanitation Data'!$F$5,0,10*ROW('Sanitation Data'!F126))),'Data Summary'!CZ132="Yes"),100-OFFSET('Sanitation Data'!$F$5,0,10*ROW('Sanitation Data'!F126)),NA())</f>
        <v>#N/A</v>
      </c>
      <c r="AL132" s="104" t="e">
        <f ca="true">+IF(AND(ISNUMBER(OFFSET('Sanitation Data'!$F$7,0,10*ROW('Sanitation Data'!F126))),'Data Summary'!DA132="Yes"),OFFSET('Sanitation Data'!$F$7,0,10*ROW('Sanitation Data'!F126)),NA())</f>
        <v>#N/A</v>
      </c>
      <c r="AM132" s="104" t="e">
        <f ca="true">+IF(AND(ISNUMBER(OFFSET('Sanitation Data'!$F$11,0,10*ROW('Sanitation Data'!F126))),'Data Summary'!DB132="Yes"),OFFSET('Sanitation Data'!$F$11,0,10*ROW('Sanitation Data'!F126)),NA())</f>
        <v>#N/A</v>
      </c>
      <c r="AN132" s="104" t="e">
        <f ca="true">+IF(AND(ISNUMBER(OFFSET('Sanitation Data'!$F$12,0,10*ROW('Sanitation Data'!F126))),'Data Summary'!DC132="Yes"),OFFSET('Sanitation Data'!$F$12,0,10*ROW('Sanitation Data'!F126)),NA())</f>
        <v>#N/A</v>
      </c>
      <c r="AO132" s="104" t="e">
        <f ca="true">+IF(AND(ISNUMBER(OFFSET('Sanitation Data'!$F$13,0,10*ROW('Sanitation Data'!F126))),'Data Summary'!DD132="Yes"),OFFSET('Sanitation Data'!$F$13,0,10*ROW('Sanitation Data'!F126)),NA())</f>
        <v>#N/A</v>
      </c>
      <c r="AP132" s="104" t="e">
        <f ca="true">+IF(AND(ISNUMBER(OFFSET('Sanitation Data'!$G$5,0,10*ROW('Sanitation Data'!G126))),'Data Summary'!DE132="Yes"),100-OFFSET('Sanitation Data'!$G$5,0,10*ROW('Sanitation Data'!G126)),NA())</f>
        <v>#N/A</v>
      </c>
      <c r="AQ132" s="104" t="e">
        <f ca="true">+IF(AND(ISNUMBER(OFFSET('Sanitation Data'!$G$7,0,10*ROW('Sanitation Data'!G126))),'Data Summary'!DF132="Yes"),OFFSET('Sanitation Data'!$G$7,0,10*ROW('Sanitation Data'!G126)),NA())</f>
        <v>#N/A</v>
      </c>
      <c r="AR132" s="104" t="e">
        <f ca="true">+IF(AND(ISNUMBER(OFFSET('Sanitation Data'!$G$11,0,10*ROW('Sanitation Data'!G126))),'Data Summary'!DG132="Yes"),OFFSET('Sanitation Data'!$G$11,0,10*ROW('Sanitation Data'!G126)),NA())</f>
        <v>#N/A</v>
      </c>
      <c r="AS132" s="104" t="e">
        <f ca="true">+IF(AND(ISNUMBER(OFFSET('Sanitation Data'!$G$12,0,10*ROW('Sanitation Data'!G126))),'Data Summary'!DH132="Yes"),OFFSET('Sanitation Data'!$G$12,0,10*ROW('Sanitation Data'!G126)),NA())</f>
        <v>#N/A</v>
      </c>
      <c r="AT132" s="104" t="e">
        <f ca="true">+IF(AND(ISNUMBER(OFFSET('Sanitation Data'!$G$13,0,10*ROW('Sanitation Data'!G126))),'Data Summary'!DI132="Yes"),OFFSET('Sanitation Data'!$G$13,0,10*ROW('Sanitation Data'!G126)),NA())</f>
        <v>#N/A</v>
      </c>
      <c r="AU132" s="104" t="e">
        <f ca="true">+IF(AND(ISNUMBER(OFFSET('Sanitation Data'!$H$5,0,10*ROW('Sanitation Data'!H126))),'Data Summary'!DJ132="Yes"),100-OFFSET('Sanitation Data'!$H$5,0,10*ROW('Sanitation Data'!H126)),NA())</f>
        <v>#N/A</v>
      </c>
      <c r="AV132" s="104" t="e">
        <f ca="true">+IF(AND(ISNUMBER(OFFSET('Sanitation Data'!$H$7,0,10*ROW('Sanitation Data'!H126))),'Data Summary'!DK132="Yes"),OFFSET('Sanitation Data'!$H$7,0,10*ROW('Sanitation Data'!H126)),NA())</f>
        <v>#N/A</v>
      </c>
      <c r="AW132" s="104" t="e">
        <f ca="true">+IF(AND(ISNUMBER(OFFSET('Sanitation Data'!$H$11,0,10*ROW('Sanitation Data'!H126))),'Data Summary'!DL132="Yes"),OFFSET('Sanitation Data'!$H$11,0,10*ROW('Sanitation Data'!H126)),NA())</f>
        <v>#N/A</v>
      </c>
      <c r="AX132" s="104" t="e">
        <f ca="true">+IF(AND(ISNUMBER(OFFSET('Sanitation Data'!$H$12,0,10*ROW('Sanitation Data'!H126))),'Data Summary'!DM132="Yes"),OFFSET('Sanitation Data'!$H$12,0,10*ROW('Sanitation Data'!H126)),NA())</f>
        <v>#N/A</v>
      </c>
      <c r="AY132" s="104" t="e">
        <f ca="true">+IF(AND(ISNUMBER(OFFSET('Sanitation Data'!$H$13,0,10*ROW('Sanitation Data'!H126))),'Data Summary'!DN132="Yes"),OFFSET('Sanitation Data'!$H$13,0,10*ROW('Sanitation Data'!H126)),NA())</f>
        <v>#N/A</v>
      </c>
      <c r="AZ132" s="109" t="e">
        <f ca="true">+IF(AND(ISNUMBER(OFFSET('Hygiene Data'!$C$6,0,10*ROW('Hygiene Data'!C126))),'Data Summary'!DO132="Yes"),OFFSET('Hygiene Data'!$C$6,0,10*ROW('Hygiene Data'!C126)),NA())</f>
        <v>#N/A</v>
      </c>
      <c r="BA132" s="109" t="e">
        <f ca="true">+IF(AND(ISNUMBER(OFFSET('Hygiene Data'!$C$8,0,10*ROW('Hygiene Data'!C126))),'Data Summary'!DP132="Yes"),OFFSET('Hygiene Data'!$C$8,0,10*ROW('Hygiene Data'!C126)),NA())</f>
        <v>#N/A</v>
      </c>
      <c r="BB132" s="109" t="e">
        <f ca="true">+IF(AND(ISNUMBER(OFFSET('Hygiene Data'!$C$10,0,10*ROW('Hygiene Data'!C126))),'Data Summary'!DQ132="Yes"),OFFSET('Hygiene Data'!$C$10,0,10*ROW('Hygiene Data'!C126)),NA())</f>
        <v>#N/A</v>
      </c>
      <c r="BC132" s="109" t="e">
        <f ca="true">+IF(AND(ISNUMBER(OFFSET('Hygiene Data'!$D$6,0,10*ROW('Hygiene Data'!D126))),'Data Summary'!DR132="Yes"),OFFSET('Hygiene Data'!$D$6,0,10*ROW('Hygiene Data'!D126)),NA())</f>
        <v>#N/A</v>
      </c>
      <c r="BD132" s="109" t="e">
        <f ca="true">+IF(AND(ISNUMBER(OFFSET('Hygiene Data'!$D$8,0,10*ROW('Hygiene Data'!D126))),'Data Summary'!DS132="Yes"),OFFSET('Hygiene Data'!$D$8,0,10*ROW('Hygiene Data'!D126)),NA())</f>
        <v>#N/A</v>
      </c>
      <c r="BE132" s="109" t="e">
        <f ca="true">+IF(AND(ISNUMBER(OFFSET('Hygiene Data'!$D$10,0,10*ROW('Hygiene Data'!D126))),'Data Summary'!DT132="Yes"),OFFSET('Hygiene Data'!$D$10,0,10*ROW('Hygiene Data'!D126)),NA())</f>
        <v>#N/A</v>
      </c>
      <c r="BF132" s="109" t="e">
        <f ca="true">+IF(AND(ISNUMBER(OFFSET('Hygiene Data'!$E$6,0,10*ROW('Hygiene Data'!E126))),'Data Summary'!DU132="Yes"),OFFSET('Hygiene Data'!$E$6,0,10*ROW('Hygiene Data'!E126)),NA())</f>
        <v>#N/A</v>
      </c>
      <c r="BG132" s="109" t="e">
        <f ca="true">+IF(AND(ISNUMBER(OFFSET('Hygiene Data'!$E$8,0,10*ROW('Hygiene Data'!E126))),'Data Summary'!DV132="Yes"),OFFSET('Hygiene Data'!$E$8,0,10*ROW('Hygiene Data'!E126)),NA())</f>
        <v>#N/A</v>
      </c>
      <c r="BH132" s="109" t="e">
        <f ca="true">+IF(AND(ISNUMBER(OFFSET('Hygiene Data'!$E$10,0,10*ROW('Hygiene Data'!E126))),'Data Summary'!DW132="Yes"),OFFSET('Hygiene Data'!$E$10,0,10*ROW('Hygiene Data'!E126)),NA())</f>
        <v>#N/A</v>
      </c>
      <c r="BI132" s="109" t="e">
        <f ca="true">+IF(AND(ISNUMBER(OFFSET('Hygiene Data'!$F$6,0,10*ROW('Hygiene Data'!F126))),'Data Summary'!DX132="Yes"),OFFSET('Hygiene Data'!$F$6,0,10*ROW('Hygiene Data'!F126)),NA())</f>
        <v>#N/A</v>
      </c>
      <c r="BJ132" s="109" t="e">
        <f ca="true">+IF(AND(ISNUMBER(OFFSET('Hygiene Data'!$F$8,0,10*ROW('Hygiene Data'!F126))),'Data Summary'!DY132="Yes"),OFFSET('Hygiene Data'!$F$8,0,10*ROW('Hygiene Data'!F126)),NA())</f>
        <v>#N/A</v>
      </c>
      <c r="BK132" s="109" t="e">
        <f ca="true">+IF(AND(ISNUMBER(OFFSET('Hygiene Data'!$F$10,0,10*ROW('Hygiene Data'!F126))),'Data Summary'!DZ132="Yes"),OFFSET('Hygiene Data'!$F$10,0,10*ROW('Hygiene Data'!F126)),NA())</f>
        <v>#N/A</v>
      </c>
      <c r="BL132" s="109" t="e">
        <f ca="true">+IF(AND(ISNUMBER(OFFSET('Hygiene Data'!$G$6,0,10*ROW('Hygiene Data'!G126))),'Data Summary'!EA132="Yes"),OFFSET('Hygiene Data'!$G$6,0,10*ROW('Hygiene Data'!G126)),NA())</f>
        <v>#N/A</v>
      </c>
      <c r="BM132" s="109" t="e">
        <f ca="true">+IF(AND(ISNUMBER(OFFSET('Hygiene Data'!$G$8,0,10*ROW('Hygiene Data'!G126))),'Data Summary'!EB132="Yes"),OFFSET('Hygiene Data'!$G$8,0,10*ROW('Hygiene Data'!G126)),NA())</f>
        <v>#N/A</v>
      </c>
      <c r="BN132" s="109" t="e">
        <f ca="true">+IF(AND(ISNUMBER(OFFSET('Hygiene Data'!$G$10,0,10*ROW('Hygiene Data'!G126))),'Data Summary'!EC132="Yes"),OFFSET('Hygiene Data'!$G$10,0,10*ROW('Hygiene Data'!G126)),NA())</f>
        <v>#N/A</v>
      </c>
      <c r="BO132" s="109" t="e">
        <f ca="true">+IF(AND(ISNUMBER(OFFSET('Hygiene Data'!$H$6,0,10*ROW('Hygiene Data'!H126))),'Data Summary'!ED132="Yes"),OFFSET('Hygiene Data'!$H$6,0,10*ROW('Hygiene Data'!H126)),NA())</f>
        <v>#N/A</v>
      </c>
      <c r="BP132" s="109" t="e">
        <f ca="true">+IF(AND(ISNUMBER(OFFSET('Hygiene Data'!$H$8,0,10*ROW('Hygiene Data'!H126))),'Data Summary'!EE132="Yes"),OFFSET('Hygiene Data'!$H$8,0,10*ROW('Hygiene Data'!H126)),NA())</f>
        <v>#N/A</v>
      </c>
      <c r="BQ132" s="109" t="e">
        <f ca="true">+IF(AND(ISNUMBER(OFFSET('Hygiene Data'!$H$10,0,10*ROW('Hygiene Data'!H126))),'Data Summary'!EF132="Yes"),OFFSET('Hygiene Data'!$H$10,0,10*ROW('Hygiene Data'!H126)),NA())</f>
        <v>#N/A</v>
      </c>
    </row>
    <row r="133" x14ac:dyDescent="0.2">
      <c r="A133" s="57" t="e">
        <f ca="true">+IF(OFFSET('Water Data'!$B$1,0,10*ROW('Water Data'!B127))="",NA(),OFFSET('Water Data'!$B$1,0,10*ROW('Water Data'!B127)))</f>
        <v>#N/A</v>
      </c>
      <c r="B133" s="57" t="e">
        <f ca="true">+IF(OFFSET('Water Data'!$A$3,0,10*ROW('Water Data'!A130))="",NA(),OFFSET('Water Data'!$A$3,0,10*ROW('Water Data'!A130)))</f>
        <v>#N/A</v>
      </c>
      <c r="C133" s="57" t="e">
        <f ca="true">+IF(OFFSET('Water Data'!$C$3,0,10*ROW('Water Data'!C130))="",NA(),OFFSET('Water Data'!$C$3,0,10*ROW('Water Data'!C130)))</f>
        <v>#N/A</v>
      </c>
      <c r="D133" s="58" t="e">
        <f ca="true">+IF(AND(ISNUMBER(OFFSET('Water Data'!$C$5,0,10*ROW('Water Data'!C127))),'Data Summary'!BS133="Yes"),100-OFFSET('Water Data'!$C$5,0,10*ROW('Water Data'!C127)),NA())</f>
        <v>#N/A</v>
      </c>
      <c r="E133" s="58" t="e">
        <f ca="true">+IF(AND(ISNUMBER(OFFSET('Water Data'!$C$7,0,10*ROW('Water Data'!C127))),'Data Summary'!BT133="Yes"),OFFSET('Water Data'!$C$7,0,10*ROW('Water Data'!C127)),NA())</f>
        <v>#N/A</v>
      </c>
      <c r="F133" s="58" t="e">
        <f ca="true">+IF(AND(ISNUMBER(OFFSET('Water Data'!$C$10,0,10*ROW('Water Data'!C127))),'Data Summary'!BU133="Yes"),OFFSET('Water Data'!$C$10,0,10*ROW('Water Data'!C127)),NA())</f>
        <v>#N/A</v>
      </c>
      <c r="G133" s="58" t="e">
        <f ca="true">+IF(AND(ISNUMBER(OFFSET('Water Data'!$D$5,0,10*ROW('Water Data'!D127))),'Data Summary'!BV133="Yes"),100-OFFSET('Water Data'!$D$5,0,10*ROW('Water Data'!D127)),NA())</f>
        <v>#N/A</v>
      </c>
      <c r="H133" s="58" t="e">
        <f ca="true">+IF(AND(ISNUMBER(OFFSET('Water Data'!$D$7,0,10*ROW('Water Data'!D127))),'Data Summary'!BW133="Yes"),OFFSET('Water Data'!$D$7,0,10*ROW('Water Data'!D127)),NA())</f>
        <v>#N/A</v>
      </c>
      <c r="I133" s="58" t="e">
        <f ca="true">+IF(AND(ISNUMBER(OFFSET('Water Data'!$D$10,0,10*ROW('Water Data'!D127))),'Data Summary'!BX133="Yes"),OFFSET('Water Data'!$D$10,0,10*ROW('Water Data'!D127)),NA())</f>
        <v>#N/A</v>
      </c>
      <c r="J133" s="58" t="e">
        <f ca="true">+IF(AND(ISNUMBER(OFFSET('Water Data'!$E$5,0,10*ROW('Water Data'!E127))),'Data Summary'!BY133="Yes"),100-OFFSET('Water Data'!$E$5,0,10*ROW('Water Data'!E127)),NA())</f>
        <v>#N/A</v>
      </c>
      <c r="K133" s="58" t="e">
        <f ca="true">+IF(AND(ISNUMBER(OFFSET('Water Data'!$E$7,0,10*ROW('Water Data'!E127))),'Data Summary'!BZ133="Yes"),OFFSET('Water Data'!$E$7,0,10*ROW('Water Data'!E127)),NA())</f>
        <v>#N/A</v>
      </c>
      <c r="L133" s="58" t="e">
        <f ca="true">+IF(AND(ISNUMBER(OFFSET('Water Data'!$E$10,0,10*ROW('Water Data'!E127))),'Data Summary'!CA133="Yes"),OFFSET('Water Data'!$E$10,0,10*ROW('Water Data'!E127)),NA())</f>
        <v>#N/A</v>
      </c>
      <c r="M133" s="58" t="e">
        <f ca="true">+IF(AND(ISNUMBER(OFFSET('Water Data'!$F$5,0,10*ROW('Water Data'!F127))),'Data Summary'!CB133="Yes"),100-OFFSET('Water Data'!$F$5,0,10*ROW('Water Data'!F127)),NA())</f>
        <v>#N/A</v>
      </c>
      <c r="N133" s="58" t="e">
        <f ca="true">+IF(AND(ISNUMBER(OFFSET('Water Data'!$F$7,0,10*ROW('Water Data'!F127))),'Data Summary'!CC133="Yes"),OFFSET('Water Data'!$F$7,0,10*ROW('Water Data'!F127)),NA())</f>
        <v>#N/A</v>
      </c>
      <c r="O133" s="58" t="e">
        <f ca="true">+IF(AND(ISNUMBER(OFFSET('Water Data'!$F$10,0,10*ROW('Water Data'!F127))),'Data Summary'!CD133="Yes"),OFFSET('Water Data'!$F$10,0,10*ROW('Water Data'!F127)),NA())</f>
        <v>#N/A</v>
      </c>
      <c r="P133" s="58" t="e">
        <f ca="true">+IF(AND(ISNUMBER(OFFSET('Water Data'!$G$5,0,10*ROW('Water Data'!G127))),'Data Summary'!CE133="Yes"),100-OFFSET('Water Data'!$G$5,0,10*ROW('Water Data'!G127)),NA())</f>
        <v>#N/A</v>
      </c>
      <c r="Q133" s="58" t="e">
        <f ca="true">+IF(AND(ISNUMBER(OFFSET('Water Data'!$G$7,0,10*ROW('Water Data'!G127))),'Data Summary'!CF133="Yes"),OFFSET('Water Data'!$G$7,0,10*ROW('Water Data'!G127)),NA())</f>
        <v>#N/A</v>
      </c>
      <c r="R133" s="58" t="e">
        <f ca="true">+IF(AND(ISNUMBER(OFFSET('Water Data'!$G$10,0,10*ROW('Water Data'!G127))),'Data Summary'!CG133="Yes"),OFFSET('Water Data'!$G$10,0,10*ROW('Water Data'!G127)),NA())</f>
        <v>#N/A</v>
      </c>
      <c r="S133" s="58" t="e">
        <f ca="true">+IF(AND(ISNUMBER(OFFSET('Water Data'!$H$5,0,10*ROW('Water Data'!H127))),'Data Summary'!CH133="Yes"),100-OFFSET('Water Data'!$H$5,0,10*ROW('Water Data'!H127)),NA())</f>
        <v>#N/A</v>
      </c>
      <c r="T133" s="58" t="e">
        <f ca="true">+IF(AND(ISNUMBER(OFFSET('Water Data'!$H$7,0,10*ROW('Water Data'!H127))),'Data Summary'!CI133="Yes"),OFFSET('Water Data'!$H$7,0,10*ROW('Water Data'!H127)),NA())</f>
        <v>#N/A</v>
      </c>
      <c r="U133" s="58" t="e">
        <f ca="true">+IF(AND(ISNUMBER(OFFSET('Water Data'!$H$10,0,10*ROW('Water Data'!H127))),'Data Summary'!CJ133="Yes"),OFFSET('Water Data'!$H$10,0,10*ROW('Water Data'!H127)),NA())</f>
        <v>#N/A</v>
      </c>
      <c r="V133" s="104" t="e">
        <f ca="true">+IF(AND(ISNUMBER(OFFSET('Sanitation Data'!$C$5,0,10*ROW('Sanitation Data'!C127))),'Data Summary'!CK133="Yes"),100-OFFSET('Sanitation Data'!$C$5,0,10*ROW('Sanitation Data'!C127)),NA())</f>
        <v>#N/A</v>
      </c>
      <c r="W133" s="104" t="e">
        <f ca="true">+IF(AND(ISNUMBER(OFFSET('Sanitation Data'!$C$7,0,10*ROW('Sanitation Data'!C127))),'Data Summary'!CL133="Yes"),OFFSET('Sanitation Data'!$C$7,0,10*ROW('Sanitation Data'!C127)),NA())</f>
        <v>#N/A</v>
      </c>
      <c r="X133" s="104" t="e">
        <f ca="true">+IF(AND(ISNUMBER(OFFSET('Sanitation Data'!$C$11,0,10*ROW('Sanitation Data'!C127))),'Data Summary'!CM133="Yes"),OFFSET('Sanitation Data'!$C$11,0,10*ROW('Sanitation Data'!C127)),NA())</f>
        <v>#N/A</v>
      </c>
      <c r="Y133" s="104" t="e">
        <f ca="true">+IF(AND(ISNUMBER(OFFSET('Sanitation Data'!$C$12,0,10*ROW('Sanitation Data'!C127))),'Data Summary'!CN133="Yes"),OFFSET('Sanitation Data'!$C$12,0,10*ROW('Sanitation Data'!C127)),NA())</f>
        <v>#N/A</v>
      </c>
      <c r="Z133" s="104" t="e">
        <f ca="true">+IF(AND(ISNUMBER(OFFSET('Sanitation Data'!$C$13,0,10*ROW('Sanitation Data'!C127))),'Data Summary'!CO133="Yes"),OFFSET('Sanitation Data'!$C$13,0,10*ROW('Sanitation Data'!C127)),NA())</f>
        <v>#N/A</v>
      </c>
      <c r="AA133" s="104" t="e">
        <f ca="true">+IF(AND(ISNUMBER(OFFSET('Sanitation Data'!$D$5,0,10*ROW('Sanitation Data'!D127))),'Data Summary'!CP133="Yes"),100-OFFSET('Sanitation Data'!$D$5,0,10*ROW('Sanitation Data'!D127)),NA())</f>
        <v>#N/A</v>
      </c>
      <c r="AB133" s="104" t="e">
        <f ca="true">+IF(AND(ISNUMBER(OFFSET('Sanitation Data'!$D$7,0,10*ROW('Sanitation Data'!D127))),'Data Summary'!CQ133="Yes"),OFFSET('Sanitation Data'!$D$7,0,10*ROW('Sanitation Data'!D127)),NA())</f>
        <v>#N/A</v>
      </c>
      <c r="AC133" s="104" t="e">
        <f ca="true">+IF(AND(ISNUMBER(OFFSET('Sanitation Data'!$D$11,0,10*ROW('Sanitation Data'!D127))),'Data Summary'!CR133="Yes"),OFFSET('Sanitation Data'!$D$11,0,10*ROW('Sanitation Data'!D127)),NA())</f>
        <v>#N/A</v>
      </c>
      <c r="AD133" s="104" t="e">
        <f ca="true">+IF(AND(ISNUMBER(OFFSET('Sanitation Data'!$D$12,0,10*ROW('Sanitation Data'!D127))),'Data Summary'!CS133="Yes"),OFFSET('Sanitation Data'!$D$12,0,10*ROW('Sanitation Data'!D127)),NA())</f>
        <v>#N/A</v>
      </c>
      <c r="AE133" s="104" t="e">
        <f ca="true">+IF(AND(ISNUMBER(OFFSET('Sanitation Data'!$D$13,0,10*ROW('Sanitation Data'!D127))),'Data Summary'!CT133="Yes"),OFFSET('Sanitation Data'!$D$13,0,10*ROW('Sanitation Data'!D127)),NA())</f>
        <v>#N/A</v>
      </c>
      <c r="AF133" s="104" t="e">
        <f ca="true">+IF(AND(ISNUMBER(OFFSET('Sanitation Data'!$E$5,0,10*ROW('Sanitation Data'!E127))),'Data Summary'!CU133="Yes"),100-OFFSET('Sanitation Data'!$E$5,0,10*ROW('Sanitation Data'!E127)),NA())</f>
        <v>#N/A</v>
      </c>
      <c r="AG133" s="104" t="e">
        <f ca="true">+IF(AND(ISNUMBER(OFFSET('Sanitation Data'!$E$7,0,10*ROW('Sanitation Data'!E127))),'Data Summary'!CV133="Yes"),OFFSET('Sanitation Data'!$E$7,0,10*ROW('Sanitation Data'!E127)),NA())</f>
        <v>#N/A</v>
      </c>
      <c r="AH133" s="104" t="e">
        <f ca="true">+IF(AND(ISNUMBER(OFFSET('Sanitation Data'!$E$11,0,10*ROW('Sanitation Data'!E127))),'Data Summary'!CW133="Yes"),OFFSET('Sanitation Data'!$E$11,0,10*ROW('Sanitation Data'!E127)),NA())</f>
        <v>#N/A</v>
      </c>
      <c r="AI133" s="104" t="e">
        <f ca="true">+IF(AND(ISNUMBER(OFFSET('Sanitation Data'!$E$12,0,10*ROW('Sanitation Data'!E127))),'Data Summary'!CX133="Yes"),OFFSET('Sanitation Data'!$E$12,0,10*ROW('Sanitation Data'!E127)),NA())</f>
        <v>#N/A</v>
      </c>
      <c r="AJ133" s="104" t="e">
        <f ca="true">+IF(AND(ISNUMBER(OFFSET('Sanitation Data'!$E$13,0,10*ROW('Sanitation Data'!E127))),'Data Summary'!CY133="Yes"),OFFSET('Sanitation Data'!$E$13,0,10*ROW('Sanitation Data'!E127)),NA())</f>
        <v>#N/A</v>
      </c>
      <c r="AK133" s="104" t="e">
        <f ca="true">+IF(AND(ISNUMBER(OFFSET('Sanitation Data'!$F$5,0,10*ROW('Sanitation Data'!F127))),'Data Summary'!CZ133="Yes"),100-OFFSET('Sanitation Data'!$F$5,0,10*ROW('Sanitation Data'!F127)),NA())</f>
        <v>#N/A</v>
      </c>
      <c r="AL133" s="104" t="e">
        <f ca="true">+IF(AND(ISNUMBER(OFFSET('Sanitation Data'!$F$7,0,10*ROW('Sanitation Data'!F127))),'Data Summary'!DA133="Yes"),OFFSET('Sanitation Data'!$F$7,0,10*ROW('Sanitation Data'!F127)),NA())</f>
        <v>#N/A</v>
      </c>
      <c r="AM133" s="104" t="e">
        <f ca="true">+IF(AND(ISNUMBER(OFFSET('Sanitation Data'!$F$11,0,10*ROW('Sanitation Data'!F127))),'Data Summary'!DB133="Yes"),OFFSET('Sanitation Data'!$F$11,0,10*ROW('Sanitation Data'!F127)),NA())</f>
        <v>#N/A</v>
      </c>
      <c r="AN133" s="104" t="e">
        <f ca="true">+IF(AND(ISNUMBER(OFFSET('Sanitation Data'!$F$12,0,10*ROW('Sanitation Data'!F127))),'Data Summary'!DC133="Yes"),OFFSET('Sanitation Data'!$F$12,0,10*ROW('Sanitation Data'!F127)),NA())</f>
        <v>#N/A</v>
      </c>
      <c r="AO133" s="104" t="e">
        <f ca="true">+IF(AND(ISNUMBER(OFFSET('Sanitation Data'!$F$13,0,10*ROW('Sanitation Data'!F127))),'Data Summary'!DD133="Yes"),OFFSET('Sanitation Data'!$F$13,0,10*ROW('Sanitation Data'!F127)),NA())</f>
        <v>#N/A</v>
      </c>
      <c r="AP133" s="104" t="e">
        <f ca="true">+IF(AND(ISNUMBER(OFFSET('Sanitation Data'!$G$5,0,10*ROW('Sanitation Data'!G127))),'Data Summary'!DE133="Yes"),100-OFFSET('Sanitation Data'!$G$5,0,10*ROW('Sanitation Data'!G127)),NA())</f>
        <v>#N/A</v>
      </c>
      <c r="AQ133" s="104" t="e">
        <f ca="true">+IF(AND(ISNUMBER(OFFSET('Sanitation Data'!$G$7,0,10*ROW('Sanitation Data'!G127))),'Data Summary'!DF133="Yes"),OFFSET('Sanitation Data'!$G$7,0,10*ROW('Sanitation Data'!G127)),NA())</f>
        <v>#N/A</v>
      </c>
      <c r="AR133" s="104" t="e">
        <f ca="true">+IF(AND(ISNUMBER(OFFSET('Sanitation Data'!$G$11,0,10*ROW('Sanitation Data'!G127))),'Data Summary'!DG133="Yes"),OFFSET('Sanitation Data'!$G$11,0,10*ROW('Sanitation Data'!G127)),NA())</f>
        <v>#N/A</v>
      </c>
      <c r="AS133" s="104" t="e">
        <f ca="true">+IF(AND(ISNUMBER(OFFSET('Sanitation Data'!$G$12,0,10*ROW('Sanitation Data'!G127))),'Data Summary'!DH133="Yes"),OFFSET('Sanitation Data'!$G$12,0,10*ROW('Sanitation Data'!G127)),NA())</f>
        <v>#N/A</v>
      </c>
      <c r="AT133" s="104" t="e">
        <f ca="true">+IF(AND(ISNUMBER(OFFSET('Sanitation Data'!$G$13,0,10*ROW('Sanitation Data'!G127))),'Data Summary'!DI133="Yes"),OFFSET('Sanitation Data'!$G$13,0,10*ROW('Sanitation Data'!G127)),NA())</f>
        <v>#N/A</v>
      </c>
      <c r="AU133" s="104" t="e">
        <f ca="true">+IF(AND(ISNUMBER(OFFSET('Sanitation Data'!$H$5,0,10*ROW('Sanitation Data'!H127))),'Data Summary'!DJ133="Yes"),100-OFFSET('Sanitation Data'!$H$5,0,10*ROW('Sanitation Data'!H127)),NA())</f>
        <v>#N/A</v>
      </c>
      <c r="AV133" s="104" t="e">
        <f ca="true">+IF(AND(ISNUMBER(OFFSET('Sanitation Data'!$H$7,0,10*ROW('Sanitation Data'!H127))),'Data Summary'!DK133="Yes"),OFFSET('Sanitation Data'!$H$7,0,10*ROW('Sanitation Data'!H127)),NA())</f>
        <v>#N/A</v>
      </c>
      <c r="AW133" s="104" t="e">
        <f ca="true">+IF(AND(ISNUMBER(OFFSET('Sanitation Data'!$H$11,0,10*ROW('Sanitation Data'!H127))),'Data Summary'!DL133="Yes"),OFFSET('Sanitation Data'!$H$11,0,10*ROW('Sanitation Data'!H127)),NA())</f>
        <v>#N/A</v>
      </c>
      <c r="AX133" s="104" t="e">
        <f ca="true">+IF(AND(ISNUMBER(OFFSET('Sanitation Data'!$H$12,0,10*ROW('Sanitation Data'!H127))),'Data Summary'!DM133="Yes"),OFFSET('Sanitation Data'!$H$12,0,10*ROW('Sanitation Data'!H127)),NA())</f>
        <v>#N/A</v>
      </c>
      <c r="AY133" s="104" t="e">
        <f ca="true">+IF(AND(ISNUMBER(OFFSET('Sanitation Data'!$H$13,0,10*ROW('Sanitation Data'!H127))),'Data Summary'!DN133="Yes"),OFFSET('Sanitation Data'!$H$13,0,10*ROW('Sanitation Data'!H127)),NA())</f>
        <v>#N/A</v>
      </c>
      <c r="AZ133" s="109" t="e">
        <f ca="true">+IF(AND(ISNUMBER(OFFSET('Hygiene Data'!$C$6,0,10*ROW('Hygiene Data'!C127))),'Data Summary'!DO133="Yes"),OFFSET('Hygiene Data'!$C$6,0,10*ROW('Hygiene Data'!C127)),NA())</f>
        <v>#N/A</v>
      </c>
      <c r="BA133" s="109" t="e">
        <f ca="true">+IF(AND(ISNUMBER(OFFSET('Hygiene Data'!$C$8,0,10*ROW('Hygiene Data'!C127))),'Data Summary'!DP133="Yes"),OFFSET('Hygiene Data'!$C$8,0,10*ROW('Hygiene Data'!C127)),NA())</f>
        <v>#N/A</v>
      </c>
      <c r="BB133" s="109" t="e">
        <f ca="true">+IF(AND(ISNUMBER(OFFSET('Hygiene Data'!$C$10,0,10*ROW('Hygiene Data'!C127))),'Data Summary'!DQ133="Yes"),OFFSET('Hygiene Data'!$C$10,0,10*ROW('Hygiene Data'!C127)),NA())</f>
        <v>#N/A</v>
      </c>
      <c r="BC133" s="109" t="e">
        <f ca="true">+IF(AND(ISNUMBER(OFFSET('Hygiene Data'!$D$6,0,10*ROW('Hygiene Data'!D127))),'Data Summary'!DR133="Yes"),OFFSET('Hygiene Data'!$D$6,0,10*ROW('Hygiene Data'!D127)),NA())</f>
        <v>#N/A</v>
      </c>
      <c r="BD133" s="109" t="e">
        <f ca="true">+IF(AND(ISNUMBER(OFFSET('Hygiene Data'!$D$8,0,10*ROW('Hygiene Data'!D127))),'Data Summary'!DS133="Yes"),OFFSET('Hygiene Data'!$D$8,0,10*ROW('Hygiene Data'!D127)),NA())</f>
        <v>#N/A</v>
      </c>
      <c r="BE133" s="109" t="e">
        <f ca="true">+IF(AND(ISNUMBER(OFFSET('Hygiene Data'!$D$10,0,10*ROW('Hygiene Data'!D127))),'Data Summary'!DT133="Yes"),OFFSET('Hygiene Data'!$D$10,0,10*ROW('Hygiene Data'!D127)),NA())</f>
        <v>#N/A</v>
      </c>
      <c r="BF133" s="109" t="e">
        <f ca="true">+IF(AND(ISNUMBER(OFFSET('Hygiene Data'!$E$6,0,10*ROW('Hygiene Data'!E127))),'Data Summary'!DU133="Yes"),OFFSET('Hygiene Data'!$E$6,0,10*ROW('Hygiene Data'!E127)),NA())</f>
        <v>#N/A</v>
      </c>
      <c r="BG133" s="109" t="e">
        <f ca="true">+IF(AND(ISNUMBER(OFFSET('Hygiene Data'!$E$8,0,10*ROW('Hygiene Data'!E127))),'Data Summary'!DV133="Yes"),OFFSET('Hygiene Data'!$E$8,0,10*ROW('Hygiene Data'!E127)),NA())</f>
        <v>#N/A</v>
      </c>
      <c r="BH133" s="109" t="e">
        <f ca="true">+IF(AND(ISNUMBER(OFFSET('Hygiene Data'!$E$10,0,10*ROW('Hygiene Data'!E127))),'Data Summary'!DW133="Yes"),OFFSET('Hygiene Data'!$E$10,0,10*ROW('Hygiene Data'!E127)),NA())</f>
        <v>#N/A</v>
      </c>
      <c r="BI133" s="109" t="e">
        <f ca="true">+IF(AND(ISNUMBER(OFFSET('Hygiene Data'!$F$6,0,10*ROW('Hygiene Data'!F127))),'Data Summary'!DX133="Yes"),OFFSET('Hygiene Data'!$F$6,0,10*ROW('Hygiene Data'!F127)),NA())</f>
        <v>#N/A</v>
      </c>
      <c r="BJ133" s="109" t="e">
        <f ca="true">+IF(AND(ISNUMBER(OFFSET('Hygiene Data'!$F$8,0,10*ROW('Hygiene Data'!F127))),'Data Summary'!DY133="Yes"),OFFSET('Hygiene Data'!$F$8,0,10*ROW('Hygiene Data'!F127)),NA())</f>
        <v>#N/A</v>
      </c>
      <c r="BK133" s="109" t="e">
        <f ca="true">+IF(AND(ISNUMBER(OFFSET('Hygiene Data'!$F$10,0,10*ROW('Hygiene Data'!F127))),'Data Summary'!DZ133="Yes"),OFFSET('Hygiene Data'!$F$10,0,10*ROW('Hygiene Data'!F127)),NA())</f>
        <v>#N/A</v>
      </c>
      <c r="BL133" s="109" t="e">
        <f ca="true">+IF(AND(ISNUMBER(OFFSET('Hygiene Data'!$G$6,0,10*ROW('Hygiene Data'!G127))),'Data Summary'!EA133="Yes"),OFFSET('Hygiene Data'!$G$6,0,10*ROW('Hygiene Data'!G127)),NA())</f>
        <v>#N/A</v>
      </c>
      <c r="BM133" s="109" t="e">
        <f ca="true">+IF(AND(ISNUMBER(OFFSET('Hygiene Data'!$G$8,0,10*ROW('Hygiene Data'!G127))),'Data Summary'!EB133="Yes"),OFFSET('Hygiene Data'!$G$8,0,10*ROW('Hygiene Data'!G127)),NA())</f>
        <v>#N/A</v>
      </c>
      <c r="BN133" s="109" t="e">
        <f ca="true">+IF(AND(ISNUMBER(OFFSET('Hygiene Data'!$G$10,0,10*ROW('Hygiene Data'!G127))),'Data Summary'!EC133="Yes"),OFFSET('Hygiene Data'!$G$10,0,10*ROW('Hygiene Data'!G127)),NA())</f>
        <v>#N/A</v>
      </c>
      <c r="BO133" s="109" t="e">
        <f ca="true">+IF(AND(ISNUMBER(OFFSET('Hygiene Data'!$H$6,0,10*ROW('Hygiene Data'!H127))),'Data Summary'!ED133="Yes"),OFFSET('Hygiene Data'!$H$6,0,10*ROW('Hygiene Data'!H127)),NA())</f>
        <v>#N/A</v>
      </c>
      <c r="BP133" s="109" t="e">
        <f ca="true">+IF(AND(ISNUMBER(OFFSET('Hygiene Data'!$H$8,0,10*ROW('Hygiene Data'!H127))),'Data Summary'!EE133="Yes"),OFFSET('Hygiene Data'!$H$8,0,10*ROW('Hygiene Data'!H127)),NA())</f>
        <v>#N/A</v>
      </c>
      <c r="BQ133" s="109" t="e">
        <f ca="true">+IF(AND(ISNUMBER(OFFSET('Hygiene Data'!$H$10,0,10*ROW('Hygiene Data'!H127))),'Data Summary'!EF133="Yes"),OFFSET('Hygiene Data'!$H$10,0,10*ROW('Hygiene Data'!H127)),NA())</f>
        <v>#N/A</v>
      </c>
    </row>
    <row r="134" x14ac:dyDescent="0.2">
      <c r="A134" s="57" t="e">
        <f ca="true">+IF(OFFSET('Water Data'!$B$1,0,10*ROW('Water Data'!B128))="",NA(),OFFSET('Water Data'!$B$1,0,10*ROW('Water Data'!B128)))</f>
        <v>#N/A</v>
      </c>
      <c r="B134" s="57" t="e">
        <f ca="true">+IF(OFFSET('Water Data'!$A$3,0,10*ROW('Water Data'!A131))="",NA(),OFFSET('Water Data'!$A$3,0,10*ROW('Water Data'!A131)))</f>
        <v>#N/A</v>
      </c>
      <c r="C134" s="57" t="e">
        <f ca="true">+IF(OFFSET('Water Data'!$C$3,0,10*ROW('Water Data'!C131))="",NA(),OFFSET('Water Data'!$C$3,0,10*ROW('Water Data'!C131)))</f>
        <v>#N/A</v>
      </c>
      <c r="D134" s="58" t="e">
        <f ca="true">+IF(AND(ISNUMBER(OFFSET('Water Data'!$C$5,0,10*ROW('Water Data'!C128))),'Data Summary'!BS134="Yes"),100-OFFSET('Water Data'!$C$5,0,10*ROW('Water Data'!C128)),NA())</f>
        <v>#N/A</v>
      </c>
      <c r="E134" s="58" t="e">
        <f ca="true">+IF(AND(ISNUMBER(OFFSET('Water Data'!$C$7,0,10*ROW('Water Data'!C128))),'Data Summary'!BT134="Yes"),OFFSET('Water Data'!$C$7,0,10*ROW('Water Data'!C128)),NA())</f>
        <v>#N/A</v>
      </c>
      <c r="F134" s="58" t="e">
        <f ca="true">+IF(AND(ISNUMBER(OFFSET('Water Data'!$C$10,0,10*ROW('Water Data'!C128))),'Data Summary'!BU134="Yes"),OFFSET('Water Data'!$C$10,0,10*ROW('Water Data'!C128)),NA())</f>
        <v>#N/A</v>
      </c>
      <c r="G134" s="58" t="e">
        <f ca="true">+IF(AND(ISNUMBER(OFFSET('Water Data'!$D$5,0,10*ROW('Water Data'!D128))),'Data Summary'!BV134="Yes"),100-OFFSET('Water Data'!$D$5,0,10*ROW('Water Data'!D128)),NA())</f>
        <v>#N/A</v>
      </c>
      <c r="H134" s="58" t="e">
        <f ca="true">+IF(AND(ISNUMBER(OFFSET('Water Data'!$D$7,0,10*ROW('Water Data'!D128))),'Data Summary'!BW134="Yes"),OFFSET('Water Data'!$D$7,0,10*ROW('Water Data'!D128)),NA())</f>
        <v>#N/A</v>
      </c>
      <c r="I134" s="58" t="e">
        <f ca="true">+IF(AND(ISNUMBER(OFFSET('Water Data'!$D$10,0,10*ROW('Water Data'!D128))),'Data Summary'!BX134="Yes"),OFFSET('Water Data'!$D$10,0,10*ROW('Water Data'!D128)),NA())</f>
        <v>#N/A</v>
      </c>
      <c r="J134" s="58" t="e">
        <f ca="true">+IF(AND(ISNUMBER(OFFSET('Water Data'!$E$5,0,10*ROW('Water Data'!E128))),'Data Summary'!BY134="Yes"),100-OFFSET('Water Data'!$E$5,0,10*ROW('Water Data'!E128)),NA())</f>
        <v>#N/A</v>
      </c>
      <c r="K134" s="58" t="e">
        <f ca="true">+IF(AND(ISNUMBER(OFFSET('Water Data'!$E$7,0,10*ROW('Water Data'!E128))),'Data Summary'!BZ134="Yes"),OFFSET('Water Data'!$E$7,0,10*ROW('Water Data'!E128)),NA())</f>
        <v>#N/A</v>
      </c>
      <c r="L134" s="58" t="e">
        <f ca="true">+IF(AND(ISNUMBER(OFFSET('Water Data'!$E$10,0,10*ROW('Water Data'!E128))),'Data Summary'!CA134="Yes"),OFFSET('Water Data'!$E$10,0,10*ROW('Water Data'!E128)),NA())</f>
        <v>#N/A</v>
      </c>
      <c r="M134" s="58" t="e">
        <f ca="true">+IF(AND(ISNUMBER(OFFSET('Water Data'!$F$5,0,10*ROW('Water Data'!F128))),'Data Summary'!CB134="Yes"),100-OFFSET('Water Data'!$F$5,0,10*ROW('Water Data'!F128)),NA())</f>
        <v>#N/A</v>
      </c>
      <c r="N134" s="58" t="e">
        <f ca="true">+IF(AND(ISNUMBER(OFFSET('Water Data'!$F$7,0,10*ROW('Water Data'!F128))),'Data Summary'!CC134="Yes"),OFFSET('Water Data'!$F$7,0,10*ROW('Water Data'!F128)),NA())</f>
        <v>#N/A</v>
      </c>
      <c r="O134" s="58" t="e">
        <f ca="true">+IF(AND(ISNUMBER(OFFSET('Water Data'!$F$10,0,10*ROW('Water Data'!F128))),'Data Summary'!CD134="Yes"),OFFSET('Water Data'!$F$10,0,10*ROW('Water Data'!F128)),NA())</f>
        <v>#N/A</v>
      </c>
      <c r="P134" s="58" t="e">
        <f ca="true">+IF(AND(ISNUMBER(OFFSET('Water Data'!$G$5,0,10*ROW('Water Data'!G128))),'Data Summary'!CE134="Yes"),100-OFFSET('Water Data'!$G$5,0,10*ROW('Water Data'!G128)),NA())</f>
        <v>#N/A</v>
      </c>
      <c r="Q134" s="58" t="e">
        <f ca="true">+IF(AND(ISNUMBER(OFFSET('Water Data'!$G$7,0,10*ROW('Water Data'!G128))),'Data Summary'!CF134="Yes"),OFFSET('Water Data'!$G$7,0,10*ROW('Water Data'!G128)),NA())</f>
        <v>#N/A</v>
      </c>
      <c r="R134" s="58" t="e">
        <f ca="true">+IF(AND(ISNUMBER(OFFSET('Water Data'!$G$10,0,10*ROW('Water Data'!G128))),'Data Summary'!CG134="Yes"),OFFSET('Water Data'!$G$10,0,10*ROW('Water Data'!G128)),NA())</f>
        <v>#N/A</v>
      </c>
      <c r="S134" s="58" t="e">
        <f ca="true">+IF(AND(ISNUMBER(OFFSET('Water Data'!$H$5,0,10*ROW('Water Data'!H128))),'Data Summary'!CH134="Yes"),100-OFFSET('Water Data'!$H$5,0,10*ROW('Water Data'!H128)),NA())</f>
        <v>#N/A</v>
      </c>
      <c r="T134" s="58" t="e">
        <f ca="true">+IF(AND(ISNUMBER(OFFSET('Water Data'!$H$7,0,10*ROW('Water Data'!H128))),'Data Summary'!CI134="Yes"),OFFSET('Water Data'!$H$7,0,10*ROW('Water Data'!H128)),NA())</f>
        <v>#N/A</v>
      </c>
      <c r="U134" s="58" t="e">
        <f ca="true">+IF(AND(ISNUMBER(OFFSET('Water Data'!$H$10,0,10*ROW('Water Data'!H128))),'Data Summary'!CJ134="Yes"),OFFSET('Water Data'!$H$10,0,10*ROW('Water Data'!H128)),NA())</f>
        <v>#N/A</v>
      </c>
      <c r="V134" s="104" t="e">
        <f ca="true">+IF(AND(ISNUMBER(OFFSET('Sanitation Data'!$C$5,0,10*ROW('Sanitation Data'!C128))),'Data Summary'!CK134="Yes"),100-OFFSET('Sanitation Data'!$C$5,0,10*ROW('Sanitation Data'!C128)),NA())</f>
        <v>#N/A</v>
      </c>
      <c r="W134" s="104" t="e">
        <f ca="true">+IF(AND(ISNUMBER(OFFSET('Sanitation Data'!$C$7,0,10*ROW('Sanitation Data'!C128))),'Data Summary'!CL134="Yes"),OFFSET('Sanitation Data'!$C$7,0,10*ROW('Sanitation Data'!C128)),NA())</f>
        <v>#N/A</v>
      </c>
      <c r="X134" s="104" t="e">
        <f ca="true">+IF(AND(ISNUMBER(OFFSET('Sanitation Data'!$C$11,0,10*ROW('Sanitation Data'!C128))),'Data Summary'!CM134="Yes"),OFFSET('Sanitation Data'!$C$11,0,10*ROW('Sanitation Data'!C128)),NA())</f>
        <v>#N/A</v>
      </c>
      <c r="Y134" s="104" t="e">
        <f ca="true">+IF(AND(ISNUMBER(OFFSET('Sanitation Data'!$C$12,0,10*ROW('Sanitation Data'!C128))),'Data Summary'!CN134="Yes"),OFFSET('Sanitation Data'!$C$12,0,10*ROW('Sanitation Data'!C128)),NA())</f>
        <v>#N/A</v>
      </c>
      <c r="Z134" s="104" t="e">
        <f ca="true">+IF(AND(ISNUMBER(OFFSET('Sanitation Data'!$C$13,0,10*ROW('Sanitation Data'!C128))),'Data Summary'!CO134="Yes"),OFFSET('Sanitation Data'!$C$13,0,10*ROW('Sanitation Data'!C128)),NA())</f>
        <v>#N/A</v>
      </c>
      <c r="AA134" s="104" t="e">
        <f ca="true">+IF(AND(ISNUMBER(OFFSET('Sanitation Data'!$D$5,0,10*ROW('Sanitation Data'!D128))),'Data Summary'!CP134="Yes"),100-OFFSET('Sanitation Data'!$D$5,0,10*ROW('Sanitation Data'!D128)),NA())</f>
        <v>#N/A</v>
      </c>
      <c r="AB134" s="104" t="e">
        <f ca="true">+IF(AND(ISNUMBER(OFFSET('Sanitation Data'!$D$7,0,10*ROW('Sanitation Data'!D128))),'Data Summary'!CQ134="Yes"),OFFSET('Sanitation Data'!$D$7,0,10*ROW('Sanitation Data'!D128)),NA())</f>
        <v>#N/A</v>
      </c>
      <c r="AC134" s="104" t="e">
        <f ca="true">+IF(AND(ISNUMBER(OFFSET('Sanitation Data'!$D$11,0,10*ROW('Sanitation Data'!D128))),'Data Summary'!CR134="Yes"),OFFSET('Sanitation Data'!$D$11,0,10*ROW('Sanitation Data'!D128)),NA())</f>
        <v>#N/A</v>
      </c>
      <c r="AD134" s="104" t="e">
        <f ca="true">+IF(AND(ISNUMBER(OFFSET('Sanitation Data'!$D$12,0,10*ROW('Sanitation Data'!D128))),'Data Summary'!CS134="Yes"),OFFSET('Sanitation Data'!$D$12,0,10*ROW('Sanitation Data'!D128)),NA())</f>
        <v>#N/A</v>
      </c>
      <c r="AE134" s="104" t="e">
        <f ca="true">+IF(AND(ISNUMBER(OFFSET('Sanitation Data'!$D$13,0,10*ROW('Sanitation Data'!D128))),'Data Summary'!CT134="Yes"),OFFSET('Sanitation Data'!$D$13,0,10*ROW('Sanitation Data'!D128)),NA())</f>
        <v>#N/A</v>
      </c>
      <c r="AF134" s="104" t="e">
        <f ca="true">+IF(AND(ISNUMBER(OFFSET('Sanitation Data'!$E$5,0,10*ROW('Sanitation Data'!E128))),'Data Summary'!CU134="Yes"),100-OFFSET('Sanitation Data'!$E$5,0,10*ROW('Sanitation Data'!E128)),NA())</f>
        <v>#N/A</v>
      </c>
      <c r="AG134" s="104" t="e">
        <f ca="true">+IF(AND(ISNUMBER(OFFSET('Sanitation Data'!$E$7,0,10*ROW('Sanitation Data'!E128))),'Data Summary'!CV134="Yes"),OFFSET('Sanitation Data'!$E$7,0,10*ROW('Sanitation Data'!E128)),NA())</f>
        <v>#N/A</v>
      </c>
      <c r="AH134" s="104" t="e">
        <f ca="true">+IF(AND(ISNUMBER(OFFSET('Sanitation Data'!$E$11,0,10*ROW('Sanitation Data'!E128))),'Data Summary'!CW134="Yes"),OFFSET('Sanitation Data'!$E$11,0,10*ROW('Sanitation Data'!E128)),NA())</f>
        <v>#N/A</v>
      </c>
      <c r="AI134" s="104" t="e">
        <f ca="true">+IF(AND(ISNUMBER(OFFSET('Sanitation Data'!$E$12,0,10*ROW('Sanitation Data'!E128))),'Data Summary'!CX134="Yes"),OFFSET('Sanitation Data'!$E$12,0,10*ROW('Sanitation Data'!E128)),NA())</f>
        <v>#N/A</v>
      </c>
      <c r="AJ134" s="104" t="e">
        <f ca="true">+IF(AND(ISNUMBER(OFFSET('Sanitation Data'!$E$13,0,10*ROW('Sanitation Data'!E128))),'Data Summary'!CY134="Yes"),OFFSET('Sanitation Data'!$E$13,0,10*ROW('Sanitation Data'!E128)),NA())</f>
        <v>#N/A</v>
      </c>
      <c r="AK134" s="104" t="e">
        <f ca="true">+IF(AND(ISNUMBER(OFFSET('Sanitation Data'!$F$5,0,10*ROW('Sanitation Data'!F128))),'Data Summary'!CZ134="Yes"),100-OFFSET('Sanitation Data'!$F$5,0,10*ROW('Sanitation Data'!F128)),NA())</f>
        <v>#N/A</v>
      </c>
      <c r="AL134" s="104" t="e">
        <f ca="true">+IF(AND(ISNUMBER(OFFSET('Sanitation Data'!$F$7,0,10*ROW('Sanitation Data'!F128))),'Data Summary'!DA134="Yes"),OFFSET('Sanitation Data'!$F$7,0,10*ROW('Sanitation Data'!F128)),NA())</f>
        <v>#N/A</v>
      </c>
      <c r="AM134" s="104" t="e">
        <f ca="true">+IF(AND(ISNUMBER(OFFSET('Sanitation Data'!$F$11,0,10*ROW('Sanitation Data'!F128))),'Data Summary'!DB134="Yes"),OFFSET('Sanitation Data'!$F$11,0,10*ROW('Sanitation Data'!F128)),NA())</f>
        <v>#N/A</v>
      </c>
      <c r="AN134" s="104" t="e">
        <f ca="true">+IF(AND(ISNUMBER(OFFSET('Sanitation Data'!$F$12,0,10*ROW('Sanitation Data'!F128))),'Data Summary'!DC134="Yes"),OFFSET('Sanitation Data'!$F$12,0,10*ROW('Sanitation Data'!F128)),NA())</f>
        <v>#N/A</v>
      </c>
      <c r="AO134" s="104" t="e">
        <f ca="true">+IF(AND(ISNUMBER(OFFSET('Sanitation Data'!$F$13,0,10*ROW('Sanitation Data'!F128))),'Data Summary'!DD134="Yes"),OFFSET('Sanitation Data'!$F$13,0,10*ROW('Sanitation Data'!F128)),NA())</f>
        <v>#N/A</v>
      </c>
      <c r="AP134" s="104" t="e">
        <f ca="true">+IF(AND(ISNUMBER(OFFSET('Sanitation Data'!$G$5,0,10*ROW('Sanitation Data'!G128))),'Data Summary'!DE134="Yes"),100-OFFSET('Sanitation Data'!$G$5,0,10*ROW('Sanitation Data'!G128)),NA())</f>
        <v>#N/A</v>
      </c>
      <c r="AQ134" s="104" t="e">
        <f ca="true">+IF(AND(ISNUMBER(OFFSET('Sanitation Data'!$G$7,0,10*ROW('Sanitation Data'!G128))),'Data Summary'!DF134="Yes"),OFFSET('Sanitation Data'!$G$7,0,10*ROW('Sanitation Data'!G128)),NA())</f>
        <v>#N/A</v>
      </c>
      <c r="AR134" s="104" t="e">
        <f ca="true">+IF(AND(ISNUMBER(OFFSET('Sanitation Data'!$G$11,0,10*ROW('Sanitation Data'!G128))),'Data Summary'!DG134="Yes"),OFFSET('Sanitation Data'!$G$11,0,10*ROW('Sanitation Data'!G128)),NA())</f>
        <v>#N/A</v>
      </c>
      <c r="AS134" s="104" t="e">
        <f ca="true">+IF(AND(ISNUMBER(OFFSET('Sanitation Data'!$G$12,0,10*ROW('Sanitation Data'!G128))),'Data Summary'!DH134="Yes"),OFFSET('Sanitation Data'!$G$12,0,10*ROW('Sanitation Data'!G128)),NA())</f>
        <v>#N/A</v>
      </c>
      <c r="AT134" s="104" t="e">
        <f ca="true">+IF(AND(ISNUMBER(OFFSET('Sanitation Data'!$G$13,0,10*ROW('Sanitation Data'!G128))),'Data Summary'!DI134="Yes"),OFFSET('Sanitation Data'!$G$13,0,10*ROW('Sanitation Data'!G128)),NA())</f>
        <v>#N/A</v>
      </c>
      <c r="AU134" s="104" t="e">
        <f ca="true">+IF(AND(ISNUMBER(OFFSET('Sanitation Data'!$H$5,0,10*ROW('Sanitation Data'!H128))),'Data Summary'!DJ134="Yes"),100-OFFSET('Sanitation Data'!$H$5,0,10*ROW('Sanitation Data'!H128)),NA())</f>
        <v>#N/A</v>
      </c>
      <c r="AV134" s="104" t="e">
        <f ca="true">+IF(AND(ISNUMBER(OFFSET('Sanitation Data'!$H$7,0,10*ROW('Sanitation Data'!H128))),'Data Summary'!DK134="Yes"),OFFSET('Sanitation Data'!$H$7,0,10*ROW('Sanitation Data'!H128)),NA())</f>
        <v>#N/A</v>
      </c>
      <c r="AW134" s="104" t="e">
        <f ca="true">+IF(AND(ISNUMBER(OFFSET('Sanitation Data'!$H$11,0,10*ROW('Sanitation Data'!H128))),'Data Summary'!DL134="Yes"),OFFSET('Sanitation Data'!$H$11,0,10*ROW('Sanitation Data'!H128)),NA())</f>
        <v>#N/A</v>
      </c>
      <c r="AX134" s="104" t="e">
        <f ca="true">+IF(AND(ISNUMBER(OFFSET('Sanitation Data'!$H$12,0,10*ROW('Sanitation Data'!H128))),'Data Summary'!DM134="Yes"),OFFSET('Sanitation Data'!$H$12,0,10*ROW('Sanitation Data'!H128)),NA())</f>
        <v>#N/A</v>
      </c>
      <c r="AY134" s="104" t="e">
        <f ca="true">+IF(AND(ISNUMBER(OFFSET('Sanitation Data'!$H$13,0,10*ROW('Sanitation Data'!H128))),'Data Summary'!DN134="Yes"),OFFSET('Sanitation Data'!$H$13,0,10*ROW('Sanitation Data'!H128)),NA())</f>
        <v>#N/A</v>
      </c>
      <c r="AZ134" s="109" t="e">
        <f ca="true">+IF(AND(ISNUMBER(OFFSET('Hygiene Data'!$C$6,0,10*ROW('Hygiene Data'!C128))),'Data Summary'!DO134="Yes"),OFFSET('Hygiene Data'!$C$6,0,10*ROW('Hygiene Data'!C128)),NA())</f>
        <v>#N/A</v>
      </c>
      <c r="BA134" s="109" t="e">
        <f ca="true">+IF(AND(ISNUMBER(OFFSET('Hygiene Data'!$C$8,0,10*ROW('Hygiene Data'!C128))),'Data Summary'!DP134="Yes"),OFFSET('Hygiene Data'!$C$8,0,10*ROW('Hygiene Data'!C128)),NA())</f>
        <v>#N/A</v>
      </c>
      <c r="BB134" s="109" t="e">
        <f ca="true">+IF(AND(ISNUMBER(OFFSET('Hygiene Data'!$C$10,0,10*ROW('Hygiene Data'!C128))),'Data Summary'!DQ134="Yes"),OFFSET('Hygiene Data'!$C$10,0,10*ROW('Hygiene Data'!C128)),NA())</f>
        <v>#N/A</v>
      </c>
      <c r="BC134" s="109" t="e">
        <f ca="true">+IF(AND(ISNUMBER(OFFSET('Hygiene Data'!$D$6,0,10*ROW('Hygiene Data'!D128))),'Data Summary'!DR134="Yes"),OFFSET('Hygiene Data'!$D$6,0,10*ROW('Hygiene Data'!D128)),NA())</f>
        <v>#N/A</v>
      </c>
      <c r="BD134" s="109" t="e">
        <f ca="true">+IF(AND(ISNUMBER(OFFSET('Hygiene Data'!$D$8,0,10*ROW('Hygiene Data'!D128))),'Data Summary'!DS134="Yes"),OFFSET('Hygiene Data'!$D$8,0,10*ROW('Hygiene Data'!D128)),NA())</f>
        <v>#N/A</v>
      </c>
      <c r="BE134" s="109" t="e">
        <f ca="true">+IF(AND(ISNUMBER(OFFSET('Hygiene Data'!$D$10,0,10*ROW('Hygiene Data'!D128))),'Data Summary'!DT134="Yes"),OFFSET('Hygiene Data'!$D$10,0,10*ROW('Hygiene Data'!D128)),NA())</f>
        <v>#N/A</v>
      </c>
      <c r="BF134" s="109" t="e">
        <f ca="true">+IF(AND(ISNUMBER(OFFSET('Hygiene Data'!$E$6,0,10*ROW('Hygiene Data'!E128))),'Data Summary'!DU134="Yes"),OFFSET('Hygiene Data'!$E$6,0,10*ROW('Hygiene Data'!E128)),NA())</f>
        <v>#N/A</v>
      </c>
      <c r="BG134" s="109" t="e">
        <f ca="true">+IF(AND(ISNUMBER(OFFSET('Hygiene Data'!$E$8,0,10*ROW('Hygiene Data'!E128))),'Data Summary'!DV134="Yes"),OFFSET('Hygiene Data'!$E$8,0,10*ROW('Hygiene Data'!E128)),NA())</f>
        <v>#N/A</v>
      </c>
      <c r="BH134" s="109" t="e">
        <f ca="true">+IF(AND(ISNUMBER(OFFSET('Hygiene Data'!$E$10,0,10*ROW('Hygiene Data'!E128))),'Data Summary'!DW134="Yes"),OFFSET('Hygiene Data'!$E$10,0,10*ROW('Hygiene Data'!E128)),NA())</f>
        <v>#N/A</v>
      </c>
      <c r="BI134" s="109" t="e">
        <f ca="true">+IF(AND(ISNUMBER(OFFSET('Hygiene Data'!$F$6,0,10*ROW('Hygiene Data'!F128))),'Data Summary'!DX134="Yes"),OFFSET('Hygiene Data'!$F$6,0,10*ROW('Hygiene Data'!F128)),NA())</f>
        <v>#N/A</v>
      </c>
      <c r="BJ134" s="109" t="e">
        <f ca="true">+IF(AND(ISNUMBER(OFFSET('Hygiene Data'!$F$8,0,10*ROW('Hygiene Data'!F128))),'Data Summary'!DY134="Yes"),OFFSET('Hygiene Data'!$F$8,0,10*ROW('Hygiene Data'!F128)),NA())</f>
        <v>#N/A</v>
      </c>
      <c r="BK134" s="109" t="e">
        <f ca="true">+IF(AND(ISNUMBER(OFFSET('Hygiene Data'!$F$10,0,10*ROW('Hygiene Data'!F128))),'Data Summary'!DZ134="Yes"),OFFSET('Hygiene Data'!$F$10,0,10*ROW('Hygiene Data'!F128)),NA())</f>
        <v>#N/A</v>
      </c>
      <c r="BL134" s="109" t="e">
        <f ca="true">+IF(AND(ISNUMBER(OFFSET('Hygiene Data'!$G$6,0,10*ROW('Hygiene Data'!G128))),'Data Summary'!EA134="Yes"),OFFSET('Hygiene Data'!$G$6,0,10*ROW('Hygiene Data'!G128)),NA())</f>
        <v>#N/A</v>
      </c>
      <c r="BM134" s="109" t="e">
        <f ca="true">+IF(AND(ISNUMBER(OFFSET('Hygiene Data'!$G$8,0,10*ROW('Hygiene Data'!G128))),'Data Summary'!EB134="Yes"),OFFSET('Hygiene Data'!$G$8,0,10*ROW('Hygiene Data'!G128)),NA())</f>
        <v>#N/A</v>
      </c>
      <c r="BN134" s="109" t="e">
        <f ca="true">+IF(AND(ISNUMBER(OFFSET('Hygiene Data'!$G$10,0,10*ROW('Hygiene Data'!G128))),'Data Summary'!EC134="Yes"),OFFSET('Hygiene Data'!$G$10,0,10*ROW('Hygiene Data'!G128)),NA())</f>
        <v>#N/A</v>
      </c>
      <c r="BO134" s="109" t="e">
        <f ca="true">+IF(AND(ISNUMBER(OFFSET('Hygiene Data'!$H$6,0,10*ROW('Hygiene Data'!H128))),'Data Summary'!ED134="Yes"),OFFSET('Hygiene Data'!$H$6,0,10*ROW('Hygiene Data'!H128)),NA())</f>
        <v>#N/A</v>
      </c>
      <c r="BP134" s="109" t="e">
        <f ca="true">+IF(AND(ISNUMBER(OFFSET('Hygiene Data'!$H$8,0,10*ROW('Hygiene Data'!H128))),'Data Summary'!EE134="Yes"),OFFSET('Hygiene Data'!$H$8,0,10*ROW('Hygiene Data'!H128)),NA())</f>
        <v>#N/A</v>
      </c>
      <c r="BQ134" s="109" t="e">
        <f ca="true">+IF(AND(ISNUMBER(OFFSET('Hygiene Data'!$H$10,0,10*ROW('Hygiene Data'!H128))),'Data Summary'!EF134="Yes"),OFFSET('Hygiene Data'!$H$10,0,10*ROW('Hygiene Data'!H128)),NA())</f>
        <v>#N/A</v>
      </c>
    </row>
    <row r="135" x14ac:dyDescent="0.2">
      <c r="A135" s="57" t="e">
        <f ca="true">+IF(OFFSET('Water Data'!$B$1,0,10*ROW('Water Data'!B129))="",NA(),OFFSET('Water Data'!$B$1,0,10*ROW('Water Data'!B129)))</f>
        <v>#N/A</v>
      </c>
      <c r="B135" s="57" t="e">
        <f ca="true">+IF(OFFSET('Water Data'!$A$3,0,10*ROW('Water Data'!A132))="",NA(),OFFSET('Water Data'!$A$3,0,10*ROW('Water Data'!A132)))</f>
        <v>#N/A</v>
      </c>
      <c r="C135" s="57" t="e">
        <f ca="true">+IF(OFFSET('Water Data'!$C$3,0,10*ROW('Water Data'!C132))="",NA(),OFFSET('Water Data'!$C$3,0,10*ROW('Water Data'!C132)))</f>
        <v>#N/A</v>
      </c>
      <c r="D135" s="58" t="e">
        <f ca="true">+IF(AND(ISNUMBER(OFFSET('Water Data'!$C$5,0,10*ROW('Water Data'!C129))),'Data Summary'!BS135="Yes"),100-OFFSET('Water Data'!$C$5,0,10*ROW('Water Data'!C129)),NA())</f>
        <v>#N/A</v>
      </c>
      <c r="E135" s="58" t="e">
        <f ca="true">+IF(AND(ISNUMBER(OFFSET('Water Data'!$C$7,0,10*ROW('Water Data'!C129))),'Data Summary'!BT135="Yes"),OFFSET('Water Data'!$C$7,0,10*ROW('Water Data'!C129)),NA())</f>
        <v>#N/A</v>
      </c>
      <c r="F135" s="58" t="e">
        <f ca="true">+IF(AND(ISNUMBER(OFFSET('Water Data'!$C$10,0,10*ROW('Water Data'!C129))),'Data Summary'!BU135="Yes"),OFFSET('Water Data'!$C$10,0,10*ROW('Water Data'!C129)),NA())</f>
        <v>#N/A</v>
      </c>
      <c r="G135" s="58" t="e">
        <f ca="true">+IF(AND(ISNUMBER(OFFSET('Water Data'!$D$5,0,10*ROW('Water Data'!D129))),'Data Summary'!BV135="Yes"),100-OFFSET('Water Data'!$D$5,0,10*ROW('Water Data'!D129)),NA())</f>
        <v>#N/A</v>
      </c>
      <c r="H135" s="58" t="e">
        <f ca="true">+IF(AND(ISNUMBER(OFFSET('Water Data'!$D$7,0,10*ROW('Water Data'!D129))),'Data Summary'!BW135="Yes"),OFFSET('Water Data'!$D$7,0,10*ROW('Water Data'!D129)),NA())</f>
        <v>#N/A</v>
      </c>
      <c r="I135" s="58" t="e">
        <f ca="true">+IF(AND(ISNUMBER(OFFSET('Water Data'!$D$10,0,10*ROW('Water Data'!D129))),'Data Summary'!BX135="Yes"),OFFSET('Water Data'!$D$10,0,10*ROW('Water Data'!D129)),NA())</f>
        <v>#N/A</v>
      </c>
      <c r="J135" s="58" t="e">
        <f ca="true">+IF(AND(ISNUMBER(OFFSET('Water Data'!$E$5,0,10*ROW('Water Data'!E129))),'Data Summary'!BY135="Yes"),100-OFFSET('Water Data'!$E$5,0,10*ROW('Water Data'!E129)),NA())</f>
        <v>#N/A</v>
      </c>
      <c r="K135" s="58" t="e">
        <f ca="true">+IF(AND(ISNUMBER(OFFSET('Water Data'!$E$7,0,10*ROW('Water Data'!E129))),'Data Summary'!BZ135="Yes"),OFFSET('Water Data'!$E$7,0,10*ROW('Water Data'!E129)),NA())</f>
        <v>#N/A</v>
      </c>
      <c r="L135" s="58" t="e">
        <f ca="true">+IF(AND(ISNUMBER(OFFSET('Water Data'!$E$10,0,10*ROW('Water Data'!E129))),'Data Summary'!CA135="Yes"),OFFSET('Water Data'!$E$10,0,10*ROW('Water Data'!E129)),NA())</f>
        <v>#N/A</v>
      </c>
      <c r="M135" s="58" t="e">
        <f ca="true">+IF(AND(ISNUMBER(OFFSET('Water Data'!$F$5,0,10*ROW('Water Data'!F129))),'Data Summary'!CB135="Yes"),100-OFFSET('Water Data'!$F$5,0,10*ROW('Water Data'!F129)),NA())</f>
        <v>#N/A</v>
      </c>
      <c r="N135" s="58" t="e">
        <f ca="true">+IF(AND(ISNUMBER(OFFSET('Water Data'!$F$7,0,10*ROW('Water Data'!F129))),'Data Summary'!CC135="Yes"),OFFSET('Water Data'!$F$7,0,10*ROW('Water Data'!F129)),NA())</f>
        <v>#N/A</v>
      </c>
      <c r="O135" s="58" t="e">
        <f ca="true">+IF(AND(ISNUMBER(OFFSET('Water Data'!$F$10,0,10*ROW('Water Data'!F129))),'Data Summary'!CD135="Yes"),OFFSET('Water Data'!$F$10,0,10*ROW('Water Data'!F129)),NA())</f>
        <v>#N/A</v>
      </c>
      <c r="P135" s="58" t="e">
        <f ca="true">+IF(AND(ISNUMBER(OFFSET('Water Data'!$G$5,0,10*ROW('Water Data'!G129))),'Data Summary'!CE135="Yes"),100-OFFSET('Water Data'!$G$5,0,10*ROW('Water Data'!G129)),NA())</f>
        <v>#N/A</v>
      </c>
      <c r="Q135" s="58" t="e">
        <f ca="true">+IF(AND(ISNUMBER(OFFSET('Water Data'!$G$7,0,10*ROW('Water Data'!G129))),'Data Summary'!CF135="Yes"),OFFSET('Water Data'!$G$7,0,10*ROW('Water Data'!G129)),NA())</f>
        <v>#N/A</v>
      </c>
      <c r="R135" s="58" t="e">
        <f ca="true">+IF(AND(ISNUMBER(OFFSET('Water Data'!$G$10,0,10*ROW('Water Data'!G129))),'Data Summary'!CG135="Yes"),OFFSET('Water Data'!$G$10,0,10*ROW('Water Data'!G129)),NA())</f>
        <v>#N/A</v>
      </c>
      <c r="S135" s="58" t="e">
        <f ca="true">+IF(AND(ISNUMBER(OFFSET('Water Data'!$H$5,0,10*ROW('Water Data'!H129))),'Data Summary'!CH135="Yes"),100-OFFSET('Water Data'!$H$5,0,10*ROW('Water Data'!H129)),NA())</f>
        <v>#N/A</v>
      </c>
      <c r="T135" s="58" t="e">
        <f ca="true">+IF(AND(ISNUMBER(OFFSET('Water Data'!$H$7,0,10*ROW('Water Data'!H129))),'Data Summary'!CI135="Yes"),OFFSET('Water Data'!$H$7,0,10*ROW('Water Data'!H129)),NA())</f>
        <v>#N/A</v>
      </c>
      <c r="U135" s="58" t="e">
        <f ca="true">+IF(AND(ISNUMBER(OFFSET('Water Data'!$H$10,0,10*ROW('Water Data'!H129))),'Data Summary'!CJ135="Yes"),OFFSET('Water Data'!$H$10,0,10*ROW('Water Data'!H129)),NA())</f>
        <v>#N/A</v>
      </c>
      <c r="V135" s="104" t="e">
        <f ca="true">+IF(AND(ISNUMBER(OFFSET('Sanitation Data'!$C$5,0,10*ROW('Sanitation Data'!C129))),'Data Summary'!CK135="Yes"),100-OFFSET('Sanitation Data'!$C$5,0,10*ROW('Sanitation Data'!C129)),NA())</f>
        <v>#N/A</v>
      </c>
      <c r="W135" s="104" t="e">
        <f ca="true">+IF(AND(ISNUMBER(OFFSET('Sanitation Data'!$C$7,0,10*ROW('Sanitation Data'!C129))),'Data Summary'!CL135="Yes"),OFFSET('Sanitation Data'!$C$7,0,10*ROW('Sanitation Data'!C129)),NA())</f>
        <v>#N/A</v>
      </c>
      <c r="X135" s="104" t="e">
        <f ca="true">+IF(AND(ISNUMBER(OFFSET('Sanitation Data'!$C$11,0,10*ROW('Sanitation Data'!C129))),'Data Summary'!CM135="Yes"),OFFSET('Sanitation Data'!$C$11,0,10*ROW('Sanitation Data'!C129)),NA())</f>
        <v>#N/A</v>
      </c>
      <c r="Y135" s="104" t="e">
        <f ca="true">+IF(AND(ISNUMBER(OFFSET('Sanitation Data'!$C$12,0,10*ROW('Sanitation Data'!C129))),'Data Summary'!CN135="Yes"),OFFSET('Sanitation Data'!$C$12,0,10*ROW('Sanitation Data'!C129)),NA())</f>
        <v>#N/A</v>
      </c>
      <c r="Z135" s="104" t="e">
        <f ca="true">+IF(AND(ISNUMBER(OFFSET('Sanitation Data'!$C$13,0,10*ROW('Sanitation Data'!C129))),'Data Summary'!CO135="Yes"),OFFSET('Sanitation Data'!$C$13,0,10*ROW('Sanitation Data'!C129)),NA())</f>
        <v>#N/A</v>
      </c>
      <c r="AA135" s="104" t="e">
        <f ca="true">+IF(AND(ISNUMBER(OFFSET('Sanitation Data'!$D$5,0,10*ROW('Sanitation Data'!D129))),'Data Summary'!CP135="Yes"),100-OFFSET('Sanitation Data'!$D$5,0,10*ROW('Sanitation Data'!D129)),NA())</f>
        <v>#N/A</v>
      </c>
      <c r="AB135" s="104" t="e">
        <f ca="true">+IF(AND(ISNUMBER(OFFSET('Sanitation Data'!$D$7,0,10*ROW('Sanitation Data'!D129))),'Data Summary'!CQ135="Yes"),OFFSET('Sanitation Data'!$D$7,0,10*ROW('Sanitation Data'!D129)),NA())</f>
        <v>#N/A</v>
      </c>
      <c r="AC135" s="104" t="e">
        <f ca="true">+IF(AND(ISNUMBER(OFFSET('Sanitation Data'!$D$11,0,10*ROW('Sanitation Data'!D129))),'Data Summary'!CR135="Yes"),OFFSET('Sanitation Data'!$D$11,0,10*ROW('Sanitation Data'!D129)),NA())</f>
        <v>#N/A</v>
      </c>
      <c r="AD135" s="104" t="e">
        <f ca="true">+IF(AND(ISNUMBER(OFFSET('Sanitation Data'!$D$12,0,10*ROW('Sanitation Data'!D129))),'Data Summary'!CS135="Yes"),OFFSET('Sanitation Data'!$D$12,0,10*ROW('Sanitation Data'!D129)),NA())</f>
        <v>#N/A</v>
      </c>
      <c r="AE135" s="104" t="e">
        <f ca="true">+IF(AND(ISNUMBER(OFFSET('Sanitation Data'!$D$13,0,10*ROW('Sanitation Data'!D129))),'Data Summary'!CT135="Yes"),OFFSET('Sanitation Data'!$D$13,0,10*ROW('Sanitation Data'!D129)),NA())</f>
        <v>#N/A</v>
      </c>
      <c r="AF135" s="104" t="e">
        <f ca="true">+IF(AND(ISNUMBER(OFFSET('Sanitation Data'!$E$5,0,10*ROW('Sanitation Data'!E129))),'Data Summary'!CU135="Yes"),100-OFFSET('Sanitation Data'!$E$5,0,10*ROW('Sanitation Data'!E129)),NA())</f>
        <v>#N/A</v>
      </c>
      <c r="AG135" s="104" t="e">
        <f ca="true">+IF(AND(ISNUMBER(OFFSET('Sanitation Data'!$E$7,0,10*ROW('Sanitation Data'!E129))),'Data Summary'!CV135="Yes"),OFFSET('Sanitation Data'!$E$7,0,10*ROW('Sanitation Data'!E129)),NA())</f>
        <v>#N/A</v>
      </c>
      <c r="AH135" s="104" t="e">
        <f ca="true">+IF(AND(ISNUMBER(OFFSET('Sanitation Data'!$E$11,0,10*ROW('Sanitation Data'!E129))),'Data Summary'!CW135="Yes"),OFFSET('Sanitation Data'!$E$11,0,10*ROW('Sanitation Data'!E129)),NA())</f>
        <v>#N/A</v>
      </c>
      <c r="AI135" s="104" t="e">
        <f ca="true">+IF(AND(ISNUMBER(OFFSET('Sanitation Data'!$E$12,0,10*ROW('Sanitation Data'!E129))),'Data Summary'!CX135="Yes"),OFFSET('Sanitation Data'!$E$12,0,10*ROW('Sanitation Data'!E129)),NA())</f>
        <v>#N/A</v>
      </c>
      <c r="AJ135" s="104" t="e">
        <f ca="true">+IF(AND(ISNUMBER(OFFSET('Sanitation Data'!$E$13,0,10*ROW('Sanitation Data'!E129))),'Data Summary'!CY135="Yes"),OFFSET('Sanitation Data'!$E$13,0,10*ROW('Sanitation Data'!E129)),NA())</f>
        <v>#N/A</v>
      </c>
      <c r="AK135" s="104" t="e">
        <f ca="true">+IF(AND(ISNUMBER(OFFSET('Sanitation Data'!$F$5,0,10*ROW('Sanitation Data'!F129))),'Data Summary'!CZ135="Yes"),100-OFFSET('Sanitation Data'!$F$5,0,10*ROW('Sanitation Data'!F129)),NA())</f>
        <v>#N/A</v>
      </c>
      <c r="AL135" s="104" t="e">
        <f ca="true">+IF(AND(ISNUMBER(OFFSET('Sanitation Data'!$F$7,0,10*ROW('Sanitation Data'!F129))),'Data Summary'!DA135="Yes"),OFFSET('Sanitation Data'!$F$7,0,10*ROW('Sanitation Data'!F129)),NA())</f>
        <v>#N/A</v>
      </c>
      <c r="AM135" s="104" t="e">
        <f ca="true">+IF(AND(ISNUMBER(OFFSET('Sanitation Data'!$F$11,0,10*ROW('Sanitation Data'!F129))),'Data Summary'!DB135="Yes"),OFFSET('Sanitation Data'!$F$11,0,10*ROW('Sanitation Data'!F129)),NA())</f>
        <v>#N/A</v>
      </c>
      <c r="AN135" s="104" t="e">
        <f ca="true">+IF(AND(ISNUMBER(OFFSET('Sanitation Data'!$F$12,0,10*ROW('Sanitation Data'!F129))),'Data Summary'!DC135="Yes"),OFFSET('Sanitation Data'!$F$12,0,10*ROW('Sanitation Data'!F129)),NA())</f>
        <v>#N/A</v>
      </c>
      <c r="AO135" s="104" t="e">
        <f ca="true">+IF(AND(ISNUMBER(OFFSET('Sanitation Data'!$F$13,0,10*ROW('Sanitation Data'!F129))),'Data Summary'!DD135="Yes"),OFFSET('Sanitation Data'!$F$13,0,10*ROW('Sanitation Data'!F129)),NA())</f>
        <v>#N/A</v>
      </c>
      <c r="AP135" s="104" t="e">
        <f ca="true">+IF(AND(ISNUMBER(OFFSET('Sanitation Data'!$G$5,0,10*ROW('Sanitation Data'!G129))),'Data Summary'!DE135="Yes"),100-OFFSET('Sanitation Data'!$G$5,0,10*ROW('Sanitation Data'!G129)),NA())</f>
        <v>#N/A</v>
      </c>
      <c r="AQ135" s="104" t="e">
        <f ca="true">+IF(AND(ISNUMBER(OFFSET('Sanitation Data'!$G$7,0,10*ROW('Sanitation Data'!G129))),'Data Summary'!DF135="Yes"),OFFSET('Sanitation Data'!$G$7,0,10*ROW('Sanitation Data'!G129)),NA())</f>
        <v>#N/A</v>
      </c>
      <c r="AR135" s="104" t="e">
        <f ca="true">+IF(AND(ISNUMBER(OFFSET('Sanitation Data'!$G$11,0,10*ROW('Sanitation Data'!G129))),'Data Summary'!DG135="Yes"),OFFSET('Sanitation Data'!$G$11,0,10*ROW('Sanitation Data'!G129)),NA())</f>
        <v>#N/A</v>
      </c>
      <c r="AS135" s="104" t="e">
        <f ca="true">+IF(AND(ISNUMBER(OFFSET('Sanitation Data'!$G$12,0,10*ROW('Sanitation Data'!G129))),'Data Summary'!DH135="Yes"),OFFSET('Sanitation Data'!$G$12,0,10*ROW('Sanitation Data'!G129)),NA())</f>
        <v>#N/A</v>
      </c>
      <c r="AT135" s="104" t="e">
        <f ca="true">+IF(AND(ISNUMBER(OFFSET('Sanitation Data'!$G$13,0,10*ROW('Sanitation Data'!G129))),'Data Summary'!DI135="Yes"),OFFSET('Sanitation Data'!$G$13,0,10*ROW('Sanitation Data'!G129)),NA())</f>
        <v>#N/A</v>
      </c>
      <c r="AU135" s="104" t="e">
        <f ca="true">+IF(AND(ISNUMBER(OFFSET('Sanitation Data'!$H$5,0,10*ROW('Sanitation Data'!H129))),'Data Summary'!DJ135="Yes"),100-OFFSET('Sanitation Data'!$H$5,0,10*ROW('Sanitation Data'!H129)),NA())</f>
        <v>#N/A</v>
      </c>
      <c r="AV135" s="104" t="e">
        <f ca="true">+IF(AND(ISNUMBER(OFFSET('Sanitation Data'!$H$7,0,10*ROW('Sanitation Data'!H129))),'Data Summary'!DK135="Yes"),OFFSET('Sanitation Data'!$H$7,0,10*ROW('Sanitation Data'!H129)),NA())</f>
        <v>#N/A</v>
      </c>
      <c r="AW135" s="104" t="e">
        <f ca="true">+IF(AND(ISNUMBER(OFFSET('Sanitation Data'!$H$11,0,10*ROW('Sanitation Data'!H129))),'Data Summary'!DL135="Yes"),OFFSET('Sanitation Data'!$H$11,0,10*ROW('Sanitation Data'!H129)),NA())</f>
        <v>#N/A</v>
      </c>
      <c r="AX135" s="104" t="e">
        <f ca="true">+IF(AND(ISNUMBER(OFFSET('Sanitation Data'!$H$12,0,10*ROW('Sanitation Data'!H129))),'Data Summary'!DM135="Yes"),OFFSET('Sanitation Data'!$H$12,0,10*ROW('Sanitation Data'!H129)),NA())</f>
        <v>#N/A</v>
      </c>
      <c r="AY135" s="104" t="e">
        <f ca="true">+IF(AND(ISNUMBER(OFFSET('Sanitation Data'!$H$13,0,10*ROW('Sanitation Data'!H129))),'Data Summary'!DN135="Yes"),OFFSET('Sanitation Data'!$H$13,0,10*ROW('Sanitation Data'!H129)),NA())</f>
        <v>#N/A</v>
      </c>
      <c r="AZ135" s="109" t="e">
        <f ca="true">+IF(AND(ISNUMBER(OFFSET('Hygiene Data'!$C$6,0,10*ROW('Hygiene Data'!C129))),'Data Summary'!DO135="Yes"),OFFSET('Hygiene Data'!$C$6,0,10*ROW('Hygiene Data'!C129)),NA())</f>
        <v>#N/A</v>
      </c>
      <c r="BA135" s="109" t="e">
        <f ca="true">+IF(AND(ISNUMBER(OFFSET('Hygiene Data'!$C$8,0,10*ROW('Hygiene Data'!C129))),'Data Summary'!DP135="Yes"),OFFSET('Hygiene Data'!$C$8,0,10*ROW('Hygiene Data'!C129)),NA())</f>
        <v>#N/A</v>
      </c>
      <c r="BB135" s="109" t="e">
        <f ca="true">+IF(AND(ISNUMBER(OFFSET('Hygiene Data'!$C$10,0,10*ROW('Hygiene Data'!C129))),'Data Summary'!DQ135="Yes"),OFFSET('Hygiene Data'!$C$10,0,10*ROW('Hygiene Data'!C129)),NA())</f>
        <v>#N/A</v>
      </c>
      <c r="BC135" s="109" t="e">
        <f ca="true">+IF(AND(ISNUMBER(OFFSET('Hygiene Data'!$D$6,0,10*ROW('Hygiene Data'!D129))),'Data Summary'!DR135="Yes"),OFFSET('Hygiene Data'!$D$6,0,10*ROW('Hygiene Data'!D129)),NA())</f>
        <v>#N/A</v>
      </c>
      <c r="BD135" s="109" t="e">
        <f ca="true">+IF(AND(ISNUMBER(OFFSET('Hygiene Data'!$D$8,0,10*ROW('Hygiene Data'!D129))),'Data Summary'!DS135="Yes"),OFFSET('Hygiene Data'!$D$8,0,10*ROW('Hygiene Data'!D129)),NA())</f>
        <v>#N/A</v>
      </c>
      <c r="BE135" s="109" t="e">
        <f ca="true">+IF(AND(ISNUMBER(OFFSET('Hygiene Data'!$D$10,0,10*ROW('Hygiene Data'!D129))),'Data Summary'!DT135="Yes"),OFFSET('Hygiene Data'!$D$10,0,10*ROW('Hygiene Data'!D129)),NA())</f>
        <v>#N/A</v>
      </c>
      <c r="BF135" s="109" t="e">
        <f ca="true">+IF(AND(ISNUMBER(OFFSET('Hygiene Data'!$E$6,0,10*ROW('Hygiene Data'!E129))),'Data Summary'!DU135="Yes"),OFFSET('Hygiene Data'!$E$6,0,10*ROW('Hygiene Data'!E129)),NA())</f>
        <v>#N/A</v>
      </c>
      <c r="BG135" s="109" t="e">
        <f ca="true">+IF(AND(ISNUMBER(OFFSET('Hygiene Data'!$E$8,0,10*ROW('Hygiene Data'!E129))),'Data Summary'!DV135="Yes"),OFFSET('Hygiene Data'!$E$8,0,10*ROW('Hygiene Data'!E129)),NA())</f>
        <v>#N/A</v>
      </c>
      <c r="BH135" s="109" t="e">
        <f ca="true">+IF(AND(ISNUMBER(OFFSET('Hygiene Data'!$E$10,0,10*ROW('Hygiene Data'!E129))),'Data Summary'!DW135="Yes"),OFFSET('Hygiene Data'!$E$10,0,10*ROW('Hygiene Data'!E129)),NA())</f>
        <v>#N/A</v>
      </c>
      <c r="BI135" s="109" t="e">
        <f ca="true">+IF(AND(ISNUMBER(OFFSET('Hygiene Data'!$F$6,0,10*ROW('Hygiene Data'!F129))),'Data Summary'!DX135="Yes"),OFFSET('Hygiene Data'!$F$6,0,10*ROW('Hygiene Data'!F129)),NA())</f>
        <v>#N/A</v>
      </c>
      <c r="BJ135" s="109" t="e">
        <f ca="true">+IF(AND(ISNUMBER(OFFSET('Hygiene Data'!$F$8,0,10*ROW('Hygiene Data'!F129))),'Data Summary'!DY135="Yes"),OFFSET('Hygiene Data'!$F$8,0,10*ROW('Hygiene Data'!F129)),NA())</f>
        <v>#N/A</v>
      </c>
      <c r="BK135" s="109" t="e">
        <f ca="true">+IF(AND(ISNUMBER(OFFSET('Hygiene Data'!$F$10,0,10*ROW('Hygiene Data'!F129))),'Data Summary'!DZ135="Yes"),OFFSET('Hygiene Data'!$F$10,0,10*ROW('Hygiene Data'!F129)),NA())</f>
        <v>#N/A</v>
      </c>
      <c r="BL135" s="109" t="e">
        <f ca="true">+IF(AND(ISNUMBER(OFFSET('Hygiene Data'!$G$6,0,10*ROW('Hygiene Data'!G129))),'Data Summary'!EA135="Yes"),OFFSET('Hygiene Data'!$G$6,0,10*ROW('Hygiene Data'!G129)),NA())</f>
        <v>#N/A</v>
      </c>
      <c r="BM135" s="109" t="e">
        <f ca="true">+IF(AND(ISNUMBER(OFFSET('Hygiene Data'!$G$8,0,10*ROW('Hygiene Data'!G129))),'Data Summary'!EB135="Yes"),OFFSET('Hygiene Data'!$G$8,0,10*ROW('Hygiene Data'!G129)),NA())</f>
        <v>#N/A</v>
      </c>
      <c r="BN135" s="109" t="e">
        <f ca="true">+IF(AND(ISNUMBER(OFFSET('Hygiene Data'!$G$10,0,10*ROW('Hygiene Data'!G129))),'Data Summary'!EC135="Yes"),OFFSET('Hygiene Data'!$G$10,0,10*ROW('Hygiene Data'!G129)),NA())</f>
        <v>#N/A</v>
      </c>
      <c r="BO135" s="109" t="e">
        <f ca="true">+IF(AND(ISNUMBER(OFFSET('Hygiene Data'!$H$6,0,10*ROW('Hygiene Data'!H129))),'Data Summary'!ED135="Yes"),OFFSET('Hygiene Data'!$H$6,0,10*ROW('Hygiene Data'!H129)),NA())</f>
        <v>#N/A</v>
      </c>
      <c r="BP135" s="109" t="e">
        <f ca="true">+IF(AND(ISNUMBER(OFFSET('Hygiene Data'!$H$8,0,10*ROW('Hygiene Data'!H129))),'Data Summary'!EE135="Yes"),OFFSET('Hygiene Data'!$H$8,0,10*ROW('Hygiene Data'!H129)),NA())</f>
        <v>#N/A</v>
      </c>
      <c r="BQ135" s="109" t="e">
        <f ca="true">+IF(AND(ISNUMBER(OFFSET('Hygiene Data'!$H$10,0,10*ROW('Hygiene Data'!H129))),'Data Summary'!EF135="Yes"),OFFSET('Hygiene Data'!$H$10,0,10*ROW('Hygiene Data'!H129)),NA())</f>
        <v>#N/A</v>
      </c>
    </row>
    <row r="136" x14ac:dyDescent="0.2">
      <c r="A136" s="57" t="e">
        <f ca="true">+IF(OFFSET('Water Data'!$B$1,0,10*ROW('Water Data'!B130))="",NA(),OFFSET('Water Data'!$B$1,0,10*ROW('Water Data'!B130)))</f>
        <v>#N/A</v>
      </c>
      <c r="B136" s="57" t="e">
        <f ca="true">+IF(OFFSET('Water Data'!$A$3,0,10*ROW('Water Data'!A133))="",NA(),OFFSET('Water Data'!$A$3,0,10*ROW('Water Data'!A133)))</f>
        <v>#N/A</v>
      </c>
      <c r="C136" s="57" t="e">
        <f ca="true">+IF(OFFSET('Water Data'!$C$3,0,10*ROW('Water Data'!C133))="",NA(),OFFSET('Water Data'!$C$3,0,10*ROW('Water Data'!C133)))</f>
        <v>#N/A</v>
      </c>
      <c r="D136" s="58" t="e">
        <f ca="true">+IF(AND(ISNUMBER(OFFSET('Water Data'!$C$5,0,10*ROW('Water Data'!C130))),'Data Summary'!BS136="Yes"),100-OFFSET('Water Data'!$C$5,0,10*ROW('Water Data'!C130)),NA())</f>
        <v>#N/A</v>
      </c>
      <c r="E136" s="58" t="e">
        <f ca="true">+IF(AND(ISNUMBER(OFFSET('Water Data'!$C$7,0,10*ROW('Water Data'!C130))),'Data Summary'!BT136="Yes"),OFFSET('Water Data'!$C$7,0,10*ROW('Water Data'!C130)),NA())</f>
        <v>#N/A</v>
      </c>
      <c r="F136" s="58" t="e">
        <f ca="true">+IF(AND(ISNUMBER(OFFSET('Water Data'!$C$10,0,10*ROW('Water Data'!C130))),'Data Summary'!BU136="Yes"),OFFSET('Water Data'!$C$10,0,10*ROW('Water Data'!C130)),NA())</f>
        <v>#N/A</v>
      </c>
      <c r="G136" s="58" t="e">
        <f ca="true">+IF(AND(ISNUMBER(OFFSET('Water Data'!$D$5,0,10*ROW('Water Data'!D130))),'Data Summary'!BV136="Yes"),100-OFFSET('Water Data'!$D$5,0,10*ROW('Water Data'!D130)),NA())</f>
        <v>#N/A</v>
      </c>
      <c r="H136" s="58" t="e">
        <f ca="true">+IF(AND(ISNUMBER(OFFSET('Water Data'!$D$7,0,10*ROW('Water Data'!D130))),'Data Summary'!BW136="Yes"),OFFSET('Water Data'!$D$7,0,10*ROW('Water Data'!D130)),NA())</f>
        <v>#N/A</v>
      </c>
      <c r="I136" s="58" t="e">
        <f ca="true">+IF(AND(ISNUMBER(OFFSET('Water Data'!$D$10,0,10*ROW('Water Data'!D130))),'Data Summary'!BX136="Yes"),OFFSET('Water Data'!$D$10,0,10*ROW('Water Data'!D130)),NA())</f>
        <v>#N/A</v>
      </c>
      <c r="J136" s="58" t="e">
        <f ca="true">+IF(AND(ISNUMBER(OFFSET('Water Data'!$E$5,0,10*ROW('Water Data'!E130))),'Data Summary'!BY136="Yes"),100-OFFSET('Water Data'!$E$5,0,10*ROW('Water Data'!E130)),NA())</f>
        <v>#N/A</v>
      </c>
      <c r="K136" s="58" t="e">
        <f ca="true">+IF(AND(ISNUMBER(OFFSET('Water Data'!$E$7,0,10*ROW('Water Data'!E130))),'Data Summary'!BZ136="Yes"),OFFSET('Water Data'!$E$7,0,10*ROW('Water Data'!E130)),NA())</f>
        <v>#N/A</v>
      </c>
      <c r="L136" s="58" t="e">
        <f ca="true">+IF(AND(ISNUMBER(OFFSET('Water Data'!$E$10,0,10*ROW('Water Data'!E130))),'Data Summary'!CA136="Yes"),OFFSET('Water Data'!$E$10,0,10*ROW('Water Data'!E130)),NA())</f>
        <v>#N/A</v>
      </c>
      <c r="M136" s="58" t="e">
        <f ca="true">+IF(AND(ISNUMBER(OFFSET('Water Data'!$F$5,0,10*ROW('Water Data'!F130))),'Data Summary'!CB136="Yes"),100-OFFSET('Water Data'!$F$5,0,10*ROW('Water Data'!F130)),NA())</f>
        <v>#N/A</v>
      </c>
      <c r="N136" s="58" t="e">
        <f ca="true">+IF(AND(ISNUMBER(OFFSET('Water Data'!$F$7,0,10*ROW('Water Data'!F130))),'Data Summary'!CC136="Yes"),OFFSET('Water Data'!$F$7,0,10*ROW('Water Data'!F130)),NA())</f>
        <v>#N/A</v>
      </c>
      <c r="O136" s="58" t="e">
        <f ca="true">+IF(AND(ISNUMBER(OFFSET('Water Data'!$F$10,0,10*ROW('Water Data'!F130))),'Data Summary'!CD136="Yes"),OFFSET('Water Data'!$F$10,0,10*ROW('Water Data'!F130)),NA())</f>
        <v>#N/A</v>
      </c>
      <c r="P136" s="58" t="e">
        <f ca="true">+IF(AND(ISNUMBER(OFFSET('Water Data'!$G$5,0,10*ROW('Water Data'!G130))),'Data Summary'!CE136="Yes"),100-OFFSET('Water Data'!$G$5,0,10*ROW('Water Data'!G130)),NA())</f>
        <v>#N/A</v>
      </c>
      <c r="Q136" s="58" t="e">
        <f ca="true">+IF(AND(ISNUMBER(OFFSET('Water Data'!$G$7,0,10*ROW('Water Data'!G130))),'Data Summary'!CF136="Yes"),OFFSET('Water Data'!$G$7,0,10*ROW('Water Data'!G130)),NA())</f>
        <v>#N/A</v>
      </c>
      <c r="R136" s="58" t="e">
        <f ca="true">+IF(AND(ISNUMBER(OFFSET('Water Data'!$G$10,0,10*ROW('Water Data'!G130))),'Data Summary'!CG136="Yes"),OFFSET('Water Data'!$G$10,0,10*ROW('Water Data'!G130)),NA())</f>
        <v>#N/A</v>
      </c>
      <c r="S136" s="58" t="e">
        <f ca="true">+IF(AND(ISNUMBER(OFFSET('Water Data'!$H$5,0,10*ROW('Water Data'!H130))),'Data Summary'!CH136="Yes"),100-OFFSET('Water Data'!$H$5,0,10*ROW('Water Data'!H130)),NA())</f>
        <v>#N/A</v>
      </c>
      <c r="T136" s="58" t="e">
        <f ca="true">+IF(AND(ISNUMBER(OFFSET('Water Data'!$H$7,0,10*ROW('Water Data'!H130))),'Data Summary'!CI136="Yes"),OFFSET('Water Data'!$H$7,0,10*ROW('Water Data'!H130)),NA())</f>
        <v>#N/A</v>
      </c>
      <c r="U136" s="58" t="e">
        <f ca="true">+IF(AND(ISNUMBER(OFFSET('Water Data'!$H$10,0,10*ROW('Water Data'!H130))),'Data Summary'!CJ136="Yes"),OFFSET('Water Data'!$H$10,0,10*ROW('Water Data'!H130)),NA())</f>
        <v>#N/A</v>
      </c>
      <c r="V136" s="104" t="e">
        <f ca="true">+IF(AND(ISNUMBER(OFFSET('Sanitation Data'!$C$5,0,10*ROW('Sanitation Data'!C130))),'Data Summary'!CK136="Yes"),100-OFFSET('Sanitation Data'!$C$5,0,10*ROW('Sanitation Data'!C130)),NA())</f>
        <v>#N/A</v>
      </c>
      <c r="W136" s="104" t="e">
        <f ca="true">+IF(AND(ISNUMBER(OFFSET('Sanitation Data'!$C$7,0,10*ROW('Sanitation Data'!C130))),'Data Summary'!CL136="Yes"),OFFSET('Sanitation Data'!$C$7,0,10*ROW('Sanitation Data'!C130)),NA())</f>
        <v>#N/A</v>
      </c>
      <c r="X136" s="104" t="e">
        <f ca="true">+IF(AND(ISNUMBER(OFFSET('Sanitation Data'!$C$11,0,10*ROW('Sanitation Data'!C130))),'Data Summary'!CM136="Yes"),OFFSET('Sanitation Data'!$C$11,0,10*ROW('Sanitation Data'!C130)),NA())</f>
        <v>#N/A</v>
      </c>
      <c r="Y136" s="104" t="e">
        <f ca="true">+IF(AND(ISNUMBER(OFFSET('Sanitation Data'!$C$12,0,10*ROW('Sanitation Data'!C130))),'Data Summary'!CN136="Yes"),OFFSET('Sanitation Data'!$C$12,0,10*ROW('Sanitation Data'!C130)),NA())</f>
        <v>#N/A</v>
      </c>
      <c r="Z136" s="104" t="e">
        <f ca="true">+IF(AND(ISNUMBER(OFFSET('Sanitation Data'!$C$13,0,10*ROW('Sanitation Data'!C130))),'Data Summary'!CO136="Yes"),OFFSET('Sanitation Data'!$C$13,0,10*ROW('Sanitation Data'!C130)),NA())</f>
        <v>#N/A</v>
      </c>
      <c r="AA136" s="104" t="e">
        <f ca="true">+IF(AND(ISNUMBER(OFFSET('Sanitation Data'!$D$5,0,10*ROW('Sanitation Data'!D130))),'Data Summary'!CP136="Yes"),100-OFFSET('Sanitation Data'!$D$5,0,10*ROW('Sanitation Data'!D130)),NA())</f>
        <v>#N/A</v>
      </c>
      <c r="AB136" s="104" t="e">
        <f ca="true">+IF(AND(ISNUMBER(OFFSET('Sanitation Data'!$D$7,0,10*ROW('Sanitation Data'!D130))),'Data Summary'!CQ136="Yes"),OFFSET('Sanitation Data'!$D$7,0,10*ROW('Sanitation Data'!D130)),NA())</f>
        <v>#N/A</v>
      </c>
      <c r="AC136" s="104" t="e">
        <f ca="true">+IF(AND(ISNUMBER(OFFSET('Sanitation Data'!$D$11,0,10*ROW('Sanitation Data'!D130))),'Data Summary'!CR136="Yes"),OFFSET('Sanitation Data'!$D$11,0,10*ROW('Sanitation Data'!D130)),NA())</f>
        <v>#N/A</v>
      </c>
      <c r="AD136" s="104" t="e">
        <f ca="true">+IF(AND(ISNUMBER(OFFSET('Sanitation Data'!$D$12,0,10*ROW('Sanitation Data'!D130))),'Data Summary'!CS136="Yes"),OFFSET('Sanitation Data'!$D$12,0,10*ROW('Sanitation Data'!D130)),NA())</f>
        <v>#N/A</v>
      </c>
      <c r="AE136" s="104" t="e">
        <f ca="true">+IF(AND(ISNUMBER(OFFSET('Sanitation Data'!$D$13,0,10*ROW('Sanitation Data'!D130))),'Data Summary'!CT136="Yes"),OFFSET('Sanitation Data'!$D$13,0,10*ROW('Sanitation Data'!D130)),NA())</f>
        <v>#N/A</v>
      </c>
      <c r="AF136" s="104" t="e">
        <f ca="true">+IF(AND(ISNUMBER(OFFSET('Sanitation Data'!$E$5,0,10*ROW('Sanitation Data'!E130))),'Data Summary'!CU136="Yes"),100-OFFSET('Sanitation Data'!$E$5,0,10*ROW('Sanitation Data'!E130)),NA())</f>
        <v>#N/A</v>
      </c>
      <c r="AG136" s="104" t="e">
        <f ca="true">+IF(AND(ISNUMBER(OFFSET('Sanitation Data'!$E$7,0,10*ROW('Sanitation Data'!E130))),'Data Summary'!CV136="Yes"),OFFSET('Sanitation Data'!$E$7,0,10*ROW('Sanitation Data'!E130)),NA())</f>
        <v>#N/A</v>
      </c>
      <c r="AH136" s="104" t="e">
        <f ca="true">+IF(AND(ISNUMBER(OFFSET('Sanitation Data'!$E$11,0,10*ROW('Sanitation Data'!E130))),'Data Summary'!CW136="Yes"),OFFSET('Sanitation Data'!$E$11,0,10*ROW('Sanitation Data'!E130)),NA())</f>
        <v>#N/A</v>
      </c>
      <c r="AI136" s="104" t="e">
        <f ca="true">+IF(AND(ISNUMBER(OFFSET('Sanitation Data'!$E$12,0,10*ROW('Sanitation Data'!E130))),'Data Summary'!CX136="Yes"),OFFSET('Sanitation Data'!$E$12,0,10*ROW('Sanitation Data'!E130)),NA())</f>
        <v>#N/A</v>
      </c>
      <c r="AJ136" s="104" t="e">
        <f ca="true">+IF(AND(ISNUMBER(OFFSET('Sanitation Data'!$E$13,0,10*ROW('Sanitation Data'!E130))),'Data Summary'!CY136="Yes"),OFFSET('Sanitation Data'!$E$13,0,10*ROW('Sanitation Data'!E130)),NA())</f>
        <v>#N/A</v>
      </c>
      <c r="AK136" s="104" t="e">
        <f ca="true">+IF(AND(ISNUMBER(OFFSET('Sanitation Data'!$F$5,0,10*ROW('Sanitation Data'!F130))),'Data Summary'!CZ136="Yes"),100-OFFSET('Sanitation Data'!$F$5,0,10*ROW('Sanitation Data'!F130)),NA())</f>
        <v>#N/A</v>
      </c>
      <c r="AL136" s="104" t="e">
        <f ca="true">+IF(AND(ISNUMBER(OFFSET('Sanitation Data'!$F$7,0,10*ROW('Sanitation Data'!F130))),'Data Summary'!DA136="Yes"),OFFSET('Sanitation Data'!$F$7,0,10*ROW('Sanitation Data'!F130)),NA())</f>
        <v>#N/A</v>
      </c>
      <c r="AM136" s="104" t="e">
        <f ca="true">+IF(AND(ISNUMBER(OFFSET('Sanitation Data'!$F$11,0,10*ROW('Sanitation Data'!F130))),'Data Summary'!DB136="Yes"),OFFSET('Sanitation Data'!$F$11,0,10*ROW('Sanitation Data'!F130)),NA())</f>
        <v>#N/A</v>
      </c>
      <c r="AN136" s="104" t="e">
        <f ca="true">+IF(AND(ISNUMBER(OFFSET('Sanitation Data'!$F$12,0,10*ROW('Sanitation Data'!F130))),'Data Summary'!DC136="Yes"),OFFSET('Sanitation Data'!$F$12,0,10*ROW('Sanitation Data'!F130)),NA())</f>
        <v>#N/A</v>
      </c>
      <c r="AO136" s="104" t="e">
        <f ca="true">+IF(AND(ISNUMBER(OFFSET('Sanitation Data'!$F$13,0,10*ROW('Sanitation Data'!F130))),'Data Summary'!DD136="Yes"),OFFSET('Sanitation Data'!$F$13,0,10*ROW('Sanitation Data'!F130)),NA())</f>
        <v>#N/A</v>
      </c>
      <c r="AP136" s="104" t="e">
        <f ca="true">+IF(AND(ISNUMBER(OFFSET('Sanitation Data'!$G$5,0,10*ROW('Sanitation Data'!G130))),'Data Summary'!DE136="Yes"),100-OFFSET('Sanitation Data'!$G$5,0,10*ROW('Sanitation Data'!G130)),NA())</f>
        <v>#N/A</v>
      </c>
      <c r="AQ136" s="104" t="e">
        <f ca="true">+IF(AND(ISNUMBER(OFFSET('Sanitation Data'!$G$7,0,10*ROW('Sanitation Data'!G130))),'Data Summary'!DF136="Yes"),OFFSET('Sanitation Data'!$G$7,0,10*ROW('Sanitation Data'!G130)),NA())</f>
        <v>#N/A</v>
      </c>
      <c r="AR136" s="104" t="e">
        <f ca="true">+IF(AND(ISNUMBER(OFFSET('Sanitation Data'!$G$11,0,10*ROW('Sanitation Data'!G130))),'Data Summary'!DG136="Yes"),OFFSET('Sanitation Data'!$G$11,0,10*ROW('Sanitation Data'!G130)),NA())</f>
        <v>#N/A</v>
      </c>
      <c r="AS136" s="104" t="e">
        <f ca="true">+IF(AND(ISNUMBER(OFFSET('Sanitation Data'!$G$12,0,10*ROW('Sanitation Data'!G130))),'Data Summary'!DH136="Yes"),OFFSET('Sanitation Data'!$G$12,0,10*ROW('Sanitation Data'!G130)),NA())</f>
        <v>#N/A</v>
      </c>
      <c r="AT136" s="104" t="e">
        <f ca="true">+IF(AND(ISNUMBER(OFFSET('Sanitation Data'!$G$13,0,10*ROW('Sanitation Data'!G130))),'Data Summary'!DI136="Yes"),OFFSET('Sanitation Data'!$G$13,0,10*ROW('Sanitation Data'!G130)),NA())</f>
        <v>#N/A</v>
      </c>
      <c r="AU136" s="104" t="e">
        <f ca="true">+IF(AND(ISNUMBER(OFFSET('Sanitation Data'!$H$5,0,10*ROW('Sanitation Data'!H130))),'Data Summary'!DJ136="Yes"),100-OFFSET('Sanitation Data'!$H$5,0,10*ROW('Sanitation Data'!H130)),NA())</f>
        <v>#N/A</v>
      </c>
      <c r="AV136" s="104" t="e">
        <f ca="true">+IF(AND(ISNUMBER(OFFSET('Sanitation Data'!$H$7,0,10*ROW('Sanitation Data'!H130))),'Data Summary'!DK136="Yes"),OFFSET('Sanitation Data'!$H$7,0,10*ROW('Sanitation Data'!H130)),NA())</f>
        <v>#N/A</v>
      </c>
      <c r="AW136" s="104" t="e">
        <f ca="true">+IF(AND(ISNUMBER(OFFSET('Sanitation Data'!$H$11,0,10*ROW('Sanitation Data'!H130))),'Data Summary'!DL136="Yes"),OFFSET('Sanitation Data'!$H$11,0,10*ROW('Sanitation Data'!H130)),NA())</f>
        <v>#N/A</v>
      </c>
      <c r="AX136" s="104" t="e">
        <f ca="true">+IF(AND(ISNUMBER(OFFSET('Sanitation Data'!$H$12,0,10*ROW('Sanitation Data'!H130))),'Data Summary'!DM136="Yes"),OFFSET('Sanitation Data'!$H$12,0,10*ROW('Sanitation Data'!H130)),NA())</f>
        <v>#N/A</v>
      </c>
      <c r="AY136" s="104" t="e">
        <f ca="true">+IF(AND(ISNUMBER(OFFSET('Sanitation Data'!$H$13,0,10*ROW('Sanitation Data'!H130))),'Data Summary'!DN136="Yes"),OFFSET('Sanitation Data'!$H$13,0,10*ROW('Sanitation Data'!H130)),NA())</f>
        <v>#N/A</v>
      </c>
      <c r="AZ136" s="109" t="e">
        <f ca="true">+IF(AND(ISNUMBER(OFFSET('Hygiene Data'!$C$6,0,10*ROW('Hygiene Data'!C130))),'Data Summary'!DO136="Yes"),OFFSET('Hygiene Data'!$C$6,0,10*ROW('Hygiene Data'!C130)),NA())</f>
        <v>#N/A</v>
      </c>
      <c r="BA136" s="109" t="e">
        <f ca="true">+IF(AND(ISNUMBER(OFFSET('Hygiene Data'!$C$8,0,10*ROW('Hygiene Data'!C130))),'Data Summary'!DP136="Yes"),OFFSET('Hygiene Data'!$C$8,0,10*ROW('Hygiene Data'!C130)),NA())</f>
        <v>#N/A</v>
      </c>
      <c r="BB136" s="109" t="e">
        <f ca="true">+IF(AND(ISNUMBER(OFFSET('Hygiene Data'!$C$10,0,10*ROW('Hygiene Data'!C130))),'Data Summary'!DQ136="Yes"),OFFSET('Hygiene Data'!$C$10,0,10*ROW('Hygiene Data'!C130)),NA())</f>
        <v>#N/A</v>
      </c>
      <c r="BC136" s="109" t="e">
        <f ca="true">+IF(AND(ISNUMBER(OFFSET('Hygiene Data'!$D$6,0,10*ROW('Hygiene Data'!D130))),'Data Summary'!DR136="Yes"),OFFSET('Hygiene Data'!$D$6,0,10*ROW('Hygiene Data'!D130)),NA())</f>
        <v>#N/A</v>
      </c>
      <c r="BD136" s="109" t="e">
        <f ca="true">+IF(AND(ISNUMBER(OFFSET('Hygiene Data'!$D$8,0,10*ROW('Hygiene Data'!D130))),'Data Summary'!DS136="Yes"),OFFSET('Hygiene Data'!$D$8,0,10*ROW('Hygiene Data'!D130)),NA())</f>
        <v>#N/A</v>
      </c>
      <c r="BE136" s="109" t="e">
        <f ca="true">+IF(AND(ISNUMBER(OFFSET('Hygiene Data'!$D$10,0,10*ROW('Hygiene Data'!D130))),'Data Summary'!DT136="Yes"),OFFSET('Hygiene Data'!$D$10,0,10*ROW('Hygiene Data'!D130)),NA())</f>
        <v>#N/A</v>
      </c>
      <c r="BF136" s="109" t="e">
        <f ca="true">+IF(AND(ISNUMBER(OFFSET('Hygiene Data'!$E$6,0,10*ROW('Hygiene Data'!E130))),'Data Summary'!DU136="Yes"),OFFSET('Hygiene Data'!$E$6,0,10*ROW('Hygiene Data'!E130)),NA())</f>
        <v>#N/A</v>
      </c>
      <c r="BG136" s="109" t="e">
        <f ca="true">+IF(AND(ISNUMBER(OFFSET('Hygiene Data'!$E$8,0,10*ROW('Hygiene Data'!E130))),'Data Summary'!DV136="Yes"),OFFSET('Hygiene Data'!$E$8,0,10*ROW('Hygiene Data'!E130)),NA())</f>
        <v>#N/A</v>
      </c>
      <c r="BH136" s="109" t="e">
        <f ca="true">+IF(AND(ISNUMBER(OFFSET('Hygiene Data'!$E$10,0,10*ROW('Hygiene Data'!E130))),'Data Summary'!DW136="Yes"),OFFSET('Hygiene Data'!$E$10,0,10*ROW('Hygiene Data'!E130)),NA())</f>
        <v>#N/A</v>
      </c>
      <c r="BI136" s="109" t="e">
        <f ca="true">+IF(AND(ISNUMBER(OFFSET('Hygiene Data'!$F$6,0,10*ROW('Hygiene Data'!F130))),'Data Summary'!DX136="Yes"),OFFSET('Hygiene Data'!$F$6,0,10*ROW('Hygiene Data'!F130)),NA())</f>
        <v>#N/A</v>
      </c>
      <c r="BJ136" s="109" t="e">
        <f ca="true">+IF(AND(ISNUMBER(OFFSET('Hygiene Data'!$F$8,0,10*ROW('Hygiene Data'!F130))),'Data Summary'!DY136="Yes"),OFFSET('Hygiene Data'!$F$8,0,10*ROW('Hygiene Data'!F130)),NA())</f>
        <v>#N/A</v>
      </c>
      <c r="BK136" s="109" t="e">
        <f ca="true">+IF(AND(ISNUMBER(OFFSET('Hygiene Data'!$F$10,0,10*ROW('Hygiene Data'!F130))),'Data Summary'!DZ136="Yes"),OFFSET('Hygiene Data'!$F$10,0,10*ROW('Hygiene Data'!F130)),NA())</f>
        <v>#N/A</v>
      </c>
      <c r="BL136" s="109" t="e">
        <f ca="true">+IF(AND(ISNUMBER(OFFSET('Hygiene Data'!$G$6,0,10*ROW('Hygiene Data'!G130))),'Data Summary'!EA136="Yes"),OFFSET('Hygiene Data'!$G$6,0,10*ROW('Hygiene Data'!G130)),NA())</f>
        <v>#N/A</v>
      </c>
      <c r="BM136" s="109" t="e">
        <f ca="true">+IF(AND(ISNUMBER(OFFSET('Hygiene Data'!$G$8,0,10*ROW('Hygiene Data'!G130))),'Data Summary'!EB136="Yes"),OFFSET('Hygiene Data'!$G$8,0,10*ROW('Hygiene Data'!G130)),NA())</f>
        <v>#N/A</v>
      </c>
      <c r="BN136" s="109" t="e">
        <f ca="true">+IF(AND(ISNUMBER(OFFSET('Hygiene Data'!$G$10,0,10*ROW('Hygiene Data'!G130))),'Data Summary'!EC136="Yes"),OFFSET('Hygiene Data'!$G$10,0,10*ROW('Hygiene Data'!G130)),NA())</f>
        <v>#N/A</v>
      </c>
      <c r="BO136" s="109" t="e">
        <f ca="true">+IF(AND(ISNUMBER(OFFSET('Hygiene Data'!$H$6,0,10*ROW('Hygiene Data'!H130))),'Data Summary'!ED136="Yes"),OFFSET('Hygiene Data'!$H$6,0,10*ROW('Hygiene Data'!H130)),NA())</f>
        <v>#N/A</v>
      </c>
      <c r="BP136" s="109" t="e">
        <f ca="true">+IF(AND(ISNUMBER(OFFSET('Hygiene Data'!$H$8,0,10*ROW('Hygiene Data'!H130))),'Data Summary'!EE136="Yes"),OFFSET('Hygiene Data'!$H$8,0,10*ROW('Hygiene Data'!H130)),NA())</f>
        <v>#N/A</v>
      </c>
      <c r="BQ136" s="109" t="e">
        <f ca="true">+IF(AND(ISNUMBER(OFFSET('Hygiene Data'!$H$10,0,10*ROW('Hygiene Data'!H130))),'Data Summary'!EF136="Yes"),OFFSET('Hygiene Data'!$H$10,0,10*ROW('Hygiene Data'!H130)),NA())</f>
        <v>#N/A</v>
      </c>
    </row>
    <row r="137" x14ac:dyDescent="0.2">
      <c r="A137" s="57" t="e">
        <f ca="true">+IF(OFFSET('Water Data'!$B$1,0,10*ROW('Water Data'!B131))="",NA(),OFFSET('Water Data'!$B$1,0,10*ROW('Water Data'!B131)))</f>
        <v>#N/A</v>
      </c>
      <c r="B137" s="57" t="e">
        <f ca="true">+IF(OFFSET('Water Data'!$A$3,0,10*ROW('Water Data'!A134))="",NA(),OFFSET('Water Data'!$A$3,0,10*ROW('Water Data'!A134)))</f>
        <v>#N/A</v>
      </c>
      <c r="C137" s="57" t="e">
        <f ca="true">+IF(OFFSET('Water Data'!$C$3,0,10*ROW('Water Data'!C134))="",NA(),OFFSET('Water Data'!$C$3,0,10*ROW('Water Data'!C134)))</f>
        <v>#N/A</v>
      </c>
      <c r="D137" s="58" t="e">
        <f ca="true">+IF(AND(ISNUMBER(OFFSET('Water Data'!$C$5,0,10*ROW('Water Data'!C131))),'Data Summary'!BS137="Yes"),100-OFFSET('Water Data'!$C$5,0,10*ROW('Water Data'!C131)),NA())</f>
        <v>#N/A</v>
      </c>
      <c r="E137" s="58" t="e">
        <f ca="true">+IF(AND(ISNUMBER(OFFSET('Water Data'!$C$7,0,10*ROW('Water Data'!C131))),'Data Summary'!BT137="Yes"),OFFSET('Water Data'!$C$7,0,10*ROW('Water Data'!C131)),NA())</f>
        <v>#N/A</v>
      </c>
      <c r="F137" s="58" t="e">
        <f ca="true">+IF(AND(ISNUMBER(OFFSET('Water Data'!$C$10,0,10*ROW('Water Data'!C131))),'Data Summary'!BU137="Yes"),OFFSET('Water Data'!$C$10,0,10*ROW('Water Data'!C131)),NA())</f>
        <v>#N/A</v>
      </c>
      <c r="G137" s="58" t="e">
        <f ca="true">+IF(AND(ISNUMBER(OFFSET('Water Data'!$D$5,0,10*ROW('Water Data'!D131))),'Data Summary'!BV137="Yes"),100-OFFSET('Water Data'!$D$5,0,10*ROW('Water Data'!D131)),NA())</f>
        <v>#N/A</v>
      </c>
      <c r="H137" s="58" t="e">
        <f ca="true">+IF(AND(ISNUMBER(OFFSET('Water Data'!$D$7,0,10*ROW('Water Data'!D131))),'Data Summary'!BW137="Yes"),OFFSET('Water Data'!$D$7,0,10*ROW('Water Data'!D131)),NA())</f>
        <v>#N/A</v>
      </c>
      <c r="I137" s="58" t="e">
        <f ca="true">+IF(AND(ISNUMBER(OFFSET('Water Data'!$D$10,0,10*ROW('Water Data'!D131))),'Data Summary'!BX137="Yes"),OFFSET('Water Data'!$D$10,0,10*ROW('Water Data'!D131)),NA())</f>
        <v>#N/A</v>
      </c>
      <c r="J137" s="58" t="e">
        <f ca="true">+IF(AND(ISNUMBER(OFFSET('Water Data'!$E$5,0,10*ROW('Water Data'!E131))),'Data Summary'!BY137="Yes"),100-OFFSET('Water Data'!$E$5,0,10*ROW('Water Data'!E131)),NA())</f>
        <v>#N/A</v>
      </c>
      <c r="K137" s="58" t="e">
        <f ca="true">+IF(AND(ISNUMBER(OFFSET('Water Data'!$E$7,0,10*ROW('Water Data'!E131))),'Data Summary'!BZ137="Yes"),OFFSET('Water Data'!$E$7,0,10*ROW('Water Data'!E131)),NA())</f>
        <v>#N/A</v>
      </c>
      <c r="L137" s="58" t="e">
        <f ca="true">+IF(AND(ISNUMBER(OFFSET('Water Data'!$E$10,0,10*ROW('Water Data'!E131))),'Data Summary'!CA137="Yes"),OFFSET('Water Data'!$E$10,0,10*ROW('Water Data'!E131)),NA())</f>
        <v>#N/A</v>
      </c>
      <c r="M137" s="58" t="e">
        <f ca="true">+IF(AND(ISNUMBER(OFFSET('Water Data'!$F$5,0,10*ROW('Water Data'!F131))),'Data Summary'!CB137="Yes"),100-OFFSET('Water Data'!$F$5,0,10*ROW('Water Data'!F131)),NA())</f>
        <v>#N/A</v>
      </c>
      <c r="N137" s="58" t="e">
        <f ca="true">+IF(AND(ISNUMBER(OFFSET('Water Data'!$F$7,0,10*ROW('Water Data'!F131))),'Data Summary'!CC137="Yes"),OFFSET('Water Data'!$F$7,0,10*ROW('Water Data'!F131)),NA())</f>
        <v>#N/A</v>
      </c>
      <c r="O137" s="58" t="e">
        <f ca="true">+IF(AND(ISNUMBER(OFFSET('Water Data'!$F$10,0,10*ROW('Water Data'!F131))),'Data Summary'!CD137="Yes"),OFFSET('Water Data'!$F$10,0,10*ROW('Water Data'!F131)),NA())</f>
        <v>#N/A</v>
      </c>
      <c r="P137" s="58" t="e">
        <f ca="true">+IF(AND(ISNUMBER(OFFSET('Water Data'!$G$5,0,10*ROW('Water Data'!G131))),'Data Summary'!CE137="Yes"),100-OFFSET('Water Data'!$G$5,0,10*ROW('Water Data'!G131)),NA())</f>
        <v>#N/A</v>
      </c>
      <c r="Q137" s="58" t="e">
        <f ca="true">+IF(AND(ISNUMBER(OFFSET('Water Data'!$G$7,0,10*ROW('Water Data'!G131))),'Data Summary'!CF137="Yes"),OFFSET('Water Data'!$G$7,0,10*ROW('Water Data'!G131)),NA())</f>
        <v>#N/A</v>
      </c>
      <c r="R137" s="58" t="e">
        <f ca="true">+IF(AND(ISNUMBER(OFFSET('Water Data'!$G$10,0,10*ROW('Water Data'!G131))),'Data Summary'!CG137="Yes"),OFFSET('Water Data'!$G$10,0,10*ROW('Water Data'!G131)),NA())</f>
        <v>#N/A</v>
      </c>
      <c r="S137" s="58" t="e">
        <f ca="true">+IF(AND(ISNUMBER(OFFSET('Water Data'!$H$5,0,10*ROW('Water Data'!H131))),'Data Summary'!CH137="Yes"),100-OFFSET('Water Data'!$H$5,0,10*ROW('Water Data'!H131)),NA())</f>
        <v>#N/A</v>
      </c>
      <c r="T137" s="58" t="e">
        <f ca="true">+IF(AND(ISNUMBER(OFFSET('Water Data'!$H$7,0,10*ROW('Water Data'!H131))),'Data Summary'!CI137="Yes"),OFFSET('Water Data'!$H$7,0,10*ROW('Water Data'!H131)),NA())</f>
        <v>#N/A</v>
      </c>
      <c r="U137" s="58" t="e">
        <f ca="true">+IF(AND(ISNUMBER(OFFSET('Water Data'!$H$10,0,10*ROW('Water Data'!H131))),'Data Summary'!CJ137="Yes"),OFFSET('Water Data'!$H$10,0,10*ROW('Water Data'!H131)),NA())</f>
        <v>#N/A</v>
      </c>
      <c r="V137" s="104" t="e">
        <f ca="true">+IF(AND(ISNUMBER(OFFSET('Sanitation Data'!$C$5,0,10*ROW('Sanitation Data'!C131))),'Data Summary'!CK137="Yes"),100-OFFSET('Sanitation Data'!$C$5,0,10*ROW('Sanitation Data'!C131)),NA())</f>
        <v>#N/A</v>
      </c>
      <c r="W137" s="104" t="e">
        <f ca="true">+IF(AND(ISNUMBER(OFFSET('Sanitation Data'!$C$7,0,10*ROW('Sanitation Data'!C131))),'Data Summary'!CL137="Yes"),OFFSET('Sanitation Data'!$C$7,0,10*ROW('Sanitation Data'!C131)),NA())</f>
        <v>#N/A</v>
      </c>
      <c r="X137" s="104" t="e">
        <f ca="true">+IF(AND(ISNUMBER(OFFSET('Sanitation Data'!$C$11,0,10*ROW('Sanitation Data'!C131))),'Data Summary'!CM137="Yes"),OFFSET('Sanitation Data'!$C$11,0,10*ROW('Sanitation Data'!C131)),NA())</f>
        <v>#N/A</v>
      </c>
      <c r="Y137" s="104" t="e">
        <f ca="true">+IF(AND(ISNUMBER(OFFSET('Sanitation Data'!$C$12,0,10*ROW('Sanitation Data'!C131))),'Data Summary'!CN137="Yes"),OFFSET('Sanitation Data'!$C$12,0,10*ROW('Sanitation Data'!C131)),NA())</f>
        <v>#N/A</v>
      </c>
      <c r="Z137" s="104" t="e">
        <f ca="true">+IF(AND(ISNUMBER(OFFSET('Sanitation Data'!$C$13,0,10*ROW('Sanitation Data'!C131))),'Data Summary'!CO137="Yes"),OFFSET('Sanitation Data'!$C$13,0,10*ROW('Sanitation Data'!C131)),NA())</f>
        <v>#N/A</v>
      </c>
      <c r="AA137" s="104" t="e">
        <f ca="true">+IF(AND(ISNUMBER(OFFSET('Sanitation Data'!$D$5,0,10*ROW('Sanitation Data'!D131))),'Data Summary'!CP137="Yes"),100-OFFSET('Sanitation Data'!$D$5,0,10*ROW('Sanitation Data'!D131)),NA())</f>
        <v>#N/A</v>
      </c>
      <c r="AB137" s="104" t="e">
        <f ca="true">+IF(AND(ISNUMBER(OFFSET('Sanitation Data'!$D$7,0,10*ROW('Sanitation Data'!D131))),'Data Summary'!CQ137="Yes"),OFFSET('Sanitation Data'!$D$7,0,10*ROW('Sanitation Data'!D131)),NA())</f>
        <v>#N/A</v>
      </c>
      <c r="AC137" s="104" t="e">
        <f ca="true">+IF(AND(ISNUMBER(OFFSET('Sanitation Data'!$D$11,0,10*ROW('Sanitation Data'!D131))),'Data Summary'!CR137="Yes"),OFFSET('Sanitation Data'!$D$11,0,10*ROW('Sanitation Data'!D131)),NA())</f>
        <v>#N/A</v>
      </c>
      <c r="AD137" s="104" t="e">
        <f ca="true">+IF(AND(ISNUMBER(OFFSET('Sanitation Data'!$D$12,0,10*ROW('Sanitation Data'!D131))),'Data Summary'!CS137="Yes"),OFFSET('Sanitation Data'!$D$12,0,10*ROW('Sanitation Data'!D131)),NA())</f>
        <v>#N/A</v>
      </c>
      <c r="AE137" s="104" t="e">
        <f ca="true">+IF(AND(ISNUMBER(OFFSET('Sanitation Data'!$D$13,0,10*ROW('Sanitation Data'!D131))),'Data Summary'!CT137="Yes"),OFFSET('Sanitation Data'!$D$13,0,10*ROW('Sanitation Data'!D131)),NA())</f>
        <v>#N/A</v>
      </c>
      <c r="AF137" s="104" t="e">
        <f ca="true">+IF(AND(ISNUMBER(OFFSET('Sanitation Data'!$E$5,0,10*ROW('Sanitation Data'!E131))),'Data Summary'!CU137="Yes"),100-OFFSET('Sanitation Data'!$E$5,0,10*ROW('Sanitation Data'!E131)),NA())</f>
        <v>#N/A</v>
      </c>
      <c r="AG137" s="104" t="e">
        <f ca="true">+IF(AND(ISNUMBER(OFFSET('Sanitation Data'!$E$7,0,10*ROW('Sanitation Data'!E131))),'Data Summary'!CV137="Yes"),OFFSET('Sanitation Data'!$E$7,0,10*ROW('Sanitation Data'!E131)),NA())</f>
        <v>#N/A</v>
      </c>
      <c r="AH137" s="104" t="e">
        <f ca="true">+IF(AND(ISNUMBER(OFFSET('Sanitation Data'!$E$11,0,10*ROW('Sanitation Data'!E131))),'Data Summary'!CW137="Yes"),OFFSET('Sanitation Data'!$E$11,0,10*ROW('Sanitation Data'!E131)),NA())</f>
        <v>#N/A</v>
      </c>
      <c r="AI137" s="104" t="e">
        <f ca="true">+IF(AND(ISNUMBER(OFFSET('Sanitation Data'!$E$12,0,10*ROW('Sanitation Data'!E131))),'Data Summary'!CX137="Yes"),OFFSET('Sanitation Data'!$E$12,0,10*ROW('Sanitation Data'!E131)),NA())</f>
        <v>#N/A</v>
      </c>
      <c r="AJ137" s="104" t="e">
        <f ca="true">+IF(AND(ISNUMBER(OFFSET('Sanitation Data'!$E$13,0,10*ROW('Sanitation Data'!E131))),'Data Summary'!CY137="Yes"),OFFSET('Sanitation Data'!$E$13,0,10*ROW('Sanitation Data'!E131)),NA())</f>
        <v>#N/A</v>
      </c>
      <c r="AK137" s="104" t="e">
        <f ca="true">+IF(AND(ISNUMBER(OFFSET('Sanitation Data'!$F$5,0,10*ROW('Sanitation Data'!F131))),'Data Summary'!CZ137="Yes"),100-OFFSET('Sanitation Data'!$F$5,0,10*ROW('Sanitation Data'!F131)),NA())</f>
        <v>#N/A</v>
      </c>
      <c r="AL137" s="104" t="e">
        <f ca="true">+IF(AND(ISNUMBER(OFFSET('Sanitation Data'!$F$7,0,10*ROW('Sanitation Data'!F131))),'Data Summary'!DA137="Yes"),OFFSET('Sanitation Data'!$F$7,0,10*ROW('Sanitation Data'!F131)),NA())</f>
        <v>#N/A</v>
      </c>
      <c r="AM137" s="104" t="e">
        <f ca="true">+IF(AND(ISNUMBER(OFFSET('Sanitation Data'!$F$11,0,10*ROW('Sanitation Data'!F131))),'Data Summary'!DB137="Yes"),OFFSET('Sanitation Data'!$F$11,0,10*ROW('Sanitation Data'!F131)),NA())</f>
        <v>#N/A</v>
      </c>
      <c r="AN137" s="104" t="e">
        <f ca="true">+IF(AND(ISNUMBER(OFFSET('Sanitation Data'!$F$12,0,10*ROW('Sanitation Data'!F131))),'Data Summary'!DC137="Yes"),OFFSET('Sanitation Data'!$F$12,0,10*ROW('Sanitation Data'!F131)),NA())</f>
        <v>#N/A</v>
      </c>
      <c r="AO137" s="104" t="e">
        <f ca="true">+IF(AND(ISNUMBER(OFFSET('Sanitation Data'!$F$13,0,10*ROW('Sanitation Data'!F131))),'Data Summary'!DD137="Yes"),OFFSET('Sanitation Data'!$F$13,0,10*ROW('Sanitation Data'!F131)),NA())</f>
        <v>#N/A</v>
      </c>
      <c r="AP137" s="104" t="e">
        <f ca="true">+IF(AND(ISNUMBER(OFFSET('Sanitation Data'!$G$5,0,10*ROW('Sanitation Data'!G131))),'Data Summary'!DE137="Yes"),100-OFFSET('Sanitation Data'!$G$5,0,10*ROW('Sanitation Data'!G131)),NA())</f>
        <v>#N/A</v>
      </c>
      <c r="AQ137" s="104" t="e">
        <f ca="true">+IF(AND(ISNUMBER(OFFSET('Sanitation Data'!$G$7,0,10*ROW('Sanitation Data'!G131))),'Data Summary'!DF137="Yes"),OFFSET('Sanitation Data'!$G$7,0,10*ROW('Sanitation Data'!G131)),NA())</f>
        <v>#N/A</v>
      </c>
      <c r="AR137" s="104" t="e">
        <f ca="true">+IF(AND(ISNUMBER(OFFSET('Sanitation Data'!$G$11,0,10*ROW('Sanitation Data'!G131))),'Data Summary'!DG137="Yes"),OFFSET('Sanitation Data'!$G$11,0,10*ROW('Sanitation Data'!G131)),NA())</f>
        <v>#N/A</v>
      </c>
      <c r="AS137" s="104" t="e">
        <f ca="true">+IF(AND(ISNUMBER(OFFSET('Sanitation Data'!$G$12,0,10*ROW('Sanitation Data'!G131))),'Data Summary'!DH137="Yes"),OFFSET('Sanitation Data'!$G$12,0,10*ROW('Sanitation Data'!G131)),NA())</f>
        <v>#N/A</v>
      </c>
      <c r="AT137" s="104" t="e">
        <f ca="true">+IF(AND(ISNUMBER(OFFSET('Sanitation Data'!$G$13,0,10*ROW('Sanitation Data'!G131))),'Data Summary'!DI137="Yes"),OFFSET('Sanitation Data'!$G$13,0,10*ROW('Sanitation Data'!G131)),NA())</f>
        <v>#N/A</v>
      </c>
      <c r="AU137" s="104" t="e">
        <f ca="true">+IF(AND(ISNUMBER(OFFSET('Sanitation Data'!$H$5,0,10*ROW('Sanitation Data'!H131))),'Data Summary'!DJ137="Yes"),100-OFFSET('Sanitation Data'!$H$5,0,10*ROW('Sanitation Data'!H131)),NA())</f>
        <v>#N/A</v>
      </c>
      <c r="AV137" s="104" t="e">
        <f ca="true">+IF(AND(ISNUMBER(OFFSET('Sanitation Data'!$H$7,0,10*ROW('Sanitation Data'!H131))),'Data Summary'!DK137="Yes"),OFFSET('Sanitation Data'!$H$7,0,10*ROW('Sanitation Data'!H131)),NA())</f>
        <v>#N/A</v>
      </c>
      <c r="AW137" s="104" t="e">
        <f ca="true">+IF(AND(ISNUMBER(OFFSET('Sanitation Data'!$H$11,0,10*ROW('Sanitation Data'!H131))),'Data Summary'!DL137="Yes"),OFFSET('Sanitation Data'!$H$11,0,10*ROW('Sanitation Data'!H131)),NA())</f>
        <v>#N/A</v>
      </c>
      <c r="AX137" s="104" t="e">
        <f ca="true">+IF(AND(ISNUMBER(OFFSET('Sanitation Data'!$H$12,0,10*ROW('Sanitation Data'!H131))),'Data Summary'!DM137="Yes"),OFFSET('Sanitation Data'!$H$12,0,10*ROW('Sanitation Data'!H131)),NA())</f>
        <v>#N/A</v>
      </c>
      <c r="AY137" s="104" t="e">
        <f ca="true">+IF(AND(ISNUMBER(OFFSET('Sanitation Data'!$H$13,0,10*ROW('Sanitation Data'!H131))),'Data Summary'!DN137="Yes"),OFFSET('Sanitation Data'!$H$13,0,10*ROW('Sanitation Data'!H131)),NA())</f>
        <v>#N/A</v>
      </c>
      <c r="AZ137" s="109" t="e">
        <f ca="true">+IF(AND(ISNUMBER(OFFSET('Hygiene Data'!$C$6,0,10*ROW('Hygiene Data'!C131))),'Data Summary'!DO137="Yes"),OFFSET('Hygiene Data'!$C$6,0,10*ROW('Hygiene Data'!C131)),NA())</f>
        <v>#N/A</v>
      </c>
      <c r="BA137" s="109" t="e">
        <f ca="true">+IF(AND(ISNUMBER(OFFSET('Hygiene Data'!$C$8,0,10*ROW('Hygiene Data'!C131))),'Data Summary'!DP137="Yes"),OFFSET('Hygiene Data'!$C$8,0,10*ROW('Hygiene Data'!C131)),NA())</f>
        <v>#N/A</v>
      </c>
      <c r="BB137" s="109" t="e">
        <f ca="true">+IF(AND(ISNUMBER(OFFSET('Hygiene Data'!$C$10,0,10*ROW('Hygiene Data'!C131))),'Data Summary'!DQ137="Yes"),OFFSET('Hygiene Data'!$C$10,0,10*ROW('Hygiene Data'!C131)),NA())</f>
        <v>#N/A</v>
      </c>
      <c r="BC137" s="109" t="e">
        <f ca="true">+IF(AND(ISNUMBER(OFFSET('Hygiene Data'!$D$6,0,10*ROW('Hygiene Data'!D131))),'Data Summary'!DR137="Yes"),OFFSET('Hygiene Data'!$D$6,0,10*ROW('Hygiene Data'!D131)),NA())</f>
        <v>#N/A</v>
      </c>
      <c r="BD137" s="109" t="e">
        <f ca="true">+IF(AND(ISNUMBER(OFFSET('Hygiene Data'!$D$8,0,10*ROW('Hygiene Data'!D131))),'Data Summary'!DS137="Yes"),OFFSET('Hygiene Data'!$D$8,0,10*ROW('Hygiene Data'!D131)),NA())</f>
        <v>#N/A</v>
      </c>
      <c r="BE137" s="109" t="e">
        <f ca="true">+IF(AND(ISNUMBER(OFFSET('Hygiene Data'!$D$10,0,10*ROW('Hygiene Data'!D131))),'Data Summary'!DT137="Yes"),OFFSET('Hygiene Data'!$D$10,0,10*ROW('Hygiene Data'!D131)),NA())</f>
        <v>#N/A</v>
      </c>
      <c r="BF137" s="109" t="e">
        <f ca="true">+IF(AND(ISNUMBER(OFFSET('Hygiene Data'!$E$6,0,10*ROW('Hygiene Data'!E131))),'Data Summary'!DU137="Yes"),OFFSET('Hygiene Data'!$E$6,0,10*ROW('Hygiene Data'!E131)),NA())</f>
        <v>#N/A</v>
      </c>
      <c r="BG137" s="109" t="e">
        <f ca="true">+IF(AND(ISNUMBER(OFFSET('Hygiene Data'!$E$8,0,10*ROW('Hygiene Data'!E131))),'Data Summary'!DV137="Yes"),OFFSET('Hygiene Data'!$E$8,0,10*ROW('Hygiene Data'!E131)),NA())</f>
        <v>#N/A</v>
      </c>
      <c r="BH137" s="109" t="e">
        <f ca="true">+IF(AND(ISNUMBER(OFFSET('Hygiene Data'!$E$10,0,10*ROW('Hygiene Data'!E131))),'Data Summary'!DW137="Yes"),OFFSET('Hygiene Data'!$E$10,0,10*ROW('Hygiene Data'!E131)),NA())</f>
        <v>#N/A</v>
      </c>
      <c r="BI137" s="109" t="e">
        <f ca="true">+IF(AND(ISNUMBER(OFFSET('Hygiene Data'!$F$6,0,10*ROW('Hygiene Data'!F131))),'Data Summary'!DX137="Yes"),OFFSET('Hygiene Data'!$F$6,0,10*ROW('Hygiene Data'!F131)),NA())</f>
        <v>#N/A</v>
      </c>
      <c r="BJ137" s="109" t="e">
        <f ca="true">+IF(AND(ISNUMBER(OFFSET('Hygiene Data'!$F$8,0,10*ROW('Hygiene Data'!F131))),'Data Summary'!DY137="Yes"),OFFSET('Hygiene Data'!$F$8,0,10*ROW('Hygiene Data'!F131)),NA())</f>
        <v>#N/A</v>
      </c>
      <c r="BK137" s="109" t="e">
        <f ca="true">+IF(AND(ISNUMBER(OFFSET('Hygiene Data'!$F$10,0,10*ROW('Hygiene Data'!F131))),'Data Summary'!DZ137="Yes"),OFFSET('Hygiene Data'!$F$10,0,10*ROW('Hygiene Data'!F131)),NA())</f>
        <v>#N/A</v>
      </c>
      <c r="BL137" s="109" t="e">
        <f ca="true">+IF(AND(ISNUMBER(OFFSET('Hygiene Data'!$G$6,0,10*ROW('Hygiene Data'!G131))),'Data Summary'!EA137="Yes"),OFFSET('Hygiene Data'!$G$6,0,10*ROW('Hygiene Data'!G131)),NA())</f>
        <v>#N/A</v>
      </c>
      <c r="BM137" s="109" t="e">
        <f ca="true">+IF(AND(ISNUMBER(OFFSET('Hygiene Data'!$G$8,0,10*ROW('Hygiene Data'!G131))),'Data Summary'!EB137="Yes"),OFFSET('Hygiene Data'!$G$8,0,10*ROW('Hygiene Data'!G131)),NA())</f>
        <v>#N/A</v>
      </c>
      <c r="BN137" s="109" t="e">
        <f ca="true">+IF(AND(ISNUMBER(OFFSET('Hygiene Data'!$G$10,0,10*ROW('Hygiene Data'!G131))),'Data Summary'!EC137="Yes"),OFFSET('Hygiene Data'!$G$10,0,10*ROW('Hygiene Data'!G131)),NA())</f>
        <v>#N/A</v>
      </c>
      <c r="BO137" s="109" t="e">
        <f ca="true">+IF(AND(ISNUMBER(OFFSET('Hygiene Data'!$H$6,0,10*ROW('Hygiene Data'!H131))),'Data Summary'!ED137="Yes"),OFFSET('Hygiene Data'!$H$6,0,10*ROW('Hygiene Data'!H131)),NA())</f>
        <v>#N/A</v>
      </c>
      <c r="BP137" s="109" t="e">
        <f ca="true">+IF(AND(ISNUMBER(OFFSET('Hygiene Data'!$H$8,0,10*ROW('Hygiene Data'!H131))),'Data Summary'!EE137="Yes"),OFFSET('Hygiene Data'!$H$8,0,10*ROW('Hygiene Data'!H131)),NA())</f>
        <v>#N/A</v>
      </c>
      <c r="BQ137" s="109" t="e">
        <f ca="true">+IF(AND(ISNUMBER(OFFSET('Hygiene Data'!$H$10,0,10*ROW('Hygiene Data'!H131))),'Data Summary'!EF137="Yes"),OFFSET('Hygiene Data'!$H$10,0,10*ROW('Hygiene Data'!H131)),NA())</f>
        <v>#N/A</v>
      </c>
    </row>
    <row r="138" x14ac:dyDescent="0.2">
      <c r="A138" s="57" t="e">
        <f ca="true">+IF(OFFSET('Water Data'!$B$1,0,10*ROW('Water Data'!B132))="",NA(),OFFSET('Water Data'!$B$1,0,10*ROW('Water Data'!B132)))</f>
        <v>#N/A</v>
      </c>
      <c r="B138" s="57" t="e">
        <f ca="true">+IF(OFFSET('Water Data'!$A$3,0,10*ROW('Water Data'!A135))="",NA(),OFFSET('Water Data'!$A$3,0,10*ROW('Water Data'!A135)))</f>
        <v>#N/A</v>
      </c>
      <c r="C138" s="57" t="e">
        <f ca="true">+IF(OFFSET('Water Data'!$C$3,0,10*ROW('Water Data'!C135))="",NA(),OFFSET('Water Data'!$C$3,0,10*ROW('Water Data'!C135)))</f>
        <v>#N/A</v>
      </c>
      <c r="D138" s="58" t="e">
        <f ca="true">+IF(AND(ISNUMBER(OFFSET('Water Data'!$C$5,0,10*ROW('Water Data'!C132))),'Data Summary'!BS138="Yes"),100-OFFSET('Water Data'!$C$5,0,10*ROW('Water Data'!C132)),NA())</f>
        <v>#N/A</v>
      </c>
      <c r="E138" s="58" t="e">
        <f ca="true">+IF(AND(ISNUMBER(OFFSET('Water Data'!$C$7,0,10*ROW('Water Data'!C132))),'Data Summary'!BT138="Yes"),OFFSET('Water Data'!$C$7,0,10*ROW('Water Data'!C132)),NA())</f>
        <v>#N/A</v>
      </c>
      <c r="F138" s="58" t="e">
        <f ca="true">+IF(AND(ISNUMBER(OFFSET('Water Data'!$C$10,0,10*ROW('Water Data'!C132))),'Data Summary'!BU138="Yes"),OFFSET('Water Data'!$C$10,0,10*ROW('Water Data'!C132)),NA())</f>
        <v>#N/A</v>
      </c>
      <c r="G138" s="58" t="e">
        <f ca="true">+IF(AND(ISNUMBER(OFFSET('Water Data'!$D$5,0,10*ROW('Water Data'!D132))),'Data Summary'!BV138="Yes"),100-OFFSET('Water Data'!$D$5,0,10*ROW('Water Data'!D132)),NA())</f>
        <v>#N/A</v>
      </c>
      <c r="H138" s="58" t="e">
        <f ca="true">+IF(AND(ISNUMBER(OFFSET('Water Data'!$D$7,0,10*ROW('Water Data'!D132))),'Data Summary'!BW138="Yes"),OFFSET('Water Data'!$D$7,0,10*ROW('Water Data'!D132)),NA())</f>
        <v>#N/A</v>
      </c>
      <c r="I138" s="58" t="e">
        <f ca="true">+IF(AND(ISNUMBER(OFFSET('Water Data'!$D$10,0,10*ROW('Water Data'!D132))),'Data Summary'!BX138="Yes"),OFFSET('Water Data'!$D$10,0,10*ROW('Water Data'!D132)),NA())</f>
        <v>#N/A</v>
      </c>
      <c r="J138" s="58" t="e">
        <f ca="true">+IF(AND(ISNUMBER(OFFSET('Water Data'!$E$5,0,10*ROW('Water Data'!E132))),'Data Summary'!BY138="Yes"),100-OFFSET('Water Data'!$E$5,0,10*ROW('Water Data'!E132)),NA())</f>
        <v>#N/A</v>
      </c>
      <c r="K138" s="58" t="e">
        <f ca="true">+IF(AND(ISNUMBER(OFFSET('Water Data'!$E$7,0,10*ROW('Water Data'!E132))),'Data Summary'!BZ138="Yes"),OFFSET('Water Data'!$E$7,0,10*ROW('Water Data'!E132)),NA())</f>
        <v>#N/A</v>
      </c>
      <c r="L138" s="58" t="e">
        <f ca="true">+IF(AND(ISNUMBER(OFFSET('Water Data'!$E$10,0,10*ROW('Water Data'!E132))),'Data Summary'!CA138="Yes"),OFFSET('Water Data'!$E$10,0,10*ROW('Water Data'!E132)),NA())</f>
        <v>#N/A</v>
      </c>
      <c r="M138" s="58" t="e">
        <f ca="true">+IF(AND(ISNUMBER(OFFSET('Water Data'!$F$5,0,10*ROW('Water Data'!F132))),'Data Summary'!CB138="Yes"),100-OFFSET('Water Data'!$F$5,0,10*ROW('Water Data'!F132)),NA())</f>
        <v>#N/A</v>
      </c>
      <c r="N138" s="58" t="e">
        <f ca="true">+IF(AND(ISNUMBER(OFFSET('Water Data'!$F$7,0,10*ROW('Water Data'!F132))),'Data Summary'!CC138="Yes"),OFFSET('Water Data'!$F$7,0,10*ROW('Water Data'!F132)),NA())</f>
        <v>#N/A</v>
      </c>
      <c r="O138" s="58" t="e">
        <f ca="true">+IF(AND(ISNUMBER(OFFSET('Water Data'!$F$10,0,10*ROW('Water Data'!F132))),'Data Summary'!CD138="Yes"),OFFSET('Water Data'!$F$10,0,10*ROW('Water Data'!F132)),NA())</f>
        <v>#N/A</v>
      </c>
      <c r="P138" s="58" t="e">
        <f ca="true">+IF(AND(ISNUMBER(OFFSET('Water Data'!$G$5,0,10*ROW('Water Data'!G132))),'Data Summary'!CE138="Yes"),100-OFFSET('Water Data'!$G$5,0,10*ROW('Water Data'!G132)),NA())</f>
        <v>#N/A</v>
      </c>
      <c r="Q138" s="58" t="e">
        <f ca="true">+IF(AND(ISNUMBER(OFFSET('Water Data'!$G$7,0,10*ROW('Water Data'!G132))),'Data Summary'!CF138="Yes"),OFFSET('Water Data'!$G$7,0,10*ROW('Water Data'!G132)),NA())</f>
        <v>#N/A</v>
      </c>
      <c r="R138" s="58" t="e">
        <f ca="true">+IF(AND(ISNUMBER(OFFSET('Water Data'!$G$10,0,10*ROW('Water Data'!G132))),'Data Summary'!CG138="Yes"),OFFSET('Water Data'!$G$10,0,10*ROW('Water Data'!G132)),NA())</f>
        <v>#N/A</v>
      </c>
      <c r="S138" s="58" t="e">
        <f ca="true">+IF(AND(ISNUMBER(OFFSET('Water Data'!$H$5,0,10*ROW('Water Data'!H132))),'Data Summary'!CH138="Yes"),100-OFFSET('Water Data'!$H$5,0,10*ROW('Water Data'!H132)),NA())</f>
        <v>#N/A</v>
      </c>
      <c r="T138" s="58" t="e">
        <f ca="true">+IF(AND(ISNUMBER(OFFSET('Water Data'!$H$7,0,10*ROW('Water Data'!H132))),'Data Summary'!CI138="Yes"),OFFSET('Water Data'!$H$7,0,10*ROW('Water Data'!H132)),NA())</f>
        <v>#N/A</v>
      </c>
      <c r="U138" s="58" t="e">
        <f ca="true">+IF(AND(ISNUMBER(OFFSET('Water Data'!$H$10,0,10*ROW('Water Data'!H132))),'Data Summary'!CJ138="Yes"),OFFSET('Water Data'!$H$10,0,10*ROW('Water Data'!H132)),NA())</f>
        <v>#N/A</v>
      </c>
      <c r="V138" s="104" t="e">
        <f ca="true">+IF(AND(ISNUMBER(OFFSET('Sanitation Data'!$C$5,0,10*ROW('Sanitation Data'!C132))),'Data Summary'!CK138="Yes"),100-OFFSET('Sanitation Data'!$C$5,0,10*ROW('Sanitation Data'!C132)),NA())</f>
        <v>#N/A</v>
      </c>
      <c r="W138" s="104" t="e">
        <f ca="true">+IF(AND(ISNUMBER(OFFSET('Sanitation Data'!$C$7,0,10*ROW('Sanitation Data'!C132))),'Data Summary'!CL138="Yes"),OFFSET('Sanitation Data'!$C$7,0,10*ROW('Sanitation Data'!C132)),NA())</f>
        <v>#N/A</v>
      </c>
      <c r="X138" s="104" t="e">
        <f ca="true">+IF(AND(ISNUMBER(OFFSET('Sanitation Data'!$C$11,0,10*ROW('Sanitation Data'!C132))),'Data Summary'!CM138="Yes"),OFFSET('Sanitation Data'!$C$11,0,10*ROW('Sanitation Data'!C132)),NA())</f>
        <v>#N/A</v>
      </c>
      <c r="Y138" s="104" t="e">
        <f ca="true">+IF(AND(ISNUMBER(OFFSET('Sanitation Data'!$C$12,0,10*ROW('Sanitation Data'!C132))),'Data Summary'!CN138="Yes"),OFFSET('Sanitation Data'!$C$12,0,10*ROW('Sanitation Data'!C132)),NA())</f>
        <v>#N/A</v>
      </c>
      <c r="Z138" s="104" t="e">
        <f ca="true">+IF(AND(ISNUMBER(OFFSET('Sanitation Data'!$C$13,0,10*ROW('Sanitation Data'!C132))),'Data Summary'!CO138="Yes"),OFFSET('Sanitation Data'!$C$13,0,10*ROW('Sanitation Data'!C132)),NA())</f>
        <v>#N/A</v>
      </c>
      <c r="AA138" s="104" t="e">
        <f ca="true">+IF(AND(ISNUMBER(OFFSET('Sanitation Data'!$D$5,0,10*ROW('Sanitation Data'!D132))),'Data Summary'!CP138="Yes"),100-OFFSET('Sanitation Data'!$D$5,0,10*ROW('Sanitation Data'!D132)),NA())</f>
        <v>#N/A</v>
      </c>
      <c r="AB138" s="104" t="e">
        <f ca="true">+IF(AND(ISNUMBER(OFFSET('Sanitation Data'!$D$7,0,10*ROW('Sanitation Data'!D132))),'Data Summary'!CQ138="Yes"),OFFSET('Sanitation Data'!$D$7,0,10*ROW('Sanitation Data'!D132)),NA())</f>
        <v>#N/A</v>
      </c>
      <c r="AC138" s="104" t="e">
        <f ca="true">+IF(AND(ISNUMBER(OFFSET('Sanitation Data'!$D$11,0,10*ROW('Sanitation Data'!D132))),'Data Summary'!CR138="Yes"),OFFSET('Sanitation Data'!$D$11,0,10*ROW('Sanitation Data'!D132)),NA())</f>
        <v>#N/A</v>
      </c>
      <c r="AD138" s="104" t="e">
        <f ca="true">+IF(AND(ISNUMBER(OFFSET('Sanitation Data'!$D$12,0,10*ROW('Sanitation Data'!D132))),'Data Summary'!CS138="Yes"),OFFSET('Sanitation Data'!$D$12,0,10*ROW('Sanitation Data'!D132)),NA())</f>
        <v>#N/A</v>
      </c>
      <c r="AE138" s="104" t="e">
        <f ca="true">+IF(AND(ISNUMBER(OFFSET('Sanitation Data'!$D$13,0,10*ROW('Sanitation Data'!D132))),'Data Summary'!CT138="Yes"),OFFSET('Sanitation Data'!$D$13,0,10*ROW('Sanitation Data'!D132)),NA())</f>
        <v>#N/A</v>
      </c>
      <c r="AF138" s="104" t="e">
        <f ca="true">+IF(AND(ISNUMBER(OFFSET('Sanitation Data'!$E$5,0,10*ROW('Sanitation Data'!E132))),'Data Summary'!CU138="Yes"),100-OFFSET('Sanitation Data'!$E$5,0,10*ROW('Sanitation Data'!E132)),NA())</f>
        <v>#N/A</v>
      </c>
      <c r="AG138" s="104" t="e">
        <f ca="true">+IF(AND(ISNUMBER(OFFSET('Sanitation Data'!$E$7,0,10*ROW('Sanitation Data'!E132))),'Data Summary'!CV138="Yes"),OFFSET('Sanitation Data'!$E$7,0,10*ROW('Sanitation Data'!E132)),NA())</f>
        <v>#N/A</v>
      </c>
      <c r="AH138" s="104" t="e">
        <f ca="true">+IF(AND(ISNUMBER(OFFSET('Sanitation Data'!$E$11,0,10*ROW('Sanitation Data'!E132))),'Data Summary'!CW138="Yes"),OFFSET('Sanitation Data'!$E$11,0,10*ROW('Sanitation Data'!E132)),NA())</f>
        <v>#N/A</v>
      </c>
      <c r="AI138" s="104" t="e">
        <f ca="true">+IF(AND(ISNUMBER(OFFSET('Sanitation Data'!$E$12,0,10*ROW('Sanitation Data'!E132))),'Data Summary'!CX138="Yes"),OFFSET('Sanitation Data'!$E$12,0,10*ROW('Sanitation Data'!E132)),NA())</f>
        <v>#N/A</v>
      </c>
      <c r="AJ138" s="104" t="e">
        <f ca="true">+IF(AND(ISNUMBER(OFFSET('Sanitation Data'!$E$13,0,10*ROW('Sanitation Data'!E132))),'Data Summary'!CY138="Yes"),OFFSET('Sanitation Data'!$E$13,0,10*ROW('Sanitation Data'!E132)),NA())</f>
        <v>#N/A</v>
      </c>
      <c r="AK138" s="104" t="e">
        <f ca="true">+IF(AND(ISNUMBER(OFFSET('Sanitation Data'!$F$5,0,10*ROW('Sanitation Data'!F132))),'Data Summary'!CZ138="Yes"),100-OFFSET('Sanitation Data'!$F$5,0,10*ROW('Sanitation Data'!F132)),NA())</f>
        <v>#N/A</v>
      </c>
      <c r="AL138" s="104" t="e">
        <f ca="true">+IF(AND(ISNUMBER(OFFSET('Sanitation Data'!$F$7,0,10*ROW('Sanitation Data'!F132))),'Data Summary'!DA138="Yes"),OFFSET('Sanitation Data'!$F$7,0,10*ROW('Sanitation Data'!F132)),NA())</f>
        <v>#N/A</v>
      </c>
      <c r="AM138" s="104" t="e">
        <f ca="true">+IF(AND(ISNUMBER(OFFSET('Sanitation Data'!$F$11,0,10*ROW('Sanitation Data'!F132))),'Data Summary'!DB138="Yes"),OFFSET('Sanitation Data'!$F$11,0,10*ROW('Sanitation Data'!F132)),NA())</f>
        <v>#N/A</v>
      </c>
      <c r="AN138" s="104" t="e">
        <f ca="true">+IF(AND(ISNUMBER(OFFSET('Sanitation Data'!$F$12,0,10*ROW('Sanitation Data'!F132))),'Data Summary'!DC138="Yes"),OFFSET('Sanitation Data'!$F$12,0,10*ROW('Sanitation Data'!F132)),NA())</f>
        <v>#N/A</v>
      </c>
      <c r="AO138" s="104" t="e">
        <f ca="true">+IF(AND(ISNUMBER(OFFSET('Sanitation Data'!$F$13,0,10*ROW('Sanitation Data'!F132))),'Data Summary'!DD138="Yes"),OFFSET('Sanitation Data'!$F$13,0,10*ROW('Sanitation Data'!F132)),NA())</f>
        <v>#N/A</v>
      </c>
      <c r="AP138" s="104" t="e">
        <f ca="true">+IF(AND(ISNUMBER(OFFSET('Sanitation Data'!$G$5,0,10*ROW('Sanitation Data'!G132))),'Data Summary'!DE138="Yes"),100-OFFSET('Sanitation Data'!$G$5,0,10*ROW('Sanitation Data'!G132)),NA())</f>
        <v>#N/A</v>
      </c>
      <c r="AQ138" s="104" t="e">
        <f ca="true">+IF(AND(ISNUMBER(OFFSET('Sanitation Data'!$G$7,0,10*ROW('Sanitation Data'!G132))),'Data Summary'!DF138="Yes"),OFFSET('Sanitation Data'!$G$7,0,10*ROW('Sanitation Data'!G132)),NA())</f>
        <v>#N/A</v>
      </c>
      <c r="AR138" s="104" t="e">
        <f ca="true">+IF(AND(ISNUMBER(OFFSET('Sanitation Data'!$G$11,0,10*ROW('Sanitation Data'!G132))),'Data Summary'!DG138="Yes"),OFFSET('Sanitation Data'!$G$11,0,10*ROW('Sanitation Data'!G132)),NA())</f>
        <v>#N/A</v>
      </c>
      <c r="AS138" s="104" t="e">
        <f ca="true">+IF(AND(ISNUMBER(OFFSET('Sanitation Data'!$G$12,0,10*ROW('Sanitation Data'!G132))),'Data Summary'!DH138="Yes"),OFFSET('Sanitation Data'!$G$12,0,10*ROW('Sanitation Data'!G132)),NA())</f>
        <v>#N/A</v>
      </c>
      <c r="AT138" s="104" t="e">
        <f ca="true">+IF(AND(ISNUMBER(OFFSET('Sanitation Data'!$G$13,0,10*ROW('Sanitation Data'!G132))),'Data Summary'!DI138="Yes"),OFFSET('Sanitation Data'!$G$13,0,10*ROW('Sanitation Data'!G132)),NA())</f>
        <v>#N/A</v>
      </c>
      <c r="AU138" s="104" t="e">
        <f ca="true">+IF(AND(ISNUMBER(OFFSET('Sanitation Data'!$H$5,0,10*ROW('Sanitation Data'!H132))),'Data Summary'!DJ138="Yes"),100-OFFSET('Sanitation Data'!$H$5,0,10*ROW('Sanitation Data'!H132)),NA())</f>
        <v>#N/A</v>
      </c>
      <c r="AV138" s="104" t="e">
        <f ca="true">+IF(AND(ISNUMBER(OFFSET('Sanitation Data'!$H$7,0,10*ROW('Sanitation Data'!H132))),'Data Summary'!DK138="Yes"),OFFSET('Sanitation Data'!$H$7,0,10*ROW('Sanitation Data'!H132)),NA())</f>
        <v>#N/A</v>
      </c>
      <c r="AW138" s="104" t="e">
        <f ca="true">+IF(AND(ISNUMBER(OFFSET('Sanitation Data'!$H$11,0,10*ROW('Sanitation Data'!H132))),'Data Summary'!DL138="Yes"),OFFSET('Sanitation Data'!$H$11,0,10*ROW('Sanitation Data'!H132)),NA())</f>
        <v>#N/A</v>
      </c>
      <c r="AX138" s="104" t="e">
        <f ca="true">+IF(AND(ISNUMBER(OFFSET('Sanitation Data'!$H$12,0,10*ROW('Sanitation Data'!H132))),'Data Summary'!DM138="Yes"),OFFSET('Sanitation Data'!$H$12,0,10*ROW('Sanitation Data'!H132)),NA())</f>
        <v>#N/A</v>
      </c>
      <c r="AY138" s="104" t="e">
        <f ca="true">+IF(AND(ISNUMBER(OFFSET('Sanitation Data'!$H$13,0,10*ROW('Sanitation Data'!H132))),'Data Summary'!DN138="Yes"),OFFSET('Sanitation Data'!$H$13,0,10*ROW('Sanitation Data'!H132)),NA())</f>
        <v>#N/A</v>
      </c>
      <c r="AZ138" s="109" t="e">
        <f ca="true">+IF(AND(ISNUMBER(OFFSET('Hygiene Data'!$C$6,0,10*ROW('Hygiene Data'!C132))),'Data Summary'!DO138="Yes"),OFFSET('Hygiene Data'!$C$6,0,10*ROW('Hygiene Data'!C132)),NA())</f>
        <v>#N/A</v>
      </c>
      <c r="BA138" s="109" t="e">
        <f ca="true">+IF(AND(ISNUMBER(OFFSET('Hygiene Data'!$C$8,0,10*ROW('Hygiene Data'!C132))),'Data Summary'!DP138="Yes"),OFFSET('Hygiene Data'!$C$8,0,10*ROW('Hygiene Data'!C132)),NA())</f>
        <v>#N/A</v>
      </c>
      <c r="BB138" s="109" t="e">
        <f ca="true">+IF(AND(ISNUMBER(OFFSET('Hygiene Data'!$C$10,0,10*ROW('Hygiene Data'!C132))),'Data Summary'!DQ138="Yes"),OFFSET('Hygiene Data'!$C$10,0,10*ROW('Hygiene Data'!C132)),NA())</f>
        <v>#N/A</v>
      </c>
      <c r="BC138" s="109" t="e">
        <f ca="true">+IF(AND(ISNUMBER(OFFSET('Hygiene Data'!$D$6,0,10*ROW('Hygiene Data'!D132))),'Data Summary'!DR138="Yes"),OFFSET('Hygiene Data'!$D$6,0,10*ROW('Hygiene Data'!D132)),NA())</f>
        <v>#N/A</v>
      </c>
      <c r="BD138" s="109" t="e">
        <f ca="true">+IF(AND(ISNUMBER(OFFSET('Hygiene Data'!$D$8,0,10*ROW('Hygiene Data'!D132))),'Data Summary'!DS138="Yes"),OFFSET('Hygiene Data'!$D$8,0,10*ROW('Hygiene Data'!D132)),NA())</f>
        <v>#N/A</v>
      </c>
      <c r="BE138" s="109" t="e">
        <f ca="true">+IF(AND(ISNUMBER(OFFSET('Hygiene Data'!$D$10,0,10*ROW('Hygiene Data'!D132))),'Data Summary'!DT138="Yes"),OFFSET('Hygiene Data'!$D$10,0,10*ROW('Hygiene Data'!D132)),NA())</f>
        <v>#N/A</v>
      </c>
      <c r="BF138" s="109" t="e">
        <f ca="true">+IF(AND(ISNUMBER(OFFSET('Hygiene Data'!$E$6,0,10*ROW('Hygiene Data'!E132))),'Data Summary'!DU138="Yes"),OFFSET('Hygiene Data'!$E$6,0,10*ROW('Hygiene Data'!E132)),NA())</f>
        <v>#N/A</v>
      </c>
      <c r="BG138" s="109" t="e">
        <f ca="true">+IF(AND(ISNUMBER(OFFSET('Hygiene Data'!$E$8,0,10*ROW('Hygiene Data'!E132))),'Data Summary'!DV138="Yes"),OFFSET('Hygiene Data'!$E$8,0,10*ROW('Hygiene Data'!E132)),NA())</f>
        <v>#N/A</v>
      </c>
      <c r="BH138" s="109" t="e">
        <f ca="true">+IF(AND(ISNUMBER(OFFSET('Hygiene Data'!$E$10,0,10*ROW('Hygiene Data'!E132))),'Data Summary'!DW138="Yes"),OFFSET('Hygiene Data'!$E$10,0,10*ROW('Hygiene Data'!E132)),NA())</f>
        <v>#N/A</v>
      </c>
      <c r="BI138" s="109" t="e">
        <f ca="true">+IF(AND(ISNUMBER(OFFSET('Hygiene Data'!$F$6,0,10*ROW('Hygiene Data'!F132))),'Data Summary'!DX138="Yes"),OFFSET('Hygiene Data'!$F$6,0,10*ROW('Hygiene Data'!F132)),NA())</f>
        <v>#N/A</v>
      </c>
      <c r="BJ138" s="109" t="e">
        <f ca="true">+IF(AND(ISNUMBER(OFFSET('Hygiene Data'!$F$8,0,10*ROW('Hygiene Data'!F132))),'Data Summary'!DY138="Yes"),OFFSET('Hygiene Data'!$F$8,0,10*ROW('Hygiene Data'!F132)),NA())</f>
        <v>#N/A</v>
      </c>
      <c r="BK138" s="109" t="e">
        <f ca="true">+IF(AND(ISNUMBER(OFFSET('Hygiene Data'!$F$10,0,10*ROW('Hygiene Data'!F132))),'Data Summary'!DZ138="Yes"),OFFSET('Hygiene Data'!$F$10,0,10*ROW('Hygiene Data'!F132)),NA())</f>
        <v>#N/A</v>
      </c>
      <c r="BL138" s="109" t="e">
        <f ca="true">+IF(AND(ISNUMBER(OFFSET('Hygiene Data'!$G$6,0,10*ROW('Hygiene Data'!G132))),'Data Summary'!EA138="Yes"),OFFSET('Hygiene Data'!$G$6,0,10*ROW('Hygiene Data'!G132)),NA())</f>
        <v>#N/A</v>
      </c>
      <c r="BM138" s="109" t="e">
        <f ca="true">+IF(AND(ISNUMBER(OFFSET('Hygiene Data'!$G$8,0,10*ROW('Hygiene Data'!G132))),'Data Summary'!EB138="Yes"),OFFSET('Hygiene Data'!$G$8,0,10*ROW('Hygiene Data'!G132)),NA())</f>
        <v>#N/A</v>
      </c>
      <c r="BN138" s="109" t="e">
        <f ca="true">+IF(AND(ISNUMBER(OFFSET('Hygiene Data'!$G$10,0,10*ROW('Hygiene Data'!G132))),'Data Summary'!EC138="Yes"),OFFSET('Hygiene Data'!$G$10,0,10*ROW('Hygiene Data'!G132)),NA())</f>
        <v>#N/A</v>
      </c>
      <c r="BO138" s="109" t="e">
        <f ca="true">+IF(AND(ISNUMBER(OFFSET('Hygiene Data'!$H$6,0,10*ROW('Hygiene Data'!H132))),'Data Summary'!ED138="Yes"),OFFSET('Hygiene Data'!$H$6,0,10*ROW('Hygiene Data'!H132)),NA())</f>
        <v>#N/A</v>
      </c>
      <c r="BP138" s="109" t="e">
        <f ca="true">+IF(AND(ISNUMBER(OFFSET('Hygiene Data'!$H$8,0,10*ROW('Hygiene Data'!H132))),'Data Summary'!EE138="Yes"),OFFSET('Hygiene Data'!$H$8,0,10*ROW('Hygiene Data'!H132)),NA())</f>
        <v>#N/A</v>
      </c>
      <c r="BQ138" s="109" t="e">
        <f ca="true">+IF(AND(ISNUMBER(OFFSET('Hygiene Data'!$H$10,0,10*ROW('Hygiene Data'!H132))),'Data Summary'!EF138="Yes"),OFFSET('Hygiene Data'!$H$10,0,10*ROW('Hygiene Data'!H132)),NA())</f>
        <v>#N/A</v>
      </c>
    </row>
    <row r="139" x14ac:dyDescent="0.2">
      <c r="A139" s="57" t="e">
        <f ca="true">+IF(OFFSET('Water Data'!$B$1,0,10*ROW('Water Data'!B133))="",NA(),OFFSET('Water Data'!$B$1,0,10*ROW('Water Data'!B133)))</f>
        <v>#N/A</v>
      </c>
      <c r="B139" s="57" t="e">
        <f ca="true">+IF(OFFSET('Water Data'!$A$3,0,10*ROW('Water Data'!A136))="",NA(),OFFSET('Water Data'!$A$3,0,10*ROW('Water Data'!A136)))</f>
        <v>#N/A</v>
      </c>
      <c r="C139" s="57" t="e">
        <f ca="true">+IF(OFFSET('Water Data'!$C$3,0,10*ROW('Water Data'!C136))="",NA(),OFFSET('Water Data'!$C$3,0,10*ROW('Water Data'!C136)))</f>
        <v>#N/A</v>
      </c>
      <c r="D139" s="58" t="e">
        <f ca="true">+IF(AND(ISNUMBER(OFFSET('Water Data'!$C$5,0,10*ROW('Water Data'!C133))),'Data Summary'!BS139="Yes"),100-OFFSET('Water Data'!$C$5,0,10*ROW('Water Data'!C133)),NA())</f>
        <v>#N/A</v>
      </c>
      <c r="E139" s="58" t="e">
        <f ca="true">+IF(AND(ISNUMBER(OFFSET('Water Data'!$C$7,0,10*ROW('Water Data'!C133))),'Data Summary'!BT139="Yes"),OFFSET('Water Data'!$C$7,0,10*ROW('Water Data'!C133)),NA())</f>
        <v>#N/A</v>
      </c>
      <c r="F139" s="58" t="e">
        <f ca="true">+IF(AND(ISNUMBER(OFFSET('Water Data'!$C$10,0,10*ROW('Water Data'!C133))),'Data Summary'!BU139="Yes"),OFFSET('Water Data'!$C$10,0,10*ROW('Water Data'!C133)),NA())</f>
        <v>#N/A</v>
      </c>
      <c r="G139" s="58" t="e">
        <f ca="true">+IF(AND(ISNUMBER(OFFSET('Water Data'!$D$5,0,10*ROW('Water Data'!D133))),'Data Summary'!BV139="Yes"),100-OFFSET('Water Data'!$D$5,0,10*ROW('Water Data'!D133)),NA())</f>
        <v>#N/A</v>
      </c>
      <c r="H139" s="58" t="e">
        <f ca="true">+IF(AND(ISNUMBER(OFFSET('Water Data'!$D$7,0,10*ROW('Water Data'!D133))),'Data Summary'!BW139="Yes"),OFFSET('Water Data'!$D$7,0,10*ROW('Water Data'!D133)),NA())</f>
        <v>#N/A</v>
      </c>
      <c r="I139" s="58" t="e">
        <f ca="true">+IF(AND(ISNUMBER(OFFSET('Water Data'!$D$10,0,10*ROW('Water Data'!D133))),'Data Summary'!BX139="Yes"),OFFSET('Water Data'!$D$10,0,10*ROW('Water Data'!D133)),NA())</f>
        <v>#N/A</v>
      </c>
      <c r="J139" s="58" t="e">
        <f ca="true">+IF(AND(ISNUMBER(OFFSET('Water Data'!$E$5,0,10*ROW('Water Data'!E133))),'Data Summary'!BY139="Yes"),100-OFFSET('Water Data'!$E$5,0,10*ROW('Water Data'!E133)),NA())</f>
        <v>#N/A</v>
      </c>
      <c r="K139" s="58" t="e">
        <f ca="true">+IF(AND(ISNUMBER(OFFSET('Water Data'!$E$7,0,10*ROW('Water Data'!E133))),'Data Summary'!BZ139="Yes"),OFFSET('Water Data'!$E$7,0,10*ROW('Water Data'!E133)),NA())</f>
        <v>#N/A</v>
      </c>
      <c r="L139" s="58" t="e">
        <f ca="true">+IF(AND(ISNUMBER(OFFSET('Water Data'!$E$10,0,10*ROW('Water Data'!E133))),'Data Summary'!CA139="Yes"),OFFSET('Water Data'!$E$10,0,10*ROW('Water Data'!E133)),NA())</f>
        <v>#N/A</v>
      </c>
      <c r="M139" s="58" t="e">
        <f ca="true">+IF(AND(ISNUMBER(OFFSET('Water Data'!$F$5,0,10*ROW('Water Data'!F133))),'Data Summary'!CB139="Yes"),100-OFFSET('Water Data'!$F$5,0,10*ROW('Water Data'!F133)),NA())</f>
        <v>#N/A</v>
      </c>
      <c r="N139" s="58" t="e">
        <f ca="true">+IF(AND(ISNUMBER(OFFSET('Water Data'!$F$7,0,10*ROW('Water Data'!F133))),'Data Summary'!CC139="Yes"),OFFSET('Water Data'!$F$7,0,10*ROW('Water Data'!F133)),NA())</f>
        <v>#N/A</v>
      </c>
      <c r="O139" s="58" t="e">
        <f ca="true">+IF(AND(ISNUMBER(OFFSET('Water Data'!$F$10,0,10*ROW('Water Data'!F133))),'Data Summary'!CD139="Yes"),OFFSET('Water Data'!$F$10,0,10*ROW('Water Data'!F133)),NA())</f>
        <v>#N/A</v>
      </c>
      <c r="P139" s="58" t="e">
        <f ca="true">+IF(AND(ISNUMBER(OFFSET('Water Data'!$G$5,0,10*ROW('Water Data'!G133))),'Data Summary'!CE139="Yes"),100-OFFSET('Water Data'!$G$5,0,10*ROW('Water Data'!G133)),NA())</f>
        <v>#N/A</v>
      </c>
      <c r="Q139" s="58" t="e">
        <f ca="true">+IF(AND(ISNUMBER(OFFSET('Water Data'!$G$7,0,10*ROW('Water Data'!G133))),'Data Summary'!CF139="Yes"),OFFSET('Water Data'!$G$7,0,10*ROW('Water Data'!G133)),NA())</f>
        <v>#N/A</v>
      </c>
      <c r="R139" s="58" t="e">
        <f ca="true">+IF(AND(ISNUMBER(OFFSET('Water Data'!$G$10,0,10*ROW('Water Data'!G133))),'Data Summary'!CG139="Yes"),OFFSET('Water Data'!$G$10,0,10*ROW('Water Data'!G133)),NA())</f>
        <v>#N/A</v>
      </c>
      <c r="S139" s="58" t="e">
        <f ca="true">+IF(AND(ISNUMBER(OFFSET('Water Data'!$H$5,0,10*ROW('Water Data'!H133))),'Data Summary'!CH139="Yes"),100-OFFSET('Water Data'!$H$5,0,10*ROW('Water Data'!H133)),NA())</f>
        <v>#N/A</v>
      </c>
      <c r="T139" s="58" t="e">
        <f ca="true">+IF(AND(ISNUMBER(OFFSET('Water Data'!$H$7,0,10*ROW('Water Data'!H133))),'Data Summary'!CI139="Yes"),OFFSET('Water Data'!$H$7,0,10*ROW('Water Data'!H133)),NA())</f>
        <v>#N/A</v>
      </c>
      <c r="U139" s="58" t="e">
        <f ca="true">+IF(AND(ISNUMBER(OFFSET('Water Data'!$H$10,0,10*ROW('Water Data'!H133))),'Data Summary'!CJ139="Yes"),OFFSET('Water Data'!$H$10,0,10*ROW('Water Data'!H133)),NA())</f>
        <v>#N/A</v>
      </c>
      <c r="V139" s="104" t="e">
        <f ca="true">+IF(AND(ISNUMBER(OFFSET('Sanitation Data'!$C$5,0,10*ROW('Sanitation Data'!C133))),'Data Summary'!CK139="Yes"),100-OFFSET('Sanitation Data'!$C$5,0,10*ROW('Sanitation Data'!C133)),NA())</f>
        <v>#N/A</v>
      </c>
      <c r="W139" s="104" t="e">
        <f ca="true">+IF(AND(ISNUMBER(OFFSET('Sanitation Data'!$C$7,0,10*ROW('Sanitation Data'!C133))),'Data Summary'!CL139="Yes"),OFFSET('Sanitation Data'!$C$7,0,10*ROW('Sanitation Data'!C133)),NA())</f>
        <v>#N/A</v>
      </c>
      <c r="X139" s="104" t="e">
        <f ca="true">+IF(AND(ISNUMBER(OFFSET('Sanitation Data'!$C$11,0,10*ROW('Sanitation Data'!C133))),'Data Summary'!CM139="Yes"),OFFSET('Sanitation Data'!$C$11,0,10*ROW('Sanitation Data'!C133)),NA())</f>
        <v>#N/A</v>
      </c>
      <c r="Y139" s="104" t="e">
        <f ca="true">+IF(AND(ISNUMBER(OFFSET('Sanitation Data'!$C$12,0,10*ROW('Sanitation Data'!C133))),'Data Summary'!CN139="Yes"),OFFSET('Sanitation Data'!$C$12,0,10*ROW('Sanitation Data'!C133)),NA())</f>
        <v>#N/A</v>
      </c>
      <c r="Z139" s="104" t="e">
        <f ca="true">+IF(AND(ISNUMBER(OFFSET('Sanitation Data'!$C$13,0,10*ROW('Sanitation Data'!C133))),'Data Summary'!CO139="Yes"),OFFSET('Sanitation Data'!$C$13,0,10*ROW('Sanitation Data'!C133)),NA())</f>
        <v>#N/A</v>
      </c>
      <c r="AA139" s="104" t="e">
        <f ca="true">+IF(AND(ISNUMBER(OFFSET('Sanitation Data'!$D$5,0,10*ROW('Sanitation Data'!D133))),'Data Summary'!CP139="Yes"),100-OFFSET('Sanitation Data'!$D$5,0,10*ROW('Sanitation Data'!D133)),NA())</f>
        <v>#N/A</v>
      </c>
      <c r="AB139" s="104" t="e">
        <f ca="true">+IF(AND(ISNUMBER(OFFSET('Sanitation Data'!$D$7,0,10*ROW('Sanitation Data'!D133))),'Data Summary'!CQ139="Yes"),OFFSET('Sanitation Data'!$D$7,0,10*ROW('Sanitation Data'!D133)),NA())</f>
        <v>#N/A</v>
      </c>
      <c r="AC139" s="104" t="e">
        <f ca="true">+IF(AND(ISNUMBER(OFFSET('Sanitation Data'!$D$11,0,10*ROW('Sanitation Data'!D133))),'Data Summary'!CR139="Yes"),OFFSET('Sanitation Data'!$D$11,0,10*ROW('Sanitation Data'!D133)),NA())</f>
        <v>#N/A</v>
      </c>
      <c r="AD139" s="104" t="e">
        <f ca="true">+IF(AND(ISNUMBER(OFFSET('Sanitation Data'!$D$12,0,10*ROW('Sanitation Data'!D133))),'Data Summary'!CS139="Yes"),OFFSET('Sanitation Data'!$D$12,0,10*ROW('Sanitation Data'!D133)),NA())</f>
        <v>#N/A</v>
      </c>
      <c r="AE139" s="104" t="e">
        <f ca="true">+IF(AND(ISNUMBER(OFFSET('Sanitation Data'!$D$13,0,10*ROW('Sanitation Data'!D133))),'Data Summary'!CT139="Yes"),OFFSET('Sanitation Data'!$D$13,0,10*ROW('Sanitation Data'!D133)),NA())</f>
        <v>#N/A</v>
      </c>
      <c r="AF139" s="104" t="e">
        <f ca="true">+IF(AND(ISNUMBER(OFFSET('Sanitation Data'!$E$5,0,10*ROW('Sanitation Data'!E133))),'Data Summary'!CU139="Yes"),100-OFFSET('Sanitation Data'!$E$5,0,10*ROW('Sanitation Data'!E133)),NA())</f>
        <v>#N/A</v>
      </c>
      <c r="AG139" s="104" t="e">
        <f ca="true">+IF(AND(ISNUMBER(OFFSET('Sanitation Data'!$E$7,0,10*ROW('Sanitation Data'!E133))),'Data Summary'!CV139="Yes"),OFFSET('Sanitation Data'!$E$7,0,10*ROW('Sanitation Data'!E133)),NA())</f>
        <v>#N/A</v>
      </c>
      <c r="AH139" s="104" t="e">
        <f ca="true">+IF(AND(ISNUMBER(OFFSET('Sanitation Data'!$E$11,0,10*ROW('Sanitation Data'!E133))),'Data Summary'!CW139="Yes"),OFFSET('Sanitation Data'!$E$11,0,10*ROW('Sanitation Data'!E133)),NA())</f>
        <v>#N/A</v>
      </c>
      <c r="AI139" s="104" t="e">
        <f ca="true">+IF(AND(ISNUMBER(OFFSET('Sanitation Data'!$E$12,0,10*ROW('Sanitation Data'!E133))),'Data Summary'!CX139="Yes"),OFFSET('Sanitation Data'!$E$12,0,10*ROW('Sanitation Data'!E133)),NA())</f>
        <v>#N/A</v>
      </c>
      <c r="AJ139" s="104" t="e">
        <f ca="true">+IF(AND(ISNUMBER(OFFSET('Sanitation Data'!$E$13,0,10*ROW('Sanitation Data'!E133))),'Data Summary'!CY139="Yes"),OFFSET('Sanitation Data'!$E$13,0,10*ROW('Sanitation Data'!E133)),NA())</f>
        <v>#N/A</v>
      </c>
      <c r="AK139" s="104" t="e">
        <f ca="true">+IF(AND(ISNUMBER(OFFSET('Sanitation Data'!$F$5,0,10*ROW('Sanitation Data'!F133))),'Data Summary'!CZ139="Yes"),100-OFFSET('Sanitation Data'!$F$5,0,10*ROW('Sanitation Data'!F133)),NA())</f>
        <v>#N/A</v>
      </c>
      <c r="AL139" s="104" t="e">
        <f ca="true">+IF(AND(ISNUMBER(OFFSET('Sanitation Data'!$F$7,0,10*ROW('Sanitation Data'!F133))),'Data Summary'!DA139="Yes"),OFFSET('Sanitation Data'!$F$7,0,10*ROW('Sanitation Data'!F133)),NA())</f>
        <v>#N/A</v>
      </c>
      <c r="AM139" s="104" t="e">
        <f ca="true">+IF(AND(ISNUMBER(OFFSET('Sanitation Data'!$F$11,0,10*ROW('Sanitation Data'!F133))),'Data Summary'!DB139="Yes"),OFFSET('Sanitation Data'!$F$11,0,10*ROW('Sanitation Data'!F133)),NA())</f>
        <v>#N/A</v>
      </c>
      <c r="AN139" s="104" t="e">
        <f ca="true">+IF(AND(ISNUMBER(OFFSET('Sanitation Data'!$F$12,0,10*ROW('Sanitation Data'!F133))),'Data Summary'!DC139="Yes"),OFFSET('Sanitation Data'!$F$12,0,10*ROW('Sanitation Data'!F133)),NA())</f>
        <v>#N/A</v>
      </c>
      <c r="AO139" s="104" t="e">
        <f ca="true">+IF(AND(ISNUMBER(OFFSET('Sanitation Data'!$F$13,0,10*ROW('Sanitation Data'!F133))),'Data Summary'!DD139="Yes"),OFFSET('Sanitation Data'!$F$13,0,10*ROW('Sanitation Data'!F133)),NA())</f>
        <v>#N/A</v>
      </c>
      <c r="AP139" s="104" t="e">
        <f ca="true">+IF(AND(ISNUMBER(OFFSET('Sanitation Data'!$G$5,0,10*ROW('Sanitation Data'!G133))),'Data Summary'!DE139="Yes"),100-OFFSET('Sanitation Data'!$G$5,0,10*ROW('Sanitation Data'!G133)),NA())</f>
        <v>#N/A</v>
      </c>
      <c r="AQ139" s="104" t="e">
        <f ca="true">+IF(AND(ISNUMBER(OFFSET('Sanitation Data'!$G$7,0,10*ROW('Sanitation Data'!G133))),'Data Summary'!DF139="Yes"),OFFSET('Sanitation Data'!$G$7,0,10*ROW('Sanitation Data'!G133)),NA())</f>
        <v>#N/A</v>
      </c>
      <c r="AR139" s="104" t="e">
        <f ca="true">+IF(AND(ISNUMBER(OFFSET('Sanitation Data'!$G$11,0,10*ROW('Sanitation Data'!G133))),'Data Summary'!DG139="Yes"),OFFSET('Sanitation Data'!$G$11,0,10*ROW('Sanitation Data'!G133)),NA())</f>
        <v>#N/A</v>
      </c>
      <c r="AS139" s="104" t="e">
        <f ca="true">+IF(AND(ISNUMBER(OFFSET('Sanitation Data'!$G$12,0,10*ROW('Sanitation Data'!G133))),'Data Summary'!DH139="Yes"),OFFSET('Sanitation Data'!$G$12,0,10*ROW('Sanitation Data'!G133)),NA())</f>
        <v>#N/A</v>
      </c>
      <c r="AT139" s="104" t="e">
        <f ca="true">+IF(AND(ISNUMBER(OFFSET('Sanitation Data'!$G$13,0,10*ROW('Sanitation Data'!G133))),'Data Summary'!DI139="Yes"),OFFSET('Sanitation Data'!$G$13,0,10*ROW('Sanitation Data'!G133)),NA())</f>
        <v>#N/A</v>
      </c>
      <c r="AU139" s="104" t="e">
        <f ca="true">+IF(AND(ISNUMBER(OFFSET('Sanitation Data'!$H$5,0,10*ROW('Sanitation Data'!H133))),'Data Summary'!DJ139="Yes"),100-OFFSET('Sanitation Data'!$H$5,0,10*ROW('Sanitation Data'!H133)),NA())</f>
        <v>#N/A</v>
      </c>
      <c r="AV139" s="104" t="e">
        <f ca="true">+IF(AND(ISNUMBER(OFFSET('Sanitation Data'!$H$7,0,10*ROW('Sanitation Data'!H133))),'Data Summary'!DK139="Yes"),OFFSET('Sanitation Data'!$H$7,0,10*ROW('Sanitation Data'!H133)),NA())</f>
        <v>#N/A</v>
      </c>
      <c r="AW139" s="104" t="e">
        <f ca="true">+IF(AND(ISNUMBER(OFFSET('Sanitation Data'!$H$11,0,10*ROW('Sanitation Data'!H133))),'Data Summary'!DL139="Yes"),OFFSET('Sanitation Data'!$H$11,0,10*ROW('Sanitation Data'!H133)),NA())</f>
        <v>#N/A</v>
      </c>
      <c r="AX139" s="104" t="e">
        <f ca="true">+IF(AND(ISNUMBER(OFFSET('Sanitation Data'!$H$12,0,10*ROW('Sanitation Data'!H133))),'Data Summary'!DM139="Yes"),OFFSET('Sanitation Data'!$H$12,0,10*ROW('Sanitation Data'!H133)),NA())</f>
        <v>#N/A</v>
      </c>
      <c r="AY139" s="104" t="e">
        <f ca="true">+IF(AND(ISNUMBER(OFFSET('Sanitation Data'!$H$13,0,10*ROW('Sanitation Data'!H133))),'Data Summary'!DN139="Yes"),OFFSET('Sanitation Data'!$H$13,0,10*ROW('Sanitation Data'!H133)),NA())</f>
        <v>#N/A</v>
      </c>
      <c r="AZ139" s="109" t="e">
        <f ca="true">+IF(AND(ISNUMBER(OFFSET('Hygiene Data'!$C$6,0,10*ROW('Hygiene Data'!C133))),'Data Summary'!DO139="Yes"),OFFSET('Hygiene Data'!$C$6,0,10*ROW('Hygiene Data'!C133)),NA())</f>
        <v>#N/A</v>
      </c>
      <c r="BA139" s="109" t="e">
        <f ca="true">+IF(AND(ISNUMBER(OFFSET('Hygiene Data'!$C$8,0,10*ROW('Hygiene Data'!C133))),'Data Summary'!DP139="Yes"),OFFSET('Hygiene Data'!$C$8,0,10*ROW('Hygiene Data'!C133)),NA())</f>
        <v>#N/A</v>
      </c>
      <c r="BB139" s="109" t="e">
        <f ca="true">+IF(AND(ISNUMBER(OFFSET('Hygiene Data'!$C$10,0,10*ROW('Hygiene Data'!C133))),'Data Summary'!DQ139="Yes"),OFFSET('Hygiene Data'!$C$10,0,10*ROW('Hygiene Data'!C133)),NA())</f>
        <v>#N/A</v>
      </c>
      <c r="BC139" s="109" t="e">
        <f ca="true">+IF(AND(ISNUMBER(OFFSET('Hygiene Data'!$D$6,0,10*ROW('Hygiene Data'!D133))),'Data Summary'!DR139="Yes"),OFFSET('Hygiene Data'!$D$6,0,10*ROW('Hygiene Data'!D133)),NA())</f>
        <v>#N/A</v>
      </c>
      <c r="BD139" s="109" t="e">
        <f ca="true">+IF(AND(ISNUMBER(OFFSET('Hygiene Data'!$D$8,0,10*ROW('Hygiene Data'!D133))),'Data Summary'!DS139="Yes"),OFFSET('Hygiene Data'!$D$8,0,10*ROW('Hygiene Data'!D133)),NA())</f>
        <v>#N/A</v>
      </c>
      <c r="BE139" s="109" t="e">
        <f ca="true">+IF(AND(ISNUMBER(OFFSET('Hygiene Data'!$D$10,0,10*ROW('Hygiene Data'!D133))),'Data Summary'!DT139="Yes"),OFFSET('Hygiene Data'!$D$10,0,10*ROW('Hygiene Data'!D133)),NA())</f>
        <v>#N/A</v>
      </c>
      <c r="BF139" s="109" t="e">
        <f ca="true">+IF(AND(ISNUMBER(OFFSET('Hygiene Data'!$E$6,0,10*ROW('Hygiene Data'!E133))),'Data Summary'!DU139="Yes"),OFFSET('Hygiene Data'!$E$6,0,10*ROW('Hygiene Data'!E133)),NA())</f>
        <v>#N/A</v>
      </c>
      <c r="BG139" s="109" t="e">
        <f ca="true">+IF(AND(ISNUMBER(OFFSET('Hygiene Data'!$E$8,0,10*ROW('Hygiene Data'!E133))),'Data Summary'!DV139="Yes"),OFFSET('Hygiene Data'!$E$8,0,10*ROW('Hygiene Data'!E133)),NA())</f>
        <v>#N/A</v>
      </c>
      <c r="BH139" s="109" t="e">
        <f ca="true">+IF(AND(ISNUMBER(OFFSET('Hygiene Data'!$E$10,0,10*ROW('Hygiene Data'!E133))),'Data Summary'!DW139="Yes"),OFFSET('Hygiene Data'!$E$10,0,10*ROW('Hygiene Data'!E133)),NA())</f>
        <v>#N/A</v>
      </c>
      <c r="BI139" s="109" t="e">
        <f ca="true">+IF(AND(ISNUMBER(OFFSET('Hygiene Data'!$F$6,0,10*ROW('Hygiene Data'!F133))),'Data Summary'!DX139="Yes"),OFFSET('Hygiene Data'!$F$6,0,10*ROW('Hygiene Data'!F133)),NA())</f>
        <v>#N/A</v>
      </c>
      <c r="BJ139" s="109" t="e">
        <f ca="true">+IF(AND(ISNUMBER(OFFSET('Hygiene Data'!$F$8,0,10*ROW('Hygiene Data'!F133))),'Data Summary'!DY139="Yes"),OFFSET('Hygiene Data'!$F$8,0,10*ROW('Hygiene Data'!F133)),NA())</f>
        <v>#N/A</v>
      </c>
      <c r="BK139" s="109" t="e">
        <f ca="true">+IF(AND(ISNUMBER(OFFSET('Hygiene Data'!$F$10,0,10*ROW('Hygiene Data'!F133))),'Data Summary'!DZ139="Yes"),OFFSET('Hygiene Data'!$F$10,0,10*ROW('Hygiene Data'!F133)),NA())</f>
        <v>#N/A</v>
      </c>
      <c r="BL139" s="109" t="e">
        <f ca="true">+IF(AND(ISNUMBER(OFFSET('Hygiene Data'!$G$6,0,10*ROW('Hygiene Data'!G133))),'Data Summary'!EA139="Yes"),OFFSET('Hygiene Data'!$G$6,0,10*ROW('Hygiene Data'!G133)),NA())</f>
        <v>#N/A</v>
      </c>
      <c r="BM139" s="109" t="e">
        <f ca="true">+IF(AND(ISNUMBER(OFFSET('Hygiene Data'!$G$8,0,10*ROW('Hygiene Data'!G133))),'Data Summary'!EB139="Yes"),OFFSET('Hygiene Data'!$G$8,0,10*ROW('Hygiene Data'!G133)),NA())</f>
        <v>#N/A</v>
      </c>
      <c r="BN139" s="109" t="e">
        <f ca="true">+IF(AND(ISNUMBER(OFFSET('Hygiene Data'!$G$10,0,10*ROW('Hygiene Data'!G133))),'Data Summary'!EC139="Yes"),OFFSET('Hygiene Data'!$G$10,0,10*ROW('Hygiene Data'!G133)),NA())</f>
        <v>#N/A</v>
      </c>
      <c r="BO139" s="109" t="e">
        <f ca="true">+IF(AND(ISNUMBER(OFFSET('Hygiene Data'!$H$6,0,10*ROW('Hygiene Data'!H133))),'Data Summary'!ED139="Yes"),OFFSET('Hygiene Data'!$H$6,0,10*ROW('Hygiene Data'!H133)),NA())</f>
        <v>#N/A</v>
      </c>
      <c r="BP139" s="109" t="e">
        <f ca="true">+IF(AND(ISNUMBER(OFFSET('Hygiene Data'!$H$8,0,10*ROW('Hygiene Data'!H133))),'Data Summary'!EE139="Yes"),OFFSET('Hygiene Data'!$H$8,0,10*ROW('Hygiene Data'!H133)),NA())</f>
        <v>#N/A</v>
      </c>
      <c r="BQ139" s="109" t="e">
        <f ca="true">+IF(AND(ISNUMBER(OFFSET('Hygiene Data'!$H$10,0,10*ROW('Hygiene Data'!H133))),'Data Summary'!EF139="Yes"),OFFSET('Hygiene Data'!$H$10,0,10*ROW('Hygiene Data'!H133)),NA())</f>
        <v>#N/A</v>
      </c>
    </row>
    <row r="140" x14ac:dyDescent="0.2">
      <c r="A140" s="57" t="e">
        <f ca="true">+IF(OFFSET('Water Data'!$B$1,0,10*ROW('Water Data'!B134))="",NA(),OFFSET('Water Data'!$B$1,0,10*ROW('Water Data'!B134)))</f>
        <v>#N/A</v>
      </c>
      <c r="B140" s="57" t="e">
        <f ca="true">+IF(OFFSET('Water Data'!$A$3,0,10*ROW('Water Data'!A137))="",NA(),OFFSET('Water Data'!$A$3,0,10*ROW('Water Data'!A137)))</f>
        <v>#N/A</v>
      </c>
      <c r="C140" s="57" t="e">
        <f ca="true">+IF(OFFSET('Water Data'!$C$3,0,10*ROW('Water Data'!C137))="",NA(),OFFSET('Water Data'!$C$3,0,10*ROW('Water Data'!C137)))</f>
        <v>#N/A</v>
      </c>
      <c r="D140" s="58" t="e">
        <f ca="true">+IF(AND(ISNUMBER(OFFSET('Water Data'!$C$5,0,10*ROW('Water Data'!C134))),'Data Summary'!BS140="Yes"),100-OFFSET('Water Data'!$C$5,0,10*ROW('Water Data'!C134)),NA())</f>
        <v>#N/A</v>
      </c>
      <c r="E140" s="58" t="e">
        <f ca="true">+IF(AND(ISNUMBER(OFFSET('Water Data'!$C$7,0,10*ROW('Water Data'!C134))),'Data Summary'!BT140="Yes"),OFFSET('Water Data'!$C$7,0,10*ROW('Water Data'!C134)),NA())</f>
        <v>#N/A</v>
      </c>
      <c r="F140" s="58" t="e">
        <f ca="true">+IF(AND(ISNUMBER(OFFSET('Water Data'!$C$10,0,10*ROW('Water Data'!C134))),'Data Summary'!BU140="Yes"),OFFSET('Water Data'!$C$10,0,10*ROW('Water Data'!C134)),NA())</f>
        <v>#N/A</v>
      </c>
      <c r="G140" s="58" t="e">
        <f ca="true">+IF(AND(ISNUMBER(OFFSET('Water Data'!$D$5,0,10*ROW('Water Data'!D134))),'Data Summary'!BV140="Yes"),100-OFFSET('Water Data'!$D$5,0,10*ROW('Water Data'!D134)),NA())</f>
        <v>#N/A</v>
      </c>
      <c r="H140" s="58" t="e">
        <f ca="true">+IF(AND(ISNUMBER(OFFSET('Water Data'!$D$7,0,10*ROW('Water Data'!D134))),'Data Summary'!BW140="Yes"),OFFSET('Water Data'!$D$7,0,10*ROW('Water Data'!D134)),NA())</f>
        <v>#N/A</v>
      </c>
      <c r="I140" s="58" t="e">
        <f ca="true">+IF(AND(ISNUMBER(OFFSET('Water Data'!$D$10,0,10*ROW('Water Data'!D134))),'Data Summary'!BX140="Yes"),OFFSET('Water Data'!$D$10,0,10*ROW('Water Data'!D134)),NA())</f>
        <v>#N/A</v>
      </c>
      <c r="J140" s="58" t="e">
        <f ca="true">+IF(AND(ISNUMBER(OFFSET('Water Data'!$E$5,0,10*ROW('Water Data'!E134))),'Data Summary'!BY140="Yes"),100-OFFSET('Water Data'!$E$5,0,10*ROW('Water Data'!E134)),NA())</f>
        <v>#N/A</v>
      </c>
      <c r="K140" s="58" t="e">
        <f ca="true">+IF(AND(ISNUMBER(OFFSET('Water Data'!$E$7,0,10*ROW('Water Data'!E134))),'Data Summary'!BZ140="Yes"),OFFSET('Water Data'!$E$7,0,10*ROW('Water Data'!E134)),NA())</f>
        <v>#N/A</v>
      </c>
      <c r="L140" s="58" t="e">
        <f ca="true">+IF(AND(ISNUMBER(OFFSET('Water Data'!$E$10,0,10*ROW('Water Data'!E134))),'Data Summary'!CA140="Yes"),OFFSET('Water Data'!$E$10,0,10*ROW('Water Data'!E134)),NA())</f>
        <v>#N/A</v>
      </c>
      <c r="M140" s="58" t="e">
        <f ca="true">+IF(AND(ISNUMBER(OFFSET('Water Data'!$F$5,0,10*ROW('Water Data'!F134))),'Data Summary'!CB140="Yes"),100-OFFSET('Water Data'!$F$5,0,10*ROW('Water Data'!F134)),NA())</f>
        <v>#N/A</v>
      </c>
      <c r="N140" s="58" t="e">
        <f ca="true">+IF(AND(ISNUMBER(OFFSET('Water Data'!$F$7,0,10*ROW('Water Data'!F134))),'Data Summary'!CC140="Yes"),OFFSET('Water Data'!$F$7,0,10*ROW('Water Data'!F134)),NA())</f>
        <v>#N/A</v>
      </c>
      <c r="O140" s="58" t="e">
        <f ca="true">+IF(AND(ISNUMBER(OFFSET('Water Data'!$F$10,0,10*ROW('Water Data'!F134))),'Data Summary'!CD140="Yes"),OFFSET('Water Data'!$F$10,0,10*ROW('Water Data'!F134)),NA())</f>
        <v>#N/A</v>
      </c>
      <c r="P140" s="58" t="e">
        <f ca="true">+IF(AND(ISNUMBER(OFFSET('Water Data'!$G$5,0,10*ROW('Water Data'!G134))),'Data Summary'!CE140="Yes"),100-OFFSET('Water Data'!$G$5,0,10*ROW('Water Data'!G134)),NA())</f>
        <v>#N/A</v>
      </c>
      <c r="Q140" s="58" t="e">
        <f ca="true">+IF(AND(ISNUMBER(OFFSET('Water Data'!$G$7,0,10*ROW('Water Data'!G134))),'Data Summary'!CF140="Yes"),OFFSET('Water Data'!$G$7,0,10*ROW('Water Data'!G134)),NA())</f>
        <v>#N/A</v>
      </c>
      <c r="R140" s="58" t="e">
        <f ca="true">+IF(AND(ISNUMBER(OFFSET('Water Data'!$G$10,0,10*ROW('Water Data'!G134))),'Data Summary'!CG140="Yes"),OFFSET('Water Data'!$G$10,0,10*ROW('Water Data'!G134)),NA())</f>
        <v>#N/A</v>
      </c>
      <c r="S140" s="58" t="e">
        <f ca="true">+IF(AND(ISNUMBER(OFFSET('Water Data'!$H$5,0,10*ROW('Water Data'!H134))),'Data Summary'!CH140="Yes"),100-OFFSET('Water Data'!$H$5,0,10*ROW('Water Data'!H134)),NA())</f>
        <v>#N/A</v>
      </c>
      <c r="T140" s="58" t="e">
        <f ca="true">+IF(AND(ISNUMBER(OFFSET('Water Data'!$H$7,0,10*ROW('Water Data'!H134))),'Data Summary'!CI140="Yes"),OFFSET('Water Data'!$H$7,0,10*ROW('Water Data'!H134)),NA())</f>
        <v>#N/A</v>
      </c>
      <c r="U140" s="58" t="e">
        <f ca="true">+IF(AND(ISNUMBER(OFFSET('Water Data'!$H$10,0,10*ROW('Water Data'!H134))),'Data Summary'!CJ140="Yes"),OFFSET('Water Data'!$H$10,0,10*ROW('Water Data'!H134)),NA())</f>
        <v>#N/A</v>
      </c>
      <c r="V140" s="104" t="e">
        <f ca="true">+IF(AND(ISNUMBER(OFFSET('Sanitation Data'!$C$5,0,10*ROW('Sanitation Data'!C134))),'Data Summary'!CK140="Yes"),100-OFFSET('Sanitation Data'!$C$5,0,10*ROW('Sanitation Data'!C134)),NA())</f>
        <v>#N/A</v>
      </c>
      <c r="W140" s="104" t="e">
        <f ca="true">+IF(AND(ISNUMBER(OFFSET('Sanitation Data'!$C$7,0,10*ROW('Sanitation Data'!C134))),'Data Summary'!CL140="Yes"),OFFSET('Sanitation Data'!$C$7,0,10*ROW('Sanitation Data'!C134)),NA())</f>
        <v>#N/A</v>
      </c>
      <c r="X140" s="104" t="e">
        <f ca="true">+IF(AND(ISNUMBER(OFFSET('Sanitation Data'!$C$11,0,10*ROW('Sanitation Data'!C134))),'Data Summary'!CM140="Yes"),OFFSET('Sanitation Data'!$C$11,0,10*ROW('Sanitation Data'!C134)),NA())</f>
        <v>#N/A</v>
      </c>
      <c r="Y140" s="104" t="e">
        <f ca="true">+IF(AND(ISNUMBER(OFFSET('Sanitation Data'!$C$12,0,10*ROW('Sanitation Data'!C134))),'Data Summary'!CN140="Yes"),OFFSET('Sanitation Data'!$C$12,0,10*ROW('Sanitation Data'!C134)),NA())</f>
        <v>#N/A</v>
      </c>
      <c r="Z140" s="104" t="e">
        <f ca="true">+IF(AND(ISNUMBER(OFFSET('Sanitation Data'!$C$13,0,10*ROW('Sanitation Data'!C134))),'Data Summary'!CO140="Yes"),OFFSET('Sanitation Data'!$C$13,0,10*ROW('Sanitation Data'!C134)),NA())</f>
        <v>#N/A</v>
      </c>
      <c r="AA140" s="104" t="e">
        <f ca="true">+IF(AND(ISNUMBER(OFFSET('Sanitation Data'!$D$5,0,10*ROW('Sanitation Data'!D134))),'Data Summary'!CP140="Yes"),100-OFFSET('Sanitation Data'!$D$5,0,10*ROW('Sanitation Data'!D134)),NA())</f>
        <v>#N/A</v>
      </c>
      <c r="AB140" s="104" t="e">
        <f ca="true">+IF(AND(ISNUMBER(OFFSET('Sanitation Data'!$D$7,0,10*ROW('Sanitation Data'!D134))),'Data Summary'!CQ140="Yes"),OFFSET('Sanitation Data'!$D$7,0,10*ROW('Sanitation Data'!D134)),NA())</f>
        <v>#N/A</v>
      </c>
      <c r="AC140" s="104" t="e">
        <f ca="true">+IF(AND(ISNUMBER(OFFSET('Sanitation Data'!$D$11,0,10*ROW('Sanitation Data'!D134))),'Data Summary'!CR140="Yes"),OFFSET('Sanitation Data'!$D$11,0,10*ROW('Sanitation Data'!D134)),NA())</f>
        <v>#N/A</v>
      </c>
      <c r="AD140" s="104" t="e">
        <f ca="true">+IF(AND(ISNUMBER(OFFSET('Sanitation Data'!$D$12,0,10*ROW('Sanitation Data'!D134))),'Data Summary'!CS140="Yes"),OFFSET('Sanitation Data'!$D$12,0,10*ROW('Sanitation Data'!D134)),NA())</f>
        <v>#N/A</v>
      </c>
      <c r="AE140" s="104" t="e">
        <f ca="true">+IF(AND(ISNUMBER(OFFSET('Sanitation Data'!$D$13,0,10*ROW('Sanitation Data'!D134))),'Data Summary'!CT140="Yes"),OFFSET('Sanitation Data'!$D$13,0,10*ROW('Sanitation Data'!D134)),NA())</f>
        <v>#N/A</v>
      </c>
      <c r="AF140" s="104" t="e">
        <f ca="true">+IF(AND(ISNUMBER(OFFSET('Sanitation Data'!$E$5,0,10*ROW('Sanitation Data'!E134))),'Data Summary'!CU140="Yes"),100-OFFSET('Sanitation Data'!$E$5,0,10*ROW('Sanitation Data'!E134)),NA())</f>
        <v>#N/A</v>
      </c>
      <c r="AG140" s="104" t="e">
        <f ca="true">+IF(AND(ISNUMBER(OFFSET('Sanitation Data'!$E$7,0,10*ROW('Sanitation Data'!E134))),'Data Summary'!CV140="Yes"),OFFSET('Sanitation Data'!$E$7,0,10*ROW('Sanitation Data'!E134)),NA())</f>
        <v>#N/A</v>
      </c>
      <c r="AH140" s="104" t="e">
        <f ca="true">+IF(AND(ISNUMBER(OFFSET('Sanitation Data'!$E$11,0,10*ROW('Sanitation Data'!E134))),'Data Summary'!CW140="Yes"),OFFSET('Sanitation Data'!$E$11,0,10*ROW('Sanitation Data'!E134)),NA())</f>
        <v>#N/A</v>
      </c>
      <c r="AI140" s="104" t="e">
        <f ca="true">+IF(AND(ISNUMBER(OFFSET('Sanitation Data'!$E$12,0,10*ROW('Sanitation Data'!E134))),'Data Summary'!CX140="Yes"),OFFSET('Sanitation Data'!$E$12,0,10*ROW('Sanitation Data'!E134)),NA())</f>
        <v>#N/A</v>
      </c>
      <c r="AJ140" s="104" t="e">
        <f ca="true">+IF(AND(ISNUMBER(OFFSET('Sanitation Data'!$E$13,0,10*ROW('Sanitation Data'!E134))),'Data Summary'!CY140="Yes"),OFFSET('Sanitation Data'!$E$13,0,10*ROW('Sanitation Data'!E134)),NA())</f>
        <v>#N/A</v>
      </c>
      <c r="AK140" s="104" t="e">
        <f ca="true">+IF(AND(ISNUMBER(OFFSET('Sanitation Data'!$F$5,0,10*ROW('Sanitation Data'!F134))),'Data Summary'!CZ140="Yes"),100-OFFSET('Sanitation Data'!$F$5,0,10*ROW('Sanitation Data'!F134)),NA())</f>
        <v>#N/A</v>
      </c>
      <c r="AL140" s="104" t="e">
        <f ca="true">+IF(AND(ISNUMBER(OFFSET('Sanitation Data'!$F$7,0,10*ROW('Sanitation Data'!F134))),'Data Summary'!DA140="Yes"),OFFSET('Sanitation Data'!$F$7,0,10*ROW('Sanitation Data'!F134)),NA())</f>
        <v>#N/A</v>
      </c>
      <c r="AM140" s="104" t="e">
        <f ca="true">+IF(AND(ISNUMBER(OFFSET('Sanitation Data'!$F$11,0,10*ROW('Sanitation Data'!F134))),'Data Summary'!DB140="Yes"),OFFSET('Sanitation Data'!$F$11,0,10*ROW('Sanitation Data'!F134)),NA())</f>
        <v>#N/A</v>
      </c>
      <c r="AN140" s="104" t="e">
        <f ca="true">+IF(AND(ISNUMBER(OFFSET('Sanitation Data'!$F$12,0,10*ROW('Sanitation Data'!F134))),'Data Summary'!DC140="Yes"),OFFSET('Sanitation Data'!$F$12,0,10*ROW('Sanitation Data'!F134)),NA())</f>
        <v>#N/A</v>
      </c>
      <c r="AO140" s="104" t="e">
        <f ca="true">+IF(AND(ISNUMBER(OFFSET('Sanitation Data'!$F$13,0,10*ROW('Sanitation Data'!F134))),'Data Summary'!DD140="Yes"),OFFSET('Sanitation Data'!$F$13,0,10*ROW('Sanitation Data'!F134)),NA())</f>
        <v>#N/A</v>
      </c>
      <c r="AP140" s="104" t="e">
        <f ca="true">+IF(AND(ISNUMBER(OFFSET('Sanitation Data'!$G$5,0,10*ROW('Sanitation Data'!G134))),'Data Summary'!DE140="Yes"),100-OFFSET('Sanitation Data'!$G$5,0,10*ROW('Sanitation Data'!G134)),NA())</f>
        <v>#N/A</v>
      </c>
      <c r="AQ140" s="104" t="e">
        <f ca="true">+IF(AND(ISNUMBER(OFFSET('Sanitation Data'!$G$7,0,10*ROW('Sanitation Data'!G134))),'Data Summary'!DF140="Yes"),OFFSET('Sanitation Data'!$G$7,0,10*ROW('Sanitation Data'!G134)),NA())</f>
        <v>#N/A</v>
      </c>
      <c r="AR140" s="104" t="e">
        <f ca="true">+IF(AND(ISNUMBER(OFFSET('Sanitation Data'!$G$11,0,10*ROW('Sanitation Data'!G134))),'Data Summary'!DG140="Yes"),OFFSET('Sanitation Data'!$G$11,0,10*ROW('Sanitation Data'!G134)),NA())</f>
        <v>#N/A</v>
      </c>
      <c r="AS140" s="104" t="e">
        <f ca="true">+IF(AND(ISNUMBER(OFFSET('Sanitation Data'!$G$12,0,10*ROW('Sanitation Data'!G134))),'Data Summary'!DH140="Yes"),OFFSET('Sanitation Data'!$G$12,0,10*ROW('Sanitation Data'!G134)),NA())</f>
        <v>#N/A</v>
      </c>
      <c r="AT140" s="104" t="e">
        <f ca="true">+IF(AND(ISNUMBER(OFFSET('Sanitation Data'!$G$13,0,10*ROW('Sanitation Data'!G134))),'Data Summary'!DI140="Yes"),OFFSET('Sanitation Data'!$G$13,0,10*ROW('Sanitation Data'!G134)),NA())</f>
        <v>#N/A</v>
      </c>
      <c r="AU140" s="104" t="e">
        <f ca="true">+IF(AND(ISNUMBER(OFFSET('Sanitation Data'!$H$5,0,10*ROW('Sanitation Data'!H134))),'Data Summary'!DJ140="Yes"),100-OFFSET('Sanitation Data'!$H$5,0,10*ROW('Sanitation Data'!H134)),NA())</f>
        <v>#N/A</v>
      </c>
      <c r="AV140" s="104" t="e">
        <f ca="true">+IF(AND(ISNUMBER(OFFSET('Sanitation Data'!$H$7,0,10*ROW('Sanitation Data'!H134))),'Data Summary'!DK140="Yes"),OFFSET('Sanitation Data'!$H$7,0,10*ROW('Sanitation Data'!H134)),NA())</f>
        <v>#N/A</v>
      </c>
      <c r="AW140" s="104" t="e">
        <f ca="true">+IF(AND(ISNUMBER(OFFSET('Sanitation Data'!$H$11,0,10*ROW('Sanitation Data'!H134))),'Data Summary'!DL140="Yes"),OFFSET('Sanitation Data'!$H$11,0,10*ROW('Sanitation Data'!H134)),NA())</f>
        <v>#N/A</v>
      </c>
      <c r="AX140" s="104" t="e">
        <f ca="true">+IF(AND(ISNUMBER(OFFSET('Sanitation Data'!$H$12,0,10*ROW('Sanitation Data'!H134))),'Data Summary'!DM140="Yes"),OFFSET('Sanitation Data'!$H$12,0,10*ROW('Sanitation Data'!H134)),NA())</f>
        <v>#N/A</v>
      </c>
      <c r="AY140" s="104" t="e">
        <f ca="true">+IF(AND(ISNUMBER(OFFSET('Sanitation Data'!$H$13,0,10*ROW('Sanitation Data'!H134))),'Data Summary'!DN140="Yes"),OFFSET('Sanitation Data'!$H$13,0,10*ROW('Sanitation Data'!H134)),NA())</f>
        <v>#N/A</v>
      </c>
      <c r="AZ140" s="109" t="e">
        <f ca="true">+IF(AND(ISNUMBER(OFFSET('Hygiene Data'!$C$6,0,10*ROW('Hygiene Data'!C134))),'Data Summary'!DO140="Yes"),OFFSET('Hygiene Data'!$C$6,0,10*ROW('Hygiene Data'!C134)),NA())</f>
        <v>#N/A</v>
      </c>
      <c r="BA140" s="109" t="e">
        <f ca="true">+IF(AND(ISNUMBER(OFFSET('Hygiene Data'!$C$8,0,10*ROW('Hygiene Data'!C134))),'Data Summary'!DP140="Yes"),OFFSET('Hygiene Data'!$C$8,0,10*ROW('Hygiene Data'!C134)),NA())</f>
        <v>#N/A</v>
      </c>
      <c r="BB140" s="109" t="e">
        <f ca="true">+IF(AND(ISNUMBER(OFFSET('Hygiene Data'!$C$10,0,10*ROW('Hygiene Data'!C134))),'Data Summary'!DQ140="Yes"),OFFSET('Hygiene Data'!$C$10,0,10*ROW('Hygiene Data'!C134)),NA())</f>
        <v>#N/A</v>
      </c>
      <c r="BC140" s="109" t="e">
        <f ca="true">+IF(AND(ISNUMBER(OFFSET('Hygiene Data'!$D$6,0,10*ROW('Hygiene Data'!D134))),'Data Summary'!DR140="Yes"),OFFSET('Hygiene Data'!$D$6,0,10*ROW('Hygiene Data'!D134)),NA())</f>
        <v>#N/A</v>
      </c>
      <c r="BD140" s="109" t="e">
        <f ca="true">+IF(AND(ISNUMBER(OFFSET('Hygiene Data'!$D$8,0,10*ROW('Hygiene Data'!D134))),'Data Summary'!DS140="Yes"),OFFSET('Hygiene Data'!$D$8,0,10*ROW('Hygiene Data'!D134)),NA())</f>
        <v>#N/A</v>
      </c>
      <c r="BE140" s="109" t="e">
        <f ca="true">+IF(AND(ISNUMBER(OFFSET('Hygiene Data'!$D$10,0,10*ROW('Hygiene Data'!D134))),'Data Summary'!DT140="Yes"),OFFSET('Hygiene Data'!$D$10,0,10*ROW('Hygiene Data'!D134)),NA())</f>
        <v>#N/A</v>
      </c>
      <c r="BF140" s="109" t="e">
        <f ca="true">+IF(AND(ISNUMBER(OFFSET('Hygiene Data'!$E$6,0,10*ROW('Hygiene Data'!E134))),'Data Summary'!DU140="Yes"),OFFSET('Hygiene Data'!$E$6,0,10*ROW('Hygiene Data'!E134)),NA())</f>
        <v>#N/A</v>
      </c>
      <c r="BG140" s="109" t="e">
        <f ca="true">+IF(AND(ISNUMBER(OFFSET('Hygiene Data'!$E$8,0,10*ROW('Hygiene Data'!E134))),'Data Summary'!DV140="Yes"),OFFSET('Hygiene Data'!$E$8,0,10*ROW('Hygiene Data'!E134)),NA())</f>
        <v>#N/A</v>
      </c>
      <c r="BH140" s="109" t="e">
        <f ca="true">+IF(AND(ISNUMBER(OFFSET('Hygiene Data'!$E$10,0,10*ROW('Hygiene Data'!E134))),'Data Summary'!DW140="Yes"),OFFSET('Hygiene Data'!$E$10,0,10*ROW('Hygiene Data'!E134)),NA())</f>
        <v>#N/A</v>
      </c>
      <c r="BI140" s="109" t="e">
        <f ca="true">+IF(AND(ISNUMBER(OFFSET('Hygiene Data'!$F$6,0,10*ROW('Hygiene Data'!F134))),'Data Summary'!DX140="Yes"),OFFSET('Hygiene Data'!$F$6,0,10*ROW('Hygiene Data'!F134)),NA())</f>
        <v>#N/A</v>
      </c>
      <c r="BJ140" s="109" t="e">
        <f ca="true">+IF(AND(ISNUMBER(OFFSET('Hygiene Data'!$F$8,0,10*ROW('Hygiene Data'!F134))),'Data Summary'!DY140="Yes"),OFFSET('Hygiene Data'!$F$8,0,10*ROW('Hygiene Data'!F134)),NA())</f>
        <v>#N/A</v>
      </c>
      <c r="BK140" s="109" t="e">
        <f ca="true">+IF(AND(ISNUMBER(OFFSET('Hygiene Data'!$F$10,0,10*ROW('Hygiene Data'!F134))),'Data Summary'!DZ140="Yes"),OFFSET('Hygiene Data'!$F$10,0,10*ROW('Hygiene Data'!F134)),NA())</f>
        <v>#N/A</v>
      </c>
      <c r="BL140" s="109" t="e">
        <f ca="true">+IF(AND(ISNUMBER(OFFSET('Hygiene Data'!$G$6,0,10*ROW('Hygiene Data'!G134))),'Data Summary'!EA140="Yes"),OFFSET('Hygiene Data'!$G$6,0,10*ROW('Hygiene Data'!G134)),NA())</f>
        <v>#N/A</v>
      </c>
      <c r="BM140" s="109" t="e">
        <f ca="true">+IF(AND(ISNUMBER(OFFSET('Hygiene Data'!$G$8,0,10*ROW('Hygiene Data'!G134))),'Data Summary'!EB140="Yes"),OFFSET('Hygiene Data'!$G$8,0,10*ROW('Hygiene Data'!G134)),NA())</f>
        <v>#N/A</v>
      </c>
      <c r="BN140" s="109" t="e">
        <f ca="true">+IF(AND(ISNUMBER(OFFSET('Hygiene Data'!$G$10,0,10*ROW('Hygiene Data'!G134))),'Data Summary'!EC140="Yes"),OFFSET('Hygiene Data'!$G$10,0,10*ROW('Hygiene Data'!G134)),NA())</f>
        <v>#N/A</v>
      </c>
      <c r="BO140" s="109" t="e">
        <f ca="true">+IF(AND(ISNUMBER(OFFSET('Hygiene Data'!$H$6,0,10*ROW('Hygiene Data'!H134))),'Data Summary'!ED140="Yes"),OFFSET('Hygiene Data'!$H$6,0,10*ROW('Hygiene Data'!H134)),NA())</f>
        <v>#N/A</v>
      </c>
      <c r="BP140" s="109" t="e">
        <f ca="true">+IF(AND(ISNUMBER(OFFSET('Hygiene Data'!$H$8,0,10*ROW('Hygiene Data'!H134))),'Data Summary'!EE140="Yes"),OFFSET('Hygiene Data'!$H$8,0,10*ROW('Hygiene Data'!H134)),NA())</f>
        <v>#N/A</v>
      </c>
      <c r="BQ140" s="109" t="e">
        <f ca="true">+IF(AND(ISNUMBER(OFFSET('Hygiene Data'!$H$10,0,10*ROW('Hygiene Data'!H134))),'Data Summary'!EF140="Yes"),OFFSET('Hygiene Data'!$H$10,0,10*ROW('Hygiene Data'!H134)),NA())</f>
        <v>#N/A</v>
      </c>
    </row>
    <row r="141" x14ac:dyDescent="0.2">
      <c r="A141" s="57" t="e">
        <f ca="true">+IF(OFFSET('Water Data'!$B$1,0,10*ROW('Water Data'!B135))="",NA(),OFFSET('Water Data'!$B$1,0,10*ROW('Water Data'!B135)))</f>
        <v>#N/A</v>
      </c>
      <c r="B141" s="57" t="e">
        <f ca="true">+IF(OFFSET('Water Data'!$A$3,0,10*ROW('Water Data'!A138))="",NA(),OFFSET('Water Data'!$A$3,0,10*ROW('Water Data'!A138)))</f>
        <v>#N/A</v>
      </c>
      <c r="C141" s="57" t="e">
        <f ca="true">+IF(OFFSET('Water Data'!$C$3,0,10*ROW('Water Data'!C138))="",NA(),OFFSET('Water Data'!$C$3,0,10*ROW('Water Data'!C138)))</f>
        <v>#N/A</v>
      </c>
      <c r="D141" s="58" t="e">
        <f ca="true">+IF(AND(ISNUMBER(OFFSET('Water Data'!$C$5,0,10*ROW('Water Data'!C135))),'Data Summary'!BS141="Yes"),100-OFFSET('Water Data'!$C$5,0,10*ROW('Water Data'!C135)),NA())</f>
        <v>#N/A</v>
      </c>
      <c r="E141" s="58" t="e">
        <f ca="true">+IF(AND(ISNUMBER(OFFSET('Water Data'!$C$7,0,10*ROW('Water Data'!C135))),'Data Summary'!BT141="Yes"),OFFSET('Water Data'!$C$7,0,10*ROW('Water Data'!C135)),NA())</f>
        <v>#N/A</v>
      </c>
      <c r="F141" s="58" t="e">
        <f ca="true">+IF(AND(ISNUMBER(OFFSET('Water Data'!$C$10,0,10*ROW('Water Data'!C135))),'Data Summary'!BU141="Yes"),OFFSET('Water Data'!$C$10,0,10*ROW('Water Data'!C135)),NA())</f>
        <v>#N/A</v>
      </c>
      <c r="G141" s="58" t="e">
        <f ca="true">+IF(AND(ISNUMBER(OFFSET('Water Data'!$D$5,0,10*ROW('Water Data'!D135))),'Data Summary'!BV141="Yes"),100-OFFSET('Water Data'!$D$5,0,10*ROW('Water Data'!D135)),NA())</f>
        <v>#N/A</v>
      </c>
      <c r="H141" s="58" t="e">
        <f ca="true">+IF(AND(ISNUMBER(OFFSET('Water Data'!$D$7,0,10*ROW('Water Data'!D135))),'Data Summary'!BW141="Yes"),OFFSET('Water Data'!$D$7,0,10*ROW('Water Data'!D135)),NA())</f>
        <v>#N/A</v>
      </c>
      <c r="I141" s="58" t="e">
        <f ca="true">+IF(AND(ISNUMBER(OFFSET('Water Data'!$D$10,0,10*ROW('Water Data'!D135))),'Data Summary'!BX141="Yes"),OFFSET('Water Data'!$D$10,0,10*ROW('Water Data'!D135)),NA())</f>
        <v>#N/A</v>
      </c>
      <c r="J141" s="58" t="e">
        <f ca="true">+IF(AND(ISNUMBER(OFFSET('Water Data'!$E$5,0,10*ROW('Water Data'!E135))),'Data Summary'!BY141="Yes"),100-OFFSET('Water Data'!$E$5,0,10*ROW('Water Data'!E135)),NA())</f>
        <v>#N/A</v>
      </c>
      <c r="K141" s="58" t="e">
        <f ca="true">+IF(AND(ISNUMBER(OFFSET('Water Data'!$E$7,0,10*ROW('Water Data'!E135))),'Data Summary'!BZ141="Yes"),OFFSET('Water Data'!$E$7,0,10*ROW('Water Data'!E135)),NA())</f>
        <v>#N/A</v>
      </c>
      <c r="L141" s="58" t="e">
        <f ca="true">+IF(AND(ISNUMBER(OFFSET('Water Data'!$E$10,0,10*ROW('Water Data'!E135))),'Data Summary'!CA141="Yes"),OFFSET('Water Data'!$E$10,0,10*ROW('Water Data'!E135)),NA())</f>
        <v>#N/A</v>
      </c>
      <c r="M141" s="58" t="e">
        <f ca="true">+IF(AND(ISNUMBER(OFFSET('Water Data'!$F$5,0,10*ROW('Water Data'!F135))),'Data Summary'!CB141="Yes"),100-OFFSET('Water Data'!$F$5,0,10*ROW('Water Data'!F135)),NA())</f>
        <v>#N/A</v>
      </c>
      <c r="N141" s="58" t="e">
        <f ca="true">+IF(AND(ISNUMBER(OFFSET('Water Data'!$F$7,0,10*ROW('Water Data'!F135))),'Data Summary'!CC141="Yes"),OFFSET('Water Data'!$F$7,0,10*ROW('Water Data'!F135)),NA())</f>
        <v>#N/A</v>
      </c>
      <c r="O141" s="58" t="e">
        <f ca="true">+IF(AND(ISNUMBER(OFFSET('Water Data'!$F$10,0,10*ROW('Water Data'!F135))),'Data Summary'!CD141="Yes"),OFFSET('Water Data'!$F$10,0,10*ROW('Water Data'!F135)),NA())</f>
        <v>#N/A</v>
      </c>
      <c r="P141" s="58" t="e">
        <f ca="true">+IF(AND(ISNUMBER(OFFSET('Water Data'!$G$5,0,10*ROW('Water Data'!G135))),'Data Summary'!CE141="Yes"),100-OFFSET('Water Data'!$G$5,0,10*ROW('Water Data'!G135)),NA())</f>
        <v>#N/A</v>
      </c>
      <c r="Q141" s="58" t="e">
        <f ca="true">+IF(AND(ISNUMBER(OFFSET('Water Data'!$G$7,0,10*ROW('Water Data'!G135))),'Data Summary'!CF141="Yes"),OFFSET('Water Data'!$G$7,0,10*ROW('Water Data'!G135)),NA())</f>
        <v>#N/A</v>
      </c>
      <c r="R141" s="58" t="e">
        <f ca="true">+IF(AND(ISNUMBER(OFFSET('Water Data'!$G$10,0,10*ROW('Water Data'!G135))),'Data Summary'!CG141="Yes"),OFFSET('Water Data'!$G$10,0,10*ROW('Water Data'!G135)),NA())</f>
        <v>#N/A</v>
      </c>
      <c r="S141" s="58" t="e">
        <f ca="true">+IF(AND(ISNUMBER(OFFSET('Water Data'!$H$5,0,10*ROW('Water Data'!H135))),'Data Summary'!CH141="Yes"),100-OFFSET('Water Data'!$H$5,0,10*ROW('Water Data'!H135)),NA())</f>
        <v>#N/A</v>
      </c>
      <c r="T141" s="58" t="e">
        <f ca="true">+IF(AND(ISNUMBER(OFFSET('Water Data'!$H$7,0,10*ROW('Water Data'!H135))),'Data Summary'!CI141="Yes"),OFFSET('Water Data'!$H$7,0,10*ROW('Water Data'!H135)),NA())</f>
        <v>#N/A</v>
      </c>
      <c r="U141" s="58" t="e">
        <f ca="true">+IF(AND(ISNUMBER(OFFSET('Water Data'!$H$10,0,10*ROW('Water Data'!H135))),'Data Summary'!CJ141="Yes"),OFFSET('Water Data'!$H$10,0,10*ROW('Water Data'!H135)),NA())</f>
        <v>#N/A</v>
      </c>
      <c r="V141" s="104" t="e">
        <f ca="true">+IF(AND(ISNUMBER(OFFSET('Sanitation Data'!$C$5,0,10*ROW('Sanitation Data'!C135))),'Data Summary'!CK141="Yes"),100-OFFSET('Sanitation Data'!$C$5,0,10*ROW('Sanitation Data'!C135)),NA())</f>
        <v>#N/A</v>
      </c>
      <c r="W141" s="104" t="e">
        <f ca="true">+IF(AND(ISNUMBER(OFFSET('Sanitation Data'!$C$7,0,10*ROW('Sanitation Data'!C135))),'Data Summary'!CL141="Yes"),OFFSET('Sanitation Data'!$C$7,0,10*ROW('Sanitation Data'!C135)),NA())</f>
        <v>#N/A</v>
      </c>
      <c r="X141" s="104" t="e">
        <f ca="true">+IF(AND(ISNUMBER(OFFSET('Sanitation Data'!$C$11,0,10*ROW('Sanitation Data'!C135))),'Data Summary'!CM141="Yes"),OFFSET('Sanitation Data'!$C$11,0,10*ROW('Sanitation Data'!C135)),NA())</f>
        <v>#N/A</v>
      </c>
      <c r="Y141" s="104" t="e">
        <f ca="true">+IF(AND(ISNUMBER(OFFSET('Sanitation Data'!$C$12,0,10*ROW('Sanitation Data'!C135))),'Data Summary'!CN141="Yes"),OFFSET('Sanitation Data'!$C$12,0,10*ROW('Sanitation Data'!C135)),NA())</f>
        <v>#N/A</v>
      </c>
      <c r="Z141" s="104" t="e">
        <f ca="true">+IF(AND(ISNUMBER(OFFSET('Sanitation Data'!$C$13,0,10*ROW('Sanitation Data'!C135))),'Data Summary'!CO141="Yes"),OFFSET('Sanitation Data'!$C$13,0,10*ROW('Sanitation Data'!C135)),NA())</f>
        <v>#N/A</v>
      </c>
      <c r="AA141" s="104" t="e">
        <f ca="true">+IF(AND(ISNUMBER(OFFSET('Sanitation Data'!$D$5,0,10*ROW('Sanitation Data'!D135))),'Data Summary'!CP141="Yes"),100-OFFSET('Sanitation Data'!$D$5,0,10*ROW('Sanitation Data'!D135)),NA())</f>
        <v>#N/A</v>
      </c>
      <c r="AB141" s="104" t="e">
        <f ca="true">+IF(AND(ISNUMBER(OFFSET('Sanitation Data'!$D$7,0,10*ROW('Sanitation Data'!D135))),'Data Summary'!CQ141="Yes"),OFFSET('Sanitation Data'!$D$7,0,10*ROW('Sanitation Data'!D135)),NA())</f>
        <v>#N/A</v>
      </c>
      <c r="AC141" s="104" t="e">
        <f ca="true">+IF(AND(ISNUMBER(OFFSET('Sanitation Data'!$D$11,0,10*ROW('Sanitation Data'!D135))),'Data Summary'!CR141="Yes"),OFFSET('Sanitation Data'!$D$11,0,10*ROW('Sanitation Data'!D135)),NA())</f>
        <v>#N/A</v>
      </c>
      <c r="AD141" s="104" t="e">
        <f ca="true">+IF(AND(ISNUMBER(OFFSET('Sanitation Data'!$D$12,0,10*ROW('Sanitation Data'!D135))),'Data Summary'!CS141="Yes"),OFFSET('Sanitation Data'!$D$12,0,10*ROW('Sanitation Data'!D135)),NA())</f>
        <v>#N/A</v>
      </c>
      <c r="AE141" s="104" t="e">
        <f ca="true">+IF(AND(ISNUMBER(OFFSET('Sanitation Data'!$D$13,0,10*ROW('Sanitation Data'!D135))),'Data Summary'!CT141="Yes"),OFFSET('Sanitation Data'!$D$13,0,10*ROW('Sanitation Data'!D135)),NA())</f>
        <v>#N/A</v>
      </c>
      <c r="AF141" s="104" t="e">
        <f ca="true">+IF(AND(ISNUMBER(OFFSET('Sanitation Data'!$E$5,0,10*ROW('Sanitation Data'!E135))),'Data Summary'!CU141="Yes"),100-OFFSET('Sanitation Data'!$E$5,0,10*ROW('Sanitation Data'!E135)),NA())</f>
        <v>#N/A</v>
      </c>
      <c r="AG141" s="104" t="e">
        <f ca="true">+IF(AND(ISNUMBER(OFFSET('Sanitation Data'!$E$7,0,10*ROW('Sanitation Data'!E135))),'Data Summary'!CV141="Yes"),OFFSET('Sanitation Data'!$E$7,0,10*ROW('Sanitation Data'!E135)),NA())</f>
        <v>#N/A</v>
      </c>
      <c r="AH141" s="104" t="e">
        <f ca="true">+IF(AND(ISNUMBER(OFFSET('Sanitation Data'!$E$11,0,10*ROW('Sanitation Data'!E135))),'Data Summary'!CW141="Yes"),OFFSET('Sanitation Data'!$E$11,0,10*ROW('Sanitation Data'!E135)),NA())</f>
        <v>#N/A</v>
      </c>
      <c r="AI141" s="104" t="e">
        <f ca="true">+IF(AND(ISNUMBER(OFFSET('Sanitation Data'!$E$12,0,10*ROW('Sanitation Data'!E135))),'Data Summary'!CX141="Yes"),OFFSET('Sanitation Data'!$E$12,0,10*ROW('Sanitation Data'!E135)),NA())</f>
        <v>#N/A</v>
      </c>
      <c r="AJ141" s="104" t="e">
        <f ca="true">+IF(AND(ISNUMBER(OFFSET('Sanitation Data'!$E$13,0,10*ROW('Sanitation Data'!E135))),'Data Summary'!CY141="Yes"),OFFSET('Sanitation Data'!$E$13,0,10*ROW('Sanitation Data'!E135)),NA())</f>
        <v>#N/A</v>
      </c>
      <c r="AK141" s="104" t="e">
        <f ca="true">+IF(AND(ISNUMBER(OFFSET('Sanitation Data'!$F$5,0,10*ROW('Sanitation Data'!F135))),'Data Summary'!CZ141="Yes"),100-OFFSET('Sanitation Data'!$F$5,0,10*ROW('Sanitation Data'!F135)),NA())</f>
        <v>#N/A</v>
      </c>
      <c r="AL141" s="104" t="e">
        <f ca="true">+IF(AND(ISNUMBER(OFFSET('Sanitation Data'!$F$7,0,10*ROW('Sanitation Data'!F135))),'Data Summary'!DA141="Yes"),OFFSET('Sanitation Data'!$F$7,0,10*ROW('Sanitation Data'!F135)),NA())</f>
        <v>#N/A</v>
      </c>
      <c r="AM141" s="104" t="e">
        <f ca="true">+IF(AND(ISNUMBER(OFFSET('Sanitation Data'!$F$11,0,10*ROW('Sanitation Data'!F135))),'Data Summary'!DB141="Yes"),OFFSET('Sanitation Data'!$F$11,0,10*ROW('Sanitation Data'!F135)),NA())</f>
        <v>#N/A</v>
      </c>
      <c r="AN141" s="104" t="e">
        <f ca="true">+IF(AND(ISNUMBER(OFFSET('Sanitation Data'!$F$12,0,10*ROW('Sanitation Data'!F135))),'Data Summary'!DC141="Yes"),OFFSET('Sanitation Data'!$F$12,0,10*ROW('Sanitation Data'!F135)),NA())</f>
        <v>#N/A</v>
      </c>
      <c r="AO141" s="104" t="e">
        <f ca="true">+IF(AND(ISNUMBER(OFFSET('Sanitation Data'!$F$13,0,10*ROW('Sanitation Data'!F135))),'Data Summary'!DD141="Yes"),OFFSET('Sanitation Data'!$F$13,0,10*ROW('Sanitation Data'!F135)),NA())</f>
        <v>#N/A</v>
      </c>
      <c r="AP141" s="104" t="e">
        <f ca="true">+IF(AND(ISNUMBER(OFFSET('Sanitation Data'!$G$5,0,10*ROW('Sanitation Data'!G135))),'Data Summary'!DE141="Yes"),100-OFFSET('Sanitation Data'!$G$5,0,10*ROW('Sanitation Data'!G135)),NA())</f>
        <v>#N/A</v>
      </c>
      <c r="AQ141" s="104" t="e">
        <f ca="true">+IF(AND(ISNUMBER(OFFSET('Sanitation Data'!$G$7,0,10*ROW('Sanitation Data'!G135))),'Data Summary'!DF141="Yes"),OFFSET('Sanitation Data'!$G$7,0,10*ROW('Sanitation Data'!G135)),NA())</f>
        <v>#N/A</v>
      </c>
      <c r="AR141" s="104" t="e">
        <f ca="true">+IF(AND(ISNUMBER(OFFSET('Sanitation Data'!$G$11,0,10*ROW('Sanitation Data'!G135))),'Data Summary'!DG141="Yes"),OFFSET('Sanitation Data'!$G$11,0,10*ROW('Sanitation Data'!G135)),NA())</f>
        <v>#N/A</v>
      </c>
      <c r="AS141" s="104" t="e">
        <f ca="true">+IF(AND(ISNUMBER(OFFSET('Sanitation Data'!$G$12,0,10*ROW('Sanitation Data'!G135))),'Data Summary'!DH141="Yes"),OFFSET('Sanitation Data'!$G$12,0,10*ROW('Sanitation Data'!G135)),NA())</f>
        <v>#N/A</v>
      </c>
      <c r="AT141" s="104" t="e">
        <f ca="true">+IF(AND(ISNUMBER(OFFSET('Sanitation Data'!$G$13,0,10*ROW('Sanitation Data'!G135))),'Data Summary'!DI141="Yes"),OFFSET('Sanitation Data'!$G$13,0,10*ROW('Sanitation Data'!G135)),NA())</f>
        <v>#N/A</v>
      </c>
      <c r="AU141" s="104" t="e">
        <f ca="true">+IF(AND(ISNUMBER(OFFSET('Sanitation Data'!$H$5,0,10*ROW('Sanitation Data'!H135))),'Data Summary'!DJ141="Yes"),100-OFFSET('Sanitation Data'!$H$5,0,10*ROW('Sanitation Data'!H135)),NA())</f>
        <v>#N/A</v>
      </c>
      <c r="AV141" s="104" t="e">
        <f ca="true">+IF(AND(ISNUMBER(OFFSET('Sanitation Data'!$H$7,0,10*ROW('Sanitation Data'!H135))),'Data Summary'!DK141="Yes"),OFFSET('Sanitation Data'!$H$7,0,10*ROW('Sanitation Data'!H135)),NA())</f>
        <v>#N/A</v>
      </c>
      <c r="AW141" s="104" t="e">
        <f ca="true">+IF(AND(ISNUMBER(OFFSET('Sanitation Data'!$H$11,0,10*ROW('Sanitation Data'!H135))),'Data Summary'!DL141="Yes"),OFFSET('Sanitation Data'!$H$11,0,10*ROW('Sanitation Data'!H135)),NA())</f>
        <v>#N/A</v>
      </c>
      <c r="AX141" s="104" t="e">
        <f ca="true">+IF(AND(ISNUMBER(OFFSET('Sanitation Data'!$H$12,0,10*ROW('Sanitation Data'!H135))),'Data Summary'!DM141="Yes"),OFFSET('Sanitation Data'!$H$12,0,10*ROW('Sanitation Data'!H135)),NA())</f>
        <v>#N/A</v>
      </c>
      <c r="AY141" s="104" t="e">
        <f ca="true">+IF(AND(ISNUMBER(OFFSET('Sanitation Data'!$H$13,0,10*ROW('Sanitation Data'!H135))),'Data Summary'!DN141="Yes"),OFFSET('Sanitation Data'!$H$13,0,10*ROW('Sanitation Data'!H135)),NA())</f>
        <v>#N/A</v>
      </c>
      <c r="AZ141" s="109" t="e">
        <f ca="true">+IF(AND(ISNUMBER(OFFSET('Hygiene Data'!$C$6,0,10*ROW('Hygiene Data'!C135))),'Data Summary'!DO141="Yes"),OFFSET('Hygiene Data'!$C$6,0,10*ROW('Hygiene Data'!C135)),NA())</f>
        <v>#N/A</v>
      </c>
      <c r="BA141" s="109" t="e">
        <f ca="true">+IF(AND(ISNUMBER(OFFSET('Hygiene Data'!$C$8,0,10*ROW('Hygiene Data'!C135))),'Data Summary'!DP141="Yes"),OFFSET('Hygiene Data'!$C$8,0,10*ROW('Hygiene Data'!C135)),NA())</f>
        <v>#N/A</v>
      </c>
      <c r="BB141" s="109" t="e">
        <f ca="true">+IF(AND(ISNUMBER(OFFSET('Hygiene Data'!$C$10,0,10*ROW('Hygiene Data'!C135))),'Data Summary'!DQ141="Yes"),OFFSET('Hygiene Data'!$C$10,0,10*ROW('Hygiene Data'!C135)),NA())</f>
        <v>#N/A</v>
      </c>
      <c r="BC141" s="109" t="e">
        <f ca="true">+IF(AND(ISNUMBER(OFFSET('Hygiene Data'!$D$6,0,10*ROW('Hygiene Data'!D135))),'Data Summary'!DR141="Yes"),OFFSET('Hygiene Data'!$D$6,0,10*ROW('Hygiene Data'!D135)),NA())</f>
        <v>#N/A</v>
      </c>
      <c r="BD141" s="109" t="e">
        <f ca="true">+IF(AND(ISNUMBER(OFFSET('Hygiene Data'!$D$8,0,10*ROW('Hygiene Data'!D135))),'Data Summary'!DS141="Yes"),OFFSET('Hygiene Data'!$D$8,0,10*ROW('Hygiene Data'!D135)),NA())</f>
        <v>#N/A</v>
      </c>
      <c r="BE141" s="109" t="e">
        <f ca="true">+IF(AND(ISNUMBER(OFFSET('Hygiene Data'!$D$10,0,10*ROW('Hygiene Data'!D135))),'Data Summary'!DT141="Yes"),OFFSET('Hygiene Data'!$D$10,0,10*ROW('Hygiene Data'!D135)),NA())</f>
        <v>#N/A</v>
      </c>
      <c r="BF141" s="109" t="e">
        <f ca="true">+IF(AND(ISNUMBER(OFFSET('Hygiene Data'!$E$6,0,10*ROW('Hygiene Data'!E135))),'Data Summary'!DU141="Yes"),OFFSET('Hygiene Data'!$E$6,0,10*ROW('Hygiene Data'!E135)),NA())</f>
        <v>#N/A</v>
      </c>
      <c r="BG141" s="109" t="e">
        <f ca="true">+IF(AND(ISNUMBER(OFFSET('Hygiene Data'!$E$8,0,10*ROW('Hygiene Data'!E135))),'Data Summary'!DV141="Yes"),OFFSET('Hygiene Data'!$E$8,0,10*ROW('Hygiene Data'!E135)),NA())</f>
        <v>#N/A</v>
      </c>
      <c r="BH141" s="109" t="e">
        <f ca="true">+IF(AND(ISNUMBER(OFFSET('Hygiene Data'!$E$10,0,10*ROW('Hygiene Data'!E135))),'Data Summary'!DW141="Yes"),OFFSET('Hygiene Data'!$E$10,0,10*ROW('Hygiene Data'!E135)),NA())</f>
        <v>#N/A</v>
      </c>
      <c r="BI141" s="109" t="e">
        <f ca="true">+IF(AND(ISNUMBER(OFFSET('Hygiene Data'!$F$6,0,10*ROW('Hygiene Data'!F135))),'Data Summary'!DX141="Yes"),OFFSET('Hygiene Data'!$F$6,0,10*ROW('Hygiene Data'!F135)),NA())</f>
        <v>#N/A</v>
      </c>
      <c r="BJ141" s="109" t="e">
        <f ca="true">+IF(AND(ISNUMBER(OFFSET('Hygiene Data'!$F$8,0,10*ROW('Hygiene Data'!F135))),'Data Summary'!DY141="Yes"),OFFSET('Hygiene Data'!$F$8,0,10*ROW('Hygiene Data'!F135)),NA())</f>
        <v>#N/A</v>
      </c>
      <c r="BK141" s="109" t="e">
        <f ca="true">+IF(AND(ISNUMBER(OFFSET('Hygiene Data'!$F$10,0,10*ROW('Hygiene Data'!F135))),'Data Summary'!DZ141="Yes"),OFFSET('Hygiene Data'!$F$10,0,10*ROW('Hygiene Data'!F135)),NA())</f>
        <v>#N/A</v>
      </c>
      <c r="BL141" s="109" t="e">
        <f ca="true">+IF(AND(ISNUMBER(OFFSET('Hygiene Data'!$G$6,0,10*ROW('Hygiene Data'!G135))),'Data Summary'!EA141="Yes"),OFFSET('Hygiene Data'!$G$6,0,10*ROW('Hygiene Data'!G135)),NA())</f>
        <v>#N/A</v>
      </c>
      <c r="BM141" s="109" t="e">
        <f ca="true">+IF(AND(ISNUMBER(OFFSET('Hygiene Data'!$G$8,0,10*ROW('Hygiene Data'!G135))),'Data Summary'!EB141="Yes"),OFFSET('Hygiene Data'!$G$8,0,10*ROW('Hygiene Data'!G135)),NA())</f>
        <v>#N/A</v>
      </c>
      <c r="BN141" s="109" t="e">
        <f ca="true">+IF(AND(ISNUMBER(OFFSET('Hygiene Data'!$G$10,0,10*ROW('Hygiene Data'!G135))),'Data Summary'!EC141="Yes"),OFFSET('Hygiene Data'!$G$10,0,10*ROW('Hygiene Data'!G135)),NA())</f>
        <v>#N/A</v>
      </c>
      <c r="BO141" s="109" t="e">
        <f ca="true">+IF(AND(ISNUMBER(OFFSET('Hygiene Data'!$H$6,0,10*ROW('Hygiene Data'!H135))),'Data Summary'!ED141="Yes"),OFFSET('Hygiene Data'!$H$6,0,10*ROW('Hygiene Data'!H135)),NA())</f>
        <v>#N/A</v>
      </c>
      <c r="BP141" s="109" t="e">
        <f ca="true">+IF(AND(ISNUMBER(OFFSET('Hygiene Data'!$H$8,0,10*ROW('Hygiene Data'!H135))),'Data Summary'!EE141="Yes"),OFFSET('Hygiene Data'!$H$8,0,10*ROW('Hygiene Data'!H135)),NA())</f>
        <v>#N/A</v>
      </c>
      <c r="BQ141" s="109" t="e">
        <f ca="true">+IF(AND(ISNUMBER(OFFSET('Hygiene Data'!$H$10,0,10*ROW('Hygiene Data'!H135))),'Data Summary'!EF141="Yes"),OFFSET('Hygiene Data'!$H$10,0,10*ROW('Hygiene Data'!H135)),NA())</f>
        <v>#N/A</v>
      </c>
    </row>
    <row r="142" x14ac:dyDescent="0.2">
      <c r="A142" s="57" t="e">
        <f ca="true">+IF(OFFSET('Water Data'!$B$1,0,10*ROW('Water Data'!B136))="",NA(),OFFSET('Water Data'!$B$1,0,10*ROW('Water Data'!B136)))</f>
        <v>#N/A</v>
      </c>
      <c r="B142" s="57" t="e">
        <f ca="true">+IF(OFFSET('Water Data'!$A$3,0,10*ROW('Water Data'!A139))="",NA(),OFFSET('Water Data'!$A$3,0,10*ROW('Water Data'!A139)))</f>
        <v>#N/A</v>
      </c>
      <c r="C142" s="57" t="e">
        <f ca="true">+IF(OFFSET('Water Data'!$C$3,0,10*ROW('Water Data'!C139))="",NA(),OFFSET('Water Data'!$C$3,0,10*ROW('Water Data'!C139)))</f>
        <v>#N/A</v>
      </c>
      <c r="D142" s="58" t="e">
        <f ca="true">+IF(AND(ISNUMBER(OFFSET('Water Data'!$C$5,0,10*ROW('Water Data'!C136))),'Data Summary'!BS142="Yes"),100-OFFSET('Water Data'!$C$5,0,10*ROW('Water Data'!C136)),NA())</f>
        <v>#N/A</v>
      </c>
      <c r="E142" s="58" t="e">
        <f ca="true">+IF(AND(ISNUMBER(OFFSET('Water Data'!$C$7,0,10*ROW('Water Data'!C136))),'Data Summary'!BT142="Yes"),OFFSET('Water Data'!$C$7,0,10*ROW('Water Data'!C136)),NA())</f>
        <v>#N/A</v>
      </c>
      <c r="F142" s="58" t="e">
        <f ca="true">+IF(AND(ISNUMBER(OFFSET('Water Data'!$C$10,0,10*ROW('Water Data'!C136))),'Data Summary'!BU142="Yes"),OFFSET('Water Data'!$C$10,0,10*ROW('Water Data'!C136)),NA())</f>
        <v>#N/A</v>
      </c>
      <c r="G142" s="58" t="e">
        <f ca="true">+IF(AND(ISNUMBER(OFFSET('Water Data'!$D$5,0,10*ROW('Water Data'!D136))),'Data Summary'!BV142="Yes"),100-OFFSET('Water Data'!$D$5,0,10*ROW('Water Data'!D136)),NA())</f>
        <v>#N/A</v>
      </c>
      <c r="H142" s="58" t="e">
        <f ca="true">+IF(AND(ISNUMBER(OFFSET('Water Data'!$D$7,0,10*ROW('Water Data'!D136))),'Data Summary'!BW142="Yes"),OFFSET('Water Data'!$D$7,0,10*ROW('Water Data'!D136)),NA())</f>
        <v>#N/A</v>
      </c>
      <c r="I142" s="58" t="e">
        <f ca="true">+IF(AND(ISNUMBER(OFFSET('Water Data'!$D$10,0,10*ROW('Water Data'!D136))),'Data Summary'!BX142="Yes"),OFFSET('Water Data'!$D$10,0,10*ROW('Water Data'!D136)),NA())</f>
        <v>#N/A</v>
      </c>
      <c r="J142" s="58" t="e">
        <f ca="true">+IF(AND(ISNUMBER(OFFSET('Water Data'!$E$5,0,10*ROW('Water Data'!E136))),'Data Summary'!BY142="Yes"),100-OFFSET('Water Data'!$E$5,0,10*ROW('Water Data'!E136)),NA())</f>
        <v>#N/A</v>
      </c>
      <c r="K142" s="58" t="e">
        <f ca="true">+IF(AND(ISNUMBER(OFFSET('Water Data'!$E$7,0,10*ROW('Water Data'!E136))),'Data Summary'!BZ142="Yes"),OFFSET('Water Data'!$E$7,0,10*ROW('Water Data'!E136)),NA())</f>
        <v>#N/A</v>
      </c>
      <c r="L142" s="58" t="e">
        <f ca="true">+IF(AND(ISNUMBER(OFFSET('Water Data'!$E$10,0,10*ROW('Water Data'!E136))),'Data Summary'!CA142="Yes"),OFFSET('Water Data'!$E$10,0,10*ROW('Water Data'!E136)),NA())</f>
        <v>#N/A</v>
      </c>
      <c r="M142" s="58" t="e">
        <f ca="true">+IF(AND(ISNUMBER(OFFSET('Water Data'!$F$5,0,10*ROW('Water Data'!F136))),'Data Summary'!CB142="Yes"),100-OFFSET('Water Data'!$F$5,0,10*ROW('Water Data'!F136)),NA())</f>
        <v>#N/A</v>
      </c>
      <c r="N142" s="58" t="e">
        <f ca="true">+IF(AND(ISNUMBER(OFFSET('Water Data'!$F$7,0,10*ROW('Water Data'!F136))),'Data Summary'!CC142="Yes"),OFFSET('Water Data'!$F$7,0,10*ROW('Water Data'!F136)),NA())</f>
        <v>#N/A</v>
      </c>
      <c r="O142" s="58" t="e">
        <f ca="true">+IF(AND(ISNUMBER(OFFSET('Water Data'!$F$10,0,10*ROW('Water Data'!F136))),'Data Summary'!CD142="Yes"),OFFSET('Water Data'!$F$10,0,10*ROW('Water Data'!F136)),NA())</f>
        <v>#N/A</v>
      </c>
      <c r="P142" s="58" t="e">
        <f ca="true">+IF(AND(ISNUMBER(OFFSET('Water Data'!$G$5,0,10*ROW('Water Data'!G136))),'Data Summary'!CE142="Yes"),100-OFFSET('Water Data'!$G$5,0,10*ROW('Water Data'!G136)),NA())</f>
        <v>#N/A</v>
      </c>
      <c r="Q142" s="58" t="e">
        <f ca="true">+IF(AND(ISNUMBER(OFFSET('Water Data'!$G$7,0,10*ROW('Water Data'!G136))),'Data Summary'!CF142="Yes"),OFFSET('Water Data'!$G$7,0,10*ROW('Water Data'!G136)),NA())</f>
        <v>#N/A</v>
      </c>
      <c r="R142" s="58" t="e">
        <f ca="true">+IF(AND(ISNUMBER(OFFSET('Water Data'!$G$10,0,10*ROW('Water Data'!G136))),'Data Summary'!CG142="Yes"),OFFSET('Water Data'!$G$10,0,10*ROW('Water Data'!G136)),NA())</f>
        <v>#N/A</v>
      </c>
      <c r="S142" s="58" t="e">
        <f ca="true">+IF(AND(ISNUMBER(OFFSET('Water Data'!$H$5,0,10*ROW('Water Data'!H136))),'Data Summary'!CH142="Yes"),100-OFFSET('Water Data'!$H$5,0,10*ROW('Water Data'!H136)),NA())</f>
        <v>#N/A</v>
      </c>
      <c r="T142" s="58" t="e">
        <f ca="true">+IF(AND(ISNUMBER(OFFSET('Water Data'!$H$7,0,10*ROW('Water Data'!H136))),'Data Summary'!CI142="Yes"),OFFSET('Water Data'!$H$7,0,10*ROW('Water Data'!H136)),NA())</f>
        <v>#N/A</v>
      </c>
      <c r="U142" s="58" t="e">
        <f ca="true">+IF(AND(ISNUMBER(OFFSET('Water Data'!$H$10,0,10*ROW('Water Data'!H136))),'Data Summary'!CJ142="Yes"),OFFSET('Water Data'!$H$10,0,10*ROW('Water Data'!H136)),NA())</f>
        <v>#N/A</v>
      </c>
      <c r="V142" s="104" t="e">
        <f ca="true">+IF(AND(ISNUMBER(OFFSET('Sanitation Data'!$C$5,0,10*ROW('Sanitation Data'!C136))),'Data Summary'!CK142="Yes"),100-OFFSET('Sanitation Data'!$C$5,0,10*ROW('Sanitation Data'!C136)),NA())</f>
        <v>#N/A</v>
      </c>
      <c r="W142" s="104" t="e">
        <f ca="true">+IF(AND(ISNUMBER(OFFSET('Sanitation Data'!$C$7,0,10*ROW('Sanitation Data'!C136))),'Data Summary'!CL142="Yes"),OFFSET('Sanitation Data'!$C$7,0,10*ROW('Sanitation Data'!C136)),NA())</f>
        <v>#N/A</v>
      </c>
      <c r="X142" s="104" t="e">
        <f ca="true">+IF(AND(ISNUMBER(OFFSET('Sanitation Data'!$C$11,0,10*ROW('Sanitation Data'!C136))),'Data Summary'!CM142="Yes"),OFFSET('Sanitation Data'!$C$11,0,10*ROW('Sanitation Data'!C136)),NA())</f>
        <v>#N/A</v>
      </c>
      <c r="Y142" s="104" t="e">
        <f ca="true">+IF(AND(ISNUMBER(OFFSET('Sanitation Data'!$C$12,0,10*ROW('Sanitation Data'!C136))),'Data Summary'!CN142="Yes"),OFFSET('Sanitation Data'!$C$12,0,10*ROW('Sanitation Data'!C136)),NA())</f>
        <v>#N/A</v>
      </c>
      <c r="Z142" s="104" t="e">
        <f ca="true">+IF(AND(ISNUMBER(OFFSET('Sanitation Data'!$C$13,0,10*ROW('Sanitation Data'!C136))),'Data Summary'!CO142="Yes"),OFFSET('Sanitation Data'!$C$13,0,10*ROW('Sanitation Data'!C136)),NA())</f>
        <v>#N/A</v>
      </c>
      <c r="AA142" s="104" t="e">
        <f ca="true">+IF(AND(ISNUMBER(OFFSET('Sanitation Data'!$D$5,0,10*ROW('Sanitation Data'!D136))),'Data Summary'!CP142="Yes"),100-OFFSET('Sanitation Data'!$D$5,0,10*ROW('Sanitation Data'!D136)),NA())</f>
        <v>#N/A</v>
      </c>
      <c r="AB142" s="104" t="e">
        <f ca="true">+IF(AND(ISNUMBER(OFFSET('Sanitation Data'!$D$7,0,10*ROW('Sanitation Data'!D136))),'Data Summary'!CQ142="Yes"),OFFSET('Sanitation Data'!$D$7,0,10*ROW('Sanitation Data'!D136)),NA())</f>
        <v>#N/A</v>
      </c>
      <c r="AC142" s="104" t="e">
        <f ca="true">+IF(AND(ISNUMBER(OFFSET('Sanitation Data'!$D$11,0,10*ROW('Sanitation Data'!D136))),'Data Summary'!CR142="Yes"),OFFSET('Sanitation Data'!$D$11,0,10*ROW('Sanitation Data'!D136)),NA())</f>
        <v>#N/A</v>
      </c>
      <c r="AD142" s="104" t="e">
        <f ca="true">+IF(AND(ISNUMBER(OFFSET('Sanitation Data'!$D$12,0,10*ROW('Sanitation Data'!D136))),'Data Summary'!CS142="Yes"),OFFSET('Sanitation Data'!$D$12,0,10*ROW('Sanitation Data'!D136)),NA())</f>
        <v>#N/A</v>
      </c>
      <c r="AE142" s="104" t="e">
        <f ca="true">+IF(AND(ISNUMBER(OFFSET('Sanitation Data'!$D$13,0,10*ROW('Sanitation Data'!D136))),'Data Summary'!CT142="Yes"),OFFSET('Sanitation Data'!$D$13,0,10*ROW('Sanitation Data'!D136)),NA())</f>
        <v>#N/A</v>
      </c>
      <c r="AF142" s="104" t="e">
        <f ca="true">+IF(AND(ISNUMBER(OFFSET('Sanitation Data'!$E$5,0,10*ROW('Sanitation Data'!E136))),'Data Summary'!CU142="Yes"),100-OFFSET('Sanitation Data'!$E$5,0,10*ROW('Sanitation Data'!E136)),NA())</f>
        <v>#N/A</v>
      </c>
      <c r="AG142" s="104" t="e">
        <f ca="true">+IF(AND(ISNUMBER(OFFSET('Sanitation Data'!$E$7,0,10*ROW('Sanitation Data'!E136))),'Data Summary'!CV142="Yes"),OFFSET('Sanitation Data'!$E$7,0,10*ROW('Sanitation Data'!E136)),NA())</f>
        <v>#N/A</v>
      </c>
      <c r="AH142" s="104" t="e">
        <f ca="true">+IF(AND(ISNUMBER(OFFSET('Sanitation Data'!$E$11,0,10*ROW('Sanitation Data'!E136))),'Data Summary'!CW142="Yes"),OFFSET('Sanitation Data'!$E$11,0,10*ROW('Sanitation Data'!E136)),NA())</f>
        <v>#N/A</v>
      </c>
      <c r="AI142" s="104" t="e">
        <f ca="true">+IF(AND(ISNUMBER(OFFSET('Sanitation Data'!$E$12,0,10*ROW('Sanitation Data'!E136))),'Data Summary'!CX142="Yes"),OFFSET('Sanitation Data'!$E$12,0,10*ROW('Sanitation Data'!E136)),NA())</f>
        <v>#N/A</v>
      </c>
      <c r="AJ142" s="104" t="e">
        <f ca="true">+IF(AND(ISNUMBER(OFFSET('Sanitation Data'!$E$13,0,10*ROW('Sanitation Data'!E136))),'Data Summary'!CY142="Yes"),OFFSET('Sanitation Data'!$E$13,0,10*ROW('Sanitation Data'!E136)),NA())</f>
        <v>#N/A</v>
      </c>
      <c r="AK142" s="104" t="e">
        <f ca="true">+IF(AND(ISNUMBER(OFFSET('Sanitation Data'!$F$5,0,10*ROW('Sanitation Data'!F136))),'Data Summary'!CZ142="Yes"),100-OFFSET('Sanitation Data'!$F$5,0,10*ROW('Sanitation Data'!F136)),NA())</f>
        <v>#N/A</v>
      </c>
      <c r="AL142" s="104" t="e">
        <f ca="true">+IF(AND(ISNUMBER(OFFSET('Sanitation Data'!$F$7,0,10*ROW('Sanitation Data'!F136))),'Data Summary'!DA142="Yes"),OFFSET('Sanitation Data'!$F$7,0,10*ROW('Sanitation Data'!F136)),NA())</f>
        <v>#N/A</v>
      </c>
      <c r="AM142" s="104" t="e">
        <f ca="true">+IF(AND(ISNUMBER(OFFSET('Sanitation Data'!$F$11,0,10*ROW('Sanitation Data'!F136))),'Data Summary'!DB142="Yes"),OFFSET('Sanitation Data'!$F$11,0,10*ROW('Sanitation Data'!F136)),NA())</f>
        <v>#N/A</v>
      </c>
      <c r="AN142" s="104" t="e">
        <f ca="true">+IF(AND(ISNUMBER(OFFSET('Sanitation Data'!$F$12,0,10*ROW('Sanitation Data'!F136))),'Data Summary'!DC142="Yes"),OFFSET('Sanitation Data'!$F$12,0,10*ROW('Sanitation Data'!F136)),NA())</f>
        <v>#N/A</v>
      </c>
      <c r="AO142" s="104" t="e">
        <f ca="true">+IF(AND(ISNUMBER(OFFSET('Sanitation Data'!$F$13,0,10*ROW('Sanitation Data'!F136))),'Data Summary'!DD142="Yes"),OFFSET('Sanitation Data'!$F$13,0,10*ROW('Sanitation Data'!F136)),NA())</f>
        <v>#N/A</v>
      </c>
      <c r="AP142" s="104" t="e">
        <f ca="true">+IF(AND(ISNUMBER(OFFSET('Sanitation Data'!$G$5,0,10*ROW('Sanitation Data'!G136))),'Data Summary'!DE142="Yes"),100-OFFSET('Sanitation Data'!$G$5,0,10*ROW('Sanitation Data'!G136)),NA())</f>
        <v>#N/A</v>
      </c>
      <c r="AQ142" s="104" t="e">
        <f ca="true">+IF(AND(ISNUMBER(OFFSET('Sanitation Data'!$G$7,0,10*ROW('Sanitation Data'!G136))),'Data Summary'!DF142="Yes"),OFFSET('Sanitation Data'!$G$7,0,10*ROW('Sanitation Data'!G136)),NA())</f>
        <v>#N/A</v>
      </c>
      <c r="AR142" s="104" t="e">
        <f ca="true">+IF(AND(ISNUMBER(OFFSET('Sanitation Data'!$G$11,0,10*ROW('Sanitation Data'!G136))),'Data Summary'!DG142="Yes"),OFFSET('Sanitation Data'!$G$11,0,10*ROW('Sanitation Data'!G136)),NA())</f>
        <v>#N/A</v>
      </c>
      <c r="AS142" s="104" t="e">
        <f ca="true">+IF(AND(ISNUMBER(OFFSET('Sanitation Data'!$G$12,0,10*ROW('Sanitation Data'!G136))),'Data Summary'!DH142="Yes"),OFFSET('Sanitation Data'!$G$12,0,10*ROW('Sanitation Data'!G136)),NA())</f>
        <v>#N/A</v>
      </c>
      <c r="AT142" s="104" t="e">
        <f ca="true">+IF(AND(ISNUMBER(OFFSET('Sanitation Data'!$G$13,0,10*ROW('Sanitation Data'!G136))),'Data Summary'!DI142="Yes"),OFFSET('Sanitation Data'!$G$13,0,10*ROW('Sanitation Data'!G136)),NA())</f>
        <v>#N/A</v>
      </c>
      <c r="AU142" s="104" t="e">
        <f ca="true">+IF(AND(ISNUMBER(OFFSET('Sanitation Data'!$H$5,0,10*ROW('Sanitation Data'!H136))),'Data Summary'!DJ142="Yes"),100-OFFSET('Sanitation Data'!$H$5,0,10*ROW('Sanitation Data'!H136)),NA())</f>
        <v>#N/A</v>
      </c>
      <c r="AV142" s="104" t="e">
        <f ca="true">+IF(AND(ISNUMBER(OFFSET('Sanitation Data'!$H$7,0,10*ROW('Sanitation Data'!H136))),'Data Summary'!DK142="Yes"),OFFSET('Sanitation Data'!$H$7,0,10*ROW('Sanitation Data'!H136)),NA())</f>
        <v>#N/A</v>
      </c>
      <c r="AW142" s="104" t="e">
        <f ca="true">+IF(AND(ISNUMBER(OFFSET('Sanitation Data'!$H$11,0,10*ROW('Sanitation Data'!H136))),'Data Summary'!DL142="Yes"),OFFSET('Sanitation Data'!$H$11,0,10*ROW('Sanitation Data'!H136)),NA())</f>
        <v>#N/A</v>
      </c>
      <c r="AX142" s="104" t="e">
        <f ca="true">+IF(AND(ISNUMBER(OFFSET('Sanitation Data'!$H$12,0,10*ROW('Sanitation Data'!H136))),'Data Summary'!DM142="Yes"),OFFSET('Sanitation Data'!$H$12,0,10*ROW('Sanitation Data'!H136)),NA())</f>
        <v>#N/A</v>
      </c>
      <c r="AY142" s="104" t="e">
        <f ca="true">+IF(AND(ISNUMBER(OFFSET('Sanitation Data'!$H$13,0,10*ROW('Sanitation Data'!H136))),'Data Summary'!DN142="Yes"),OFFSET('Sanitation Data'!$H$13,0,10*ROW('Sanitation Data'!H136)),NA())</f>
        <v>#N/A</v>
      </c>
      <c r="AZ142" s="109" t="e">
        <f ca="true">+IF(AND(ISNUMBER(OFFSET('Hygiene Data'!$C$6,0,10*ROW('Hygiene Data'!C136))),'Data Summary'!DO142="Yes"),OFFSET('Hygiene Data'!$C$6,0,10*ROW('Hygiene Data'!C136)),NA())</f>
        <v>#N/A</v>
      </c>
      <c r="BA142" s="109" t="e">
        <f ca="true">+IF(AND(ISNUMBER(OFFSET('Hygiene Data'!$C$8,0,10*ROW('Hygiene Data'!C136))),'Data Summary'!DP142="Yes"),OFFSET('Hygiene Data'!$C$8,0,10*ROW('Hygiene Data'!C136)),NA())</f>
        <v>#N/A</v>
      </c>
      <c r="BB142" s="109" t="e">
        <f ca="true">+IF(AND(ISNUMBER(OFFSET('Hygiene Data'!$C$10,0,10*ROW('Hygiene Data'!C136))),'Data Summary'!DQ142="Yes"),OFFSET('Hygiene Data'!$C$10,0,10*ROW('Hygiene Data'!C136)),NA())</f>
        <v>#N/A</v>
      </c>
      <c r="BC142" s="109" t="e">
        <f ca="true">+IF(AND(ISNUMBER(OFFSET('Hygiene Data'!$D$6,0,10*ROW('Hygiene Data'!D136))),'Data Summary'!DR142="Yes"),OFFSET('Hygiene Data'!$D$6,0,10*ROW('Hygiene Data'!D136)),NA())</f>
        <v>#N/A</v>
      </c>
      <c r="BD142" s="109" t="e">
        <f ca="true">+IF(AND(ISNUMBER(OFFSET('Hygiene Data'!$D$8,0,10*ROW('Hygiene Data'!D136))),'Data Summary'!DS142="Yes"),OFFSET('Hygiene Data'!$D$8,0,10*ROW('Hygiene Data'!D136)),NA())</f>
        <v>#N/A</v>
      </c>
      <c r="BE142" s="109" t="e">
        <f ca="true">+IF(AND(ISNUMBER(OFFSET('Hygiene Data'!$D$10,0,10*ROW('Hygiene Data'!D136))),'Data Summary'!DT142="Yes"),OFFSET('Hygiene Data'!$D$10,0,10*ROW('Hygiene Data'!D136)),NA())</f>
        <v>#N/A</v>
      </c>
      <c r="BF142" s="109" t="e">
        <f ca="true">+IF(AND(ISNUMBER(OFFSET('Hygiene Data'!$E$6,0,10*ROW('Hygiene Data'!E136))),'Data Summary'!DU142="Yes"),OFFSET('Hygiene Data'!$E$6,0,10*ROW('Hygiene Data'!E136)),NA())</f>
        <v>#N/A</v>
      </c>
      <c r="BG142" s="109" t="e">
        <f ca="true">+IF(AND(ISNUMBER(OFFSET('Hygiene Data'!$E$8,0,10*ROW('Hygiene Data'!E136))),'Data Summary'!DV142="Yes"),OFFSET('Hygiene Data'!$E$8,0,10*ROW('Hygiene Data'!E136)),NA())</f>
        <v>#N/A</v>
      </c>
      <c r="BH142" s="109" t="e">
        <f ca="true">+IF(AND(ISNUMBER(OFFSET('Hygiene Data'!$E$10,0,10*ROW('Hygiene Data'!E136))),'Data Summary'!DW142="Yes"),OFFSET('Hygiene Data'!$E$10,0,10*ROW('Hygiene Data'!E136)),NA())</f>
        <v>#N/A</v>
      </c>
      <c r="BI142" s="109" t="e">
        <f ca="true">+IF(AND(ISNUMBER(OFFSET('Hygiene Data'!$F$6,0,10*ROW('Hygiene Data'!F136))),'Data Summary'!DX142="Yes"),OFFSET('Hygiene Data'!$F$6,0,10*ROW('Hygiene Data'!F136)),NA())</f>
        <v>#N/A</v>
      </c>
      <c r="BJ142" s="109" t="e">
        <f ca="true">+IF(AND(ISNUMBER(OFFSET('Hygiene Data'!$F$8,0,10*ROW('Hygiene Data'!F136))),'Data Summary'!DY142="Yes"),OFFSET('Hygiene Data'!$F$8,0,10*ROW('Hygiene Data'!F136)),NA())</f>
        <v>#N/A</v>
      </c>
      <c r="BK142" s="109" t="e">
        <f ca="true">+IF(AND(ISNUMBER(OFFSET('Hygiene Data'!$F$10,0,10*ROW('Hygiene Data'!F136))),'Data Summary'!DZ142="Yes"),OFFSET('Hygiene Data'!$F$10,0,10*ROW('Hygiene Data'!F136)),NA())</f>
        <v>#N/A</v>
      </c>
      <c r="BL142" s="109" t="e">
        <f ca="true">+IF(AND(ISNUMBER(OFFSET('Hygiene Data'!$G$6,0,10*ROW('Hygiene Data'!G136))),'Data Summary'!EA142="Yes"),OFFSET('Hygiene Data'!$G$6,0,10*ROW('Hygiene Data'!G136)),NA())</f>
        <v>#N/A</v>
      </c>
      <c r="BM142" s="109" t="e">
        <f ca="true">+IF(AND(ISNUMBER(OFFSET('Hygiene Data'!$G$8,0,10*ROW('Hygiene Data'!G136))),'Data Summary'!EB142="Yes"),OFFSET('Hygiene Data'!$G$8,0,10*ROW('Hygiene Data'!G136)),NA())</f>
        <v>#N/A</v>
      </c>
      <c r="BN142" s="109" t="e">
        <f ca="true">+IF(AND(ISNUMBER(OFFSET('Hygiene Data'!$G$10,0,10*ROW('Hygiene Data'!G136))),'Data Summary'!EC142="Yes"),OFFSET('Hygiene Data'!$G$10,0,10*ROW('Hygiene Data'!G136)),NA())</f>
        <v>#N/A</v>
      </c>
      <c r="BO142" s="109" t="e">
        <f ca="true">+IF(AND(ISNUMBER(OFFSET('Hygiene Data'!$H$6,0,10*ROW('Hygiene Data'!H136))),'Data Summary'!ED142="Yes"),OFFSET('Hygiene Data'!$H$6,0,10*ROW('Hygiene Data'!H136)),NA())</f>
        <v>#N/A</v>
      </c>
      <c r="BP142" s="109" t="e">
        <f ca="true">+IF(AND(ISNUMBER(OFFSET('Hygiene Data'!$H$8,0,10*ROW('Hygiene Data'!H136))),'Data Summary'!EE142="Yes"),OFFSET('Hygiene Data'!$H$8,0,10*ROW('Hygiene Data'!H136)),NA())</f>
        <v>#N/A</v>
      </c>
      <c r="BQ142" s="109" t="e">
        <f ca="true">+IF(AND(ISNUMBER(OFFSET('Hygiene Data'!$H$10,0,10*ROW('Hygiene Data'!H136))),'Data Summary'!EF142="Yes"),OFFSET('Hygiene Data'!$H$10,0,10*ROW('Hygiene Data'!H136)),NA())</f>
        <v>#N/A</v>
      </c>
    </row>
    <row r="143" x14ac:dyDescent="0.2">
      <c r="A143" s="57" t="e">
        <f ca="true">+IF(OFFSET('Water Data'!$B$1,0,10*ROW('Water Data'!B137))="",NA(),OFFSET('Water Data'!$B$1,0,10*ROW('Water Data'!B137)))</f>
        <v>#N/A</v>
      </c>
      <c r="B143" s="57" t="e">
        <f ca="true">+IF(OFFSET('Water Data'!$A$3,0,10*ROW('Water Data'!A140))="",NA(),OFFSET('Water Data'!$A$3,0,10*ROW('Water Data'!A140)))</f>
        <v>#N/A</v>
      </c>
      <c r="C143" s="57" t="e">
        <f ca="true">+IF(OFFSET('Water Data'!$C$3,0,10*ROW('Water Data'!C140))="",NA(),OFFSET('Water Data'!$C$3,0,10*ROW('Water Data'!C140)))</f>
        <v>#N/A</v>
      </c>
      <c r="D143" s="58" t="e">
        <f ca="true">+IF(AND(ISNUMBER(OFFSET('Water Data'!$C$5,0,10*ROW('Water Data'!C137))),'Data Summary'!BS143="Yes"),100-OFFSET('Water Data'!$C$5,0,10*ROW('Water Data'!C137)),NA())</f>
        <v>#N/A</v>
      </c>
      <c r="E143" s="58" t="e">
        <f ca="true">+IF(AND(ISNUMBER(OFFSET('Water Data'!$C$7,0,10*ROW('Water Data'!C137))),'Data Summary'!BT143="Yes"),OFFSET('Water Data'!$C$7,0,10*ROW('Water Data'!C137)),NA())</f>
        <v>#N/A</v>
      </c>
      <c r="F143" s="58" t="e">
        <f ca="true">+IF(AND(ISNUMBER(OFFSET('Water Data'!$C$10,0,10*ROW('Water Data'!C137))),'Data Summary'!BU143="Yes"),OFFSET('Water Data'!$C$10,0,10*ROW('Water Data'!C137)),NA())</f>
        <v>#N/A</v>
      </c>
      <c r="G143" s="58" t="e">
        <f ca="true">+IF(AND(ISNUMBER(OFFSET('Water Data'!$D$5,0,10*ROW('Water Data'!D137))),'Data Summary'!BV143="Yes"),100-OFFSET('Water Data'!$D$5,0,10*ROW('Water Data'!D137)),NA())</f>
        <v>#N/A</v>
      </c>
      <c r="H143" s="58" t="e">
        <f ca="true">+IF(AND(ISNUMBER(OFFSET('Water Data'!$D$7,0,10*ROW('Water Data'!D137))),'Data Summary'!BW143="Yes"),OFFSET('Water Data'!$D$7,0,10*ROW('Water Data'!D137)),NA())</f>
        <v>#N/A</v>
      </c>
      <c r="I143" s="58" t="e">
        <f ca="true">+IF(AND(ISNUMBER(OFFSET('Water Data'!$D$10,0,10*ROW('Water Data'!D137))),'Data Summary'!BX143="Yes"),OFFSET('Water Data'!$D$10,0,10*ROW('Water Data'!D137)),NA())</f>
        <v>#N/A</v>
      </c>
      <c r="J143" s="58" t="e">
        <f ca="true">+IF(AND(ISNUMBER(OFFSET('Water Data'!$E$5,0,10*ROW('Water Data'!E137))),'Data Summary'!BY143="Yes"),100-OFFSET('Water Data'!$E$5,0,10*ROW('Water Data'!E137)),NA())</f>
        <v>#N/A</v>
      </c>
      <c r="K143" s="58" t="e">
        <f ca="true">+IF(AND(ISNUMBER(OFFSET('Water Data'!$E$7,0,10*ROW('Water Data'!E137))),'Data Summary'!BZ143="Yes"),OFFSET('Water Data'!$E$7,0,10*ROW('Water Data'!E137)),NA())</f>
        <v>#N/A</v>
      </c>
      <c r="L143" s="58" t="e">
        <f ca="true">+IF(AND(ISNUMBER(OFFSET('Water Data'!$E$10,0,10*ROW('Water Data'!E137))),'Data Summary'!CA143="Yes"),OFFSET('Water Data'!$E$10,0,10*ROW('Water Data'!E137)),NA())</f>
        <v>#N/A</v>
      </c>
      <c r="M143" s="58" t="e">
        <f ca="true">+IF(AND(ISNUMBER(OFFSET('Water Data'!$F$5,0,10*ROW('Water Data'!F137))),'Data Summary'!CB143="Yes"),100-OFFSET('Water Data'!$F$5,0,10*ROW('Water Data'!F137)),NA())</f>
        <v>#N/A</v>
      </c>
      <c r="N143" s="58" t="e">
        <f ca="true">+IF(AND(ISNUMBER(OFFSET('Water Data'!$F$7,0,10*ROW('Water Data'!F137))),'Data Summary'!CC143="Yes"),OFFSET('Water Data'!$F$7,0,10*ROW('Water Data'!F137)),NA())</f>
        <v>#N/A</v>
      </c>
      <c r="O143" s="58" t="e">
        <f ca="true">+IF(AND(ISNUMBER(OFFSET('Water Data'!$F$10,0,10*ROW('Water Data'!F137))),'Data Summary'!CD143="Yes"),OFFSET('Water Data'!$F$10,0,10*ROW('Water Data'!F137)),NA())</f>
        <v>#N/A</v>
      </c>
      <c r="P143" s="58" t="e">
        <f ca="true">+IF(AND(ISNUMBER(OFFSET('Water Data'!$G$5,0,10*ROW('Water Data'!G137))),'Data Summary'!CE143="Yes"),100-OFFSET('Water Data'!$G$5,0,10*ROW('Water Data'!G137)),NA())</f>
        <v>#N/A</v>
      </c>
      <c r="Q143" s="58" t="e">
        <f ca="true">+IF(AND(ISNUMBER(OFFSET('Water Data'!$G$7,0,10*ROW('Water Data'!G137))),'Data Summary'!CF143="Yes"),OFFSET('Water Data'!$G$7,0,10*ROW('Water Data'!G137)),NA())</f>
        <v>#N/A</v>
      </c>
      <c r="R143" s="58" t="e">
        <f ca="true">+IF(AND(ISNUMBER(OFFSET('Water Data'!$G$10,0,10*ROW('Water Data'!G137))),'Data Summary'!CG143="Yes"),OFFSET('Water Data'!$G$10,0,10*ROW('Water Data'!G137)),NA())</f>
        <v>#N/A</v>
      </c>
      <c r="S143" s="58" t="e">
        <f ca="true">+IF(AND(ISNUMBER(OFFSET('Water Data'!$H$5,0,10*ROW('Water Data'!H137))),'Data Summary'!CH143="Yes"),100-OFFSET('Water Data'!$H$5,0,10*ROW('Water Data'!H137)),NA())</f>
        <v>#N/A</v>
      </c>
      <c r="T143" s="58" t="e">
        <f ca="true">+IF(AND(ISNUMBER(OFFSET('Water Data'!$H$7,0,10*ROW('Water Data'!H137))),'Data Summary'!CI143="Yes"),OFFSET('Water Data'!$H$7,0,10*ROW('Water Data'!H137)),NA())</f>
        <v>#N/A</v>
      </c>
      <c r="U143" s="58" t="e">
        <f ca="true">+IF(AND(ISNUMBER(OFFSET('Water Data'!$H$10,0,10*ROW('Water Data'!H137))),'Data Summary'!CJ143="Yes"),OFFSET('Water Data'!$H$10,0,10*ROW('Water Data'!H137)),NA())</f>
        <v>#N/A</v>
      </c>
      <c r="V143" s="104" t="e">
        <f ca="true">+IF(AND(ISNUMBER(OFFSET('Sanitation Data'!$C$5,0,10*ROW('Sanitation Data'!C137))),'Data Summary'!CK143="Yes"),100-OFFSET('Sanitation Data'!$C$5,0,10*ROW('Sanitation Data'!C137)),NA())</f>
        <v>#N/A</v>
      </c>
      <c r="W143" s="104" t="e">
        <f ca="true">+IF(AND(ISNUMBER(OFFSET('Sanitation Data'!$C$7,0,10*ROW('Sanitation Data'!C137))),'Data Summary'!CL143="Yes"),OFFSET('Sanitation Data'!$C$7,0,10*ROW('Sanitation Data'!C137)),NA())</f>
        <v>#N/A</v>
      </c>
      <c r="X143" s="104" t="e">
        <f ca="true">+IF(AND(ISNUMBER(OFFSET('Sanitation Data'!$C$11,0,10*ROW('Sanitation Data'!C137))),'Data Summary'!CM143="Yes"),OFFSET('Sanitation Data'!$C$11,0,10*ROW('Sanitation Data'!C137)),NA())</f>
        <v>#N/A</v>
      </c>
      <c r="Y143" s="104" t="e">
        <f ca="true">+IF(AND(ISNUMBER(OFFSET('Sanitation Data'!$C$12,0,10*ROW('Sanitation Data'!C137))),'Data Summary'!CN143="Yes"),OFFSET('Sanitation Data'!$C$12,0,10*ROW('Sanitation Data'!C137)),NA())</f>
        <v>#N/A</v>
      </c>
      <c r="Z143" s="104" t="e">
        <f ca="true">+IF(AND(ISNUMBER(OFFSET('Sanitation Data'!$C$13,0,10*ROW('Sanitation Data'!C137))),'Data Summary'!CO143="Yes"),OFFSET('Sanitation Data'!$C$13,0,10*ROW('Sanitation Data'!C137)),NA())</f>
        <v>#N/A</v>
      </c>
      <c r="AA143" s="104" t="e">
        <f ca="true">+IF(AND(ISNUMBER(OFFSET('Sanitation Data'!$D$5,0,10*ROW('Sanitation Data'!D137))),'Data Summary'!CP143="Yes"),100-OFFSET('Sanitation Data'!$D$5,0,10*ROW('Sanitation Data'!D137)),NA())</f>
        <v>#N/A</v>
      </c>
      <c r="AB143" s="104" t="e">
        <f ca="true">+IF(AND(ISNUMBER(OFFSET('Sanitation Data'!$D$7,0,10*ROW('Sanitation Data'!D137))),'Data Summary'!CQ143="Yes"),OFFSET('Sanitation Data'!$D$7,0,10*ROW('Sanitation Data'!D137)),NA())</f>
        <v>#N/A</v>
      </c>
      <c r="AC143" s="104" t="e">
        <f ca="true">+IF(AND(ISNUMBER(OFFSET('Sanitation Data'!$D$11,0,10*ROW('Sanitation Data'!D137))),'Data Summary'!CR143="Yes"),OFFSET('Sanitation Data'!$D$11,0,10*ROW('Sanitation Data'!D137)),NA())</f>
        <v>#N/A</v>
      </c>
      <c r="AD143" s="104" t="e">
        <f ca="true">+IF(AND(ISNUMBER(OFFSET('Sanitation Data'!$D$12,0,10*ROW('Sanitation Data'!D137))),'Data Summary'!CS143="Yes"),OFFSET('Sanitation Data'!$D$12,0,10*ROW('Sanitation Data'!D137)),NA())</f>
        <v>#N/A</v>
      </c>
      <c r="AE143" s="104" t="e">
        <f ca="true">+IF(AND(ISNUMBER(OFFSET('Sanitation Data'!$D$13,0,10*ROW('Sanitation Data'!D137))),'Data Summary'!CT143="Yes"),OFFSET('Sanitation Data'!$D$13,0,10*ROW('Sanitation Data'!D137)),NA())</f>
        <v>#N/A</v>
      </c>
      <c r="AF143" s="104" t="e">
        <f ca="true">+IF(AND(ISNUMBER(OFFSET('Sanitation Data'!$E$5,0,10*ROW('Sanitation Data'!E137))),'Data Summary'!CU143="Yes"),100-OFFSET('Sanitation Data'!$E$5,0,10*ROW('Sanitation Data'!E137)),NA())</f>
        <v>#N/A</v>
      </c>
      <c r="AG143" s="104" t="e">
        <f ca="true">+IF(AND(ISNUMBER(OFFSET('Sanitation Data'!$E$7,0,10*ROW('Sanitation Data'!E137))),'Data Summary'!CV143="Yes"),OFFSET('Sanitation Data'!$E$7,0,10*ROW('Sanitation Data'!E137)),NA())</f>
        <v>#N/A</v>
      </c>
      <c r="AH143" s="104" t="e">
        <f ca="true">+IF(AND(ISNUMBER(OFFSET('Sanitation Data'!$E$11,0,10*ROW('Sanitation Data'!E137))),'Data Summary'!CW143="Yes"),OFFSET('Sanitation Data'!$E$11,0,10*ROW('Sanitation Data'!E137)),NA())</f>
        <v>#N/A</v>
      </c>
      <c r="AI143" s="104" t="e">
        <f ca="true">+IF(AND(ISNUMBER(OFFSET('Sanitation Data'!$E$12,0,10*ROW('Sanitation Data'!E137))),'Data Summary'!CX143="Yes"),OFFSET('Sanitation Data'!$E$12,0,10*ROW('Sanitation Data'!E137)),NA())</f>
        <v>#N/A</v>
      </c>
      <c r="AJ143" s="104" t="e">
        <f ca="true">+IF(AND(ISNUMBER(OFFSET('Sanitation Data'!$E$13,0,10*ROW('Sanitation Data'!E137))),'Data Summary'!CY143="Yes"),OFFSET('Sanitation Data'!$E$13,0,10*ROW('Sanitation Data'!E137)),NA())</f>
        <v>#N/A</v>
      </c>
      <c r="AK143" s="104" t="e">
        <f ca="true">+IF(AND(ISNUMBER(OFFSET('Sanitation Data'!$F$5,0,10*ROW('Sanitation Data'!F137))),'Data Summary'!CZ143="Yes"),100-OFFSET('Sanitation Data'!$F$5,0,10*ROW('Sanitation Data'!F137)),NA())</f>
        <v>#N/A</v>
      </c>
      <c r="AL143" s="104" t="e">
        <f ca="true">+IF(AND(ISNUMBER(OFFSET('Sanitation Data'!$F$7,0,10*ROW('Sanitation Data'!F137))),'Data Summary'!DA143="Yes"),OFFSET('Sanitation Data'!$F$7,0,10*ROW('Sanitation Data'!F137)),NA())</f>
        <v>#N/A</v>
      </c>
      <c r="AM143" s="104" t="e">
        <f ca="true">+IF(AND(ISNUMBER(OFFSET('Sanitation Data'!$F$11,0,10*ROW('Sanitation Data'!F137))),'Data Summary'!DB143="Yes"),OFFSET('Sanitation Data'!$F$11,0,10*ROW('Sanitation Data'!F137)),NA())</f>
        <v>#N/A</v>
      </c>
      <c r="AN143" s="104" t="e">
        <f ca="true">+IF(AND(ISNUMBER(OFFSET('Sanitation Data'!$F$12,0,10*ROW('Sanitation Data'!F137))),'Data Summary'!DC143="Yes"),OFFSET('Sanitation Data'!$F$12,0,10*ROW('Sanitation Data'!F137)),NA())</f>
        <v>#N/A</v>
      </c>
      <c r="AO143" s="104" t="e">
        <f ca="true">+IF(AND(ISNUMBER(OFFSET('Sanitation Data'!$F$13,0,10*ROW('Sanitation Data'!F137))),'Data Summary'!DD143="Yes"),OFFSET('Sanitation Data'!$F$13,0,10*ROW('Sanitation Data'!F137)),NA())</f>
        <v>#N/A</v>
      </c>
      <c r="AP143" s="104" t="e">
        <f ca="true">+IF(AND(ISNUMBER(OFFSET('Sanitation Data'!$G$5,0,10*ROW('Sanitation Data'!G137))),'Data Summary'!DE143="Yes"),100-OFFSET('Sanitation Data'!$G$5,0,10*ROW('Sanitation Data'!G137)),NA())</f>
        <v>#N/A</v>
      </c>
      <c r="AQ143" s="104" t="e">
        <f ca="true">+IF(AND(ISNUMBER(OFFSET('Sanitation Data'!$G$7,0,10*ROW('Sanitation Data'!G137))),'Data Summary'!DF143="Yes"),OFFSET('Sanitation Data'!$G$7,0,10*ROW('Sanitation Data'!G137)),NA())</f>
        <v>#N/A</v>
      </c>
      <c r="AR143" s="104" t="e">
        <f ca="true">+IF(AND(ISNUMBER(OFFSET('Sanitation Data'!$G$11,0,10*ROW('Sanitation Data'!G137))),'Data Summary'!DG143="Yes"),OFFSET('Sanitation Data'!$G$11,0,10*ROW('Sanitation Data'!G137)),NA())</f>
        <v>#N/A</v>
      </c>
      <c r="AS143" s="104" t="e">
        <f ca="true">+IF(AND(ISNUMBER(OFFSET('Sanitation Data'!$G$12,0,10*ROW('Sanitation Data'!G137))),'Data Summary'!DH143="Yes"),OFFSET('Sanitation Data'!$G$12,0,10*ROW('Sanitation Data'!G137)),NA())</f>
        <v>#N/A</v>
      </c>
      <c r="AT143" s="104" t="e">
        <f ca="true">+IF(AND(ISNUMBER(OFFSET('Sanitation Data'!$G$13,0,10*ROW('Sanitation Data'!G137))),'Data Summary'!DI143="Yes"),OFFSET('Sanitation Data'!$G$13,0,10*ROW('Sanitation Data'!G137)),NA())</f>
        <v>#N/A</v>
      </c>
      <c r="AU143" s="104" t="e">
        <f ca="true">+IF(AND(ISNUMBER(OFFSET('Sanitation Data'!$H$5,0,10*ROW('Sanitation Data'!H137))),'Data Summary'!DJ143="Yes"),100-OFFSET('Sanitation Data'!$H$5,0,10*ROW('Sanitation Data'!H137)),NA())</f>
        <v>#N/A</v>
      </c>
      <c r="AV143" s="104" t="e">
        <f ca="true">+IF(AND(ISNUMBER(OFFSET('Sanitation Data'!$H$7,0,10*ROW('Sanitation Data'!H137))),'Data Summary'!DK143="Yes"),OFFSET('Sanitation Data'!$H$7,0,10*ROW('Sanitation Data'!H137)),NA())</f>
        <v>#N/A</v>
      </c>
      <c r="AW143" s="104" t="e">
        <f ca="true">+IF(AND(ISNUMBER(OFFSET('Sanitation Data'!$H$11,0,10*ROW('Sanitation Data'!H137))),'Data Summary'!DL143="Yes"),OFFSET('Sanitation Data'!$H$11,0,10*ROW('Sanitation Data'!H137)),NA())</f>
        <v>#N/A</v>
      </c>
      <c r="AX143" s="104" t="e">
        <f ca="true">+IF(AND(ISNUMBER(OFFSET('Sanitation Data'!$H$12,0,10*ROW('Sanitation Data'!H137))),'Data Summary'!DM143="Yes"),OFFSET('Sanitation Data'!$H$12,0,10*ROW('Sanitation Data'!H137)),NA())</f>
        <v>#N/A</v>
      </c>
      <c r="AY143" s="104" t="e">
        <f ca="true">+IF(AND(ISNUMBER(OFFSET('Sanitation Data'!$H$13,0,10*ROW('Sanitation Data'!H137))),'Data Summary'!DN143="Yes"),OFFSET('Sanitation Data'!$H$13,0,10*ROW('Sanitation Data'!H137)),NA())</f>
        <v>#N/A</v>
      </c>
      <c r="AZ143" s="109" t="e">
        <f ca="true">+IF(AND(ISNUMBER(OFFSET('Hygiene Data'!$C$6,0,10*ROW('Hygiene Data'!C137))),'Data Summary'!DO143="Yes"),OFFSET('Hygiene Data'!$C$6,0,10*ROW('Hygiene Data'!C137)),NA())</f>
        <v>#N/A</v>
      </c>
      <c r="BA143" s="109" t="e">
        <f ca="true">+IF(AND(ISNUMBER(OFFSET('Hygiene Data'!$C$8,0,10*ROW('Hygiene Data'!C137))),'Data Summary'!DP143="Yes"),OFFSET('Hygiene Data'!$C$8,0,10*ROW('Hygiene Data'!C137)),NA())</f>
        <v>#N/A</v>
      </c>
      <c r="BB143" s="109" t="e">
        <f ca="true">+IF(AND(ISNUMBER(OFFSET('Hygiene Data'!$C$10,0,10*ROW('Hygiene Data'!C137))),'Data Summary'!DQ143="Yes"),OFFSET('Hygiene Data'!$C$10,0,10*ROW('Hygiene Data'!C137)),NA())</f>
        <v>#N/A</v>
      </c>
      <c r="BC143" s="109" t="e">
        <f ca="true">+IF(AND(ISNUMBER(OFFSET('Hygiene Data'!$D$6,0,10*ROW('Hygiene Data'!D137))),'Data Summary'!DR143="Yes"),OFFSET('Hygiene Data'!$D$6,0,10*ROW('Hygiene Data'!D137)),NA())</f>
        <v>#N/A</v>
      </c>
      <c r="BD143" s="109" t="e">
        <f ca="true">+IF(AND(ISNUMBER(OFFSET('Hygiene Data'!$D$8,0,10*ROW('Hygiene Data'!D137))),'Data Summary'!DS143="Yes"),OFFSET('Hygiene Data'!$D$8,0,10*ROW('Hygiene Data'!D137)),NA())</f>
        <v>#N/A</v>
      </c>
      <c r="BE143" s="109" t="e">
        <f ca="true">+IF(AND(ISNUMBER(OFFSET('Hygiene Data'!$D$10,0,10*ROW('Hygiene Data'!D137))),'Data Summary'!DT143="Yes"),OFFSET('Hygiene Data'!$D$10,0,10*ROW('Hygiene Data'!D137)),NA())</f>
        <v>#N/A</v>
      </c>
      <c r="BF143" s="109" t="e">
        <f ca="true">+IF(AND(ISNUMBER(OFFSET('Hygiene Data'!$E$6,0,10*ROW('Hygiene Data'!E137))),'Data Summary'!DU143="Yes"),OFFSET('Hygiene Data'!$E$6,0,10*ROW('Hygiene Data'!E137)),NA())</f>
        <v>#N/A</v>
      </c>
      <c r="BG143" s="109" t="e">
        <f ca="true">+IF(AND(ISNUMBER(OFFSET('Hygiene Data'!$E$8,0,10*ROW('Hygiene Data'!E137))),'Data Summary'!DV143="Yes"),OFFSET('Hygiene Data'!$E$8,0,10*ROW('Hygiene Data'!E137)),NA())</f>
        <v>#N/A</v>
      </c>
      <c r="BH143" s="109" t="e">
        <f ca="true">+IF(AND(ISNUMBER(OFFSET('Hygiene Data'!$E$10,0,10*ROW('Hygiene Data'!E137))),'Data Summary'!DW143="Yes"),OFFSET('Hygiene Data'!$E$10,0,10*ROW('Hygiene Data'!E137)),NA())</f>
        <v>#N/A</v>
      </c>
      <c r="BI143" s="109" t="e">
        <f ca="true">+IF(AND(ISNUMBER(OFFSET('Hygiene Data'!$F$6,0,10*ROW('Hygiene Data'!F137))),'Data Summary'!DX143="Yes"),OFFSET('Hygiene Data'!$F$6,0,10*ROW('Hygiene Data'!F137)),NA())</f>
        <v>#N/A</v>
      </c>
      <c r="BJ143" s="109" t="e">
        <f ca="true">+IF(AND(ISNUMBER(OFFSET('Hygiene Data'!$F$8,0,10*ROW('Hygiene Data'!F137))),'Data Summary'!DY143="Yes"),OFFSET('Hygiene Data'!$F$8,0,10*ROW('Hygiene Data'!F137)),NA())</f>
        <v>#N/A</v>
      </c>
      <c r="BK143" s="109" t="e">
        <f ca="true">+IF(AND(ISNUMBER(OFFSET('Hygiene Data'!$F$10,0,10*ROW('Hygiene Data'!F137))),'Data Summary'!DZ143="Yes"),OFFSET('Hygiene Data'!$F$10,0,10*ROW('Hygiene Data'!F137)),NA())</f>
        <v>#N/A</v>
      </c>
      <c r="BL143" s="109" t="e">
        <f ca="true">+IF(AND(ISNUMBER(OFFSET('Hygiene Data'!$G$6,0,10*ROW('Hygiene Data'!G137))),'Data Summary'!EA143="Yes"),OFFSET('Hygiene Data'!$G$6,0,10*ROW('Hygiene Data'!G137)),NA())</f>
        <v>#N/A</v>
      </c>
      <c r="BM143" s="109" t="e">
        <f ca="true">+IF(AND(ISNUMBER(OFFSET('Hygiene Data'!$G$8,0,10*ROW('Hygiene Data'!G137))),'Data Summary'!EB143="Yes"),OFFSET('Hygiene Data'!$G$8,0,10*ROW('Hygiene Data'!G137)),NA())</f>
        <v>#N/A</v>
      </c>
      <c r="BN143" s="109" t="e">
        <f ca="true">+IF(AND(ISNUMBER(OFFSET('Hygiene Data'!$G$10,0,10*ROW('Hygiene Data'!G137))),'Data Summary'!EC143="Yes"),OFFSET('Hygiene Data'!$G$10,0,10*ROW('Hygiene Data'!G137)),NA())</f>
        <v>#N/A</v>
      </c>
      <c r="BO143" s="109" t="e">
        <f ca="true">+IF(AND(ISNUMBER(OFFSET('Hygiene Data'!$H$6,0,10*ROW('Hygiene Data'!H137))),'Data Summary'!ED143="Yes"),OFFSET('Hygiene Data'!$H$6,0,10*ROW('Hygiene Data'!H137)),NA())</f>
        <v>#N/A</v>
      </c>
      <c r="BP143" s="109" t="e">
        <f ca="true">+IF(AND(ISNUMBER(OFFSET('Hygiene Data'!$H$8,0,10*ROW('Hygiene Data'!H137))),'Data Summary'!EE143="Yes"),OFFSET('Hygiene Data'!$H$8,0,10*ROW('Hygiene Data'!H137)),NA())</f>
        <v>#N/A</v>
      </c>
      <c r="BQ143" s="109" t="e">
        <f ca="true">+IF(AND(ISNUMBER(OFFSET('Hygiene Data'!$H$10,0,10*ROW('Hygiene Data'!H137))),'Data Summary'!EF143="Yes"),OFFSET('Hygiene Data'!$H$10,0,10*ROW('Hygiene Data'!H137)),NA())</f>
        <v>#N/A</v>
      </c>
    </row>
    <row r="144" x14ac:dyDescent="0.2">
      <c r="A144" s="57" t="e">
        <f ca="true">+IF(OFFSET('Water Data'!$B$1,0,10*ROW('Water Data'!B138))="",NA(),OFFSET('Water Data'!$B$1,0,10*ROW('Water Data'!B138)))</f>
        <v>#N/A</v>
      </c>
      <c r="B144" s="57" t="e">
        <f ca="true">+IF(OFFSET('Water Data'!$A$3,0,10*ROW('Water Data'!A141))="",NA(),OFFSET('Water Data'!$A$3,0,10*ROW('Water Data'!A141)))</f>
        <v>#N/A</v>
      </c>
      <c r="C144" s="57" t="e">
        <f ca="true">+IF(OFFSET('Water Data'!$C$3,0,10*ROW('Water Data'!C141))="",NA(),OFFSET('Water Data'!$C$3,0,10*ROW('Water Data'!C141)))</f>
        <v>#N/A</v>
      </c>
      <c r="D144" s="58" t="e">
        <f ca="true">+IF(AND(ISNUMBER(OFFSET('Water Data'!$C$5,0,10*ROW('Water Data'!C138))),'Data Summary'!BS144="Yes"),100-OFFSET('Water Data'!$C$5,0,10*ROW('Water Data'!C138)),NA())</f>
        <v>#N/A</v>
      </c>
      <c r="E144" s="58" t="e">
        <f ca="true">+IF(AND(ISNUMBER(OFFSET('Water Data'!$C$7,0,10*ROW('Water Data'!C138))),'Data Summary'!BT144="Yes"),OFFSET('Water Data'!$C$7,0,10*ROW('Water Data'!C138)),NA())</f>
        <v>#N/A</v>
      </c>
      <c r="F144" s="58" t="e">
        <f ca="true">+IF(AND(ISNUMBER(OFFSET('Water Data'!$C$10,0,10*ROW('Water Data'!C138))),'Data Summary'!BU144="Yes"),OFFSET('Water Data'!$C$10,0,10*ROW('Water Data'!C138)),NA())</f>
        <v>#N/A</v>
      </c>
      <c r="G144" s="58" t="e">
        <f ca="true">+IF(AND(ISNUMBER(OFFSET('Water Data'!$D$5,0,10*ROW('Water Data'!D138))),'Data Summary'!BV144="Yes"),100-OFFSET('Water Data'!$D$5,0,10*ROW('Water Data'!D138)),NA())</f>
        <v>#N/A</v>
      </c>
      <c r="H144" s="58" t="e">
        <f ca="true">+IF(AND(ISNUMBER(OFFSET('Water Data'!$D$7,0,10*ROW('Water Data'!D138))),'Data Summary'!BW144="Yes"),OFFSET('Water Data'!$D$7,0,10*ROW('Water Data'!D138)),NA())</f>
        <v>#N/A</v>
      </c>
      <c r="I144" s="58" t="e">
        <f ca="true">+IF(AND(ISNUMBER(OFFSET('Water Data'!$D$10,0,10*ROW('Water Data'!D138))),'Data Summary'!BX144="Yes"),OFFSET('Water Data'!$D$10,0,10*ROW('Water Data'!D138)),NA())</f>
        <v>#N/A</v>
      </c>
      <c r="J144" s="58" t="e">
        <f ca="true">+IF(AND(ISNUMBER(OFFSET('Water Data'!$E$5,0,10*ROW('Water Data'!E138))),'Data Summary'!BY144="Yes"),100-OFFSET('Water Data'!$E$5,0,10*ROW('Water Data'!E138)),NA())</f>
        <v>#N/A</v>
      </c>
      <c r="K144" s="58" t="e">
        <f ca="true">+IF(AND(ISNUMBER(OFFSET('Water Data'!$E$7,0,10*ROW('Water Data'!E138))),'Data Summary'!BZ144="Yes"),OFFSET('Water Data'!$E$7,0,10*ROW('Water Data'!E138)),NA())</f>
        <v>#N/A</v>
      </c>
      <c r="L144" s="58" t="e">
        <f ca="true">+IF(AND(ISNUMBER(OFFSET('Water Data'!$E$10,0,10*ROW('Water Data'!E138))),'Data Summary'!CA144="Yes"),OFFSET('Water Data'!$E$10,0,10*ROW('Water Data'!E138)),NA())</f>
        <v>#N/A</v>
      </c>
      <c r="M144" s="58" t="e">
        <f ca="true">+IF(AND(ISNUMBER(OFFSET('Water Data'!$F$5,0,10*ROW('Water Data'!F138))),'Data Summary'!CB144="Yes"),100-OFFSET('Water Data'!$F$5,0,10*ROW('Water Data'!F138)),NA())</f>
        <v>#N/A</v>
      </c>
      <c r="N144" s="58" t="e">
        <f ca="true">+IF(AND(ISNUMBER(OFFSET('Water Data'!$F$7,0,10*ROW('Water Data'!F138))),'Data Summary'!CC144="Yes"),OFFSET('Water Data'!$F$7,0,10*ROW('Water Data'!F138)),NA())</f>
        <v>#N/A</v>
      </c>
      <c r="O144" s="58" t="e">
        <f ca="true">+IF(AND(ISNUMBER(OFFSET('Water Data'!$F$10,0,10*ROW('Water Data'!F138))),'Data Summary'!CD144="Yes"),OFFSET('Water Data'!$F$10,0,10*ROW('Water Data'!F138)),NA())</f>
        <v>#N/A</v>
      </c>
      <c r="P144" s="58" t="e">
        <f ca="true">+IF(AND(ISNUMBER(OFFSET('Water Data'!$G$5,0,10*ROW('Water Data'!G138))),'Data Summary'!CE144="Yes"),100-OFFSET('Water Data'!$G$5,0,10*ROW('Water Data'!G138)),NA())</f>
        <v>#N/A</v>
      </c>
      <c r="Q144" s="58" t="e">
        <f ca="true">+IF(AND(ISNUMBER(OFFSET('Water Data'!$G$7,0,10*ROW('Water Data'!G138))),'Data Summary'!CF144="Yes"),OFFSET('Water Data'!$G$7,0,10*ROW('Water Data'!G138)),NA())</f>
        <v>#N/A</v>
      </c>
      <c r="R144" s="58" t="e">
        <f ca="true">+IF(AND(ISNUMBER(OFFSET('Water Data'!$G$10,0,10*ROW('Water Data'!G138))),'Data Summary'!CG144="Yes"),OFFSET('Water Data'!$G$10,0,10*ROW('Water Data'!G138)),NA())</f>
        <v>#N/A</v>
      </c>
      <c r="S144" s="58" t="e">
        <f ca="true">+IF(AND(ISNUMBER(OFFSET('Water Data'!$H$5,0,10*ROW('Water Data'!H138))),'Data Summary'!CH144="Yes"),100-OFFSET('Water Data'!$H$5,0,10*ROW('Water Data'!H138)),NA())</f>
        <v>#N/A</v>
      </c>
      <c r="T144" s="58" t="e">
        <f ca="true">+IF(AND(ISNUMBER(OFFSET('Water Data'!$H$7,0,10*ROW('Water Data'!H138))),'Data Summary'!CI144="Yes"),OFFSET('Water Data'!$H$7,0,10*ROW('Water Data'!H138)),NA())</f>
        <v>#N/A</v>
      </c>
      <c r="U144" s="58" t="e">
        <f ca="true">+IF(AND(ISNUMBER(OFFSET('Water Data'!$H$10,0,10*ROW('Water Data'!H138))),'Data Summary'!CJ144="Yes"),OFFSET('Water Data'!$H$10,0,10*ROW('Water Data'!H138)),NA())</f>
        <v>#N/A</v>
      </c>
      <c r="V144" s="104" t="e">
        <f ca="true">+IF(AND(ISNUMBER(OFFSET('Sanitation Data'!$C$5,0,10*ROW('Sanitation Data'!C138))),'Data Summary'!CK144="Yes"),100-OFFSET('Sanitation Data'!$C$5,0,10*ROW('Sanitation Data'!C138)),NA())</f>
        <v>#N/A</v>
      </c>
      <c r="W144" s="104" t="e">
        <f ca="true">+IF(AND(ISNUMBER(OFFSET('Sanitation Data'!$C$7,0,10*ROW('Sanitation Data'!C138))),'Data Summary'!CL144="Yes"),OFFSET('Sanitation Data'!$C$7,0,10*ROW('Sanitation Data'!C138)),NA())</f>
        <v>#N/A</v>
      </c>
      <c r="X144" s="104" t="e">
        <f ca="true">+IF(AND(ISNUMBER(OFFSET('Sanitation Data'!$C$11,0,10*ROW('Sanitation Data'!C138))),'Data Summary'!CM144="Yes"),OFFSET('Sanitation Data'!$C$11,0,10*ROW('Sanitation Data'!C138)),NA())</f>
        <v>#N/A</v>
      </c>
      <c r="Y144" s="104" t="e">
        <f ca="true">+IF(AND(ISNUMBER(OFFSET('Sanitation Data'!$C$12,0,10*ROW('Sanitation Data'!C138))),'Data Summary'!CN144="Yes"),OFFSET('Sanitation Data'!$C$12,0,10*ROW('Sanitation Data'!C138)),NA())</f>
        <v>#N/A</v>
      </c>
      <c r="Z144" s="104" t="e">
        <f ca="true">+IF(AND(ISNUMBER(OFFSET('Sanitation Data'!$C$13,0,10*ROW('Sanitation Data'!C138))),'Data Summary'!CO144="Yes"),OFFSET('Sanitation Data'!$C$13,0,10*ROW('Sanitation Data'!C138)),NA())</f>
        <v>#N/A</v>
      </c>
      <c r="AA144" s="104" t="e">
        <f ca="true">+IF(AND(ISNUMBER(OFFSET('Sanitation Data'!$D$5,0,10*ROW('Sanitation Data'!D138))),'Data Summary'!CP144="Yes"),100-OFFSET('Sanitation Data'!$D$5,0,10*ROW('Sanitation Data'!D138)),NA())</f>
        <v>#N/A</v>
      </c>
      <c r="AB144" s="104" t="e">
        <f ca="true">+IF(AND(ISNUMBER(OFFSET('Sanitation Data'!$D$7,0,10*ROW('Sanitation Data'!D138))),'Data Summary'!CQ144="Yes"),OFFSET('Sanitation Data'!$D$7,0,10*ROW('Sanitation Data'!D138)),NA())</f>
        <v>#N/A</v>
      </c>
      <c r="AC144" s="104" t="e">
        <f ca="true">+IF(AND(ISNUMBER(OFFSET('Sanitation Data'!$D$11,0,10*ROW('Sanitation Data'!D138))),'Data Summary'!CR144="Yes"),OFFSET('Sanitation Data'!$D$11,0,10*ROW('Sanitation Data'!D138)),NA())</f>
        <v>#N/A</v>
      </c>
      <c r="AD144" s="104" t="e">
        <f ca="true">+IF(AND(ISNUMBER(OFFSET('Sanitation Data'!$D$12,0,10*ROW('Sanitation Data'!D138))),'Data Summary'!CS144="Yes"),OFFSET('Sanitation Data'!$D$12,0,10*ROW('Sanitation Data'!D138)),NA())</f>
        <v>#N/A</v>
      </c>
      <c r="AE144" s="104" t="e">
        <f ca="true">+IF(AND(ISNUMBER(OFFSET('Sanitation Data'!$D$13,0,10*ROW('Sanitation Data'!D138))),'Data Summary'!CT144="Yes"),OFFSET('Sanitation Data'!$D$13,0,10*ROW('Sanitation Data'!D138)),NA())</f>
        <v>#N/A</v>
      </c>
      <c r="AF144" s="104" t="e">
        <f ca="true">+IF(AND(ISNUMBER(OFFSET('Sanitation Data'!$E$5,0,10*ROW('Sanitation Data'!E138))),'Data Summary'!CU144="Yes"),100-OFFSET('Sanitation Data'!$E$5,0,10*ROW('Sanitation Data'!E138)),NA())</f>
        <v>#N/A</v>
      </c>
      <c r="AG144" s="104" t="e">
        <f ca="true">+IF(AND(ISNUMBER(OFFSET('Sanitation Data'!$E$7,0,10*ROW('Sanitation Data'!E138))),'Data Summary'!CV144="Yes"),OFFSET('Sanitation Data'!$E$7,0,10*ROW('Sanitation Data'!E138)),NA())</f>
        <v>#N/A</v>
      </c>
      <c r="AH144" s="104" t="e">
        <f ca="true">+IF(AND(ISNUMBER(OFFSET('Sanitation Data'!$E$11,0,10*ROW('Sanitation Data'!E138))),'Data Summary'!CW144="Yes"),OFFSET('Sanitation Data'!$E$11,0,10*ROW('Sanitation Data'!E138)),NA())</f>
        <v>#N/A</v>
      </c>
      <c r="AI144" s="104" t="e">
        <f ca="true">+IF(AND(ISNUMBER(OFFSET('Sanitation Data'!$E$12,0,10*ROW('Sanitation Data'!E138))),'Data Summary'!CX144="Yes"),OFFSET('Sanitation Data'!$E$12,0,10*ROW('Sanitation Data'!E138)),NA())</f>
        <v>#N/A</v>
      </c>
      <c r="AJ144" s="104" t="e">
        <f ca="true">+IF(AND(ISNUMBER(OFFSET('Sanitation Data'!$E$13,0,10*ROW('Sanitation Data'!E138))),'Data Summary'!CY144="Yes"),OFFSET('Sanitation Data'!$E$13,0,10*ROW('Sanitation Data'!E138)),NA())</f>
        <v>#N/A</v>
      </c>
      <c r="AK144" s="104" t="e">
        <f ca="true">+IF(AND(ISNUMBER(OFFSET('Sanitation Data'!$F$5,0,10*ROW('Sanitation Data'!F138))),'Data Summary'!CZ144="Yes"),100-OFFSET('Sanitation Data'!$F$5,0,10*ROW('Sanitation Data'!F138)),NA())</f>
        <v>#N/A</v>
      </c>
      <c r="AL144" s="104" t="e">
        <f ca="true">+IF(AND(ISNUMBER(OFFSET('Sanitation Data'!$F$7,0,10*ROW('Sanitation Data'!F138))),'Data Summary'!DA144="Yes"),OFFSET('Sanitation Data'!$F$7,0,10*ROW('Sanitation Data'!F138)),NA())</f>
        <v>#N/A</v>
      </c>
      <c r="AM144" s="104" t="e">
        <f ca="true">+IF(AND(ISNUMBER(OFFSET('Sanitation Data'!$F$11,0,10*ROW('Sanitation Data'!F138))),'Data Summary'!DB144="Yes"),OFFSET('Sanitation Data'!$F$11,0,10*ROW('Sanitation Data'!F138)),NA())</f>
        <v>#N/A</v>
      </c>
      <c r="AN144" s="104" t="e">
        <f ca="true">+IF(AND(ISNUMBER(OFFSET('Sanitation Data'!$F$12,0,10*ROW('Sanitation Data'!F138))),'Data Summary'!DC144="Yes"),OFFSET('Sanitation Data'!$F$12,0,10*ROW('Sanitation Data'!F138)),NA())</f>
        <v>#N/A</v>
      </c>
      <c r="AO144" s="104" t="e">
        <f ca="true">+IF(AND(ISNUMBER(OFFSET('Sanitation Data'!$F$13,0,10*ROW('Sanitation Data'!F138))),'Data Summary'!DD144="Yes"),OFFSET('Sanitation Data'!$F$13,0,10*ROW('Sanitation Data'!F138)),NA())</f>
        <v>#N/A</v>
      </c>
      <c r="AP144" s="104" t="e">
        <f ca="true">+IF(AND(ISNUMBER(OFFSET('Sanitation Data'!$G$5,0,10*ROW('Sanitation Data'!G138))),'Data Summary'!DE144="Yes"),100-OFFSET('Sanitation Data'!$G$5,0,10*ROW('Sanitation Data'!G138)),NA())</f>
        <v>#N/A</v>
      </c>
      <c r="AQ144" s="104" t="e">
        <f ca="true">+IF(AND(ISNUMBER(OFFSET('Sanitation Data'!$G$7,0,10*ROW('Sanitation Data'!G138))),'Data Summary'!DF144="Yes"),OFFSET('Sanitation Data'!$G$7,0,10*ROW('Sanitation Data'!G138)),NA())</f>
        <v>#N/A</v>
      </c>
      <c r="AR144" s="104" t="e">
        <f ca="true">+IF(AND(ISNUMBER(OFFSET('Sanitation Data'!$G$11,0,10*ROW('Sanitation Data'!G138))),'Data Summary'!DG144="Yes"),OFFSET('Sanitation Data'!$G$11,0,10*ROW('Sanitation Data'!G138)),NA())</f>
        <v>#N/A</v>
      </c>
      <c r="AS144" s="104" t="e">
        <f ca="true">+IF(AND(ISNUMBER(OFFSET('Sanitation Data'!$G$12,0,10*ROW('Sanitation Data'!G138))),'Data Summary'!DH144="Yes"),OFFSET('Sanitation Data'!$G$12,0,10*ROW('Sanitation Data'!G138)),NA())</f>
        <v>#N/A</v>
      </c>
      <c r="AT144" s="104" t="e">
        <f ca="true">+IF(AND(ISNUMBER(OFFSET('Sanitation Data'!$G$13,0,10*ROW('Sanitation Data'!G138))),'Data Summary'!DI144="Yes"),OFFSET('Sanitation Data'!$G$13,0,10*ROW('Sanitation Data'!G138)),NA())</f>
        <v>#N/A</v>
      </c>
      <c r="AU144" s="104" t="e">
        <f ca="true">+IF(AND(ISNUMBER(OFFSET('Sanitation Data'!$H$5,0,10*ROW('Sanitation Data'!H138))),'Data Summary'!DJ144="Yes"),100-OFFSET('Sanitation Data'!$H$5,0,10*ROW('Sanitation Data'!H138)),NA())</f>
        <v>#N/A</v>
      </c>
      <c r="AV144" s="104" t="e">
        <f ca="true">+IF(AND(ISNUMBER(OFFSET('Sanitation Data'!$H$7,0,10*ROW('Sanitation Data'!H138))),'Data Summary'!DK144="Yes"),OFFSET('Sanitation Data'!$H$7,0,10*ROW('Sanitation Data'!H138)),NA())</f>
        <v>#N/A</v>
      </c>
      <c r="AW144" s="104" t="e">
        <f ca="true">+IF(AND(ISNUMBER(OFFSET('Sanitation Data'!$H$11,0,10*ROW('Sanitation Data'!H138))),'Data Summary'!DL144="Yes"),OFFSET('Sanitation Data'!$H$11,0,10*ROW('Sanitation Data'!H138)),NA())</f>
        <v>#N/A</v>
      </c>
      <c r="AX144" s="104" t="e">
        <f ca="true">+IF(AND(ISNUMBER(OFFSET('Sanitation Data'!$H$12,0,10*ROW('Sanitation Data'!H138))),'Data Summary'!DM144="Yes"),OFFSET('Sanitation Data'!$H$12,0,10*ROW('Sanitation Data'!H138)),NA())</f>
        <v>#N/A</v>
      </c>
      <c r="AY144" s="104" t="e">
        <f ca="true">+IF(AND(ISNUMBER(OFFSET('Sanitation Data'!$H$13,0,10*ROW('Sanitation Data'!H138))),'Data Summary'!DN144="Yes"),OFFSET('Sanitation Data'!$H$13,0,10*ROW('Sanitation Data'!H138)),NA())</f>
        <v>#N/A</v>
      </c>
      <c r="AZ144" s="109" t="e">
        <f ca="true">+IF(AND(ISNUMBER(OFFSET('Hygiene Data'!$C$6,0,10*ROW('Hygiene Data'!C138))),'Data Summary'!DO144="Yes"),OFFSET('Hygiene Data'!$C$6,0,10*ROW('Hygiene Data'!C138)),NA())</f>
        <v>#N/A</v>
      </c>
      <c r="BA144" s="109" t="e">
        <f ca="true">+IF(AND(ISNUMBER(OFFSET('Hygiene Data'!$C$8,0,10*ROW('Hygiene Data'!C138))),'Data Summary'!DP144="Yes"),OFFSET('Hygiene Data'!$C$8,0,10*ROW('Hygiene Data'!C138)),NA())</f>
        <v>#N/A</v>
      </c>
      <c r="BB144" s="109" t="e">
        <f ca="true">+IF(AND(ISNUMBER(OFFSET('Hygiene Data'!$C$10,0,10*ROW('Hygiene Data'!C138))),'Data Summary'!DQ144="Yes"),OFFSET('Hygiene Data'!$C$10,0,10*ROW('Hygiene Data'!C138)),NA())</f>
        <v>#N/A</v>
      </c>
      <c r="BC144" s="109" t="e">
        <f ca="true">+IF(AND(ISNUMBER(OFFSET('Hygiene Data'!$D$6,0,10*ROW('Hygiene Data'!D138))),'Data Summary'!DR144="Yes"),OFFSET('Hygiene Data'!$D$6,0,10*ROW('Hygiene Data'!D138)),NA())</f>
        <v>#N/A</v>
      </c>
      <c r="BD144" s="109" t="e">
        <f ca="true">+IF(AND(ISNUMBER(OFFSET('Hygiene Data'!$D$8,0,10*ROW('Hygiene Data'!D138))),'Data Summary'!DS144="Yes"),OFFSET('Hygiene Data'!$D$8,0,10*ROW('Hygiene Data'!D138)),NA())</f>
        <v>#N/A</v>
      </c>
      <c r="BE144" s="109" t="e">
        <f ca="true">+IF(AND(ISNUMBER(OFFSET('Hygiene Data'!$D$10,0,10*ROW('Hygiene Data'!D138))),'Data Summary'!DT144="Yes"),OFFSET('Hygiene Data'!$D$10,0,10*ROW('Hygiene Data'!D138)),NA())</f>
        <v>#N/A</v>
      </c>
      <c r="BF144" s="109" t="e">
        <f ca="true">+IF(AND(ISNUMBER(OFFSET('Hygiene Data'!$E$6,0,10*ROW('Hygiene Data'!E138))),'Data Summary'!DU144="Yes"),OFFSET('Hygiene Data'!$E$6,0,10*ROW('Hygiene Data'!E138)),NA())</f>
        <v>#N/A</v>
      </c>
      <c r="BG144" s="109" t="e">
        <f ca="true">+IF(AND(ISNUMBER(OFFSET('Hygiene Data'!$E$8,0,10*ROW('Hygiene Data'!E138))),'Data Summary'!DV144="Yes"),OFFSET('Hygiene Data'!$E$8,0,10*ROW('Hygiene Data'!E138)),NA())</f>
        <v>#N/A</v>
      </c>
      <c r="BH144" s="109" t="e">
        <f ca="true">+IF(AND(ISNUMBER(OFFSET('Hygiene Data'!$E$10,0,10*ROW('Hygiene Data'!E138))),'Data Summary'!DW144="Yes"),OFFSET('Hygiene Data'!$E$10,0,10*ROW('Hygiene Data'!E138)),NA())</f>
        <v>#N/A</v>
      </c>
      <c r="BI144" s="109" t="e">
        <f ca="true">+IF(AND(ISNUMBER(OFFSET('Hygiene Data'!$F$6,0,10*ROW('Hygiene Data'!F138))),'Data Summary'!DX144="Yes"),OFFSET('Hygiene Data'!$F$6,0,10*ROW('Hygiene Data'!F138)),NA())</f>
        <v>#N/A</v>
      </c>
      <c r="BJ144" s="109" t="e">
        <f ca="true">+IF(AND(ISNUMBER(OFFSET('Hygiene Data'!$F$8,0,10*ROW('Hygiene Data'!F138))),'Data Summary'!DY144="Yes"),OFFSET('Hygiene Data'!$F$8,0,10*ROW('Hygiene Data'!F138)),NA())</f>
        <v>#N/A</v>
      </c>
      <c r="BK144" s="109" t="e">
        <f ca="true">+IF(AND(ISNUMBER(OFFSET('Hygiene Data'!$F$10,0,10*ROW('Hygiene Data'!F138))),'Data Summary'!DZ144="Yes"),OFFSET('Hygiene Data'!$F$10,0,10*ROW('Hygiene Data'!F138)),NA())</f>
        <v>#N/A</v>
      </c>
      <c r="BL144" s="109" t="e">
        <f ca="true">+IF(AND(ISNUMBER(OFFSET('Hygiene Data'!$G$6,0,10*ROW('Hygiene Data'!G138))),'Data Summary'!EA144="Yes"),OFFSET('Hygiene Data'!$G$6,0,10*ROW('Hygiene Data'!G138)),NA())</f>
        <v>#N/A</v>
      </c>
      <c r="BM144" s="109" t="e">
        <f ca="true">+IF(AND(ISNUMBER(OFFSET('Hygiene Data'!$G$8,0,10*ROW('Hygiene Data'!G138))),'Data Summary'!EB144="Yes"),OFFSET('Hygiene Data'!$G$8,0,10*ROW('Hygiene Data'!G138)),NA())</f>
        <v>#N/A</v>
      </c>
      <c r="BN144" s="109" t="e">
        <f ca="true">+IF(AND(ISNUMBER(OFFSET('Hygiene Data'!$G$10,0,10*ROW('Hygiene Data'!G138))),'Data Summary'!EC144="Yes"),OFFSET('Hygiene Data'!$G$10,0,10*ROW('Hygiene Data'!G138)),NA())</f>
        <v>#N/A</v>
      </c>
      <c r="BO144" s="109" t="e">
        <f ca="true">+IF(AND(ISNUMBER(OFFSET('Hygiene Data'!$H$6,0,10*ROW('Hygiene Data'!H138))),'Data Summary'!ED144="Yes"),OFFSET('Hygiene Data'!$H$6,0,10*ROW('Hygiene Data'!H138)),NA())</f>
        <v>#N/A</v>
      </c>
      <c r="BP144" s="109" t="e">
        <f ca="true">+IF(AND(ISNUMBER(OFFSET('Hygiene Data'!$H$8,0,10*ROW('Hygiene Data'!H138))),'Data Summary'!EE144="Yes"),OFFSET('Hygiene Data'!$H$8,0,10*ROW('Hygiene Data'!H138)),NA())</f>
        <v>#N/A</v>
      </c>
      <c r="BQ144" s="109" t="e">
        <f ca="true">+IF(AND(ISNUMBER(OFFSET('Hygiene Data'!$H$10,0,10*ROW('Hygiene Data'!H138))),'Data Summary'!EF144="Yes"),OFFSET('Hygiene Data'!$H$10,0,10*ROW('Hygiene Data'!H138)),NA())</f>
        <v>#N/A</v>
      </c>
    </row>
    <row r="145" x14ac:dyDescent="0.2">
      <c r="A145" s="57" t="e">
        <f ca="true">+IF(OFFSET('Water Data'!$B$1,0,10*ROW('Water Data'!B139))="",NA(),OFFSET('Water Data'!$B$1,0,10*ROW('Water Data'!B139)))</f>
        <v>#N/A</v>
      </c>
      <c r="B145" s="57" t="e">
        <f ca="true">+IF(OFFSET('Water Data'!$A$3,0,10*ROW('Water Data'!A142))="",NA(),OFFSET('Water Data'!$A$3,0,10*ROW('Water Data'!A142)))</f>
        <v>#N/A</v>
      </c>
      <c r="C145" s="57" t="e">
        <f ca="true">+IF(OFFSET('Water Data'!$C$3,0,10*ROW('Water Data'!C142))="",NA(),OFFSET('Water Data'!$C$3,0,10*ROW('Water Data'!C142)))</f>
        <v>#N/A</v>
      </c>
      <c r="D145" s="58" t="e">
        <f ca="true">+IF(AND(ISNUMBER(OFFSET('Water Data'!$C$5,0,10*ROW('Water Data'!C139))),'Data Summary'!BS145="Yes"),100-OFFSET('Water Data'!$C$5,0,10*ROW('Water Data'!C139)),NA())</f>
        <v>#N/A</v>
      </c>
      <c r="E145" s="58" t="e">
        <f ca="true">+IF(AND(ISNUMBER(OFFSET('Water Data'!$C$7,0,10*ROW('Water Data'!C139))),'Data Summary'!BT145="Yes"),OFFSET('Water Data'!$C$7,0,10*ROW('Water Data'!C139)),NA())</f>
        <v>#N/A</v>
      </c>
      <c r="F145" s="58" t="e">
        <f ca="true">+IF(AND(ISNUMBER(OFFSET('Water Data'!$C$10,0,10*ROW('Water Data'!C139))),'Data Summary'!BU145="Yes"),OFFSET('Water Data'!$C$10,0,10*ROW('Water Data'!C139)),NA())</f>
        <v>#N/A</v>
      </c>
      <c r="G145" s="58" t="e">
        <f ca="true">+IF(AND(ISNUMBER(OFFSET('Water Data'!$D$5,0,10*ROW('Water Data'!D139))),'Data Summary'!BV145="Yes"),100-OFFSET('Water Data'!$D$5,0,10*ROW('Water Data'!D139)),NA())</f>
        <v>#N/A</v>
      </c>
      <c r="H145" s="58" t="e">
        <f ca="true">+IF(AND(ISNUMBER(OFFSET('Water Data'!$D$7,0,10*ROW('Water Data'!D139))),'Data Summary'!BW145="Yes"),OFFSET('Water Data'!$D$7,0,10*ROW('Water Data'!D139)),NA())</f>
        <v>#N/A</v>
      </c>
      <c r="I145" s="58" t="e">
        <f ca="true">+IF(AND(ISNUMBER(OFFSET('Water Data'!$D$10,0,10*ROW('Water Data'!D139))),'Data Summary'!BX145="Yes"),OFFSET('Water Data'!$D$10,0,10*ROW('Water Data'!D139)),NA())</f>
        <v>#N/A</v>
      </c>
      <c r="J145" s="58" t="e">
        <f ca="true">+IF(AND(ISNUMBER(OFFSET('Water Data'!$E$5,0,10*ROW('Water Data'!E139))),'Data Summary'!BY145="Yes"),100-OFFSET('Water Data'!$E$5,0,10*ROW('Water Data'!E139)),NA())</f>
        <v>#N/A</v>
      </c>
      <c r="K145" s="58" t="e">
        <f ca="true">+IF(AND(ISNUMBER(OFFSET('Water Data'!$E$7,0,10*ROW('Water Data'!E139))),'Data Summary'!BZ145="Yes"),OFFSET('Water Data'!$E$7,0,10*ROW('Water Data'!E139)),NA())</f>
        <v>#N/A</v>
      </c>
      <c r="L145" s="58" t="e">
        <f ca="true">+IF(AND(ISNUMBER(OFFSET('Water Data'!$E$10,0,10*ROW('Water Data'!E139))),'Data Summary'!CA145="Yes"),OFFSET('Water Data'!$E$10,0,10*ROW('Water Data'!E139)),NA())</f>
        <v>#N/A</v>
      </c>
      <c r="M145" s="58" t="e">
        <f ca="true">+IF(AND(ISNUMBER(OFFSET('Water Data'!$F$5,0,10*ROW('Water Data'!F139))),'Data Summary'!CB145="Yes"),100-OFFSET('Water Data'!$F$5,0,10*ROW('Water Data'!F139)),NA())</f>
        <v>#N/A</v>
      </c>
      <c r="N145" s="58" t="e">
        <f ca="true">+IF(AND(ISNUMBER(OFFSET('Water Data'!$F$7,0,10*ROW('Water Data'!F139))),'Data Summary'!CC145="Yes"),OFFSET('Water Data'!$F$7,0,10*ROW('Water Data'!F139)),NA())</f>
        <v>#N/A</v>
      </c>
      <c r="O145" s="58" t="e">
        <f ca="true">+IF(AND(ISNUMBER(OFFSET('Water Data'!$F$10,0,10*ROW('Water Data'!F139))),'Data Summary'!CD145="Yes"),OFFSET('Water Data'!$F$10,0,10*ROW('Water Data'!F139)),NA())</f>
        <v>#N/A</v>
      </c>
      <c r="P145" s="58" t="e">
        <f ca="true">+IF(AND(ISNUMBER(OFFSET('Water Data'!$G$5,0,10*ROW('Water Data'!G139))),'Data Summary'!CE145="Yes"),100-OFFSET('Water Data'!$G$5,0,10*ROW('Water Data'!G139)),NA())</f>
        <v>#N/A</v>
      </c>
      <c r="Q145" s="58" t="e">
        <f ca="true">+IF(AND(ISNUMBER(OFFSET('Water Data'!$G$7,0,10*ROW('Water Data'!G139))),'Data Summary'!CF145="Yes"),OFFSET('Water Data'!$G$7,0,10*ROW('Water Data'!G139)),NA())</f>
        <v>#N/A</v>
      </c>
      <c r="R145" s="58" t="e">
        <f ca="true">+IF(AND(ISNUMBER(OFFSET('Water Data'!$G$10,0,10*ROW('Water Data'!G139))),'Data Summary'!CG145="Yes"),OFFSET('Water Data'!$G$10,0,10*ROW('Water Data'!G139)),NA())</f>
        <v>#N/A</v>
      </c>
      <c r="S145" s="58" t="e">
        <f ca="true">+IF(AND(ISNUMBER(OFFSET('Water Data'!$H$5,0,10*ROW('Water Data'!H139))),'Data Summary'!CH145="Yes"),100-OFFSET('Water Data'!$H$5,0,10*ROW('Water Data'!H139)),NA())</f>
        <v>#N/A</v>
      </c>
      <c r="T145" s="58" t="e">
        <f ca="true">+IF(AND(ISNUMBER(OFFSET('Water Data'!$H$7,0,10*ROW('Water Data'!H139))),'Data Summary'!CI145="Yes"),OFFSET('Water Data'!$H$7,0,10*ROW('Water Data'!H139)),NA())</f>
        <v>#N/A</v>
      </c>
      <c r="U145" s="58" t="e">
        <f ca="true">+IF(AND(ISNUMBER(OFFSET('Water Data'!$H$10,0,10*ROW('Water Data'!H139))),'Data Summary'!CJ145="Yes"),OFFSET('Water Data'!$H$10,0,10*ROW('Water Data'!H139)),NA())</f>
        <v>#N/A</v>
      </c>
      <c r="V145" s="104" t="e">
        <f ca="true">+IF(AND(ISNUMBER(OFFSET('Sanitation Data'!$C$5,0,10*ROW('Sanitation Data'!C139))),'Data Summary'!CK145="Yes"),100-OFFSET('Sanitation Data'!$C$5,0,10*ROW('Sanitation Data'!C139)),NA())</f>
        <v>#N/A</v>
      </c>
      <c r="W145" s="104" t="e">
        <f ca="true">+IF(AND(ISNUMBER(OFFSET('Sanitation Data'!$C$7,0,10*ROW('Sanitation Data'!C139))),'Data Summary'!CL145="Yes"),OFFSET('Sanitation Data'!$C$7,0,10*ROW('Sanitation Data'!C139)),NA())</f>
        <v>#N/A</v>
      </c>
      <c r="X145" s="104" t="e">
        <f ca="true">+IF(AND(ISNUMBER(OFFSET('Sanitation Data'!$C$11,0,10*ROW('Sanitation Data'!C139))),'Data Summary'!CM145="Yes"),OFFSET('Sanitation Data'!$C$11,0,10*ROW('Sanitation Data'!C139)),NA())</f>
        <v>#N/A</v>
      </c>
      <c r="Y145" s="104" t="e">
        <f ca="true">+IF(AND(ISNUMBER(OFFSET('Sanitation Data'!$C$12,0,10*ROW('Sanitation Data'!C139))),'Data Summary'!CN145="Yes"),OFFSET('Sanitation Data'!$C$12,0,10*ROW('Sanitation Data'!C139)),NA())</f>
        <v>#N/A</v>
      </c>
      <c r="Z145" s="104" t="e">
        <f ca="true">+IF(AND(ISNUMBER(OFFSET('Sanitation Data'!$C$13,0,10*ROW('Sanitation Data'!C139))),'Data Summary'!CO145="Yes"),OFFSET('Sanitation Data'!$C$13,0,10*ROW('Sanitation Data'!C139)),NA())</f>
        <v>#N/A</v>
      </c>
      <c r="AA145" s="104" t="e">
        <f ca="true">+IF(AND(ISNUMBER(OFFSET('Sanitation Data'!$D$5,0,10*ROW('Sanitation Data'!D139))),'Data Summary'!CP145="Yes"),100-OFFSET('Sanitation Data'!$D$5,0,10*ROW('Sanitation Data'!D139)),NA())</f>
        <v>#N/A</v>
      </c>
      <c r="AB145" s="104" t="e">
        <f ca="true">+IF(AND(ISNUMBER(OFFSET('Sanitation Data'!$D$7,0,10*ROW('Sanitation Data'!D139))),'Data Summary'!CQ145="Yes"),OFFSET('Sanitation Data'!$D$7,0,10*ROW('Sanitation Data'!D139)),NA())</f>
        <v>#N/A</v>
      </c>
      <c r="AC145" s="104" t="e">
        <f ca="true">+IF(AND(ISNUMBER(OFFSET('Sanitation Data'!$D$11,0,10*ROW('Sanitation Data'!D139))),'Data Summary'!CR145="Yes"),OFFSET('Sanitation Data'!$D$11,0,10*ROW('Sanitation Data'!D139)),NA())</f>
        <v>#N/A</v>
      </c>
      <c r="AD145" s="104" t="e">
        <f ca="true">+IF(AND(ISNUMBER(OFFSET('Sanitation Data'!$D$12,0,10*ROW('Sanitation Data'!D139))),'Data Summary'!CS145="Yes"),OFFSET('Sanitation Data'!$D$12,0,10*ROW('Sanitation Data'!D139)),NA())</f>
        <v>#N/A</v>
      </c>
      <c r="AE145" s="104" t="e">
        <f ca="true">+IF(AND(ISNUMBER(OFFSET('Sanitation Data'!$D$13,0,10*ROW('Sanitation Data'!D139))),'Data Summary'!CT145="Yes"),OFFSET('Sanitation Data'!$D$13,0,10*ROW('Sanitation Data'!D139)),NA())</f>
        <v>#N/A</v>
      </c>
      <c r="AF145" s="104" t="e">
        <f ca="true">+IF(AND(ISNUMBER(OFFSET('Sanitation Data'!$E$5,0,10*ROW('Sanitation Data'!E139))),'Data Summary'!CU145="Yes"),100-OFFSET('Sanitation Data'!$E$5,0,10*ROW('Sanitation Data'!E139)),NA())</f>
        <v>#N/A</v>
      </c>
      <c r="AG145" s="104" t="e">
        <f ca="true">+IF(AND(ISNUMBER(OFFSET('Sanitation Data'!$E$7,0,10*ROW('Sanitation Data'!E139))),'Data Summary'!CV145="Yes"),OFFSET('Sanitation Data'!$E$7,0,10*ROW('Sanitation Data'!E139)),NA())</f>
        <v>#N/A</v>
      </c>
      <c r="AH145" s="104" t="e">
        <f ca="true">+IF(AND(ISNUMBER(OFFSET('Sanitation Data'!$E$11,0,10*ROW('Sanitation Data'!E139))),'Data Summary'!CW145="Yes"),OFFSET('Sanitation Data'!$E$11,0,10*ROW('Sanitation Data'!E139)),NA())</f>
        <v>#N/A</v>
      </c>
      <c r="AI145" s="104" t="e">
        <f ca="true">+IF(AND(ISNUMBER(OFFSET('Sanitation Data'!$E$12,0,10*ROW('Sanitation Data'!E139))),'Data Summary'!CX145="Yes"),OFFSET('Sanitation Data'!$E$12,0,10*ROW('Sanitation Data'!E139)),NA())</f>
        <v>#N/A</v>
      </c>
      <c r="AJ145" s="104" t="e">
        <f ca="true">+IF(AND(ISNUMBER(OFFSET('Sanitation Data'!$E$13,0,10*ROW('Sanitation Data'!E139))),'Data Summary'!CY145="Yes"),OFFSET('Sanitation Data'!$E$13,0,10*ROW('Sanitation Data'!E139)),NA())</f>
        <v>#N/A</v>
      </c>
      <c r="AK145" s="104" t="e">
        <f ca="true">+IF(AND(ISNUMBER(OFFSET('Sanitation Data'!$F$5,0,10*ROW('Sanitation Data'!F139))),'Data Summary'!CZ145="Yes"),100-OFFSET('Sanitation Data'!$F$5,0,10*ROW('Sanitation Data'!F139)),NA())</f>
        <v>#N/A</v>
      </c>
      <c r="AL145" s="104" t="e">
        <f ca="true">+IF(AND(ISNUMBER(OFFSET('Sanitation Data'!$F$7,0,10*ROW('Sanitation Data'!F139))),'Data Summary'!DA145="Yes"),OFFSET('Sanitation Data'!$F$7,0,10*ROW('Sanitation Data'!F139)),NA())</f>
        <v>#N/A</v>
      </c>
      <c r="AM145" s="104" t="e">
        <f ca="true">+IF(AND(ISNUMBER(OFFSET('Sanitation Data'!$F$11,0,10*ROW('Sanitation Data'!F139))),'Data Summary'!DB145="Yes"),OFFSET('Sanitation Data'!$F$11,0,10*ROW('Sanitation Data'!F139)),NA())</f>
        <v>#N/A</v>
      </c>
      <c r="AN145" s="104" t="e">
        <f ca="true">+IF(AND(ISNUMBER(OFFSET('Sanitation Data'!$F$12,0,10*ROW('Sanitation Data'!F139))),'Data Summary'!DC145="Yes"),OFFSET('Sanitation Data'!$F$12,0,10*ROW('Sanitation Data'!F139)),NA())</f>
        <v>#N/A</v>
      </c>
      <c r="AO145" s="104" t="e">
        <f ca="true">+IF(AND(ISNUMBER(OFFSET('Sanitation Data'!$F$13,0,10*ROW('Sanitation Data'!F139))),'Data Summary'!DD145="Yes"),OFFSET('Sanitation Data'!$F$13,0,10*ROW('Sanitation Data'!F139)),NA())</f>
        <v>#N/A</v>
      </c>
      <c r="AP145" s="104" t="e">
        <f ca="true">+IF(AND(ISNUMBER(OFFSET('Sanitation Data'!$G$5,0,10*ROW('Sanitation Data'!G139))),'Data Summary'!DE145="Yes"),100-OFFSET('Sanitation Data'!$G$5,0,10*ROW('Sanitation Data'!G139)),NA())</f>
        <v>#N/A</v>
      </c>
      <c r="AQ145" s="104" t="e">
        <f ca="true">+IF(AND(ISNUMBER(OFFSET('Sanitation Data'!$G$7,0,10*ROW('Sanitation Data'!G139))),'Data Summary'!DF145="Yes"),OFFSET('Sanitation Data'!$G$7,0,10*ROW('Sanitation Data'!G139)),NA())</f>
        <v>#N/A</v>
      </c>
      <c r="AR145" s="104" t="e">
        <f ca="true">+IF(AND(ISNUMBER(OFFSET('Sanitation Data'!$G$11,0,10*ROW('Sanitation Data'!G139))),'Data Summary'!DG145="Yes"),OFFSET('Sanitation Data'!$G$11,0,10*ROW('Sanitation Data'!G139)),NA())</f>
        <v>#N/A</v>
      </c>
      <c r="AS145" s="104" t="e">
        <f ca="true">+IF(AND(ISNUMBER(OFFSET('Sanitation Data'!$G$12,0,10*ROW('Sanitation Data'!G139))),'Data Summary'!DH145="Yes"),OFFSET('Sanitation Data'!$G$12,0,10*ROW('Sanitation Data'!G139)),NA())</f>
        <v>#N/A</v>
      </c>
      <c r="AT145" s="104" t="e">
        <f ca="true">+IF(AND(ISNUMBER(OFFSET('Sanitation Data'!$G$13,0,10*ROW('Sanitation Data'!G139))),'Data Summary'!DI145="Yes"),OFFSET('Sanitation Data'!$G$13,0,10*ROW('Sanitation Data'!G139)),NA())</f>
        <v>#N/A</v>
      </c>
      <c r="AU145" s="104" t="e">
        <f ca="true">+IF(AND(ISNUMBER(OFFSET('Sanitation Data'!$H$5,0,10*ROW('Sanitation Data'!H139))),'Data Summary'!DJ145="Yes"),100-OFFSET('Sanitation Data'!$H$5,0,10*ROW('Sanitation Data'!H139)),NA())</f>
        <v>#N/A</v>
      </c>
      <c r="AV145" s="104" t="e">
        <f ca="true">+IF(AND(ISNUMBER(OFFSET('Sanitation Data'!$H$7,0,10*ROW('Sanitation Data'!H139))),'Data Summary'!DK145="Yes"),OFFSET('Sanitation Data'!$H$7,0,10*ROW('Sanitation Data'!H139)),NA())</f>
        <v>#N/A</v>
      </c>
      <c r="AW145" s="104" t="e">
        <f ca="true">+IF(AND(ISNUMBER(OFFSET('Sanitation Data'!$H$11,0,10*ROW('Sanitation Data'!H139))),'Data Summary'!DL145="Yes"),OFFSET('Sanitation Data'!$H$11,0,10*ROW('Sanitation Data'!H139)),NA())</f>
        <v>#N/A</v>
      </c>
      <c r="AX145" s="104" t="e">
        <f ca="true">+IF(AND(ISNUMBER(OFFSET('Sanitation Data'!$H$12,0,10*ROW('Sanitation Data'!H139))),'Data Summary'!DM145="Yes"),OFFSET('Sanitation Data'!$H$12,0,10*ROW('Sanitation Data'!H139)),NA())</f>
        <v>#N/A</v>
      </c>
      <c r="AY145" s="104" t="e">
        <f ca="true">+IF(AND(ISNUMBER(OFFSET('Sanitation Data'!$H$13,0,10*ROW('Sanitation Data'!H139))),'Data Summary'!DN145="Yes"),OFFSET('Sanitation Data'!$H$13,0,10*ROW('Sanitation Data'!H139)),NA())</f>
        <v>#N/A</v>
      </c>
      <c r="AZ145" s="109" t="e">
        <f ca="true">+IF(AND(ISNUMBER(OFFSET('Hygiene Data'!$C$6,0,10*ROW('Hygiene Data'!C139))),'Data Summary'!DO145="Yes"),OFFSET('Hygiene Data'!$C$6,0,10*ROW('Hygiene Data'!C139)),NA())</f>
        <v>#N/A</v>
      </c>
      <c r="BA145" s="109" t="e">
        <f ca="true">+IF(AND(ISNUMBER(OFFSET('Hygiene Data'!$C$8,0,10*ROW('Hygiene Data'!C139))),'Data Summary'!DP145="Yes"),OFFSET('Hygiene Data'!$C$8,0,10*ROW('Hygiene Data'!C139)),NA())</f>
        <v>#N/A</v>
      </c>
      <c r="BB145" s="109" t="e">
        <f ca="true">+IF(AND(ISNUMBER(OFFSET('Hygiene Data'!$C$10,0,10*ROW('Hygiene Data'!C139))),'Data Summary'!DQ145="Yes"),OFFSET('Hygiene Data'!$C$10,0,10*ROW('Hygiene Data'!C139)),NA())</f>
        <v>#N/A</v>
      </c>
      <c r="BC145" s="109" t="e">
        <f ca="true">+IF(AND(ISNUMBER(OFFSET('Hygiene Data'!$D$6,0,10*ROW('Hygiene Data'!D139))),'Data Summary'!DR145="Yes"),OFFSET('Hygiene Data'!$D$6,0,10*ROW('Hygiene Data'!D139)),NA())</f>
        <v>#N/A</v>
      </c>
      <c r="BD145" s="109" t="e">
        <f ca="true">+IF(AND(ISNUMBER(OFFSET('Hygiene Data'!$D$8,0,10*ROW('Hygiene Data'!D139))),'Data Summary'!DS145="Yes"),OFFSET('Hygiene Data'!$D$8,0,10*ROW('Hygiene Data'!D139)),NA())</f>
        <v>#N/A</v>
      </c>
      <c r="BE145" s="109" t="e">
        <f ca="true">+IF(AND(ISNUMBER(OFFSET('Hygiene Data'!$D$10,0,10*ROW('Hygiene Data'!D139))),'Data Summary'!DT145="Yes"),OFFSET('Hygiene Data'!$D$10,0,10*ROW('Hygiene Data'!D139)),NA())</f>
        <v>#N/A</v>
      </c>
      <c r="BF145" s="109" t="e">
        <f ca="true">+IF(AND(ISNUMBER(OFFSET('Hygiene Data'!$E$6,0,10*ROW('Hygiene Data'!E139))),'Data Summary'!DU145="Yes"),OFFSET('Hygiene Data'!$E$6,0,10*ROW('Hygiene Data'!E139)),NA())</f>
        <v>#N/A</v>
      </c>
      <c r="BG145" s="109" t="e">
        <f ca="true">+IF(AND(ISNUMBER(OFFSET('Hygiene Data'!$E$8,0,10*ROW('Hygiene Data'!E139))),'Data Summary'!DV145="Yes"),OFFSET('Hygiene Data'!$E$8,0,10*ROW('Hygiene Data'!E139)),NA())</f>
        <v>#N/A</v>
      </c>
      <c r="BH145" s="109" t="e">
        <f ca="true">+IF(AND(ISNUMBER(OFFSET('Hygiene Data'!$E$10,0,10*ROW('Hygiene Data'!E139))),'Data Summary'!DW145="Yes"),OFFSET('Hygiene Data'!$E$10,0,10*ROW('Hygiene Data'!E139)),NA())</f>
        <v>#N/A</v>
      </c>
      <c r="BI145" s="109" t="e">
        <f ca="true">+IF(AND(ISNUMBER(OFFSET('Hygiene Data'!$F$6,0,10*ROW('Hygiene Data'!F139))),'Data Summary'!DX145="Yes"),OFFSET('Hygiene Data'!$F$6,0,10*ROW('Hygiene Data'!F139)),NA())</f>
        <v>#N/A</v>
      </c>
      <c r="BJ145" s="109" t="e">
        <f ca="true">+IF(AND(ISNUMBER(OFFSET('Hygiene Data'!$F$8,0,10*ROW('Hygiene Data'!F139))),'Data Summary'!DY145="Yes"),OFFSET('Hygiene Data'!$F$8,0,10*ROW('Hygiene Data'!F139)),NA())</f>
        <v>#N/A</v>
      </c>
      <c r="BK145" s="109" t="e">
        <f ca="true">+IF(AND(ISNUMBER(OFFSET('Hygiene Data'!$F$10,0,10*ROW('Hygiene Data'!F139))),'Data Summary'!DZ145="Yes"),OFFSET('Hygiene Data'!$F$10,0,10*ROW('Hygiene Data'!F139)),NA())</f>
        <v>#N/A</v>
      </c>
      <c r="BL145" s="109" t="e">
        <f ca="true">+IF(AND(ISNUMBER(OFFSET('Hygiene Data'!$G$6,0,10*ROW('Hygiene Data'!G139))),'Data Summary'!EA145="Yes"),OFFSET('Hygiene Data'!$G$6,0,10*ROW('Hygiene Data'!G139)),NA())</f>
        <v>#N/A</v>
      </c>
      <c r="BM145" s="109" t="e">
        <f ca="true">+IF(AND(ISNUMBER(OFFSET('Hygiene Data'!$G$8,0,10*ROW('Hygiene Data'!G139))),'Data Summary'!EB145="Yes"),OFFSET('Hygiene Data'!$G$8,0,10*ROW('Hygiene Data'!G139)),NA())</f>
        <v>#N/A</v>
      </c>
      <c r="BN145" s="109" t="e">
        <f ca="true">+IF(AND(ISNUMBER(OFFSET('Hygiene Data'!$G$10,0,10*ROW('Hygiene Data'!G139))),'Data Summary'!EC145="Yes"),OFFSET('Hygiene Data'!$G$10,0,10*ROW('Hygiene Data'!G139)),NA())</f>
        <v>#N/A</v>
      </c>
      <c r="BO145" s="109" t="e">
        <f ca="true">+IF(AND(ISNUMBER(OFFSET('Hygiene Data'!$H$6,0,10*ROW('Hygiene Data'!H139))),'Data Summary'!ED145="Yes"),OFFSET('Hygiene Data'!$H$6,0,10*ROW('Hygiene Data'!H139)),NA())</f>
        <v>#N/A</v>
      </c>
      <c r="BP145" s="109" t="e">
        <f ca="true">+IF(AND(ISNUMBER(OFFSET('Hygiene Data'!$H$8,0,10*ROW('Hygiene Data'!H139))),'Data Summary'!EE145="Yes"),OFFSET('Hygiene Data'!$H$8,0,10*ROW('Hygiene Data'!H139)),NA())</f>
        <v>#N/A</v>
      </c>
      <c r="BQ145" s="109" t="e">
        <f ca="true">+IF(AND(ISNUMBER(OFFSET('Hygiene Data'!$H$10,0,10*ROW('Hygiene Data'!H139))),'Data Summary'!EF145="Yes"),OFFSET('Hygiene Data'!$H$10,0,10*ROW('Hygiene Data'!H139)),NA())</f>
        <v>#N/A</v>
      </c>
    </row>
    <row r="146" x14ac:dyDescent="0.2">
      <c r="A146" s="57" t="e">
        <f ca="true">+IF(OFFSET('Water Data'!$B$1,0,10*ROW('Water Data'!B140))="",NA(),OFFSET('Water Data'!$B$1,0,10*ROW('Water Data'!B140)))</f>
        <v>#N/A</v>
      </c>
      <c r="B146" s="57" t="e">
        <f ca="true">+IF(OFFSET('Water Data'!$A$3,0,10*ROW('Water Data'!A143))="",NA(),OFFSET('Water Data'!$A$3,0,10*ROW('Water Data'!A143)))</f>
        <v>#N/A</v>
      </c>
      <c r="C146" s="57" t="e">
        <f ca="true">+IF(OFFSET('Water Data'!$C$3,0,10*ROW('Water Data'!C143))="",NA(),OFFSET('Water Data'!$C$3,0,10*ROW('Water Data'!C143)))</f>
        <v>#N/A</v>
      </c>
      <c r="D146" s="58" t="e">
        <f ca="true">+IF(AND(ISNUMBER(OFFSET('Water Data'!$C$5,0,10*ROW('Water Data'!C140))),'Data Summary'!BS146="Yes"),100-OFFSET('Water Data'!$C$5,0,10*ROW('Water Data'!C140)),NA())</f>
        <v>#N/A</v>
      </c>
      <c r="E146" s="58" t="e">
        <f ca="true">+IF(AND(ISNUMBER(OFFSET('Water Data'!$C$7,0,10*ROW('Water Data'!C140))),'Data Summary'!BT146="Yes"),OFFSET('Water Data'!$C$7,0,10*ROW('Water Data'!C140)),NA())</f>
        <v>#N/A</v>
      </c>
      <c r="F146" s="58" t="e">
        <f ca="true">+IF(AND(ISNUMBER(OFFSET('Water Data'!$C$10,0,10*ROW('Water Data'!C140))),'Data Summary'!BU146="Yes"),OFFSET('Water Data'!$C$10,0,10*ROW('Water Data'!C140)),NA())</f>
        <v>#N/A</v>
      </c>
      <c r="G146" s="58" t="e">
        <f ca="true">+IF(AND(ISNUMBER(OFFSET('Water Data'!$D$5,0,10*ROW('Water Data'!D140))),'Data Summary'!BV146="Yes"),100-OFFSET('Water Data'!$D$5,0,10*ROW('Water Data'!D140)),NA())</f>
        <v>#N/A</v>
      </c>
      <c r="H146" s="58" t="e">
        <f ca="true">+IF(AND(ISNUMBER(OFFSET('Water Data'!$D$7,0,10*ROW('Water Data'!D140))),'Data Summary'!BW146="Yes"),OFFSET('Water Data'!$D$7,0,10*ROW('Water Data'!D140)),NA())</f>
        <v>#N/A</v>
      </c>
      <c r="I146" s="58" t="e">
        <f ca="true">+IF(AND(ISNUMBER(OFFSET('Water Data'!$D$10,0,10*ROW('Water Data'!D140))),'Data Summary'!BX146="Yes"),OFFSET('Water Data'!$D$10,0,10*ROW('Water Data'!D140)),NA())</f>
        <v>#N/A</v>
      </c>
      <c r="J146" s="58" t="e">
        <f ca="true">+IF(AND(ISNUMBER(OFFSET('Water Data'!$E$5,0,10*ROW('Water Data'!E140))),'Data Summary'!BY146="Yes"),100-OFFSET('Water Data'!$E$5,0,10*ROW('Water Data'!E140)),NA())</f>
        <v>#N/A</v>
      </c>
      <c r="K146" s="58" t="e">
        <f ca="true">+IF(AND(ISNUMBER(OFFSET('Water Data'!$E$7,0,10*ROW('Water Data'!E140))),'Data Summary'!BZ146="Yes"),OFFSET('Water Data'!$E$7,0,10*ROW('Water Data'!E140)),NA())</f>
        <v>#N/A</v>
      </c>
      <c r="L146" s="58" t="e">
        <f ca="true">+IF(AND(ISNUMBER(OFFSET('Water Data'!$E$10,0,10*ROW('Water Data'!E140))),'Data Summary'!CA146="Yes"),OFFSET('Water Data'!$E$10,0,10*ROW('Water Data'!E140)),NA())</f>
        <v>#N/A</v>
      </c>
      <c r="M146" s="58" t="e">
        <f ca="true">+IF(AND(ISNUMBER(OFFSET('Water Data'!$F$5,0,10*ROW('Water Data'!F140))),'Data Summary'!CB146="Yes"),100-OFFSET('Water Data'!$F$5,0,10*ROW('Water Data'!F140)),NA())</f>
        <v>#N/A</v>
      </c>
      <c r="N146" s="58" t="e">
        <f ca="true">+IF(AND(ISNUMBER(OFFSET('Water Data'!$F$7,0,10*ROW('Water Data'!F140))),'Data Summary'!CC146="Yes"),OFFSET('Water Data'!$F$7,0,10*ROW('Water Data'!F140)),NA())</f>
        <v>#N/A</v>
      </c>
      <c r="O146" s="58" t="e">
        <f ca="true">+IF(AND(ISNUMBER(OFFSET('Water Data'!$F$10,0,10*ROW('Water Data'!F140))),'Data Summary'!CD146="Yes"),OFFSET('Water Data'!$F$10,0,10*ROW('Water Data'!F140)),NA())</f>
        <v>#N/A</v>
      </c>
      <c r="P146" s="58" t="e">
        <f ca="true">+IF(AND(ISNUMBER(OFFSET('Water Data'!$G$5,0,10*ROW('Water Data'!G140))),'Data Summary'!CE146="Yes"),100-OFFSET('Water Data'!$G$5,0,10*ROW('Water Data'!G140)),NA())</f>
        <v>#N/A</v>
      </c>
      <c r="Q146" s="58" t="e">
        <f ca="true">+IF(AND(ISNUMBER(OFFSET('Water Data'!$G$7,0,10*ROW('Water Data'!G140))),'Data Summary'!CF146="Yes"),OFFSET('Water Data'!$G$7,0,10*ROW('Water Data'!G140)),NA())</f>
        <v>#N/A</v>
      </c>
      <c r="R146" s="58" t="e">
        <f ca="true">+IF(AND(ISNUMBER(OFFSET('Water Data'!$G$10,0,10*ROW('Water Data'!G140))),'Data Summary'!CG146="Yes"),OFFSET('Water Data'!$G$10,0,10*ROW('Water Data'!G140)),NA())</f>
        <v>#N/A</v>
      </c>
      <c r="S146" s="58" t="e">
        <f ca="true">+IF(AND(ISNUMBER(OFFSET('Water Data'!$H$5,0,10*ROW('Water Data'!H140))),'Data Summary'!CH146="Yes"),100-OFFSET('Water Data'!$H$5,0,10*ROW('Water Data'!H140)),NA())</f>
        <v>#N/A</v>
      </c>
      <c r="T146" s="58" t="e">
        <f ca="true">+IF(AND(ISNUMBER(OFFSET('Water Data'!$H$7,0,10*ROW('Water Data'!H140))),'Data Summary'!CI146="Yes"),OFFSET('Water Data'!$H$7,0,10*ROW('Water Data'!H140)),NA())</f>
        <v>#N/A</v>
      </c>
      <c r="U146" s="58" t="e">
        <f ca="true">+IF(AND(ISNUMBER(OFFSET('Water Data'!$H$10,0,10*ROW('Water Data'!H140))),'Data Summary'!CJ146="Yes"),OFFSET('Water Data'!$H$10,0,10*ROW('Water Data'!H140)),NA())</f>
        <v>#N/A</v>
      </c>
      <c r="V146" s="104" t="e">
        <f ca="true">+IF(AND(ISNUMBER(OFFSET('Sanitation Data'!$C$5,0,10*ROW('Sanitation Data'!C140))),'Data Summary'!CK146="Yes"),100-OFFSET('Sanitation Data'!$C$5,0,10*ROW('Sanitation Data'!C140)),NA())</f>
        <v>#N/A</v>
      </c>
      <c r="W146" s="104" t="e">
        <f ca="true">+IF(AND(ISNUMBER(OFFSET('Sanitation Data'!$C$7,0,10*ROW('Sanitation Data'!C140))),'Data Summary'!CL146="Yes"),OFFSET('Sanitation Data'!$C$7,0,10*ROW('Sanitation Data'!C140)),NA())</f>
        <v>#N/A</v>
      </c>
      <c r="X146" s="104" t="e">
        <f ca="true">+IF(AND(ISNUMBER(OFFSET('Sanitation Data'!$C$11,0,10*ROW('Sanitation Data'!C140))),'Data Summary'!CM146="Yes"),OFFSET('Sanitation Data'!$C$11,0,10*ROW('Sanitation Data'!C140)),NA())</f>
        <v>#N/A</v>
      </c>
      <c r="Y146" s="104" t="e">
        <f ca="true">+IF(AND(ISNUMBER(OFFSET('Sanitation Data'!$C$12,0,10*ROW('Sanitation Data'!C140))),'Data Summary'!CN146="Yes"),OFFSET('Sanitation Data'!$C$12,0,10*ROW('Sanitation Data'!C140)),NA())</f>
        <v>#N/A</v>
      </c>
      <c r="Z146" s="104" t="e">
        <f ca="true">+IF(AND(ISNUMBER(OFFSET('Sanitation Data'!$C$13,0,10*ROW('Sanitation Data'!C140))),'Data Summary'!CO146="Yes"),OFFSET('Sanitation Data'!$C$13,0,10*ROW('Sanitation Data'!C140)),NA())</f>
        <v>#N/A</v>
      </c>
      <c r="AA146" s="104" t="e">
        <f ca="true">+IF(AND(ISNUMBER(OFFSET('Sanitation Data'!$D$5,0,10*ROW('Sanitation Data'!D140))),'Data Summary'!CP146="Yes"),100-OFFSET('Sanitation Data'!$D$5,0,10*ROW('Sanitation Data'!D140)),NA())</f>
        <v>#N/A</v>
      </c>
      <c r="AB146" s="104" t="e">
        <f ca="true">+IF(AND(ISNUMBER(OFFSET('Sanitation Data'!$D$7,0,10*ROW('Sanitation Data'!D140))),'Data Summary'!CQ146="Yes"),OFFSET('Sanitation Data'!$D$7,0,10*ROW('Sanitation Data'!D140)),NA())</f>
        <v>#N/A</v>
      </c>
      <c r="AC146" s="104" t="e">
        <f ca="true">+IF(AND(ISNUMBER(OFFSET('Sanitation Data'!$D$11,0,10*ROW('Sanitation Data'!D140))),'Data Summary'!CR146="Yes"),OFFSET('Sanitation Data'!$D$11,0,10*ROW('Sanitation Data'!D140)),NA())</f>
        <v>#N/A</v>
      </c>
      <c r="AD146" s="104" t="e">
        <f ca="true">+IF(AND(ISNUMBER(OFFSET('Sanitation Data'!$D$12,0,10*ROW('Sanitation Data'!D140))),'Data Summary'!CS146="Yes"),OFFSET('Sanitation Data'!$D$12,0,10*ROW('Sanitation Data'!D140)),NA())</f>
        <v>#N/A</v>
      </c>
      <c r="AE146" s="104" t="e">
        <f ca="true">+IF(AND(ISNUMBER(OFFSET('Sanitation Data'!$D$13,0,10*ROW('Sanitation Data'!D140))),'Data Summary'!CT146="Yes"),OFFSET('Sanitation Data'!$D$13,0,10*ROW('Sanitation Data'!D140)),NA())</f>
        <v>#N/A</v>
      </c>
      <c r="AF146" s="104" t="e">
        <f ca="true">+IF(AND(ISNUMBER(OFFSET('Sanitation Data'!$E$5,0,10*ROW('Sanitation Data'!E140))),'Data Summary'!CU146="Yes"),100-OFFSET('Sanitation Data'!$E$5,0,10*ROW('Sanitation Data'!E140)),NA())</f>
        <v>#N/A</v>
      </c>
      <c r="AG146" s="104" t="e">
        <f ca="true">+IF(AND(ISNUMBER(OFFSET('Sanitation Data'!$E$7,0,10*ROW('Sanitation Data'!E140))),'Data Summary'!CV146="Yes"),OFFSET('Sanitation Data'!$E$7,0,10*ROW('Sanitation Data'!E140)),NA())</f>
        <v>#N/A</v>
      </c>
      <c r="AH146" s="104" t="e">
        <f ca="true">+IF(AND(ISNUMBER(OFFSET('Sanitation Data'!$E$11,0,10*ROW('Sanitation Data'!E140))),'Data Summary'!CW146="Yes"),OFFSET('Sanitation Data'!$E$11,0,10*ROW('Sanitation Data'!E140)),NA())</f>
        <v>#N/A</v>
      </c>
      <c r="AI146" s="104" t="e">
        <f ca="true">+IF(AND(ISNUMBER(OFFSET('Sanitation Data'!$E$12,0,10*ROW('Sanitation Data'!E140))),'Data Summary'!CX146="Yes"),OFFSET('Sanitation Data'!$E$12,0,10*ROW('Sanitation Data'!E140)),NA())</f>
        <v>#N/A</v>
      </c>
      <c r="AJ146" s="104" t="e">
        <f ca="true">+IF(AND(ISNUMBER(OFFSET('Sanitation Data'!$E$13,0,10*ROW('Sanitation Data'!E140))),'Data Summary'!CY146="Yes"),OFFSET('Sanitation Data'!$E$13,0,10*ROW('Sanitation Data'!E140)),NA())</f>
        <v>#N/A</v>
      </c>
      <c r="AK146" s="104" t="e">
        <f ca="true">+IF(AND(ISNUMBER(OFFSET('Sanitation Data'!$F$5,0,10*ROW('Sanitation Data'!F140))),'Data Summary'!CZ146="Yes"),100-OFFSET('Sanitation Data'!$F$5,0,10*ROW('Sanitation Data'!F140)),NA())</f>
        <v>#N/A</v>
      </c>
      <c r="AL146" s="104" t="e">
        <f ca="true">+IF(AND(ISNUMBER(OFFSET('Sanitation Data'!$F$7,0,10*ROW('Sanitation Data'!F140))),'Data Summary'!DA146="Yes"),OFFSET('Sanitation Data'!$F$7,0,10*ROW('Sanitation Data'!F140)),NA())</f>
        <v>#N/A</v>
      </c>
      <c r="AM146" s="104" t="e">
        <f ca="true">+IF(AND(ISNUMBER(OFFSET('Sanitation Data'!$F$11,0,10*ROW('Sanitation Data'!F140))),'Data Summary'!DB146="Yes"),OFFSET('Sanitation Data'!$F$11,0,10*ROW('Sanitation Data'!F140)),NA())</f>
        <v>#N/A</v>
      </c>
      <c r="AN146" s="104" t="e">
        <f ca="true">+IF(AND(ISNUMBER(OFFSET('Sanitation Data'!$F$12,0,10*ROW('Sanitation Data'!F140))),'Data Summary'!DC146="Yes"),OFFSET('Sanitation Data'!$F$12,0,10*ROW('Sanitation Data'!F140)),NA())</f>
        <v>#N/A</v>
      </c>
      <c r="AO146" s="104" t="e">
        <f ca="true">+IF(AND(ISNUMBER(OFFSET('Sanitation Data'!$F$13,0,10*ROW('Sanitation Data'!F140))),'Data Summary'!DD146="Yes"),OFFSET('Sanitation Data'!$F$13,0,10*ROW('Sanitation Data'!F140)),NA())</f>
        <v>#N/A</v>
      </c>
      <c r="AP146" s="104" t="e">
        <f ca="true">+IF(AND(ISNUMBER(OFFSET('Sanitation Data'!$G$5,0,10*ROW('Sanitation Data'!G140))),'Data Summary'!DE146="Yes"),100-OFFSET('Sanitation Data'!$G$5,0,10*ROW('Sanitation Data'!G140)),NA())</f>
        <v>#N/A</v>
      </c>
      <c r="AQ146" s="104" t="e">
        <f ca="true">+IF(AND(ISNUMBER(OFFSET('Sanitation Data'!$G$7,0,10*ROW('Sanitation Data'!G140))),'Data Summary'!DF146="Yes"),OFFSET('Sanitation Data'!$G$7,0,10*ROW('Sanitation Data'!G140)),NA())</f>
        <v>#N/A</v>
      </c>
      <c r="AR146" s="104" t="e">
        <f ca="true">+IF(AND(ISNUMBER(OFFSET('Sanitation Data'!$G$11,0,10*ROW('Sanitation Data'!G140))),'Data Summary'!DG146="Yes"),OFFSET('Sanitation Data'!$G$11,0,10*ROW('Sanitation Data'!G140)),NA())</f>
        <v>#N/A</v>
      </c>
      <c r="AS146" s="104" t="e">
        <f ca="true">+IF(AND(ISNUMBER(OFFSET('Sanitation Data'!$G$12,0,10*ROW('Sanitation Data'!G140))),'Data Summary'!DH146="Yes"),OFFSET('Sanitation Data'!$G$12,0,10*ROW('Sanitation Data'!G140)),NA())</f>
        <v>#N/A</v>
      </c>
      <c r="AT146" s="104" t="e">
        <f ca="true">+IF(AND(ISNUMBER(OFFSET('Sanitation Data'!$G$13,0,10*ROW('Sanitation Data'!G140))),'Data Summary'!DI146="Yes"),OFFSET('Sanitation Data'!$G$13,0,10*ROW('Sanitation Data'!G140)),NA())</f>
        <v>#N/A</v>
      </c>
      <c r="AU146" s="104" t="e">
        <f ca="true">+IF(AND(ISNUMBER(OFFSET('Sanitation Data'!$H$5,0,10*ROW('Sanitation Data'!H140))),'Data Summary'!DJ146="Yes"),100-OFFSET('Sanitation Data'!$H$5,0,10*ROW('Sanitation Data'!H140)),NA())</f>
        <v>#N/A</v>
      </c>
      <c r="AV146" s="104" t="e">
        <f ca="true">+IF(AND(ISNUMBER(OFFSET('Sanitation Data'!$H$7,0,10*ROW('Sanitation Data'!H140))),'Data Summary'!DK146="Yes"),OFFSET('Sanitation Data'!$H$7,0,10*ROW('Sanitation Data'!H140)),NA())</f>
        <v>#N/A</v>
      </c>
      <c r="AW146" s="104" t="e">
        <f ca="true">+IF(AND(ISNUMBER(OFFSET('Sanitation Data'!$H$11,0,10*ROW('Sanitation Data'!H140))),'Data Summary'!DL146="Yes"),OFFSET('Sanitation Data'!$H$11,0,10*ROW('Sanitation Data'!H140)),NA())</f>
        <v>#N/A</v>
      </c>
      <c r="AX146" s="104" t="e">
        <f ca="true">+IF(AND(ISNUMBER(OFFSET('Sanitation Data'!$H$12,0,10*ROW('Sanitation Data'!H140))),'Data Summary'!DM146="Yes"),OFFSET('Sanitation Data'!$H$12,0,10*ROW('Sanitation Data'!H140)),NA())</f>
        <v>#N/A</v>
      </c>
      <c r="AY146" s="104" t="e">
        <f ca="true">+IF(AND(ISNUMBER(OFFSET('Sanitation Data'!$H$13,0,10*ROW('Sanitation Data'!H140))),'Data Summary'!DN146="Yes"),OFFSET('Sanitation Data'!$H$13,0,10*ROW('Sanitation Data'!H140)),NA())</f>
        <v>#N/A</v>
      </c>
      <c r="AZ146" s="109" t="e">
        <f ca="true">+IF(AND(ISNUMBER(OFFSET('Hygiene Data'!$C$6,0,10*ROW('Hygiene Data'!C140))),'Data Summary'!DO146="Yes"),OFFSET('Hygiene Data'!$C$6,0,10*ROW('Hygiene Data'!C140)),NA())</f>
        <v>#N/A</v>
      </c>
      <c r="BA146" s="109" t="e">
        <f ca="true">+IF(AND(ISNUMBER(OFFSET('Hygiene Data'!$C$8,0,10*ROW('Hygiene Data'!C140))),'Data Summary'!DP146="Yes"),OFFSET('Hygiene Data'!$C$8,0,10*ROW('Hygiene Data'!C140)),NA())</f>
        <v>#N/A</v>
      </c>
      <c r="BB146" s="109" t="e">
        <f ca="true">+IF(AND(ISNUMBER(OFFSET('Hygiene Data'!$C$10,0,10*ROW('Hygiene Data'!C140))),'Data Summary'!DQ146="Yes"),OFFSET('Hygiene Data'!$C$10,0,10*ROW('Hygiene Data'!C140)),NA())</f>
        <v>#N/A</v>
      </c>
      <c r="BC146" s="109" t="e">
        <f ca="true">+IF(AND(ISNUMBER(OFFSET('Hygiene Data'!$D$6,0,10*ROW('Hygiene Data'!D140))),'Data Summary'!DR146="Yes"),OFFSET('Hygiene Data'!$D$6,0,10*ROW('Hygiene Data'!D140)),NA())</f>
        <v>#N/A</v>
      </c>
      <c r="BD146" s="109" t="e">
        <f ca="true">+IF(AND(ISNUMBER(OFFSET('Hygiene Data'!$D$8,0,10*ROW('Hygiene Data'!D140))),'Data Summary'!DS146="Yes"),OFFSET('Hygiene Data'!$D$8,0,10*ROW('Hygiene Data'!D140)),NA())</f>
        <v>#N/A</v>
      </c>
      <c r="BE146" s="109" t="e">
        <f ca="true">+IF(AND(ISNUMBER(OFFSET('Hygiene Data'!$D$10,0,10*ROW('Hygiene Data'!D140))),'Data Summary'!DT146="Yes"),OFFSET('Hygiene Data'!$D$10,0,10*ROW('Hygiene Data'!D140)),NA())</f>
        <v>#N/A</v>
      </c>
      <c r="BF146" s="109" t="e">
        <f ca="true">+IF(AND(ISNUMBER(OFFSET('Hygiene Data'!$E$6,0,10*ROW('Hygiene Data'!E140))),'Data Summary'!DU146="Yes"),OFFSET('Hygiene Data'!$E$6,0,10*ROW('Hygiene Data'!E140)),NA())</f>
        <v>#N/A</v>
      </c>
      <c r="BG146" s="109" t="e">
        <f ca="true">+IF(AND(ISNUMBER(OFFSET('Hygiene Data'!$E$8,0,10*ROW('Hygiene Data'!E140))),'Data Summary'!DV146="Yes"),OFFSET('Hygiene Data'!$E$8,0,10*ROW('Hygiene Data'!E140)),NA())</f>
        <v>#N/A</v>
      </c>
      <c r="BH146" s="109" t="e">
        <f ca="true">+IF(AND(ISNUMBER(OFFSET('Hygiene Data'!$E$10,0,10*ROW('Hygiene Data'!E140))),'Data Summary'!DW146="Yes"),OFFSET('Hygiene Data'!$E$10,0,10*ROW('Hygiene Data'!E140)),NA())</f>
        <v>#N/A</v>
      </c>
      <c r="BI146" s="109" t="e">
        <f ca="true">+IF(AND(ISNUMBER(OFFSET('Hygiene Data'!$F$6,0,10*ROW('Hygiene Data'!F140))),'Data Summary'!DX146="Yes"),OFFSET('Hygiene Data'!$F$6,0,10*ROW('Hygiene Data'!F140)),NA())</f>
        <v>#N/A</v>
      </c>
      <c r="BJ146" s="109" t="e">
        <f ca="true">+IF(AND(ISNUMBER(OFFSET('Hygiene Data'!$F$8,0,10*ROW('Hygiene Data'!F140))),'Data Summary'!DY146="Yes"),OFFSET('Hygiene Data'!$F$8,0,10*ROW('Hygiene Data'!F140)),NA())</f>
        <v>#N/A</v>
      </c>
      <c r="BK146" s="109" t="e">
        <f ca="true">+IF(AND(ISNUMBER(OFFSET('Hygiene Data'!$F$10,0,10*ROW('Hygiene Data'!F140))),'Data Summary'!DZ146="Yes"),OFFSET('Hygiene Data'!$F$10,0,10*ROW('Hygiene Data'!F140)),NA())</f>
        <v>#N/A</v>
      </c>
      <c r="BL146" s="109" t="e">
        <f ca="true">+IF(AND(ISNUMBER(OFFSET('Hygiene Data'!$G$6,0,10*ROW('Hygiene Data'!G140))),'Data Summary'!EA146="Yes"),OFFSET('Hygiene Data'!$G$6,0,10*ROW('Hygiene Data'!G140)),NA())</f>
        <v>#N/A</v>
      </c>
      <c r="BM146" s="109" t="e">
        <f ca="true">+IF(AND(ISNUMBER(OFFSET('Hygiene Data'!$G$8,0,10*ROW('Hygiene Data'!G140))),'Data Summary'!EB146="Yes"),OFFSET('Hygiene Data'!$G$8,0,10*ROW('Hygiene Data'!G140)),NA())</f>
        <v>#N/A</v>
      </c>
      <c r="BN146" s="109" t="e">
        <f ca="true">+IF(AND(ISNUMBER(OFFSET('Hygiene Data'!$G$10,0,10*ROW('Hygiene Data'!G140))),'Data Summary'!EC146="Yes"),OFFSET('Hygiene Data'!$G$10,0,10*ROW('Hygiene Data'!G140)),NA())</f>
        <v>#N/A</v>
      </c>
      <c r="BO146" s="109" t="e">
        <f ca="true">+IF(AND(ISNUMBER(OFFSET('Hygiene Data'!$H$6,0,10*ROW('Hygiene Data'!H140))),'Data Summary'!ED146="Yes"),OFFSET('Hygiene Data'!$H$6,0,10*ROW('Hygiene Data'!H140)),NA())</f>
        <v>#N/A</v>
      </c>
      <c r="BP146" s="109" t="e">
        <f ca="true">+IF(AND(ISNUMBER(OFFSET('Hygiene Data'!$H$8,0,10*ROW('Hygiene Data'!H140))),'Data Summary'!EE146="Yes"),OFFSET('Hygiene Data'!$H$8,0,10*ROW('Hygiene Data'!H140)),NA())</f>
        <v>#N/A</v>
      </c>
      <c r="BQ146" s="109" t="e">
        <f ca="true">+IF(AND(ISNUMBER(OFFSET('Hygiene Data'!$H$10,0,10*ROW('Hygiene Data'!H140))),'Data Summary'!EF146="Yes"),OFFSET('Hygiene Data'!$H$10,0,10*ROW('Hygiene Data'!H140)),NA())</f>
        <v>#N/A</v>
      </c>
    </row>
    <row r="147" x14ac:dyDescent="0.2">
      <c r="A147" s="57" t="e">
        <f ca="true">+IF(OFFSET('Water Data'!$B$1,0,10*ROW('Water Data'!B141))="",NA(),OFFSET('Water Data'!$B$1,0,10*ROW('Water Data'!B141)))</f>
        <v>#N/A</v>
      </c>
      <c r="B147" s="57" t="e">
        <f ca="true">+IF(OFFSET('Water Data'!$A$3,0,10*ROW('Water Data'!A144))="",NA(),OFFSET('Water Data'!$A$3,0,10*ROW('Water Data'!A144)))</f>
        <v>#N/A</v>
      </c>
      <c r="C147" s="57" t="e">
        <f ca="true">+IF(OFFSET('Water Data'!$C$3,0,10*ROW('Water Data'!C144))="",NA(),OFFSET('Water Data'!$C$3,0,10*ROW('Water Data'!C144)))</f>
        <v>#N/A</v>
      </c>
      <c r="D147" s="58" t="e">
        <f ca="true">+IF(AND(ISNUMBER(OFFSET('Water Data'!$C$5,0,10*ROW('Water Data'!C141))),'Data Summary'!BS147="Yes"),100-OFFSET('Water Data'!$C$5,0,10*ROW('Water Data'!C141)),NA())</f>
        <v>#N/A</v>
      </c>
      <c r="E147" s="58" t="e">
        <f ca="true">+IF(AND(ISNUMBER(OFFSET('Water Data'!$C$7,0,10*ROW('Water Data'!C141))),'Data Summary'!BT147="Yes"),OFFSET('Water Data'!$C$7,0,10*ROW('Water Data'!C141)),NA())</f>
        <v>#N/A</v>
      </c>
      <c r="F147" s="58" t="e">
        <f ca="true">+IF(AND(ISNUMBER(OFFSET('Water Data'!$C$10,0,10*ROW('Water Data'!C141))),'Data Summary'!BU147="Yes"),OFFSET('Water Data'!$C$10,0,10*ROW('Water Data'!C141)),NA())</f>
        <v>#N/A</v>
      </c>
      <c r="G147" s="58" t="e">
        <f ca="true">+IF(AND(ISNUMBER(OFFSET('Water Data'!$D$5,0,10*ROW('Water Data'!D141))),'Data Summary'!BV147="Yes"),100-OFFSET('Water Data'!$D$5,0,10*ROW('Water Data'!D141)),NA())</f>
        <v>#N/A</v>
      </c>
      <c r="H147" s="58" t="e">
        <f ca="true">+IF(AND(ISNUMBER(OFFSET('Water Data'!$D$7,0,10*ROW('Water Data'!D141))),'Data Summary'!BW147="Yes"),OFFSET('Water Data'!$D$7,0,10*ROW('Water Data'!D141)),NA())</f>
        <v>#N/A</v>
      </c>
      <c r="I147" s="58" t="e">
        <f ca="true">+IF(AND(ISNUMBER(OFFSET('Water Data'!$D$10,0,10*ROW('Water Data'!D141))),'Data Summary'!BX147="Yes"),OFFSET('Water Data'!$D$10,0,10*ROW('Water Data'!D141)),NA())</f>
        <v>#N/A</v>
      </c>
      <c r="J147" s="58" t="e">
        <f ca="true">+IF(AND(ISNUMBER(OFFSET('Water Data'!$E$5,0,10*ROW('Water Data'!E141))),'Data Summary'!BY147="Yes"),100-OFFSET('Water Data'!$E$5,0,10*ROW('Water Data'!E141)),NA())</f>
        <v>#N/A</v>
      </c>
      <c r="K147" s="58" t="e">
        <f ca="true">+IF(AND(ISNUMBER(OFFSET('Water Data'!$E$7,0,10*ROW('Water Data'!E141))),'Data Summary'!BZ147="Yes"),OFFSET('Water Data'!$E$7,0,10*ROW('Water Data'!E141)),NA())</f>
        <v>#N/A</v>
      </c>
      <c r="L147" s="58" t="e">
        <f ca="true">+IF(AND(ISNUMBER(OFFSET('Water Data'!$E$10,0,10*ROW('Water Data'!E141))),'Data Summary'!CA147="Yes"),OFFSET('Water Data'!$E$10,0,10*ROW('Water Data'!E141)),NA())</f>
        <v>#N/A</v>
      </c>
      <c r="M147" s="58" t="e">
        <f ca="true">+IF(AND(ISNUMBER(OFFSET('Water Data'!$F$5,0,10*ROW('Water Data'!F141))),'Data Summary'!CB147="Yes"),100-OFFSET('Water Data'!$F$5,0,10*ROW('Water Data'!F141)),NA())</f>
        <v>#N/A</v>
      </c>
      <c r="N147" s="58" t="e">
        <f ca="true">+IF(AND(ISNUMBER(OFFSET('Water Data'!$F$7,0,10*ROW('Water Data'!F141))),'Data Summary'!CC147="Yes"),OFFSET('Water Data'!$F$7,0,10*ROW('Water Data'!F141)),NA())</f>
        <v>#N/A</v>
      </c>
      <c r="O147" s="58" t="e">
        <f ca="true">+IF(AND(ISNUMBER(OFFSET('Water Data'!$F$10,0,10*ROW('Water Data'!F141))),'Data Summary'!CD147="Yes"),OFFSET('Water Data'!$F$10,0,10*ROW('Water Data'!F141)),NA())</f>
        <v>#N/A</v>
      </c>
      <c r="P147" s="58" t="e">
        <f ca="true">+IF(AND(ISNUMBER(OFFSET('Water Data'!$G$5,0,10*ROW('Water Data'!G141))),'Data Summary'!CE147="Yes"),100-OFFSET('Water Data'!$G$5,0,10*ROW('Water Data'!G141)),NA())</f>
        <v>#N/A</v>
      </c>
      <c r="Q147" s="58" t="e">
        <f ca="true">+IF(AND(ISNUMBER(OFFSET('Water Data'!$G$7,0,10*ROW('Water Data'!G141))),'Data Summary'!CF147="Yes"),OFFSET('Water Data'!$G$7,0,10*ROW('Water Data'!G141)),NA())</f>
        <v>#N/A</v>
      </c>
      <c r="R147" s="58" t="e">
        <f ca="true">+IF(AND(ISNUMBER(OFFSET('Water Data'!$G$10,0,10*ROW('Water Data'!G141))),'Data Summary'!CG147="Yes"),OFFSET('Water Data'!$G$10,0,10*ROW('Water Data'!G141)),NA())</f>
        <v>#N/A</v>
      </c>
      <c r="S147" s="58" t="e">
        <f ca="true">+IF(AND(ISNUMBER(OFFSET('Water Data'!$H$5,0,10*ROW('Water Data'!H141))),'Data Summary'!CH147="Yes"),100-OFFSET('Water Data'!$H$5,0,10*ROW('Water Data'!H141)),NA())</f>
        <v>#N/A</v>
      </c>
      <c r="T147" s="58" t="e">
        <f ca="true">+IF(AND(ISNUMBER(OFFSET('Water Data'!$H$7,0,10*ROW('Water Data'!H141))),'Data Summary'!CI147="Yes"),OFFSET('Water Data'!$H$7,0,10*ROW('Water Data'!H141)),NA())</f>
        <v>#N/A</v>
      </c>
      <c r="U147" s="58" t="e">
        <f ca="true">+IF(AND(ISNUMBER(OFFSET('Water Data'!$H$10,0,10*ROW('Water Data'!H141))),'Data Summary'!CJ147="Yes"),OFFSET('Water Data'!$H$10,0,10*ROW('Water Data'!H141)),NA())</f>
        <v>#N/A</v>
      </c>
      <c r="V147" s="104" t="e">
        <f ca="true">+IF(AND(ISNUMBER(OFFSET('Sanitation Data'!$C$5,0,10*ROW('Sanitation Data'!C141))),'Data Summary'!CK147="Yes"),100-OFFSET('Sanitation Data'!$C$5,0,10*ROW('Sanitation Data'!C141)),NA())</f>
        <v>#N/A</v>
      </c>
      <c r="W147" s="104" t="e">
        <f ca="true">+IF(AND(ISNUMBER(OFFSET('Sanitation Data'!$C$7,0,10*ROW('Sanitation Data'!C141))),'Data Summary'!CL147="Yes"),OFFSET('Sanitation Data'!$C$7,0,10*ROW('Sanitation Data'!C141)),NA())</f>
        <v>#N/A</v>
      </c>
      <c r="X147" s="104" t="e">
        <f ca="true">+IF(AND(ISNUMBER(OFFSET('Sanitation Data'!$C$11,0,10*ROW('Sanitation Data'!C141))),'Data Summary'!CM147="Yes"),OFFSET('Sanitation Data'!$C$11,0,10*ROW('Sanitation Data'!C141)),NA())</f>
        <v>#N/A</v>
      </c>
      <c r="Y147" s="104" t="e">
        <f ca="true">+IF(AND(ISNUMBER(OFFSET('Sanitation Data'!$C$12,0,10*ROW('Sanitation Data'!C141))),'Data Summary'!CN147="Yes"),OFFSET('Sanitation Data'!$C$12,0,10*ROW('Sanitation Data'!C141)),NA())</f>
        <v>#N/A</v>
      </c>
      <c r="Z147" s="104" t="e">
        <f ca="true">+IF(AND(ISNUMBER(OFFSET('Sanitation Data'!$C$13,0,10*ROW('Sanitation Data'!C141))),'Data Summary'!CO147="Yes"),OFFSET('Sanitation Data'!$C$13,0,10*ROW('Sanitation Data'!C141)),NA())</f>
        <v>#N/A</v>
      </c>
      <c r="AA147" s="104" t="e">
        <f ca="true">+IF(AND(ISNUMBER(OFFSET('Sanitation Data'!$D$5,0,10*ROW('Sanitation Data'!D141))),'Data Summary'!CP147="Yes"),100-OFFSET('Sanitation Data'!$D$5,0,10*ROW('Sanitation Data'!D141)),NA())</f>
        <v>#N/A</v>
      </c>
      <c r="AB147" s="104" t="e">
        <f ca="true">+IF(AND(ISNUMBER(OFFSET('Sanitation Data'!$D$7,0,10*ROW('Sanitation Data'!D141))),'Data Summary'!CQ147="Yes"),OFFSET('Sanitation Data'!$D$7,0,10*ROW('Sanitation Data'!D141)),NA())</f>
        <v>#N/A</v>
      </c>
      <c r="AC147" s="104" t="e">
        <f ca="true">+IF(AND(ISNUMBER(OFFSET('Sanitation Data'!$D$11,0,10*ROW('Sanitation Data'!D141))),'Data Summary'!CR147="Yes"),OFFSET('Sanitation Data'!$D$11,0,10*ROW('Sanitation Data'!D141)),NA())</f>
        <v>#N/A</v>
      </c>
      <c r="AD147" s="104" t="e">
        <f ca="true">+IF(AND(ISNUMBER(OFFSET('Sanitation Data'!$D$12,0,10*ROW('Sanitation Data'!D141))),'Data Summary'!CS147="Yes"),OFFSET('Sanitation Data'!$D$12,0,10*ROW('Sanitation Data'!D141)),NA())</f>
        <v>#N/A</v>
      </c>
      <c r="AE147" s="104" t="e">
        <f ca="true">+IF(AND(ISNUMBER(OFFSET('Sanitation Data'!$D$13,0,10*ROW('Sanitation Data'!D141))),'Data Summary'!CT147="Yes"),OFFSET('Sanitation Data'!$D$13,0,10*ROW('Sanitation Data'!D141)),NA())</f>
        <v>#N/A</v>
      </c>
      <c r="AF147" s="104" t="e">
        <f ca="true">+IF(AND(ISNUMBER(OFFSET('Sanitation Data'!$E$5,0,10*ROW('Sanitation Data'!E141))),'Data Summary'!CU147="Yes"),100-OFFSET('Sanitation Data'!$E$5,0,10*ROW('Sanitation Data'!E141)),NA())</f>
        <v>#N/A</v>
      </c>
      <c r="AG147" s="104" t="e">
        <f ca="true">+IF(AND(ISNUMBER(OFFSET('Sanitation Data'!$E$7,0,10*ROW('Sanitation Data'!E141))),'Data Summary'!CV147="Yes"),OFFSET('Sanitation Data'!$E$7,0,10*ROW('Sanitation Data'!E141)),NA())</f>
        <v>#N/A</v>
      </c>
      <c r="AH147" s="104" t="e">
        <f ca="true">+IF(AND(ISNUMBER(OFFSET('Sanitation Data'!$E$11,0,10*ROW('Sanitation Data'!E141))),'Data Summary'!CW147="Yes"),OFFSET('Sanitation Data'!$E$11,0,10*ROW('Sanitation Data'!E141)),NA())</f>
        <v>#N/A</v>
      </c>
      <c r="AI147" s="104" t="e">
        <f ca="true">+IF(AND(ISNUMBER(OFFSET('Sanitation Data'!$E$12,0,10*ROW('Sanitation Data'!E141))),'Data Summary'!CX147="Yes"),OFFSET('Sanitation Data'!$E$12,0,10*ROW('Sanitation Data'!E141)),NA())</f>
        <v>#N/A</v>
      </c>
      <c r="AJ147" s="104" t="e">
        <f ca="true">+IF(AND(ISNUMBER(OFFSET('Sanitation Data'!$E$13,0,10*ROW('Sanitation Data'!E141))),'Data Summary'!CY147="Yes"),OFFSET('Sanitation Data'!$E$13,0,10*ROW('Sanitation Data'!E141)),NA())</f>
        <v>#N/A</v>
      </c>
      <c r="AK147" s="104" t="e">
        <f ca="true">+IF(AND(ISNUMBER(OFFSET('Sanitation Data'!$F$5,0,10*ROW('Sanitation Data'!F141))),'Data Summary'!CZ147="Yes"),100-OFFSET('Sanitation Data'!$F$5,0,10*ROW('Sanitation Data'!F141)),NA())</f>
        <v>#N/A</v>
      </c>
      <c r="AL147" s="104" t="e">
        <f ca="true">+IF(AND(ISNUMBER(OFFSET('Sanitation Data'!$F$7,0,10*ROW('Sanitation Data'!F141))),'Data Summary'!DA147="Yes"),OFFSET('Sanitation Data'!$F$7,0,10*ROW('Sanitation Data'!F141)),NA())</f>
        <v>#N/A</v>
      </c>
      <c r="AM147" s="104" t="e">
        <f ca="true">+IF(AND(ISNUMBER(OFFSET('Sanitation Data'!$F$11,0,10*ROW('Sanitation Data'!F141))),'Data Summary'!DB147="Yes"),OFFSET('Sanitation Data'!$F$11,0,10*ROW('Sanitation Data'!F141)),NA())</f>
        <v>#N/A</v>
      </c>
      <c r="AN147" s="104" t="e">
        <f ca="true">+IF(AND(ISNUMBER(OFFSET('Sanitation Data'!$F$12,0,10*ROW('Sanitation Data'!F141))),'Data Summary'!DC147="Yes"),OFFSET('Sanitation Data'!$F$12,0,10*ROW('Sanitation Data'!F141)),NA())</f>
        <v>#N/A</v>
      </c>
      <c r="AO147" s="104" t="e">
        <f ca="true">+IF(AND(ISNUMBER(OFFSET('Sanitation Data'!$F$13,0,10*ROW('Sanitation Data'!F141))),'Data Summary'!DD147="Yes"),OFFSET('Sanitation Data'!$F$13,0,10*ROW('Sanitation Data'!F141)),NA())</f>
        <v>#N/A</v>
      </c>
      <c r="AP147" s="104" t="e">
        <f ca="true">+IF(AND(ISNUMBER(OFFSET('Sanitation Data'!$G$5,0,10*ROW('Sanitation Data'!G141))),'Data Summary'!DE147="Yes"),100-OFFSET('Sanitation Data'!$G$5,0,10*ROW('Sanitation Data'!G141)),NA())</f>
        <v>#N/A</v>
      </c>
      <c r="AQ147" s="104" t="e">
        <f ca="true">+IF(AND(ISNUMBER(OFFSET('Sanitation Data'!$G$7,0,10*ROW('Sanitation Data'!G141))),'Data Summary'!DF147="Yes"),OFFSET('Sanitation Data'!$G$7,0,10*ROW('Sanitation Data'!G141)),NA())</f>
        <v>#N/A</v>
      </c>
      <c r="AR147" s="104" t="e">
        <f ca="true">+IF(AND(ISNUMBER(OFFSET('Sanitation Data'!$G$11,0,10*ROW('Sanitation Data'!G141))),'Data Summary'!DG147="Yes"),OFFSET('Sanitation Data'!$G$11,0,10*ROW('Sanitation Data'!G141)),NA())</f>
        <v>#N/A</v>
      </c>
      <c r="AS147" s="104" t="e">
        <f ca="true">+IF(AND(ISNUMBER(OFFSET('Sanitation Data'!$G$12,0,10*ROW('Sanitation Data'!G141))),'Data Summary'!DH147="Yes"),OFFSET('Sanitation Data'!$G$12,0,10*ROW('Sanitation Data'!G141)),NA())</f>
        <v>#N/A</v>
      </c>
      <c r="AT147" s="104" t="e">
        <f ca="true">+IF(AND(ISNUMBER(OFFSET('Sanitation Data'!$G$13,0,10*ROW('Sanitation Data'!G141))),'Data Summary'!DI147="Yes"),OFFSET('Sanitation Data'!$G$13,0,10*ROW('Sanitation Data'!G141)),NA())</f>
        <v>#N/A</v>
      </c>
      <c r="AU147" s="104" t="e">
        <f ca="true">+IF(AND(ISNUMBER(OFFSET('Sanitation Data'!$H$5,0,10*ROW('Sanitation Data'!H141))),'Data Summary'!DJ147="Yes"),100-OFFSET('Sanitation Data'!$H$5,0,10*ROW('Sanitation Data'!H141)),NA())</f>
        <v>#N/A</v>
      </c>
      <c r="AV147" s="104" t="e">
        <f ca="true">+IF(AND(ISNUMBER(OFFSET('Sanitation Data'!$H$7,0,10*ROW('Sanitation Data'!H141))),'Data Summary'!DK147="Yes"),OFFSET('Sanitation Data'!$H$7,0,10*ROW('Sanitation Data'!H141)),NA())</f>
        <v>#N/A</v>
      </c>
      <c r="AW147" s="104" t="e">
        <f ca="true">+IF(AND(ISNUMBER(OFFSET('Sanitation Data'!$H$11,0,10*ROW('Sanitation Data'!H141))),'Data Summary'!DL147="Yes"),OFFSET('Sanitation Data'!$H$11,0,10*ROW('Sanitation Data'!H141)),NA())</f>
        <v>#N/A</v>
      </c>
      <c r="AX147" s="104" t="e">
        <f ca="true">+IF(AND(ISNUMBER(OFFSET('Sanitation Data'!$H$12,0,10*ROW('Sanitation Data'!H141))),'Data Summary'!DM147="Yes"),OFFSET('Sanitation Data'!$H$12,0,10*ROW('Sanitation Data'!H141)),NA())</f>
        <v>#N/A</v>
      </c>
      <c r="AY147" s="104" t="e">
        <f ca="true">+IF(AND(ISNUMBER(OFFSET('Sanitation Data'!$H$13,0,10*ROW('Sanitation Data'!H141))),'Data Summary'!DN147="Yes"),OFFSET('Sanitation Data'!$H$13,0,10*ROW('Sanitation Data'!H141)),NA())</f>
        <v>#N/A</v>
      </c>
      <c r="AZ147" s="109" t="e">
        <f ca="true">+IF(AND(ISNUMBER(OFFSET('Hygiene Data'!$C$6,0,10*ROW('Hygiene Data'!C141))),'Data Summary'!DO147="Yes"),OFFSET('Hygiene Data'!$C$6,0,10*ROW('Hygiene Data'!C141)),NA())</f>
        <v>#N/A</v>
      </c>
      <c r="BA147" s="109" t="e">
        <f ca="true">+IF(AND(ISNUMBER(OFFSET('Hygiene Data'!$C$8,0,10*ROW('Hygiene Data'!C141))),'Data Summary'!DP147="Yes"),OFFSET('Hygiene Data'!$C$8,0,10*ROW('Hygiene Data'!C141)),NA())</f>
        <v>#N/A</v>
      </c>
      <c r="BB147" s="109" t="e">
        <f ca="true">+IF(AND(ISNUMBER(OFFSET('Hygiene Data'!$C$10,0,10*ROW('Hygiene Data'!C141))),'Data Summary'!DQ147="Yes"),OFFSET('Hygiene Data'!$C$10,0,10*ROW('Hygiene Data'!C141)),NA())</f>
        <v>#N/A</v>
      </c>
      <c r="BC147" s="109" t="e">
        <f ca="true">+IF(AND(ISNUMBER(OFFSET('Hygiene Data'!$D$6,0,10*ROW('Hygiene Data'!D141))),'Data Summary'!DR147="Yes"),OFFSET('Hygiene Data'!$D$6,0,10*ROW('Hygiene Data'!D141)),NA())</f>
        <v>#N/A</v>
      </c>
      <c r="BD147" s="109" t="e">
        <f ca="true">+IF(AND(ISNUMBER(OFFSET('Hygiene Data'!$D$8,0,10*ROW('Hygiene Data'!D141))),'Data Summary'!DS147="Yes"),OFFSET('Hygiene Data'!$D$8,0,10*ROW('Hygiene Data'!D141)),NA())</f>
        <v>#N/A</v>
      </c>
      <c r="BE147" s="109" t="e">
        <f ca="true">+IF(AND(ISNUMBER(OFFSET('Hygiene Data'!$D$10,0,10*ROW('Hygiene Data'!D141))),'Data Summary'!DT147="Yes"),OFFSET('Hygiene Data'!$D$10,0,10*ROW('Hygiene Data'!D141)),NA())</f>
        <v>#N/A</v>
      </c>
      <c r="BF147" s="109" t="e">
        <f ca="true">+IF(AND(ISNUMBER(OFFSET('Hygiene Data'!$E$6,0,10*ROW('Hygiene Data'!E141))),'Data Summary'!DU147="Yes"),OFFSET('Hygiene Data'!$E$6,0,10*ROW('Hygiene Data'!E141)),NA())</f>
        <v>#N/A</v>
      </c>
      <c r="BG147" s="109" t="e">
        <f ca="true">+IF(AND(ISNUMBER(OFFSET('Hygiene Data'!$E$8,0,10*ROW('Hygiene Data'!E141))),'Data Summary'!DV147="Yes"),OFFSET('Hygiene Data'!$E$8,0,10*ROW('Hygiene Data'!E141)),NA())</f>
        <v>#N/A</v>
      </c>
      <c r="BH147" s="109" t="e">
        <f ca="true">+IF(AND(ISNUMBER(OFFSET('Hygiene Data'!$E$10,0,10*ROW('Hygiene Data'!E141))),'Data Summary'!DW147="Yes"),OFFSET('Hygiene Data'!$E$10,0,10*ROW('Hygiene Data'!E141)),NA())</f>
        <v>#N/A</v>
      </c>
      <c r="BI147" s="109" t="e">
        <f ca="true">+IF(AND(ISNUMBER(OFFSET('Hygiene Data'!$F$6,0,10*ROW('Hygiene Data'!F141))),'Data Summary'!DX147="Yes"),OFFSET('Hygiene Data'!$F$6,0,10*ROW('Hygiene Data'!F141)),NA())</f>
        <v>#N/A</v>
      </c>
      <c r="BJ147" s="109" t="e">
        <f ca="true">+IF(AND(ISNUMBER(OFFSET('Hygiene Data'!$F$8,0,10*ROW('Hygiene Data'!F141))),'Data Summary'!DY147="Yes"),OFFSET('Hygiene Data'!$F$8,0,10*ROW('Hygiene Data'!F141)),NA())</f>
        <v>#N/A</v>
      </c>
      <c r="BK147" s="109" t="e">
        <f ca="true">+IF(AND(ISNUMBER(OFFSET('Hygiene Data'!$F$10,0,10*ROW('Hygiene Data'!F141))),'Data Summary'!DZ147="Yes"),OFFSET('Hygiene Data'!$F$10,0,10*ROW('Hygiene Data'!F141)),NA())</f>
        <v>#N/A</v>
      </c>
      <c r="BL147" s="109" t="e">
        <f ca="true">+IF(AND(ISNUMBER(OFFSET('Hygiene Data'!$G$6,0,10*ROW('Hygiene Data'!G141))),'Data Summary'!EA147="Yes"),OFFSET('Hygiene Data'!$G$6,0,10*ROW('Hygiene Data'!G141)),NA())</f>
        <v>#N/A</v>
      </c>
      <c r="BM147" s="109" t="e">
        <f ca="true">+IF(AND(ISNUMBER(OFFSET('Hygiene Data'!$G$8,0,10*ROW('Hygiene Data'!G141))),'Data Summary'!EB147="Yes"),OFFSET('Hygiene Data'!$G$8,0,10*ROW('Hygiene Data'!G141)),NA())</f>
        <v>#N/A</v>
      </c>
      <c r="BN147" s="109" t="e">
        <f ca="true">+IF(AND(ISNUMBER(OFFSET('Hygiene Data'!$G$10,0,10*ROW('Hygiene Data'!G141))),'Data Summary'!EC147="Yes"),OFFSET('Hygiene Data'!$G$10,0,10*ROW('Hygiene Data'!G141)),NA())</f>
        <v>#N/A</v>
      </c>
      <c r="BO147" s="109" t="e">
        <f ca="true">+IF(AND(ISNUMBER(OFFSET('Hygiene Data'!$H$6,0,10*ROW('Hygiene Data'!H141))),'Data Summary'!ED147="Yes"),OFFSET('Hygiene Data'!$H$6,0,10*ROW('Hygiene Data'!H141)),NA())</f>
        <v>#N/A</v>
      </c>
      <c r="BP147" s="109" t="e">
        <f ca="true">+IF(AND(ISNUMBER(OFFSET('Hygiene Data'!$H$8,0,10*ROW('Hygiene Data'!H141))),'Data Summary'!EE147="Yes"),OFFSET('Hygiene Data'!$H$8,0,10*ROW('Hygiene Data'!H141)),NA())</f>
        <v>#N/A</v>
      </c>
      <c r="BQ147" s="109" t="e">
        <f ca="true">+IF(AND(ISNUMBER(OFFSET('Hygiene Data'!$H$10,0,10*ROW('Hygiene Data'!H141))),'Data Summary'!EF147="Yes"),OFFSET('Hygiene Data'!$H$10,0,10*ROW('Hygiene Data'!H141)),NA())</f>
        <v>#N/A</v>
      </c>
    </row>
    <row r="148" x14ac:dyDescent="0.2">
      <c r="A148" s="57" t="e">
        <f ca="true">+IF(OFFSET('Water Data'!$B$1,0,10*ROW('Water Data'!B142))="",NA(),OFFSET('Water Data'!$B$1,0,10*ROW('Water Data'!B142)))</f>
        <v>#N/A</v>
      </c>
      <c r="B148" s="57" t="e">
        <f ca="true">+IF(OFFSET('Water Data'!$A$3,0,10*ROW('Water Data'!A145))="",NA(),OFFSET('Water Data'!$A$3,0,10*ROW('Water Data'!A145)))</f>
        <v>#N/A</v>
      </c>
      <c r="C148" s="57" t="e">
        <f ca="true">+IF(OFFSET('Water Data'!$C$3,0,10*ROW('Water Data'!C145))="",NA(),OFFSET('Water Data'!$C$3,0,10*ROW('Water Data'!C145)))</f>
        <v>#N/A</v>
      </c>
      <c r="D148" s="58" t="e">
        <f ca="true">+IF(AND(ISNUMBER(OFFSET('Water Data'!$C$5,0,10*ROW('Water Data'!C142))),'Data Summary'!BS148="Yes"),100-OFFSET('Water Data'!$C$5,0,10*ROW('Water Data'!C142)),NA())</f>
        <v>#N/A</v>
      </c>
      <c r="E148" s="58" t="e">
        <f ca="true">+IF(AND(ISNUMBER(OFFSET('Water Data'!$C$7,0,10*ROW('Water Data'!C142))),'Data Summary'!BT148="Yes"),OFFSET('Water Data'!$C$7,0,10*ROW('Water Data'!C142)),NA())</f>
        <v>#N/A</v>
      </c>
      <c r="F148" s="58" t="e">
        <f ca="true">+IF(AND(ISNUMBER(OFFSET('Water Data'!$C$10,0,10*ROW('Water Data'!C142))),'Data Summary'!BU148="Yes"),OFFSET('Water Data'!$C$10,0,10*ROW('Water Data'!C142)),NA())</f>
        <v>#N/A</v>
      </c>
      <c r="G148" s="58" t="e">
        <f ca="true">+IF(AND(ISNUMBER(OFFSET('Water Data'!$D$5,0,10*ROW('Water Data'!D142))),'Data Summary'!BV148="Yes"),100-OFFSET('Water Data'!$D$5,0,10*ROW('Water Data'!D142)),NA())</f>
        <v>#N/A</v>
      </c>
      <c r="H148" s="58" t="e">
        <f ca="true">+IF(AND(ISNUMBER(OFFSET('Water Data'!$D$7,0,10*ROW('Water Data'!D142))),'Data Summary'!BW148="Yes"),OFFSET('Water Data'!$D$7,0,10*ROW('Water Data'!D142)),NA())</f>
        <v>#N/A</v>
      </c>
      <c r="I148" s="58" t="e">
        <f ca="true">+IF(AND(ISNUMBER(OFFSET('Water Data'!$D$10,0,10*ROW('Water Data'!D142))),'Data Summary'!BX148="Yes"),OFFSET('Water Data'!$D$10,0,10*ROW('Water Data'!D142)),NA())</f>
        <v>#N/A</v>
      </c>
      <c r="J148" s="58" t="e">
        <f ca="true">+IF(AND(ISNUMBER(OFFSET('Water Data'!$E$5,0,10*ROW('Water Data'!E142))),'Data Summary'!BY148="Yes"),100-OFFSET('Water Data'!$E$5,0,10*ROW('Water Data'!E142)),NA())</f>
        <v>#N/A</v>
      </c>
      <c r="K148" s="58" t="e">
        <f ca="true">+IF(AND(ISNUMBER(OFFSET('Water Data'!$E$7,0,10*ROW('Water Data'!E142))),'Data Summary'!BZ148="Yes"),OFFSET('Water Data'!$E$7,0,10*ROW('Water Data'!E142)),NA())</f>
        <v>#N/A</v>
      </c>
      <c r="L148" s="58" t="e">
        <f ca="true">+IF(AND(ISNUMBER(OFFSET('Water Data'!$E$10,0,10*ROW('Water Data'!E142))),'Data Summary'!CA148="Yes"),OFFSET('Water Data'!$E$10,0,10*ROW('Water Data'!E142)),NA())</f>
        <v>#N/A</v>
      </c>
      <c r="M148" s="58" t="e">
        <f ca="true">+IF(AND(ISNUMBER(OFFSET('Water Data'!$F$5,0,10*ROW('Water Data'!F142))),'Data Summary'!CB148="Yes"),100-OFFSET('Water Data'!$F$5,0,10*ROW('Water Data'!F142)),NA())</f>
        <v>#N/A</v>
      </c>
      <c r="N148" s="58" t="e">
        <f ca="true">+IF(AND(ISNUMBER(OFFSET('Water Data'!$F$7,0,10*ROW('Water Data'!F142))),'Data Summary'!CC148="Yes"),OFFSET('Water Data'!$F$7,0,10*ROW('Water Data'!F142)),NA())</f>
        <v>#N/A</v>
      </c>
      <c r="O148" s="58" t="e">
        <f ca="true">+IF(AND(ISNUMBER(OFFSET('Water Data'!$F$10,0,10*ROW('Water Data'!F142))),'Data Summary'!CD148="Yes"),OFFSET('Water Data'!$F$10,0,10*ROW('Water Data'!F142)),NA())</f>
        <v>#N/A</v>
      </c>
      <c r="P148" s="58" t="e">
        <f ca="true">+IF(AND(ISNUMBER(OFFSET('Water Data'!$G$5,0,10*ROW('Water Data'!G142))),'Data Summary'!CE148="Yes"),100-OFFSET('Water Data'!$G$5,0,10*ROW('Water Data'!G142)),NA())</f>
        <v>#N/A</v>
      </c>
      <c r="Q148" s="58" t="e">
        <f ca="true">+IF(AND(ISNUMBER(OFFSET('Water Data'!$G$7,0,10*ROW('Water Data'!G142))),'Data Summary'!CF148="Yes"),OFFSET('Water Data'!$G$7,0,10*ROW('Water Data'!G142)),NA())</f>
        <v>#N/A</v>
      </c>
      <c r="R148" s="58" t="e">
        <f ca="true">+IF(AND(ISNUMBER(OFFSET('Water Data'!$G$10,0,10*ROW('Water Data'!G142))),'Data Summary'!CG148="Yes"),OFFSET('Water Data'!$G$10,0,10*ROW('Water Data'!G142)),NA())</f>
        <v>#N/A</v>
      </c>
      <c r="S148" s="58" t="e">
        <f ca="true">+IF(AND(ISNUMBER(OFFSET('Water Data'!$H$5,0,10*ROW('Water Data'!H142))),'Data Summary'!CH148="Yes"),100-OFFSET('Water Data'!$H$5,0,10*ROW('Water Data'!H142)),NA())</f>
        <v>#N/A</v>
      </c>
      <c r="T148" s="58" t="e">
        <f ca="true">+IF(AND(ISNUMBER(OFFSET('Water Data'!$H$7,0,10*ROW('Water Data'!H142))),'Data Summary'!CI148="Yes"),OFFSET('Water Data'!$H$7,0,10*ROW('Water Data'!H142)),NA())</f>
        <v>#N/A</v>
      </c>
      <c r="U148" s="58" t="e">
        <f ca="true">+IF(AND(ISNUMBER(OFFSET('Water Data'!$H$10,0,10*ROW('Water Data'!H142))),'Data Summary'!CJ148="Yes"),OFFSET('Water Data'!$H$10,0,10*ROW('Water Data'!H142)),NA())</f>
        <v>#N/A</v>
      </c>
      <c r="V148" s="104" t="e">
        <f ca="true">+IF(AND(ISNUMBER(OFFSET('Sanitation Data'!$C$5,0,10*ROW('Sanitation Data'!C142))),'Data Summary'!CK148="Yes"),100-OFFSET('Sanitation Data'!$C$5,0,10*ROW('Sanitation Data'!C142)),NA())</f>
        <v>#N/A</v>
      </c>
      <c r="W148" s="104" t="e">
        <f ca="true">+IF(AND(ISNUMBER(OFFSET('Sanitation Data'!$C$7,0,10*ROW('Sanitation Data'!C142))),'Data Summary'!CL148="Yes"),OFFSET('Sanitation Data'!$C$7,0,10*ROW('Sanitation Data'!C142)),NA())</f>
        <v>#N/A</v>
      </c>
      <c r="X148" s="104" t="e">
        <f ca="true">+IF(AND(ISNUMBER(OFFSET('Sanitation Data'!$C$11,0,10*ROW('Sanitation Data'!C142))),'Data Summary'!CM148="Yes"),OFFSET('Sanitation Data'!$C$11,0,10*ROW('Sanitation Data'!C142)),NA())</f>
        <v>#N/A</v>
      </c>
      <c r="Y148" s="104" t="e">
        <f ca="true">+IF(AND(ISNUMBER(OFFSET('Sanitation Data'!$C$12,0,10*ROW('Sanitation Data'!C142))),'Data Summary'!CN148="Yes"),OFFSET('Sanitation Data'!$C$12,0,10*ROW('Sanitation Data'!C142)),NA())</f>
        <v>#N/A</v>
      </c>
      <c r="Z148" s="104" t="e">
        <f ca="true">+IF(AND(ISNUMBER(OFFSET('Sanitation Data'!$C$13,0,10*ROW('Sanitation Data'!C142))),'Data Summary'!CO148="Yes"),OFFSET('Sanitation Data'!$C$13,0,10*ROW('Sanitation Data'!C142)),NA())</f>
        <v>#N/A</v>
      </c>
      <c r="AA148" s="104" t="e">
        <f ca="true">+IF(AND(ISNUMBER(OFFSET('Sanitation Data'!$D$5,0,10*ROW('Sanitation Data'!D142))),'Data Summary'!CP148="Yes"),100-OFFSET('Sanitation Data'!$D$5,0,10*ROW('Sanitation Data'!D142)),NA())</f>
        <v>#N/A</v>
      </c>
      <c r="AB148" s="104" t="e">
        <f ca="true">+IF(AND(ISNUMBER(OFFSET('Sanitation Data'!$D$7,0,10*ROW('Sanitation Data'!D142))),'Data Summary'!CQ148="Yes"),OFFSET('Sanitation Data'!$D$7,0,10*ROW('Sanitation Data'!D142)),NA())</f>
        <v>#N/A</v>
      </c>
      <c r="AC148" s="104" t="e">
        <f ca="true">+IF(AND(ISNUMBER(OFFSET('Sanitation Data'!$D$11,0,10*ROW('Sanitation Data'!D142))),'Data Summary'!CR148="Yes"),OFFSET('Sanitation Data'!$D$11,0,10*ROW('Sanitation Data'!D142)),NA())</f>
        <v>#N/A</v>
      </c>
      <c r="AD148" s="104" t="e">
        <f ca="true">+IF(AND(ISNUMBER(OFFSET('Sanitation Data'!$D$12,0,10*ROW('Sanitation Data'!D142))),'Data Summary'!CS148="Yes"),OFFSET('Sanitation Data'!$D$12,0,10*ROW('Sanitation Data'!D142)),NA())</f>
        <v>#N/A</v>
      </c>
      <c r="AE148" s="104" t="e">
        <f ca="true">+IF(AND(ISNUMBER(OFFSET('Sanitation Data'!$D$13,0,10*ROW('Sanitation Data'!D142))),'Data Summary'!CT148="Yes"),OFFSET('Sanitation Data'!$D$13,0,10*ROW('Sanitation Data'!D142)),NA())</f>
        <v>#N/A</v>
      </c>
      <c r="AF148" s="104" t="e">
        <f ca="true">+IF(AND(ISNUMBER(OFFSET('Sanitation Data'!$E$5,0,10*ROW('Sanitation Data'!E142))),'Data Summary'!CU148="Yes"),100-OFFSET('Sanitation Data'!$E$5,0,10*ROW('Sanitation Data'!E142)),NA())</f>
        <v>#N/A</v>
      </c>
      <c r="AG148" s="104" t="e">
        <f ca="true">+IF(AND(ISNUMBER(OFFSET('Sanitation Data'!$E$7,0,10*ROW('Sanitation Data'!E142))),'Data Summary'!CV148="Yes"),OFFSET('Sanitation Data'!$E$7,0,10*ROW('Sanitation Data'!E142)),NA())</f>
        <v>#N/A</v>
      </c>
      <c r="AH148" s="104" t="e">
        <f ca="true">+IF(AND(ISNUMBER(OFFSET('Sanitation Data'!$E$11,0,10*ROW('Sanitation Data'!E142))),'Data Summary'!CW148="Yes"),OFFSET('Sanitation Data'!$E$11,0,10*ROW('Sanitation Data'!E142)),NA())</f>
        <v>#N/A</v>
      </c>
      <c r="AI148" s="104" t="e">
        <f ca="true">+IF(AND(ISNUMBER(OFFSET('Sanitation Data'!$E$12,0,10*ROW('Sanitation Data'!E142))),'Data Summary'!CX148="Yes"),OFFSET('Sanitation Data'!$E$12,0,10*ROW('Sanitation Data'!E142)),NA())</f>
        <v>#N/A</v>
      </c>
      <c r="AJ148" s="104" t="e">
        <f ca="true">+IF(AND(ISNUMBER(OFFSET('Sanitation Data'!$E$13,0,10*ROW('Sanitation Data'!E142))),'Data Summary'!CY148="Yes"),OFFSET('Sanitation Data'!$E$13,0,10*ROW('Sanitation Data'!E142)),NA())</f>
        <v>#N/A</v>
      </c>
      <c r="AK148" s="104" t="e">
        <f ca="true">+IF(AND(ISNUMBER(OFFSET('Sanitation Data'!$F$5,0,10*ROW('Sanitation Data'!F142))),'Data Summary'!CZ148="Yes"),100-OFFSET('Sanitation Data'!$F$5,0,10*ROW('Sanitation Data'!F142)),NA())</f>
        <v>#N/A</v>
      </c>
      <c r="AL148" s="104" t="e">
        <f ca="true">+IF(AND(ISNUMBER(OFFSET('Sanitation Data'!$F$7,0,10*ROW('Sanitation Data'!F142))),'Data Summary'!DA148="Yes"),OFFSET('Sanitation Data'!$F$7,0,10*ROW('Sanitation Data'!F142)),NA())</f>
        <v>#N/A</v>
      </c>
      <c r="AM148" s="104" t="e">
        <f ca="true">+IF(AND(ISNUMBER(OFFSET('Sanitation Data'!$F$11,0,10*ROW('Sanitation Data'!F142))),'Data Summary'!DB148="Yes"),OFFSET('Sanitation Data'!$F$11,0,10*ROW('Sanitation Data'!F142)),NA())</f>
        <v>#N/A</v>
      </c>
      <c r="AN148" s="104" t="e">
        <f ca="true">+IF(AND(ISNUMBER(OFFSET('Sanitation Data'!$F$12,0,10*ROW('Sanitation Data'!F142))),'Data Summary'!DC148="Yes"),OFFSET('Sanitation Data'!$F$12,0,10*ROW('Sanitation Data'!F142)),NA())</f>
        <v>#N/A</v>
      </c>
      <c r="AO148" s="104" t="e">
        <f ca="true">+IF(AND(ISNUMBER(OFFSET('Sanitation Data'!$F$13,0,10*ROW('Sanitation Data'!F142))),'Data Summary'!DD148="Yes"),OFFSET('Sanitation Data'!$F$13,0,10*ROW('Sanitation Data'!F142)),NA())</f>
        <v>#N/A</v>
      </c>
      <c r="AP148" s="104" t="e">
        <f ca="true">+IF(AND(ISNUMBER(OFFSET('Sanitation Data'!$G$5,0,10*ROW('Sanitation Data'!G142))),'Data Summary'!DE148="Yes"),100-OFFSET('Sanitation Data'!$G$5,0,10*ROW('Sanitation Data'!G142)),NA())</f>
        <v>#N/A</v>
      </c>
      <c r="AQ148" s="104" t="e">
        <f ca="true">+IF(AND(ISNUMBER(OFFSET('Sanitation Data'!$G$7,0,10*ROW('Sanitation Data'!G142))),'Data Summary'!DF148="Yes"),OFFSET('Sanitation Data'!$G$7,0,10*ROW('Sanitation Data'!G142)),NA())</f>
        <v>#N/A</v>
      </c>
      <c r="AR148" s="104" t="e">
        <f ca="true">+IF(AND(ISNUMBER(OFFSET('Sanitation Data'!$G$11,0,10*ROW('Sanitation Data'!G142))),'Data Summary'!DG148="Yes"),OFFSET('Sanitation Data'!$G$11,0,10*ROW('Sanitation Data'!G142)),NA())</f>
        <v>#N/A</v>
      </c>
      <c r="AS148" s="104" t="e">
        <f ca="true">+IF(AND(ISNUMBER(OFFSET('Sanitation Data'!$G$12,0,10*ROW('Sanitation Data'!G142))),'Data Summary'!DH148="Yes"),OFFSET('Sanitation Data'!$G$12,0,10*ROW('Sanitation Data'!G142)),NA())</f>
        <v>#N/A</v>
      </c>
      <c r="AT148" s="104" t="e">
        <f ca="true">+IF(AND(ISNUMBER(OFFSET('Sanitation Data'!$G$13,0,10*ROW('Sanitation Data'!G142))),'Data Summary'!DI148="Yes"),OFFSET('Sanitation Data'!$G$13,0,10*ROW('Sanitation Data'!G142)),NA())</f>
        <v>#N/A</v>
      </c>
      <c r="AU148" s="104" t="e">
        <f ca="true">+IF(AND(ISNUMBER(OFFSET('Sanitation Data'!$H$5,0,10*ROW('Sanitation Data'!H142))),'Data Summary'!DJ148="Yes"),100-OFFSET('Sanitation Data'!$H$5,0,10*ROW('Sanitation Data'!H142)),NA())</f>
        <v>#N/A</v>
      </c>
      <c r="AV148" s="104" t="e">
        <f ca="true">+IF(AND(ISNUMBER(OFFSET('Sanitation Data'!$H$7,0,10*ROW('Sanitation Data'!H142))),'Data Summary'!DK148="Yes"),OFFSET('Sanitation Data'!$H$7,0,10*ROW('Sanitation Data'!H142)),NA())</f>
        <v>#N/A</v>
      </c>
      <c r="AW148" s="104" t="e">
        <f ca="true">+IF(AND(ISNUMBER(OFFSET('Sanitation Data'!$H$11,0,10*ROW('Sanitation Data'!H142))),'Data Summary'!DL148="Yes"),OFFSET('Sanitation Data'!$H$11,0,10*ROW('Sanitation Data'!H142)),NA())</f>
        <v>#N/A</v>
      </c>
      <c r="AX148" s="104" t="e">
        <f ca="true">+IF(AND(ISNUMBER(OFFSET('Sanitation Data'!$H$12,0,10*ROW('Sanitation Data'!H142))),'Data Summary'!DM148="Yes"),OFFSET('Sanitation Data'!$H$12,0,10*ROW('Sanitation Data'!H142)),NA())</f>
        <v>#N/A</v>
      </c>
      <c r="AY148" s="104" t="e">
        <f ca="true">+IF(AND(ISNUMBER(OFFSET('Sanitation Data'!$H$13,0,10*ROW('Sanitation Data'!H142))),'Data Summary'!DN148="Yes"),OFFSET('Sanitation Data'!$H$13,0,10*ROW('Sanitation Data'!H142)),NA())</f>
        <v>#N/A</v>
      </c>
      <c r="AZ148" s="109" t="e">
        <f ca="true">+IF(AND(ISNUMBER(OFFSET('Hygiene Data'!$C$6,0,10*ROW('Hygiene Data'!C142))),'Data Summary'!DO148="Yes"),OFFSET('Hygiene Data'!$C$6,0,10*ROW('Hygiene Data'!C142)),NA())</f>
        <v>#N/A</v>
      </c>
      <c r="BA148" s="109" t="e">
        <f ca="true">+IF(AND(ISNUMBER(OFFSET('Hygiene Data'!$C$8,0,10*ROW('Hygiene Data'!C142))),'Data Summary'!DP148="Yes"),OFFSET('Hygiene Data'!$C$8,0,10*ROW('Hygiene Data'!C142)),NA())</f>
        <v>#N/A</v>
      </c>
      <c r="BB148" s="109" t="e">
        <f ca="true">+IF(AND(ISNUMBER(OFFSET('Hygiene Data'!$C$10,0,10*ROW('Hygiene Data'!C142))),'Data Summary'!DQ148="Yes"),OFFSET('Hygiene Data'!$C$10,0,10*ROW('Hygiene Data'!C142)),NA())</f>
        <v>#N/A</v>
      </c>
      <c r="BC148" s="109" t="e">
        <f ca="true">+IF(AND(ISNUMBER(OFFSET('Hygiene Data'!$D$6,0,10*ROW('Hygiene Data'!D142))),'Data Summary'!DR148="Yes"),OFFSET('Hygiene Data'!$D$6,0,10*ROW('Hygiene Data'!D142)),NA())</f>
        <v>#N/A</v>
      </c>
      <c r="BD148" s="109" t="e">
        <f ca="true">+IF(AND(ISNUMBER(OFFSET('Hygiene Data'!$D$8,0,10*ROW('Hygiene Data'!D142))),'Data Summary'!DS148="Yes"),OFFSET('Hygiene Data'!$D$8,0,10*ROW('Hygiene Data'!D142)),NA())</f>
        <v>#N/A</v>
      </c>
      <c r="BE148" s="109" t="e">
        <f ca="true">+IF(AND(ISNUMBER(OFFSET('Hygiene Data'!$D$10,0,10*ROW('Hygiene Data'!D142))),'Data Summary'!DT148="Yes"),OFFSET('Hygiene Data'!$D$10,0,10*ROW('Hygiene Data'!D142)),NA())</f>
        <v>#N/A</v>
      </c>
      <c r="BF148" s="109" t="e">
        <f ca="true">+IF(AND(ISNUMBER(OFFSET('Hygiene Data'!$E$6,0,10*ROW('Hygiene Data'!E142))),'Data Summary'!DU148="Yes"),OFFSET('Hygiene Data'!$E$6,0,10*ROW('Hygiene Data'!E142)),NA())</f>
        <v>#N/A</v>
      </c>
      <c r="BG148" s="109" t="e">
        <f ca="true">+IF(AND(ISNUMBER(OFFSET('Hygiene Data'!$E$8,0,10*ROW('Hygiene Data'!E142))),'Data Summary'!DV148="Yes"),OFFSET('Hygiene Data'!$E$8,0,10*ROW('Hygiene Data'!E142)),NA())</f>
        <v>#N/A</v>
      </c>
      <c r="BH148" s="109" t="e">
        <f ca="true">+IF(AND(ISNUMBER(OFFSET('Hygiene Data'!$E$10,0,10*ROW('Hygiene Data'!E142))),'Data Summary'!DW148="Yes"),OFFSET('Hygiene Data'!$E$10,0,10*ROW('Hygiene Data'!E142)),NA())</f>
        <v>#N/A</v>
      </c>
      <c r="BI148" s="109" t="e">
        <f ca="true">+IF(AND(ISNUMBER(OFFSET('Hygiene Data'!$F$6,0,10*ROW('Hygiene Data'!F142))),'Data Summary'!DX148="Yes"),OFFSET('Hygiene Data'!$F$6,0,10*ROW('Hygiene Data'!F142)),NA())</f>
        <v>#N/A</v>
      </c>
      <c r="BJ148" s="109" t="e">
        <f ca="true">+IF(AND(ISNUMBER(OFFSET('Hygiene Data'!$F$8,0,10*ROW('Hygiene Data'!F142))),'Data Summary'!DY148="Yes"),OFFSET('Hygiene Data'!$F$8,0,10*ROW('Hygiene Data'!F142)),NA())</f>
        <v>#N/A</v>
      </c>
      <c r="BK148" s="109" t="e">
        <f ca="true">+IF(AND(ISNUMBER(OFFSET('Hygiene Data'!$F$10,0,10*ROW('Hygiene Data'!F142))),'Data Summary'!DZ148="Yes"),OFFSET('Hygiene Data'!$F$10,0,10*ROW('Hygiene Data'!F142)),NA())</f>
        <v>#N/A</v>
      </c>
      <c r="BL148" s="109" t="e">
        <f ca="true">+IF(AND(ISNUMBER(OFFSET('Hygiene Data'!$G$6,0,10*ROW('Hygiene Data'!G142))),'Data Summary'!EA148="Yes"),OFFSET('Hygiene Data'!$G$6,0,10*ROW('Hygiene Data'!G142)),NA())</f>
        <v>#N/A</v>
      </c>
      <c r="BM148" s="109" t="e">
        <f ca="true">+IF(AND(ISNUMBER(OFFSET('Hygiene Data'!$G$8,0,10*ROW('Hygiene Data'!G142))),'Data Summary'!EB148="Yes"),OFFSET('Hygiene Data'!$G$8,0,10*ROW('Hygiene Data'!G142)),NA())</f>
        <v>#N/A</v>
      </c>
      <c r="BN148" s="109" t="e">
        <f ca="true">+IF(AND(ISNUMBER(OFFSET('Hygiene Data'!$G$10,0,10*ROW('Hygiene Data'!G142))),'Data Summary'!EC148="Yes"),OFFSET('Hygiene Data'!$G$10,0,10*ROW('Hygiene Data'!G142)),NA())</f>
        <v>#N/A</v>
      </c>
      <c r="BO148" s="109" t="e">
        <f ca="true">+IF(AND(ISNUMBER(OFFSET('Hygiene Data'!$H$6,0,10*ROW('Hygiene Data'!H142))),'Data Summary'!ED148="Yes"),OFFSET('Hygiene Data'!$H$6,0,10*ROW('Hygiene Data'!H142)),NA())</f>
        <v>#N/A</v>
      </c>
      <c r="BP148" s="109" t="e">
        <f ca="true">+IF(AND(ISNUMBER(OFFSET('Hygiene Data'!$H$8,0,10*ROW('Hygiene Data'!H142))),'Data Summary'!EE148="Yes"),OFFSET('Hygiene Data'!$H$8,0,10*ROW('Hygiene Data'!H142)),NA())</f>
        <v>#N/A</v>
      </c>
      <c r="BQ148" s="109" t="e">
        <f ca="true">+IF(AND(ISNUMBER(OFFSET('Hygiene Data'!$H$10,0,10*ROW('Hygiene Data'!H142))),'Data Summary'!EF148="Yes"),OFFSET('Hygiene Data'!$H$10,0,10*ROW('Hygiene Data'!H142)),NA())</f>
        <v>#N/A</v>
      </c>
    </row>
    <row r="149" x14ac:dyDescent="0.2">
      <c r="A149" s="57" t="e">
        <f ca="true">+IF(OFFSET('Water Data'!$B$1,0,10*ROW('Water Data'!B143))="",NA(),OFFSET('Water Data'!$B$1,0,10*ROW('Water Data'!B143)))</f>
        <v>#N/A</v>
      </c>
      <c r="B149" s="57" t="e">
        <f ca="true">+IF(OFFSET('Water Data'!$A$3,0,10*ROW('Water Data'!A146))="",NA(),OFFSET('Water Data'!$A$3,0,10*ROW('Water Data'!A146)))</f>
        <v>#N/A</v>
      </c>
      <c r="C149" s="57" t="e">
        <f ca="true">+IF(OFFSET('Water Data'!$C$3,0,10*ROW('Water Data'!C146))="",NA(),OFFSET('Water Data'!$C$3,0,10*ROW('Water Data'!C146)))</f>
        <v>#N/A</v>
      </c>
      <c r="D149" s="58" t="e">
        <f ca="true">+IF(AND(ISNUMBER(OFFSET('Water Data'!$C$5,0,10*ROW('Water Data'!C143))),'Data Summary'!BS149="Yes"),100-OFFSET('Water Data'!$C$5,0,10*ROW('Water Data'!C143)),NA())</f>
        <v>#N/A</v>
      </c>
      <c r="E149" s="58" t="e">
        <f ca="true">+IF(AND(ISNUMBER(OFFSET('Water Data'!$C$7,0,10*ROW('Water Data'!C143))),'Data Summary'!BT149="Yes"),OFFSET('Water Data'!$C$7,0,10*ROW('Water Data'!C143)),NA())</f>
        <v>#N/A</v>
      </c>
      <c r="F149" s="58" t="e">
        <f ca="true">+IF(AND(ISNUMBER(OFFSET('Water Data'!$C$10,0,10*ROW('Water Data'!C143))),'Data Summary'!BU149="Yes"),OFFSET('Water Data'!$C$10,0,10*ROW('Water Data'!C143)),NA())</f>
        <v>#N/A</v>
      </c>
      <c r="G149" s="58" t="e">
        <f ca="true">+IF(AND(ISNUMBER(OFFSET('Water Data'!$D$5,0,10*ROW('Water Data'!D143))),'Data Summary'!BV149="Yes"),100-OFFSET('Water Data'!$D$5,0,10*ROW('Water Data'!D143)),NA())</f>
        <v>#N/A</v>
      </c>
      <c r="H149" s="58" t="e">
        <f ca="true">+IF(AND(ISNUMBER(OFFSET('Water Data'!$D$7,0,10*ROW('Water Data'!D143))),'Data Summary'!BW149="Yes"),OFFSET('Water Data'!$D$7,0,10*ROW('Water Data'!D143)),NA())</f>
        <v>#N/A</v>
      </c>
      <c r="I149" s="58" t="e">
        <f ca="true">+IF(AND(ISNUMBER(OFFSET('Water Data'!$D$10,0,10*ROW('Water Data'!D143))),'Data Summary'!BX149="Yes"),OFFSET('Water Data'!$D$10,0,10*ROW('Water Data'!D143)),NA())</f>
        <v>#N/A</v>
      </c>
      <c r="J149" s="58" t="e">
        <f ca="true">+IF(AND(ISNUMBER(OFFSET('Water Data'!$E$5,0,10*ROW('Water Data'!E143))),'Data Summary'!BY149="Yes"),100-OFFSET('Water Data'!$E$5,0,10*ROW('Water Data'!E143)),NA())</f>
        <v>#N/A</v>
      </c>
      <c r="K149" s="58" t="e">
        <f ca="true">+IF(AND(ISNUMBER(OFFSET('Water Data'!$E$7,0,10*ROW('Water Data'!E143))),'Data Summary'!BZ149="Yes"),OFFSET('Water Data'!$E$7,0,10*ROW('Water Data'!E143)),NA())</f>
        <v>#N/A</v>
      </c>
      <c r="L149" s="58" t="e">
        <f ca="true">+IF(AND(ISNUMBER(OFFSET('Water Data'!$E$10,0,10*ROW('Water Data'!E143))),'Data Summary'!CA149="Yes"),OFFSET('Water Data'!$E$10,0,10*ROW('Water Data'!E143)),NA())</f>
        <v>#N/A</v>
      </c>
      <c r="M149" s="58" t="e">
        <f ca="true">+IF(AND(ISNUMBER(OFFSET('Water Data'!$F$5,0,10*ROW('Water Data'!F143))),'Data Summary'!CB149="Yes"),100-OFFSET('Water Data'!$F$5,0,10*ROW('Water Data'!F143)),NA())</f>
        <v>#N/A</v>
      </c>
      <c r="N149" s="58" t="e">
        <f ca="true">+IF(AND(ISNUMBER(OFFSET('Water Data'!$F$7,0,10*ROW('Water Data'!F143))),'Data Summary'!CC149="Yes"),OFFSET('Water Data'!$F$7,0,10*ROW('Water Data'!F143)),NA())</f>
        <v>#N/A</v>
      </c>
      <c r="O149" s="58" t="e">
        <f ca="true">+IF(AND(ISNUMBER(OFFSET('Water Data'!$F$10,0,10*ROW('Water Data'!F143))),'Data Summary'!CD149="Yes"),OFFSET('Water Data'!$F$10,0,10*ROW('Water Data'!F143)),NA())</f>
        <v>#N/A</v>
      </c>
      <c r="P149" s="58" t="e">
        <f ca="true">+IF(AND(ISNUMBER(OFFSET('Water Data'!$G$5,0,10*ROW('Water Data'!G143))),'Data Summary'!CE149="Yes"),100-OFFSET('Water Data'!$G$5,0,10*ROW('Water Data'!G143)),NA())</f>
        <v>#N/A</v>
      </c>
      <c r="Q149" s="58" t="e">
        <f ca="true">+IF(AND(ISNUMBER(OFFSET('Water Data'!$G$7,0,10*ROW('Water Data'!G143))),'Data Summary'!CF149="Yes"),OFFSET('Water Data'!$G$7,0,10*ROW('Water Data'!G143)),NA())</f>
        <v>#N/A</v>
      </c>
      <c r="R149" s="58" t="e">
        <f ca="true">+IF(AND(ISNUMBER(OFFSET('Water Data'!$G$10,0,10*ROW('Water Data'!G143))),'Data Summary'!CG149="Yes"),OFFSET('Water Data'!$G$10,0,10*ROW('Water Data'!G143)),NA())</f>
        <v>#N/A</v>
      </c>
      <c r="S149" s="58" t="e">
        <f ca="true">+IF(AND(ISNUMBER(OFFSET('Water Data'!$H$5,0,10*ROW('Water Data'!H143))),'Data Summary'!CH149="Yes"),100-OFFSET('Water Data'!$H$5,0,10*ROW('Water Data'!H143)),NA())</f>
        <v>#N/A</v>
      </c>
      <c r="T149" s="58" t="e">
        <f ca="true">+IF(AND(ISNUMBER(OFFSET('Water Data'!$H$7,0,10*ROW('Water Data'!H143))),'Data Summary'!CI149="Yes"),OFFSET('Water Data'!$H$7,0,10*ROW('Water Data'!H143)),NA())</f>
        <v>#N/A</v>
      </c>
      <c r="U149" s="58" t="e">
        <f ca="true">+IF(AND(ISNUMBER(OFFSET('Water Data'!$H$10,0,10*ROW('Water Data'!H143))),'Data Summary'!CJ149="Yes"),OFFSET('Water Data'!$H$10,0,10*ROW('Water Data'!H143)),NA())</f>
        <v>#N/A</v>
      </c>
      <c r="V149" s="104" t="e">
        <f ca="true">+IF(AND(ISNUMBER(OFFSET('Sanitation Data'!$C$5,0,10*ROW('Sanitation Data'!C143))),'Data Summary'!CK149="Yes"),100-OFFSET('Sanitation Data'!$C$5,0,10*ROW('Sanitation Data'!C143)),NA())</f>
        <v>#N/A</v>
      </c>
      <c r="W149" s="104" t="e">
        <f ca="true">+IF(AND(ISNUMBER(OFFSET('Sanitation Data'!$C$7,0,10*ROW('Sanitation Data'!C143))),'Data Summary'!CL149="Yes"),OFFSET('Sanitation Data'!$C$7,0,10*ROW('Sanitation Data'!C143)),NA())</f>
        <v>#N/A</v>
      </c>
      <c r="X149" s="104" t="e">
        <f ca="true">+IF(AND(ISNUMBER(OFFSET('Sanitation Data'!$C$11,0,10*ROW('Sanitation Data'!C143))),'Data Summary'!CM149="Yes"),OFFSET('Sanitation Data'!$C$11,0,10*ROW('Sanitation Data'!C143)),NA())</f>
        <v>#N/A</v>
      </c>
      <c r="Y149" s="104" t="e">
        <f ca="true">+IF(AND(ISNUMBER(OFFSET('Sanitation Data'!$C$12,0,10*ROW('Sanitation Data'!C143))),'Data Summary'!CN149="Yes"),OFFSET('Sanitation Data'!$C$12,0,10*ROW('Sanitation Data'!C143)),NA())</f>
        <v>#N/A</v>
      </c>
      <c r="Z149" s="104" t="e">
        <f ca="true">+IF(AND(ISNUMBER(OFFSET('Sanitation Data'!$C$13,0,10*ROW('Sanitation Data'!C143))),'Data Summary'!CO149="Yes"),OFFSET('Sanitation Data'!$C$13,0,10*ROW('Sanitation Data'!C143)),NA())</f>
        <v>#N/A</v>
      </c>
      <c r="AA149" s="104" t="e">
        <f ca="true">+IF(AND(ISNUMBER(OFFSET('Sanitation Data'!$D$5,0,10*ROW('Sanitation Data'!D143))),'Data Summary'!CP149="Yes"),100-OFFSET('Sanitation Data'!$D$5,0,10*ROW('Sanitation Data'!D143)),NA())</f>
        <v>#N/A</v>
      </c>
      <c r="AB149" s="104" t="e">
        <f ca="true">+IF(AND(ISNUMBER(OFFSET('Sanitation Data'!$D$7,0,10*ROW('Sanitation Data'!D143))),'Data Summary'!CQ149="Yes"),OFFSET('Sanitation Data'!$D$7,0,10*ROW('Sanitation Data'!D143)),NA())</f>
        <v>#N/A</v>
      </c>
      <c r="AC149" s="104" t="e">
        <f ca="true">+IF(AND(ISNUMBER(OFFSET('Sanitation Data'!$D$11,0,10*ROW('Sanitation Data'!D143))),'Data Summary'!CR149="Yes"),OFFSET('Sanitation Data'!$D$11,0,10*ROW('Sanitation Data'!D143)),NA())</f>
        <v>#N/A</v>
      </c>
      <c r="AD149" s="104" t="e">
        <f ca="true">+IF(AND(ISNUMBER(OFFSET('Sanitation Data'!$D$12,0,10*ROW('Sanitation Data'!D143))),'Data Summary'!CS149="Yes"),OFFSET('Sanitation Data'!$D$12,0,10*ROW('Sanitation Data'!D143)),NA())</f>
        <v>#N/A</v>
      </c>
      <c r="AE149" s="104" t="e">
        <f ca="true">+IF(AND(ISNUMBER(OFFSET('Sanitation Data'!$D$13,0,10*ROW('Sanitation Data'!D143))),'Data Summary'!CT149="Yes"),OFFSET('Sanitation Data'!$D$13,0,10*ROW('Sanitation Data'!D143)),NA())</f>
        <v>#N/A</v>
      </c>
      <c r="AF149" s="104" t="e">
        <f ca="true">+IF(AND(ISNUMBER(OFFSET('Sanitation Data'!$E$5,0,10*ROW('Sanitation Data'!E143))),'Data Summary'!CU149="Yes"),100-OFFSET('Sanitation Data'!$E$5,0,10*ROW('Sanitation Data'!E143)),NA())</f>
        <v>#N/A</v>
      </c>
      <c r="AG149" s="104" t="e">
        <f ca="true">+IF(AND(ISNUMBER(OFFSET('Sanitation Data'!$E$7,0,10*ROW('Sanitation Data'!E143))),'Data Summary'!CV149="Yes"),OFFSET('Sanitation Data'!$E$7,0,10*ROW('Sanitation Data'!E143)),NA())</f>
        <v>#N/A</v>
      </c>
      <c r="AH149" s="104" t="e">
        <f ca="true">+IF(AND(ISNUMBER(OFFSET('Sanitation Data'!$E$11,0,10*ROW('Sanitation Data'!E143))),'Data Summary'!CW149="Yes"),OFFSET('Sanitation Data'!$E$11,0,10*ROW('Sanitation Data'!E143)),NA())</f>
        <v>#N/A</v>
      </c>
      <c r="AI149" s="104" t="e">
        <f ca="true">+IF(AND(ISNUMBER(OFFSET('Sanitation Data'!$E$12,0,10*ROW('Sanitation Data'!E143))),'Data Summary'!CX149="Yes"),OFFSET('Sanitation Data'!$E$12,0,10*ROW('Sanitation Data'!E143)),NA())</f>
        <v>#N/A</v>
      </c>
      <c r="AJ149" s="104" t="e">
        <f ca="true">+IF(AND(ISNUMBER(OFFSET('Sanitation Data'!$E$13,0,10*ROW('Sanitation Data'!E143))),'Data Summary'!CY149="Yes"),OFFSET('Sanitation Data'!$E$13,0,10*ROW('Sanitation Data'!E143)),NA())</f>
        <v>#N/A</v>
      </c>
      <c r="AK149" s="104" t="e">
        <f ca="true">+IF(AND(ISNUMBER(OFFSET('Sanitation Data'!$F$5,0,10*ROW('Sanitation Data'!F143))),'Data Summary'!CZ149="Yes"),100-OFFSET('Sanitation Data'!$F$5,0,10*ROW('Sanitation Data'!F143)),NA())</f>
        <v>#N/A</v>
      </c>
      <c r="AL149" s="104" t="e">
        <f ca="true">+IF(AND(ISNUMBER(OFFSET('Sanitation Data'!$F$7,0,10*ROW('Sanitation Data'!F143))),'Data Summary'!DA149="Yes"),OFFSET('Sanitation Data'!$F$7,0,10*ROW('Sanitation Data'!F143)),NA())</f>
        <v>#N/A</v>
      </c>
      <c r="AM149" s="104" t="e">
        <f ca="true">+IF(AND(ISNUMBER(OFFSET('Sanitation Data'!$F$11,0,10*ROW('Sanitation Data'!F143))),'Data Summary'!DB149="Yes"),OFFSET('Sanitation Data'!$F$11,0,10*ROW('Sanitation Data'!F143)),NA())</f>
        <v>#N/A</v>
      </c>
      <c r="AN149" s="104" t="e">
        <f ca="true">+IF(AND(ISNUMBER(OFFSET('Sanitation Data'!$F$12,0,10*ROW('Sanitation Data'!F143))),'Data Summary'!DC149="Yes"),OFFSET('Sanitation Data'!$F$12,0,10*ROW('Sanitation Data'!F143)),NA())</f>
        <v>#N/A</v>
      </c>
      <c r="AO149" s="104" t="e">
        <f ca="true">+IF(AND(ISNUMBER(OFFSET('Sanitation Data'!$F$13,0,10*ROW('Sanitation Data'!F143))),'Data Summary'!DD149="Yes"),OFFSET('Sanitation Data'!$F$13,0,10*ROW('Sanitation Data'!F143)),NA())</f>
        <v>#N/A</v>
      </c>
      <c r="AP149" s="104" t="e">
        <f ca="true">+IF(AND(ISNUMBER(OFFSET('Sanitation Data'!$G$5,0,10*ROW('Sanitation Data'!G143))),'Data Summary'!DE149="Yes"),100-OFFSET('Sanitation Data'!$G$5,0,10*ROW('Sanitation Data'!G143)),NA())</f>
        <v>#N/A</v>
      </c>
      <c r="AQ149" s="104" t="e">
        <f ca="true">+IF(AND(ISNUMBER(OFFSET('Sanitation Data'!$G$7,0,10*ROW('Sanitation Data'!G143))),'Data Summary'!DF149="Yes"),OFFSET('Sanitation Data'!$G$7,0,10*ROW('Sanitation Data'!G143)),NA())</f>
        <v>#N/A</v>
      </c>
      <c r="AR149" s="104" t="e">
        <f ca="true">+IF(AND(ISNUMBER(OFFSET('Sanitation Data'!$G$11,0,10*ROW('Sanitation Data'!G143))),'Data Summary'!DG149="Yes"),OFFSET('Sanitation Data'!$G$11,0,10*ROW('Sanitation Data'!G143)),NA())</f>
        <v>#N/A</v>
      </c>
      <c r="AS149" s="104" t="e">
        <f ca="true">+IF(AND(ISNUMBER(OFFSET('Sanitation Data'!$G$12,0,10*ROW('Sanitation Data'!G143))),'Data Summary'!DH149="Yes"),OFFSET('Sanitation Data'!$G$12,0,10*ROW('Sanitation Data'!G143)),NA())</f>
        <v>#N/A</v>
      </c>
      <c r="AT149" s="104" t="e">
        <f ca="true">+IF(AND(ISNUMBER(OFFSET('Sanitation Data'!$G$13,0,10*ROW('Sanitation Data'!G143))),'Data Summary'!DI149="Yes"),OFFSET('Sanitation Data'!$G$13,0,10*ROW('Sanitation Data'!G143)),NA())</f>
        <v>#N/A</v>
      </c>
      <c r="AU149" s="104" t="e">
        <f ca="true">+IF(AND(ISNUMBER(OFFSET('Sanitation Data'!$H$5,0,10*ROW('Sanitation Data'!H143))),'Data Summary'!DJ149="Yes"),100-OFFSET('Sanitation Data'!$H$5,0,10*ROW('Sanitation Data'!H143)),NA())</f>
        <v>#N/A</v>
      </c>
      <c r="AV149" s="104" t="e">
        <f ca="true">+IF(AND(ISNUMBER(OFFSET('Sanitation Data'!$H$7,0,10*ROW('Sanitation Data'!H143))),'Data Summary'!DK149="Yes"),OFFSET('Sanitation Data'!$H$7,0,10*ROW('Sanitation Data'!H143)),NA())</f>
        <v>#N/A</v>
      </c>
      <c r="AW149" s="104" t="e">
        <f ca="true">+IF(AND(ISNUMBER(OFFSET('Sanitation Data'!$H$11,0,10*ROW('Sanitation Data'!H143))),'Data Summary'!DL149="Yes"),OFFSET('Sanitation Data'!$H$11,0,10*ROW('Sanitation Data'!H143)),NA())</f>
        <v>#N/A</v>
      </c>
      <c r="AX149" s="104" t="e">
        <f ca="true">+IF(AND(ISNUMBER(OFFSET('Sanitation Data'!$H$12,0,10*ROW('Sanitation Data'!H143))),'Data Summary'!DM149="Yes"),OFFSET('Sanitation Data'!$H$12,0,10*ROW('Sanitation Data'!H143)),NA())</f>
        <v>#N/A</v>
      </c>
      <c r="AY149" s="104" t="e">
        <f ca="true">+IF(AND(ISNUMBER(OFFSET('Sanitation Data'!$H$13,0,10*ROW('Sanitation Data'!H143))),'Data Summary'!DN149="Yes"),OFFSET('Sanitation Data'!$H$13,0,10*ROW('Sanitation Data'!H143)),NA())</f>
        <v>#N/A</v>
      </c>
      <c r="AZ149" s="109" t="e">
        <f ca="true">+IF(AND(ISNUMBER(OFFSET('Hygiene Data'!$C$6,0,10*ROW('Hygiene Data'!C143))),'Data Summary'!DO149="Yes"),OFFSET('Hygiene Data'!$C$6,0,10*ROW('Hygiene Data'!C143)),NA())</f>
        <v>#N/A</v>
      </c>
      <c r="BA149" s="109" t="e">
        <f ca="true">+IF(AND(ISNUMBER(OFFSET('Hygiene Data'!$C$8,0,10*ROW('Hygiene Data'!C143))),'Data Summary'!DP149="Yes"),OFFSET('Hygiene Data'!$C$8,0,10*ROW('Hygiene Data'!C143)),NA())</f>
        <v>#N/A</v>
      </c>
      <c r="BB149" s="109" t="e">
        <f ca="true">+IF(AND(ISNUMBER(OFFSET('Hygiene Data'!$C$10,0,10*ROW('Hygiene Data'!C143))),'Data Summary'!DQ149="Yes"),OFFSET('Hygiene Data'!$C$10,0,10*ROW('Hygiene Data'!C143)),NA())</f>
        <v>#N/A</v>
      </c>
      <c r="BC149" s="109" t="e">
        <f ca="true">+IF(AND(ISNUMBER(OFFSET('Hygiene Data'!$D$6,0,10*ROW('Hygiene Data'!D143))),'Data Summary'!DR149="Yes"),OFFSET('Hygiene Data'!$D$6,0,10*ROW('Hygiene Data'!D143)),NA())</f>
        <v>#N/A</v>
      </c>
      <c r="BD149" s="109" t="e">
        <f ca="true">+IF(AND(ISNUMBER(OFFSET('Hygiene Data'!$D$8,0,10*ROW('Hygiene Data'!D143))),'Data Summary'!DS149="Yes"),OFFSET('Hygiene Data'!$D$8,0,10*ROW('Hygiene Data'!D143)),NA())</f>
        <v>#N/A</v>
      </c>
      <c r="BE149" s="109" t="e">
        <f ca="true">+IF(AND(ISNUMBER(OFFSET('Hygiene Data'!$D$10,0,10*ROW('Hygiene Data'!D143))),'Data Summary'!DT149="Yes"),OFFSET('Hygiene Data'!$D$10,0,10*ROW('Hygiene Data'!D143)),NA())</f>
        <v>#N/A</v>
      </c>
      <c r="BF149" s="109" t="e">
        <f ca="true">+IF(AND(ISNUMBER(OFFSET('Hygiene Data'!$E$6,0,10*ROW('Hygiene Data'!E143))),'Data Summary'!DU149="Yes"),OFFSET('Hygiene Data'!$E$6,0,10*ROW('Hygiene Data'!E143)),NA())</f>
        <v>#N/A</v>
      </c>
      <c r="BG149" s="109" t="e">
        <f ca="true">+IF(AND(ISNUMBER(OFFSET('Hygiene Data'!$E$8,0,10*ROW('Hygiene Data'!E143))),'Data Summary'!DV149="Yes"),OFFSET('Hygiene Data'!$E$8,0,10*ROW('Hygiene Data'!E143)),NA())</f>
        <v>#N/A</v>
      </c>
      <c r="BH149" s="109" t="e">
        <f ca="true">+IF(AND(ISNUMBER(OFFSET('Hygiene Data'!$E$10,0,10*ROW('Hygiene Data'!E143))),'Data Summary'!DW149="Yes"),OFFSET('Hygiene Data'!$E$10,0,10*ROW('Hygiene Data'!E143)),NA())</f>
        <v>#N/A</v>
      </c>
      <c r="BI149" s="109" t="e">
        <f ca="true">+IF(AND(ISNUMBER(OFFSET('Hygiene Data'!$F$6,0,10*ROW('Hygiene Data'!F143))),'Data Summary'!DX149="Yes"),OFFSET('Hygiene Data'!$F$6,0,10*ROW('Hygiene Data'!F143)),NA())</f>
        <v>#N/A</v>
      </c>
      <c r="BJ149" s="109" t="e">
        <f ca="true">+IF(AND(ISNUMBER(OFFSET('Hygiene Data'!$F$8,0,10*ROW('Hygiene Data'!F143))),'Data Summary'!DY149="Yes"),OFFSET('Hygiene Data'!$F$8,0,10*ROW('Hygiene Data'!F143)),NA())</f>
        <v>#N/A</v>
      </c>
      <c r="BK149" s="109" t="e">
        <f ca="true">+IF(AND(ISNUMBER(OFFSET('Hygiene Data'!$F$10,0,10*ROW('Hygiene Data'!F143))),'Data Summary'!DZ149="Yes"),OFFSET('Hygiene Data'!$F$10,0,10*ROW('Hygiene Data'!F143)),NA())</f>
        <v>#N/A</v>
      </c>
      <c r="BL149" s="109" t="e">
        <f ca="true">+IF(AND(ISNUMBER(OFFSET('Hygiene Data'!$G$6,0,10*ROW('Hygiene Data'!G143))),'Data Summary'!EA149="Yes"),OFFSET('Hygiene Data'!$G$6,0,10*ROW('Hygiene Data'!G143)),NA())</f>
        <v>#N/A</v>
      </c>
      <c r="BM149" s="109" t="e">
        <f ca="true">+IF(AND(ISNUMBER(OFFSET('Hygiene Data'!$G$8,0,10*ROW('Hygiene Data'!G143))),'Data Summary'!EB149="Yes"),OFFSET('Hygiene Data'!$G$8,0,10*ROW('Hygiene Data'!G143)),NA())</f>
        <v>#N/A</v>
      </c>
      <c r="BN149" s="109" t="e">
        <f ca="true">+IF(AND(ISNUMBER(OFFSET('Hygiene Data'!$G$10,0,10*ROW('Hygiene Data'!G143))),'Data Summary'!EC149="Yes"),OFFSET('Hygiene Data'!$G$10,0,10*ROW('Hygiene Data'!G143)),NA())</f>
        <v>#N/A</v>
      </c>
      <c r="BO149" s="109" t="e">
        <f ca="true">+IF(AND(ISNUMBER(OFFSET('Hygiene Data'!$H$6,0,10*ROW('Hygiene Data'!H143))),'Data Summary'!ED149="Yes"),OFFSET('Hygiene Data'!$H$6,0,10*ROW('Hygiene Data'!H143)),NA())</f>
        <v>#N/A</v>
      </c>
      <c r="BP149" s="109" t="e">
        <f ca="true">+IF(AND(ISNUMBER(OFFSET('Hygiene Data'!$H$8,0,10*ROW('Hygiene Data'!H143))),'Data Summary'!EE149="Yes"),OFFSET('Hygiene Data'!$H$8,0,10*ROW('Hygiene Data'!H143)),NA())</f>
        <v>#N/A</v>
      </c>
      <c r="BQ149" s="109" t="e">
        <f ca="true">+IF(AND(ISNUMBER(OFFSET('Hygiene Data'!$H$10,0,10*ROW('Hygiene Data'!H143))),'Data Summary'!EF149="Yes"),OFFSET('Hygiene Data'!$H$10,0,10*ROW('Hygiene Data'!H143)),NA())</f>
        <v>#N/A</v>
      </c>
    </row>
    <row r="150" x14ac:dyDescent="0.2">
      <c r="A150" s="57" t="e">
        <f ca="true">+IF(OFFSET('Water Data'!$B$1,0,10*ROW('Water Data'!B144))="",NA(),OFFSET('Water Data'!$B$1,0,10*ROW('Water Data'!B144)))</f>
        <v>#N/A</v>
      </c>
      <c r="B150" s="57" t="e">
        <f ca="true">+IF(OFFSET('Water Data'!$A$3,0,10*ROW('Water Data'!A147))="",NA(),OFFSET('Water Data'!$A$3,0,10*ROW('Water Data'!A147)))</f>
        <v>#N/A</v>
      </c>
      <c r="C150" s="57" t="e">
        <f ca="true">+IF(OFFSET('Water Data'!$C$3,0,10*ROW('Water Data'!C147))="",NA(),OFFSET('Water Data'!$C$3,0,10*ROW('Water Data'!C147)))</f>
        <v>#N/A</v>
      </c>
      <c r="D150" s="58" t="e">
        <f ca="true">+IF(AND(ISNUMBER(OFFSET('Water Data'!$C$5,0,10*ROW('Water Data'!C144))),'Data Summary'!BS150="Yes"),100-OFFSET('Water Data'!$C$5,0,10*ROW('Water Data'!C144)),NA())</f>
        <v>#N/A</v>
      </c>
      <c r="E150" s="58" t="e">
        <f ca="true">+IF(AND(ISNUMBER(OFFSET('Water Data'!$C$7,0,10*ROW('Water Data'!C144))),'Data Summary'!BT150="Yes"),OFFSET('Water Data'!$C$7,0,10*ROW('Water Data'!C144)),NA())</f>
        <v>#N/A</v>
      </c>
      <c r="F150" s="58" t="e">
        <f ca="true">+IF(AND(ISNUMBER(OFFSET('Water Data'!$C$10,0,10*ROW('Water Data'!C144))),'Data Summary'!BU150="Yes"),OFFSET('Water Data'!$C$10,0,10*ROW('Water Data'!C144)),NA())</f>
        <v>#N/A</v>
      </c>
      <c r="G150" s="58" t="e">
        <f ca="true">+IF(AND(ISNUMBER(OFFSET('Water Data'!$D$5,0,10*ROW('Water Data'!D144))),'Data Summary'!BV150="Yes"),100-OFFSET('Water Data'!$D$5,0,10*ROW('Water Data'!D144)),NA())</f>
        <v>#N/A</v>
      </c>
      <c r="H150" s="58" t="e">
        <f ca="true">+IF(AND(ISNUMBER(OFFSET('Water Data'!$D$7,0,10*ROW('Water Data'!D144))),'Data Summary'!BW150="Yes"),OFFSET('Water Data'!$D$7,0,10*ROW('Water Data'!D144)),NA())</f>
        <v>#N/A</v>
      </c>
      <c r="I150" s="58" t="e">
        <f ca="true">+IF(AND(ISNUMBER(OFFSET('Water Data'!$D$10,0,10*ROW('Water Data'!D144))),'Data Summary'!BX150="Yes"),OFFSET('Water Data'!$D$10,0,10*ROW('Water Data'!D144)),NA())</f>
        <v>#N/A</v>
      </c>
      <c r="J150" s="58" t="e">
        <f ca="true">+IF(AND(ISNUMBER(OFFSET('Water Data'!$E$5,0,10*ROW('Water Data'!E144))),'Data Summary'!BY150="Yes"),100-OFFSET('Water Data'!$E$5,0,10*ROW('Water Data'!E144)),NA())</f>
        <v>#N/A</v>
      </c>
      <c r="K150" s="58" t="e">
        <f ca="true">+IF(AND(ISNUMBER(OFFSET('Water Data'!$E$7,0,10*ROW('Water Data'!E144))),'Data Summary'!BZ150="Yes"),OFFSET('Water Data'!$E$7,0,10*ROW('Water Data'!E144)),NA())</f>
        <v>#N/A</v>
      </c>
      <c r="L150" s="58" t="e">
        <f ca="true">+IF(AND(ISNUMBER(OFFSET('Water Data'!$E$10,0,10*ROW('Water Data'!E144))),'Data Summary'!CA150="Yes"),OFFSET('Water Data'!$E$10,0,10*ROW('Water Data'!E144)),NA())</f>
        <v>#N/A</v>
      </c>
      <c r="M150" s="58" t="e">
        <f ca="true">+IF(AND(ISNUMBER(OFFSET('Water Data'!$F$5,0,10*ROW('Water Data'!F144))),'Data Summary'!CB150="Yes"),100-OFFSET('Water Data'!$F$5,0,10*ROW('Water Data'!F144)),NA())</f>
        <v>#N/A</v>
      </c>
      <c r="N150" s="58" t="e">
        <f ca="true">+IF(AND(ISNUMBER(OFFSET('Water Data'!$F$7,0,10*ROW('Water Data'!F144))),'Data Summary'!CC150="Yes"),OFFSET('Water Data'!$F$7,0,10*ROW('Water Data'!F144)),NA())</f>
        <v>#N/A</v>
      </c>
      <c r="O150" s="58" t="e">
        <f ca="true">+IF(AND(ISNUMBER(OFFSET('Water Data'!$F$10,0,10*ROW('Water Data'!F144))),'Data Summary'!CD150="Yes"),OFFSET('Water Data'!$F$10,0,10*ROW('Water Data'!F144)),NA())</f>
        <v>#N/A</v>
      </c>
      <c r="P150" s="58" t="e">
        <f ca="true">+IF(AND(ISNUMBER(OFFSET('Water Data'!$G$5,0,10*ROW('Water Data'!G144))),'Data Summary'!CE150="Yes"),100-OFFSET('Water Data'!$G$5,0,10*ROW('Water Data'!G144)),NA())</f>
        <v>#N/A</v>
      </c>
      <c r="Q150" s="58" t="e">
        <f ca="true">+IF(AND(ISNUMBER(OFFSET('Water Data'!$G$7,0,10*ROW('Water Data'!G144))),'Data Summary'!CF150="Yes"),OFFSET('Water Data'!$G$7,0,10*ROW('Water Data'!G144)),NA())</f>
        <v>#N/A</v>
      </c>
      <c r="R150" s="58" t="e">
        <f ca="true">+IF(AND(ISNUMBER(OFFSET('Water Data'!$G$10,0,10*ROW('Water Data'!G144))),'Data Summary'!CG150="Yes"),OFFSET('Water Data'!$G$10,0,10*ROW('Water Data'!G144)),NA())</f>
        <v>#N/A</v>
      </c>
      <c r="S150" s="58" t="e">
        <f ca="true">+IF(AND(ISNUMBER(OFFSET('Water Data'!$H$5,0,10*ROW('Water Data'!H144))),'Data Summary'!CH150="Yes"),100-OFFSET('Water Data'!$H$5,0,10*ROW('Water Data'!H144)),NA())</f>
        <v>#N/A</v>
      </c>
      <c r="T150" s="58" t="e">
        <f ca="true">+IF(AND(ISNUMBER(OFFSET('Water Data'!$H$7,0,10*ROW('Water Data'!H144))),'Data Summary'!CI150="Yes"),OFFSET('Water Data'!$H$7,0,10*ROW('Water Data'!H144)),NA())</f>
        <v>#N/A</v>
      </c>
      <c r="U150" s="58" t="e">
        <f ca="true">+IF(AND(ISNUMBER(OFFSET('Water Data'!$H$10,0,10*ROW('Water Data'!H144))),'Data Summary'!CJ150="Yes"),OFFSET('Water Data'!$H$10,0,10*ROW('Water Data'!H144)),NA())</f>
        <v>#N/A</v>
      </c>
      <c r="V150" s="104" t="e">
        <f ca="true">+IF(AND(ISNUMBER(OFFSET('Sanitation Data'!$C$5,0,10*ROW('Sanitation Data'!C144))),'Data Summary'!CK150="Yes"),100-OFFSET('Sanitation Data'!$C$5,0,10*ROW('Sanitation Data'!C144)),NA())</f>
        <v>#N/A</v>
      </c>
      <c r="W150" s="104" t="e">
        <f ca="true">+IF(AND(ISNUMBER(OFFSET('Sanitation Data'!$C$7,0,10*ROW('Sanitation Data'!C144))),'Data Summary'!CL150="Yes"),OFFSET('Sanitation Data'!$C$7,0,10*ROW('Sanitation Data'!C144)),NA())</f>
        <v>#N/A</v>
      </c>
      <c r="X150" s="104" t="e">
        <f ca="true">+IF(AND(ISNUMBER(OFFSET('Sanitation Data'!$C$11,0,10*ROW('Sanitation Data'!C144))),'Data Summary'!CM150="Yes"),OFFSET('Sanitation Data'!$C$11,0,10*ROW('Sanitation Data'!C144)),NA())</f>
        <v>#N/A</v>
      </c>
      <c r="Y150" s="104" t="e">
        <f ca="true">+IF(AND(ISNUMBER(OFFSET('Sanitation Data'!$C$12,0,10*ROW('Sanitation Data'!C144))),'Data Summary'!CN150="Yes"),OFFSET('Sanitation Data'!$C$12,0,10*ROW('Sanitation Data'!C144)),NA())</f>
        <v>#N/A</v>
      </c>
      <c r="Z150" s="104" t="e">
        <f ca="true">+IF(AND(ISNUMBER(OFFSET('Sanitation Data'!$C$13,0,10*ROW('Sanitation Data'!C144))),'Data Summary'!CO150="Yes"),OFFSET('Sanitation Data'!$C$13,0,10*ROW('Sanitation Data'!C144)),NA())</f>
        <v>#N/A</v>
      </c>
      <c r="AA150" s="104" t="e">
        <f ca="true">+IF(AND(ISNUMBER(OFFSET('Sanitation Data'!$D$5,0,10*ROW('Sanitation Data'!D144))),'Data Summary'!CP150="Yes"),100-OFFSET('Sanitation Data'!$D$5,0,10*ROW('Sanitation Data'!D144)),NA())</f>
        <v>#N/A</v>
      </c>
      <c r="AB150" s="104" t="e">
        <f ca="true">+IF(AND(ISNUMBER(OFFSET('Sanitation Data'!$D$7,0,10*ROW('Sanitation Data'!D144))),'Data Summary'!CQ150="Yes"),OFFSET('Sanitation Data'!$D$7,0,10*ROW('Sanitation Data'!D144)),NA())</f>
        <v>#N/A</v>
      </c>
      <c r="AC150" s="104" t="e">
        <f ca="true">+IF(AND(ISNUMBER(OFFSET('Sanitation Data'!$D$11,0,10*ROW('Sanitation Data'!D144))),'Data Summary'!CR150="Yes"),OFFSET('Sanitation Data'!$D$11,0,10*ROW('Sanitation Data'!D144)),NA())</f>
        <v>#N/A</v>
      </c>
      <c r="AD150" s="104" t="e">
        <f ca="true">+IF(AND(ISNUMBER(OFFSET('Sanitation Data'!$D$12,0,10*ROW('Sanitation Data'!D144))),'Data Summary'!CS150="Yes"),OFFSET('Sanitation Data'!$D$12,0,10*ROW('Sanitation Data'!D144)),NA())</f>
        <v>#N/A</v>
      </c>
      <c r="AE150" s="104" t="e">
        <f ca="true">+IF(AND(ISNUMBER(OFFSET('Sanitation Data'!$D$13,0,10*ROW('Sanitation Data'!D144))),'Data Summary'!CT150="Yes"),OFFSET('Sanitation Data'!$D$13,0,10*ROW('Sanitation Data'!D144)),NA())</f>
        <v>#N/A</v>
      </c>
      <c r="AF150" s="104" t="e">
        <f ca="true">+IF(AND(ISNUMBER(OFFSET('Sanitation Data'!$E$5,0,10*ROW('Sanitation Data'!E144))),'Data Summary'!CU150="Yes"),100-OFFSET('Sanitation Data'!$E$5,0,10*ROW('Sanitation Data'!E144)),NA())</f>
        <v>#N/A</v>
      </c>
      <c r="AG150" s="104" t="e">
        <f ca="true">+IF(AND(ISNUMBER(OFFSET('Sanitation Data'!$E$7,0,10*ROW('Sanitation Data'!E144))),'Data Summary'!CV150="Yes"),OFFSET('Sanitation Data'!$E$7,0,10*ROW('Sanitation Data'!E144)),NA())</f>
        <v>#N/A</v>
      </c>
      <c r="AH150" s="104" t="e">
        <f ca="true">+IF(AND(ISNUMBER(OFFSET('Sanitation Data'!$E$11,0,10*ROW('Sanitation Data'!E144))),'Data Summary'!CW150="Yes"),OFFSET('Sanitation Data'!$E$11,0,10*ROW('Sanitation Data'!E144)),NA())</f>
        <v>#N/A</v>
      </c>
      <c r="AI150" s="104" t="e">
        <f ca="true">+IF(AND(ISNUMBER(OFFSET('Sanitation Data'!$E$12,0,10*ROW('Sanitation Data'!E144))),'Data Summary'!CX150="Yes"),OFFSET('Sanitation Data'!$E$12,0,10*ROW('Sanitation Data'!E144)),NA())</f>
        <v>#N/A</v>
      </c>
      <c r="AJ150" s="104" t="e">
        <f ca="true">+IF(AND(ISNUMBER(OFFSET('Sanitation Data'!$E$13,0,10*ROW('Sanitation Data'!E144))),'Data Summary'!CY150="Yes"),OFFSET('Sanitation Data'!$E$13,0,10*ROW('Sanitation Data'!E144)),NA())</f>
        <v>#N/A</v>
      </c>
      <c r="AK150" s="104" t="e">
        <f ca="true">+IF(AND(ISNUMBER(OFFSET('Sanitation Data'!$F$5,0,10*ROW('Sanitation Data'!F144))),'Data Summary'!CZ150="Yes"),100-OFFSET('Sanitation Data'!$F$5,0,10*ROW('Sanitation Data'!F144)),NA())</f>
        <v>#N/A</v>
      </c>
      <c r="AL150" s="104" t="e">
        <f ca="true">+IF(AND(ISNUMBER(OFFSET('Sanitation Data'!$F$7,0,10*ROW('Sanitation Data'!F144))),'Data Summary'!DA150="Yes"),OFFSET('Sanitation Data'!$F$7,0,10*ROW('Sanitation Data'!F144)),NA())</f>
        <v>#N/A</v>
      </c>
      <c r="AM150" s="104" t="e">
        <f ca="true">+IF(AND(ISNUMBER(OFFSET('Sanitation Data'!$F$11,0,10*ROW('Sanitation Data'!F144))),'Data Summary'!DB150="Yes"),OFFSET('Sanitation Data'!$F$11,0,10*ROW('Sanitation Data'!F144)),NA())</f>
        <v>#N/A</v>
      </c>
      <c r="AN150" s="104" t="e">
        <f ca="true">+IF(AND(ISNUMBER(OFFSET('Sanitation Data'!$F$12,0,10*ROW('Sanitation Data'!F144))),'Data Summary'!DC150="Yes"),OFFSET('Sanitation Data'!$F$12,0,10*ROW('Sanitation Data'!F144)),NA())</f>
        <v>#N/A</v>
      </c>
      <c r="AO150" s="104" t="e">
        <f ca="true">+IF(AND(ISNUMBER(OFFSET('Sanitation Data'!$F$13,0,10*ROW('Sanitation Data'!F144))),'Data Summary'!DD150="Yes"),OFFSET('Sanitation Data'!$F$13,0,10*ROW('Sanitation Data'!F144)),NA())</f>
        <v>#N/A</v>
      </c>
      <c r="AP150" s="104" t="e">
        <f ca="true">+IF(AND(ISNUMBER(OFFSET('Sanitation Data'!$G$5,0,10*ROW('Sanitation Data'!G144))),'Data Summary'!DE150="Yes"),100-OFFSET('Sanitation Data'!$G$5,0,10*ROW('Sanitation Data'!G144)),NA())</f>
        <v>#N/A</v>
      </c>
      <c r="AQ150" s="104" t="e">
        <f ca="true">+IF(AND(ISNUMBER(OFFSET('Sanitation Data'!$G$7,0,10*ROW('Sanitation Data'!G144))),'Data Summary'!DF150="Yes"),OFFSET('Sanitation Data'!$G$7,0,10*ROW('Sanitation Data'!G144)),NA())</f>
        <v>#N/A</v>
      </c>
      <c r="AR150" s="104" t="e">
        <f ca="true">+IF(AND(ISNUMBER(OFFSET('Sanitation Data'!$G$11,0,10*ROW('Sanitation Data'!G144))),'Data Summary'!DG150="Yes"),OFFSET('Sanitation Data'!$G$11,0,10*ROW('Sanitation Data'!G144)),NA())</f>
        <v>#N/A</v>
      </c>
      <c r="AS150" s="104" t="e">
        <f ca="true">+IF(AND(ISNUMBER(OFFSET('Sanitation Data'!$G$12,0,10*ROW('Sanitation Data'!G144))),'Data Summary'!DH150="Yes"),OFFSET('Sanitation Data'!$G$12,0,10*ROW('Sanitation Data'!G144)),NA())</f>
        <v>#N/A</v>
      </c>
      <c r="AT150" s="104" t="e">
        <f ca="true">+IF(AND(ISNUMBER(OFFSET('Sanitation Data'!$G$13,0,10*ROW('Sanitation Data'!G144))),'Data Summary'!DI150="Yes"),OFFSET('Sanitation Data'!$G$13,0,10*ROW('Sanitation Data'!G144)),NA())</f>
        <v>#N/A</v>
      </c>
      <c r="AU150" s="104" t="e">
        <f ca="true">+IF(AND(ISNUMBER(OFFSET('Sanitation Data'!$H$5,0,10*ROW('Sanitation Data'!H144))),'Data Summary'!DJ150="Yes"),100-OFFSET('Sanitation Data'!$H$5,0,10*ROW('Sanitation Data'!H144)),NA())</f>
        <v>#N/A</v>
      </c>
      <c r="AV150" s="104" t="e">
        <f ca="true">+IF(AND(ISNUMBER(OFFSET('Sanitation Data'!$H$7,0,10*ROW('Sanitation Data'!H144))),'Data Summary'!DK150="Yes"),OFFSET('Sanitation Data'!$H$7,0,10*ROW('Sanitation Data'!H144)),NA())</f>
        <v>#N/A</v>
      </c>
      <c r="AW150" s="104" t="e">
        <f ca="true">+IF(AND(ISNUMBER(OFFSET('Sanitation Data'!$H$11,0,10*ROW('Sanitation Data'!H144))),'Data Summary'!DL150="Yes"),OFFSET('Sanitation Data'!$H$11,0,10*ROW('Sanitation Data'!H144)),NA())</f>
        <v>#N/A</v>
      </c>
      <c r="AX150" s="104" t="e">
        <f ca="true">+IF(AND(ISNUMBER(OFFSET('Sanitation Data'!$H$12,0,10*ROW('Sanitation Data'!H144))),'Data Summary'!DM150="Yes"),OFFSET('Sanitation Data'!$H$12,0,10*ROW('Sanitation Data'!H144)),NA())</f>
        <v>#N/A</v>
      </c>
      <c r="AY150" s="104" t="e">
        <f ca="true">+IF(AND(ISNUMBER(OFFSET('Sanitation Data'!$H$13,0,10*ROW('Sanitation Data'!H144))),'Data Summary'!DN150="Yes"),OFFSET('Sanitation Data'!$H$13,0,10*ROW('Sanitation Data'!H144)),NA())</f>
        <v>#N/A</v>
      </c>
      <c r="AZ150" s="109" t="e">
        <f ca="true">+IF(AND(ISNUMBER(OFFSET('Hygiene Data'!$C$6,0,10*ROW('Hygiene Data'!C144))),'Data Summary'!DO150="Yes"),OFFSET('Hygiene Data'!$C$6,0,10*ROW('Hygiene Data'!C144)),NA())</f>
        <v>#N/A</v>
      </c>
      <c r="BA150" s="109" t="e">
        <f ca="true">+IF(AND(ISNUMBER(OFFSET('Hygiene Data'!$C$8,0,10*ROW('Hygiene Data'!C144))),'Data Summary'!DP150="Yes"),OFFSET('Hygiene Data'!$C$8,0,10*ROW('Hygiene Data'!C144)),NA())</f>
        <v>#N/A</v>
      </c>
      <c r="BB150" s="109" t="e">
        <f ca="true">+IF(AND(ISNUMBER(OFFSET('Hygiene Data'!$C$10,0,10*ROW('Hygiene Data'!C144))),'Data Summary'!DQ150="Yes"),OFFSET('Hygiene Data'!$C$10,0,10*ROW('Hygiene Data'!C144)),NA())</f>
        <v>#N/A</v>
      </c>
      <c r="BC150" s="109" t="e">
        <f ca="true">+IF(AND(ISNUMBER(OFFSET('Hygiene Data'!$D$6,0,10*ROW('Hygiene Data'!D144))),'Data Summary'!DR150="Yes"),OFFSET('Hygiene Data'!$D$6,0,10*ROW('Hygiene Data'!D144)),NA())</f>
        <v>#N/A</v>
      </c>
      <c r="BD150" s="109" t="e">
        <f ca="true">+IF(AND(ISNUMBER(OFFSET('Hygiene Data'!$D$8,0,10*ROW('Hygiene Data'!D144))),'Data Summary'!DS150="Yes"),OFFSET('Hygiene Data'!$D$8,0,10*ROW('Hygiene Data'!D144)),NA())</f>
        <v>#N/A</v>
      </c>
      <c r="BE150" s="109" t="e">
        <f ca="true">+IF(AND(ISNUMBER(OFFSET('Hygiene Data'!$D$10,0,10*ROW('Hygiene Data'!D144))),'Data Summary'!DT150="Yes"),OFFSET('Hygiene Data'!$D$10,0,10*ROW('Hygiene Data'!D144)),NA())</f>
        <v>#N/A</v>
      </c>
      <c r="BF150" s="109" t="e">
        <f ca="true">+IF(AND(ISNUMBER(OFFSET('Hygiene Data'!$E$6,0,10*ROW('Hygiene Data'!E144))),'Data Summary'!DU150="Yes"),OFFSET('Hygiene Data'!$E$6,0,10*ROW('Hygiene Data'!E144)),NA())</f>
        <v>#N/A</v>
      </c>
      <c r="BG150" s="109" t="e">
        <f ca="true">+IF(AND(ISNUMBER(OFFSET('Hygiene Data'!$E$8,0,10*ROW('Hygiene Data'!E144))),'Data Summary'!DV150="Yes"),OFFSET('Hygiene Data'!$E$8,0,10*ROW('Hygiene Data'!E144)),NA())</f>
        <v>#N/A</v>
      </c>
      <c r="BH150" s="109" t="e">
        <f ca="true">+IF(AND(ISNUMBER(OFFSET('Hygiene Data'!$E$10,0,10*ROW('Hygiene Data'!E144))),'Data Summary'!DW150="Yes"),OFFSET('Hygiene Data'!$E$10,0,10*ROW('Hygiene Data'!E144)),NA())</f>
        <v>#N/A</v>
      </c>
      <c r="BI150" s="109" t="e">
        <f ca="true">+IF(AND(ISNUMBER(OFFSET('Hygiene Data'!$F$6,0,10*ROW('Hygiene Data'!F144))),'Data Summary'!DX150="Yes"),OFFSET('Hygiene Data'!$F$6,0,10*ROW('Hygiene Data'!F144)),NA())</f>
        <v>#N/A</v>
      </c>
      <c r="BJ150" s="109" t="e">
        <f ca="true">+IF(AND(ISNUMBER(OFFSET('Hygiene Data'!$F$8,0,10*ROW('Hygiene Data'!F144))),'Data Summary'!DY150="Yes"),OFFSET('Hygiene Data'!$F$8,0,10*ROW('Hygiene Data'!F144)),NA())</f>
        <v>#N/A</v>
      </c>
      <c r="BK150" s="109" t="e">
        <f ca="true">+IF(AND(ISNUMBER(OFFSET('Hygiene Data'!$F$10,0,10*ROW('Hygiene Data'!F144))),'Data Summary'!DZ150="Yes"),OFFSET('Hygiene Data'!$F$10,0,10*ROW('Hygiene Data'!F144)),NA())</f>
        <v>#N/A</v>
      </c>
      <c r="BL150" s="109" t="e">
        <f ca="true">+IF(AND(ISNUMBER(OFFSET('Hygiene Data'!$G$6,0,10*ROW('Hygiene Data'!G144))),'Data Summary'!EA150="Yes"),OFFSET('Hygiene Data'!$G$6,0,10*ROW('Hygiene Data'!G144)),NA())</f>
        <v>#N/A</v>
      </c>
      <c r="BM150" s="109" t="e">
        <f ca="true">+IF(AND(ISNUMBER(OFFSET('Hygiene Data'!$G$8,0,10*ROW('Hygiene Data'!G144))),'Data Summary'!EB150="Yes"),OFFSET('Hygiene Data'!$G$8,0,10*ROW('Hygiene Data'!G144)),NA())</f>
        <v>#N/A</v>
      </c>
      <c r="BN150" s="109" t="e">
        <f ca="true">+IF(AND(ISNUMBER(OFFSET('Hygiene Data'!$G$10,0,10*ROW('Hygiene Data'!G144))),'Data Summary'!EC150="Yes"),OFFSET('Hygiene Data'!$G$10,0,10*ROW('Hygiene Data'!G144)),NA())</f>
        <v>#N/A</v>
      </c>
      <c r="BO150" s="109" t="e">
        <f ca="true">+IF(AND(ISNUMBER(OFFSET('Hygiene Data'!$H$6,0,10*ROW('Hygiene Data'!H144))),'Data Summary'!ED150="Yes"),OFFSET('Hygiene Data'!$H$6,0,10*ROW('Hygiene Data'!H144)),NA())</f>
        <v>#N/A</v>
      </c>
      <c r="BP150" s="109" t="e">
        <f ca="true">+IF(AND(ISNUMBER(OFFSET('Hygiene Data'!$H$8,0,10*ROW('Hygiene Data'!H144))),'Data Summary'!EE150="Yes"),OFFSET('Hygiene Data'!$H$8,0,10*ROW('Hygiene Data'!H144)),NA())</f>
        <v>#N/A</v>
      </c>
      <c r="BQ150" s="109" t="e">
        <f ca="true">+IF(AND(ISNUMBER(OFFSET('Hygiene Data'!$H$10,0,10*ROW('Hygiene Data'!H144))),'Data Summary'!EF150="Yes"),OFFSET('Hygiene Data'!$H$10,0,10*ROW('Hygiene Data'!H144)),NA())</f>
        <v>#N/A</v>
      </c>
    </row>
    <row r="151" x14ac:dyDescent="0.2">
      <c r="A151" s="57" t="e">
        <f ca="true">+IF(OFFSET('Water Data'!$B$1,0,10*ROW('Water Data'!B145))="",NA(),OFFSET('Water Data'!$B$1,0,10*ROW('Water Data'!B145)))</f>
        <v>#N/A</v>
      </c>
      <c r="B151" s="57" t="e">
        <f ca="true">+IF(OFFSET('Water Data'!$A$3,0,10*ROW('Water Data'!A148))="",NA(),OFFSET('Water Data'!$A$3,0,10*ROW('Water Data'!A148)))</f>
        <v>#N/A</v>
      </c>
      <c r="C151" s="57" t="e">
        <f ca="true">+IF(OFFSET('Water Data'!$C$3,0,10*ROW('Water Data'!C148))="",NA(),OFFSET('Water Data'!$C$3,0,10*ROW('Water Data'!C148)))</f>
        <v>#N/A</v>
      </c>
      <c r="D151" s="58" t="e">
        <f ca="true">+IF(AND(ISNUMBER(OFFSET('Water Data'!$C$5,0,10*ROW('Water Data'!C145))),'Data Summary'!BS151="Yes"),100-OFFSET('Water Data'!$C$5,0,10*ROW('Water Data'!C145)),NA())</f>
        <v>#N/A</v>
      </c>
      <c r="E151" s="58" t="e">
        <f ca="true">+IF(AND(ISNUMBER(OFFSET('Water Data'!$C$7,0,10*ROW('Water Data'!C145))),'Data Summary'!BT151="Yes"),OFFSET('Water Data'!$C$7,0,10*ROW('Water Data'!C145)),NA())</f>
        <v>#N/A</v>
      </c>
      <c r="F151" s="58" t="e">
        <f ca="true">+IF(AND(ISNUMBER(OFFSET('Water Data'!$C$10,0,10*ROW('Water Data'!C145))),'Data Summary'!BU151="Yes"),OFFSET('Water Data'!$C$10,0,10*ROW('Water Data'!C145)),NA())</f>
        <v>#N/A</v>
      </c>
      <c r="G151" s="58" t="e">
        <f ca="true">+IF(AND(ISNUMBER(OFFSET('Water Data'!$D$5,0,10*ROW('Water Data'!D145))),'Data Summary'!BV151="Yes"),100-OFFSET('Water Data'!$D$5,0,10*ROW('Water Data'!D145)),NA())</f>
        <v>#N/A</v>
      </c>
      <c r="H151" s="58" t="e">
        <f ca="true">+IF(AND(ISNUMBER(OFFSET('Water Data'!$D$7,0,10*ROW('Water Data'!D145))),'Data Summary'!BW151="Yes"),OFFSET('Water Data'!$D$7,0,10*ROW('Water Data'!D145)),NA())</f>
        <v>#N/A</v>
      </c>
      <c r="I151" s="58" t="e">
        <f ca="true">+IF(AND(ISNUMBER(OFFSET('Water Data'!$D$10,0,10*ROW('Water Data'!D145))),'Data Summary'!BX151="Yes"),OFFSET('Water Data'!$D$10,0,10*ROW('Water Data'!D145)),NA())</f>
        <v>#N/A</v>
      </c>
      <c r="J151" s="58" t="e">
        <f ca="true">+IF(AND(ISNUMBER(OFFSET('Water Data'!$E$5,0,10*ROW('Water Data'!E145))),'Data Summary'!BY151="Yes"),100-OFFSET('Water Data'!$E$5,0,10*ROW('Water Data'!E145)),NA())</f>
        <v>#N/A</v>
      </c>
      <c r="K151" s="58" t="e">
        <f ca="true">+IF(AND(ISNUMBER(OFFSET('Water Data'!$E$7,0,10*ROW('Water Data'!E145))),'Data Summary'!BZ151="Yes"),OFFSET('Water Data'!$E$7,0,10*ROW('Water Data'!E145)),NA())</f>
        <v>#N/A</v>
      </c>
      <c r="L151" s="58" t="e">
        <f ca="true">+IF(AND(ISNUMBER(OFFSET('Water Data'!$E$10,0,10*ROW('Water Data'!E145))),'Data Summary'!CA151="Yes"),OFFSET('Water Data'!$E$10,0,10*ROW('Water Data'!E145)),NA())</f>
        <v>#N/A</v>
      </c>
      <c r="M151" s="58" t="e">
        <f ca="true">+IF(AND(ISNUMBER(OFFSET('Water Data'!$F$5,0,10*ROW('Water Data'!F145))),'Data Summary'!CB151="Yes"),100-OFFSET('Water Data'!$F$5,0,10*ROW('Water Data'!F145)),NA())</f>
        <v>#N/A</v>
      </c>
      <c r="N151" s="58" t="e">
        <f ca="true">+IF(AND(ISNUMBER(OFFSET('Water Data'!$F$7,0,10*ROW('Water Data'!F145))),'Data Summary'!CC151="Yes"),OFFSET('Water Data'!$F$7,0,10*ROW('Water Data'!F145)),NA())</f>
        <v>#N/A</v>
      </c>
      <c r="O151" s="58" t="e">
        <f ca="true">+IF(AND(ISNUMBER(OFFSET('Water Data'!$F$10,0,10*ROW('Water Data'!F145))),'Data Summary'!CD151="Yes"),OFFSET('Water Data'!$F$10,0,10*ROW('Water Data'!F145)),NA())</f>
        <v>#N/A</v>
      </c>
      <c r="P151" s="58" t="e">
        <f ca="true">+IF(AND(ISNUMBER(OFFSET('Water Data'!$G$5,0,10*ROW('Water Data'!G145))),'Data Summary'!CE151="Yes"),100-OFFSET('Water Data'!$G$5,0,10*ROW('Water Data'!G145)),NA())</f>
        <v>#N/A</v>
      </c>
      <c r="Q151" s="58" t="e">
        <f ca="true">+IF(AND(ISNUMBER(OFFSET('Water Data'!$G$7,0,10*ROW('Water Data'!G145))),'Data Summary'!CF151="Yes"),OFFSET('Water Data'!$G$7,0,10*ROW('Water Data'!G145)),NA())</f>
        <v>#N/A</v>
      </c>
      <c r="R151" s="58" t="e">
        <f ca="true">+IF(AND(ISNUMBER(OFFSET('Water Data'!$G$10,0,10*ROW('Water Data'!G145))),'Data Summary'!CG151="Yes"),OFFSET('Water Data'!$G$10,0,10*ROW('Water Data'!G145)),NA())</f>
        <v>#N/A</v>
      </c>
      <c r="S151" s="58" t="e">
        <f ca="true">+IF(AND(ISNUMBER(OFFSET('Water Data'!$H$5,0,10*ROW('Water Data'!H145))),'Data Summary'!CH151="Yes"),100-OFFSET('Water Data'!$H$5,0,10*ROW('Water Data'!H145)),NA())</f>
        <v>#N/A</v>
      </c>
      <c r="T151" s="58" t="e">
        <f ca="true">+IF(AND(ISNUMBER(OFFSET('Water Data'!$H$7,0,10*ROW('Water Data'!H145))),'Data Summary'!CI151="Yes"),OFFSET('Water Data'!$H$7,0,10*ROW('Water Data'!H145)),NA())</f>
        <v>#N/A</v>
      </c>
      <c r="U151" s="58" t="e">
        <f ca="true">+IF(AND(ISNUMBER(OFFSET('Water Data'!$H$10,0,10*ROW('Water Data'!H145))),'Data Summary'!CJ151="Yes"),OFFSET('Water Data'!$H$10,0,10*ROW('Water Data'!H145)),NA())</f>
        <v>#N/A</v>
      </c>
      <c r="V151" s="104" t="e">
        <f ca="true">+IF(AND(ISNUMBER(OFFSET('Sanitation Data'!$C$5,0,10*ROW('Sanitation Data'!C145))),'Data Summary'!CK151="Yes"),100-OFFSET('Sanitation Data'!$C$5,0,10*ROW('Sanitation Data'!C145)),NA())</f>
        <v>#N/A</v>
      </c>
      <c r="W151" s="104" t="e">
        <f ca="true">+IF(AND(ISNUMBER(OFFSET('Sanitation Data'!$C$7,0,10*ROW('Sanitation Data'!C145))),'Data Summary'!CL151="Yes"),OFFSET('Sanitation Data'!$C$7,0,10*ROW('Sanitation Data'!C145)),NA())</f>
        <v>#N/A</v>
      </c>
      <c r="X151" s="104" t="e">
        <f ca="true">+IF(AND(ISNUMBER(OFFSET('Sanitation Data'!$C$11,0,10*ROW('Sanitation Data'!C145))),'Data Summary'!CM151="Yes"),OFFSET('Sanitation Data'!$C$11,0,10*ROW('Sanitation Data'!C145)),NA())</f>
        <v>#N/A</v>
      </c>
      <c r="Y151" s="104" t="e">
        <f ca="true">+IF(AND(ISNUMBER(OFFSET('Sanitation Data'!$C$12,0,10*ROW('Sanitation Data'!C145))),'Data Summary'!CN151="Yes"),OFFSET('Sanitation Data'!$C$12,0,10*ROW('Sanitation Data'!C145)),NA())</f>
        <v>#N/A</v>
      </c>
      <c r="Z151" s="104" t="e">
        <f ca="true">+IF(AND(ISNUMBER(OFFSET('Sanitation Data'!$C$13,0,10*ROW('Sanitation Data'!C145))),'Data Summary'!CO151="Yes"),OFFSET('Sanitation Data'!$C$13,0,10*ROW('Sanitation Data'!C145)),NA())</f>
        <v>#N/A</v>
      </c>
      <c r="AA151" s="104" t="e">
        <f ca="true">+IF(AND(ISNUMBER(OFFSET('Sanitation Data'!$D$5,0,10*ROW('Sanitation Data'!D145))),'Data Summary'!CP151="Yes"),100-OFFSET('Sanitation Data'!$D$5,0,10*ROW('Sanitation Data'!D145)),NA())</f>
        <v>#N/A</v>
      </c>
      <c r="AB151" s="104" t="e">
        <f ca="true">+IF(AND(ISNUMBER(OFFSET('Sanitation Data'!$D$7,0,10*ROW('Sanitation Data'!D145))),'Data Summary'!CQ151="Yes"),OFFSET('Sanitation Data'!$D$7,0,10*ROW('Sanitation Data'!D145)),NA())</f>
        <v>#N/A</v>
      </c>
      <c r="AC151" s="104" t="e">
        <f ca="true">+IF(AND(ISNUMBER(OFFSET('Sanitation Data'!$D$11,0,10*ROW('Sanitation Data'!D145))),'Data Summary'!CR151="Yes"),OFFSET('Sanitation Data'!$D$11,0,10*ROW('Sanitation Data'!D145)),NA())</f>
        <v>#N/A</v>
      </c>
      <c r="AD151" s="104" t="e">
        <f ca="true">+IF(AND(ISNUMBER(OFFSET('Sanitation Data'!$D$12,0,10*ROW('Sanitation Data'!D145))),'Data Summary'!CS151="Yes"),OFFSET('Sanitation Data'!$D$12,0,10*ROW('Sanitation Data'!D145)),NA())</f>
        <v>#N/A</v>
      </c>
      <c r="AE151" s="104" t="e">
        <f ca="true">+IF(AND(ISNUMBER(OFFSET('Sanitation Data'!$D$13,0,10*ROW('Sanitation Data'!D145))),'Data Summary'!CT151="Yes"),OFFSET('Sanitation Data'!$D$13,0,10*ROW('Sanitation Data'!D145)),NA())</f>
        <v>#N/A</v>
      </c>
      <c r="AF151" s="104" t="e">
        <f ca="true">+IF(AND(ISNUMBER(OFFSET('Sanitation Data'!$E$5,0,10*ROW('Sanitation Data'!E145))),'Data Summary'!CU151="Yes"),100-OFFSET('Sanitation Data'!$E$5,0,10*ROW('Sanitation Data'!E145)),NA())</f>
        <v>#N/A</v>
      </c>
      <c r="AG151" s="104" t="e">
        <f ca="true">+IF(AND(ISNUMBER(OFFSET('Sanitation Data'!$E$7,0,10*ROW('Sanitation Data'!E145))),'Data Summary'!CV151="Yes"),OFFSET('Sanitation Data'!$E$7,0,10*ROW('Sanitation Data'!E145)),NA())</f>
        <v>#N/A</v>
      </c>
      <c r="AH151" s="104" t="e">
        <f ca="true">+IF(AND(ISNUMBER(OFFSET('Sanitation Data'!$E$11,0,10*ROW('Sanitation Data'!E145))),'Data Summary'!CW151="Yes"),OFFSET('Sanitation Data'!$E$11,0,10*ROW('Sanitation Data'!E145)),NA())</f>
        <v>#N/A</v>
      </c>
      <c r="AI151" s="104" t="e">
        <f ca="true">+IF(AND(ISNUMBER(OFFSET('Sanitation Data'!$E$12,0,10*ROW('Sanitation Data'!E145))),'Data Summary'!CX151="Yes"),OFFSET('Sanitation Data'!$E$12,0,10*ROW('Sanitation Data'!E145)),NA())</f>
        <v>#N/A</v>
      </c>
      <c r="AJ151" s="104" t="e">
        <f ca="true">+IF(AND(ISNUMBER(OFFSET('Sanitation Data'!$E$13,0,10*ROW('Sanitation Data'!E145))),'Data Summary'!CY151="Yes"),OFFSET('Sanitation Data'!$E$13,0,10*ROW('Sanitation Data'!E145)),NA())</f>
        <v>#N/A</v>
      </c>
      <c r="AK151" s="104" t="e">
        <f ca="true">+IF(AND(ISNUMBER(OFFSET('Sanitation Data'!$F$5,0,10*ROW('Sanitation Data'!F145))),'Data Summary'!CZ151="Yes"),100-OFFSET('Sanitation Data'!$F$5,0,10*ROW('Sanitation Data'!F145)),NA())</f>
        <v>#N/A</v>
      </c>
      <c r="AL151" s="104" t="e">
        <f ca="true">+IF(AND(ISNUMBER(OFFSET('Sanitation Data'!$F$7,0,10*ROW('Sanitation Data'!F145))),'Data Summary'!DA151="Yes"),OFFSET('Sanitation Data'!$F$7,0,10*ROW('Sanitation Data'!F145)),NA())</f>
        <v>#N/A</v>
      </c>
      <c r="AM151" s="104" t="e">
        <f ca="true">+IF(AND(ISNUMBER(OFFSET('Sanitation Data'!$F$11,0,10*ROW('Sanitation Data'!F145))),'Data Summary'!DB151="Yes"),OFFSET('Sanitation Data'!$F$11,0,10*ROW('Sanitation Data'!F145)),NA())</f>
        <v>#N/A</v>
      </c>
      <c r="AN151" s="104" t="e">
        <f ca="true">+IF(AND(ISNUMBER(OFFSET('Sanitation Data'!$F$12,0,10*ROW('Sanitation Data'!F145))),'Data Summary'!DC151="Yes"),OFFSET('Sanitation Data'!$F$12,0,10*ROW('Sanitation Data'!F145)),NA())</f>
        <v>#N/A</v>
      </c>
      <c r="AO151" s="104" t="e">
        <f ca="true">+IF(AND(ISNUMBER(OFFSET('Sanitation Data'!$F$13,0,10*ROW('Sanitation Data'!F145))),'Data Summary'!DD151="Yes"),OFFSET('Sanitation Data'!$F$13,0,10*ROW('Sanitation Data'!F145)),NA())</f>
        <v>#N/A</v>
      </c>
      <c r="AP151" s="104" t="e">
        <f ca="true">+IF(AND(ISNUMBER(OFFSET('Sanitation Data'!$G$5,0,10*ROW('Sanitation Data'!G145))),'Data Summary'!DE151="Yes"),100-OFFSET('Sanitation Data'!$G$5,0,10*ROW('Sanitation Data'!G145)),NA())</f>
        <v>#N/A</v>
      </c>
      <c r="AQ151" s="104" t="e">
        <f ca="true">+IF(AND(ISNUMBER(OFFSET('Sanitation Data'!$G$7,0,10*ROW('Sanitation Data'!G145))),'Data Summary'!DF151="Yes"),OFFSET('Sanitation Data'!$G$7,0,10*ROW('Sanitation Data'!G145)),NA())</f>
        <v>#N/A</v>
      </c>
      <c r="AR151" s="104" t="e">
        <f ca="true">+IF(AND(ISNUMBER(OFFSET('Sanitation Data'!$G$11,0,10*ROW('Sanitation Data'!G145))),'Data Summary'!DG151="Yes"),OFFSET('Sanitation Data'!$G$11,0,10*ROW('Sanitation Data'!G145)),NA())</f>
        <v>#N/A</v>
      </c>
      <c r="AS151" s="104" t="e">
        <f ca="true">+IF(AND(ISNUMBER(OFFSET('Sanitation Data'!$G$12,0,10*ROW('Sanitation Data'!G145))),'Data Summary'!DH151="Yes"),OFFSET('Sanitation Data'!$G$12,0,10*ROW('Sanitation Data'!G145)),NA())</f>
        <v>#N/A</v>
      </c>
      <c r="AT151" s="104" t="e">
        <f ca="true">+IF(AND(ISNUMBER(OFFSET('Sanitation Data'!$G$13,0,10*ROW('Sanitation Data'!G145))),'Data Summary'!DI151="Yes"),OFFSET('Sanitation Data'!$G$13,0,10*ROW('Sanitation Data'!G145)),NA())</f>
        <v>#N/A</v>
      </c>
      <c r="AU151" s="104" t="e">
        <f ca="true">+IF(AND(ISNUMBER(OFFSET('Sanitation Data'!$H$5,0,10*ROW('Sanitation Data'!H145))),'Data Summary'!DJ151="Yes"),100-OFFSET('Sanitation Data'!$H$5,0,10*ROW('Sanitation Data'!H145)),NA())</f>
        <v>#N/A</v>
      </c>
      <c r="AV151" s="104" t="e">
        <f ca="true">+IF(AND(ISNUMBER(OFFSET('Sanitation Data'!$H$7,0,10*ROW('Sanitation Data'!H145))),'Data Summary'!DK151="Yes"),OFFSET('Sanitation Data'!$H$7,0,10*ROW('Sanitation Data'!H145)),NA())</f>
        <v>#N/A</v>
      </c>
      <c r="AW151" s="104" t="e">
        <f ca="true">+IF(AND(ISNUMBER(OFFSET('Sanitation Data'!$H$11,0,10*ROW('Sanitation Data'!H145))),'Data Summary'!DL151="Yes"),OFFSET('Sanitation Data'!$H$11,0,10*ROW('Sanitation Data'!H145)),NA())</f>
        <v>#N/A</v>
      </c>
      <c r="AX151" s="104" t="e">
        <f ca="true">+IF(AND(ISNUMBER(OFFSET('Sanitation Data'!$H$12,0,10*ROW('Sanitation Data'!H145))),'Data Summary'!DM151="Yes"),OFFSET('Sanitation Data'!$H$12,0,10*ROW('Sanitation Data'!H145)),NA())</f>
        <v>#N/A</v>
      </c>
      <c r="AY151" s="104" t="e">
        <f ca="true">+IF(AND(ISNUMBER(OFFSET('Sanitation Data'!$H$13,0,10*ROW('Sanitation Data'!H145))),'Data Summary'!DN151="Yes"),OFFSET('Sanitation Data'!$H$13,0,10*ROW('Sanitation Data'!H145)),NA())</f>
        <v>#N/A</v>
      </c>
      <c r="AZ151" s="109" t="e">
        <f ca="true">+IF(AND(ISNUMBER(OFFSET('Hygiene Data'!$C$6,0,10*ROW('Hygiene Data'!C145))),'Data Summary'!DO151="Yes"),OFFSET('Hygiene Data'!$C$6,0,10*ROW('Hygiene Data'!C145)),NA())</f>
        <v>#N/A</v>
      </c>
      <c r="BA151" s="109" t="e">
        <f ca="true">+IF(AND(ISNUMBER(OFFSET('Hygiene Data'!$C$8,0,10*ROW('Hygiene Data'!C145))),'Data Summary'!DP151="Yes"),OFFSET('Hygiene Data'!$C$8,0,10*ROW('Hygiene Data'!C145)),NA())</f>
        <v>#N/A</v>
      </c>
      <c r="BB151" s="109" t="e">
        <f ca="true">+IF(AND(ISNUMBER(OFFSET('Hygiene Data'!$C$10,0,10*ROW('Hygiene Data'!C145))),'Data Summary'!DQ151="Yes"),OFFSET('Hygiene Data'!$C$10,0,10*ROW('Hygiene Data'!C145)),NA())</f>
        <v>#N/A</v>
      </c>
      <c r="BC151" s="109" t="e">
        <f ca="true">+IF(AND(ISNUMBER(OFFSET('Hygiene Data'!$D$6,0,10*ROW('Hygiene Data'!D145))),'Data Summary'!DR151="Yes"),OFFSET('Hygiene Data'!$D$6,0,10*ROW('Hygiene Data'!D145)),NA())</f>
        <v>#N/A</v>
      </c>
      <c r="BD151" s="109" t="e">
        <f ca="true">+IF(AND(ISNUMBER(OFFSET('Hygiene Data'!$D$8,0,10*ROW('Hygiene Data'!D145))),'Data Summary'!DS151="Yes"),OFFSET('Hygiene Data'!$D$8,0,10*ROW('Hygiene Data'!D145)),NA())</f>
        <v>#N/A</v>
      </c>
      <c r="BE151" s="109" t="e">
        <f ca="true">+IF(AND(ISNUMBER(OFFSET('Hygiene Data'!$D$10,0,10*ROW('Hygiene Data'!D145))),'Data Summary'!DT151="Yes"),OFFSET('Hygiene Data'!$D$10,0,10*ROW('Hygiene Data'!D145)),NA())</f>
        <v>#N/A</v>
      </c>
      <c r="BF151" s="109" t="e">
        <f ca="true">+IF(AND(ISNUMBER(OFFSET('Hygiene Data'!$E$6,0,10*ROW('Hygiene Data'!E145))),'Data Summary'!DU151="Yes"),OFFSET('Hygiene Data'!$E$6,0,10*ROW('Hygiene Data'!E145)),NA())</f>
        <v>#N/A</v>
      </c>
      <c r="BG151" s="109" t="e">
        <f ca="true">+IF(AND(ISNUMBER(OFFSET('Hygiene Data'!$E$8,0,10*ROW('Hygiene Data'!E145))),'Data Summary'!DV151="Yes"),OFFSET('Hygiene Data'!$E$8,0,10*ROW('Hygiene Data'!E145)),NA())</f>
        <v>#N/A</v>
      </c>
      <c r="BH151" s="109" t="e">
        <f ca="true">+IF(AND(ISNUMBER(OFFSET('Hygiene Data'!$E$10,0,10*ROW('Hygiene Data'!E145))),'Data Summary'!DW151="Yes"),OFFSET('Hygiene Data'!$E$10,0,10*ROW('Hygiene Data'!E145)),NA())</f>
        <v>#N/A</v>
      </c>
      <c r="BI151" s="109" t="e">
        <f ca="true">+IF(AND(ISNUMBER(OFFSET('Hygiene Data'!$F$6,0,10*ROW('Hygiene Data'!F145))),'Data Summary'!DX151="Yes"),OFFSET('Hygiene Data'!$F$6,0,10*ROW('Hygiene Data'!F145)),NA())</f>
        <v>#N/A</v>
      </c>
      <c r="BJ151" s="109" t="e">
        <f ca="true">+IF(AND(ISNUMBER(OFFSET('Hygiene Data'!$F$8,0,10*ROW('Hygiene Data'!F145))),'Data Summary'!DY151="Yes"),OFFSET('Hygiene Data'!$F$8,0,10*ROW('Hygiene Data'!F145)),NA())</f>
        <v>#N/A</v>
      </c>
      <c r="BK151" s="109" t="e">
        <f ca="true">+IF(AND(ISNUMBER(OFFSET('Hygiene Data'!$F$10,0,10*ROW('Hygiene Data'!F145))),'Data Summary'!DZ151="Yes"),OFFSET('Hygiene Data'!$F$10,0,10*ROW('Hygiene Data'!F145)),NA())</f>
        <v>#N/A</v>
      </c>
      <c r="BL151" s="109" t="e">
        <f ca="true">+IF(AND(ISNUMBER(OFFSET('Hygiene Data'!$G$6,0,10*ROW('Hygiene Data'!G145))),'Data Summary'!EA151="Yes"),OFFSET('Hygiene Data'!$G$6,0,10*ROW('Hygiene Data'!G145)),NA())</f>
        <v>#N/A</v>
      </c>
      <c r="BM151" s="109" t="e">
        <f ca="true">+IF(AND(ISNUMBER(OFFSET('Hygiene Data'!$G$8,0,10*ROW('Hygiene Data'!G145))),'Data Summary'!EB151="Yes"),OFFSET('Hygiene Data'!$G$8,0,10*ROW('Hygiene Data'!G145)),NA())</f>
        <v>#N/A</v>
      </c>
      <c r="BN151" s="109" t="e">
        <f ca="true">+IF(AND(ISNUMBER(OFFSET('Hygiene Data'!$G$10,0,10*ROW('Hygiene Data'!G145))),'Data Summary'!EC151="Yes"),OFFSET('Hygiene Data'!$G$10,0,10*ROW('Hygiene Data'!G145)),NA())</f>
        <v>#N/A</v>
      </c>
      <c r="BO151" s="109" t="e">
        <f ca="true">+IF(AND(ISNUMBER(OFFSET('Hygiene Data'!$H$6,0,10*ROW('Hygiene Data'!H145))),'Data Summary'!ED151="Yes"),OFFSET('Hygiene Data'!$H$6,0,10*ROW('Hygiene Data'!H145)),NA())</f>
        <v>#N/A</v>
      </c>
      <c r="BP151" s="109" t="e">
        <f ca="true">+IF(AND(ISNUMBER(OFFSET('Hygiene Data'!$H$8,0,10*ROW('Hygiene Data'!H145))),'Data Summary'!EE151="Yes"),OFFSET('Hygiene Data'!$H$8,0,10*ROW('Hygiene Data'!H145)),NA())</f>
        <v>#N/A</v>
      </c>
      <c r="BQ151" s="109" t="e">
        <f ca="true">+IF(AND(ISNUMBER(OFFSET('Hygiene Data'!$H$10,0,10*ROW('Hygiene Data'!H145))),'Data Summary'!EF151="Yes"),OFFSET('Hygiene Data'!$H$10,0,10*ROW('Hygiene Data'!H145)),NA())</f>
        <v>#N/A</v>
      </c>
    </row>
    <row r="152" x14ac:dyDescent="0.2">
      <c r="A152" s="57" t="e">
        <f ca="true">+IF(OFFSET('Water Data'!$B$1,0,10*ROW('Water Data'!B146))="",NA(),OFFSET('Water Data'!$B$1,0,10*ROW('Water Data'!B146)))</f>
        <v>#N/A</v>
      </c>
      <c r="B152" s="57" t="e">
        <f ca="true">+IF(OFFSET('Water Data'!$A$3,0,10*ROW('Water Data'!A149))="",NA(),OFFSET('Water Data'!$A$3,0,10*ROW('Water Data'!A149)))</f>
        <v>#N/A</v>
      </c>
      <c r="C152" s="57" t="e">
        <f ca="true">+IF(OFFSET('Water Data'!$C$3,0,10*ROW('Water Data'!C149))="",NA(),OFFSET('Water Data'!$C$3,0,10*ROW('Water Data'!C149)))</f>
        <v>#N/A</v>
      </c>
      <c r="D152" s="58" t="e">
        <f ca="true">+IF(AND(ISNUMBER(OFFSET('Water Data'!$C$5,0,10*ROW('Water Data'!C146))),'Data Summary'!BS152="Yes"),100-OFFSET('Water Data'!$C$5,0,10*ROW('Water Data'!C146)),NA())</f>
        <v>#N/A</v>
      </c>
      <c r="E152" s="58" t="e">
        <f ca="true">+IF(AND(ISNUMBER(OFFSET('Water Data'!$C$7,0,10*ROW('Water Data'!C146))),'Data Summary'!BT152="Yes"),OFFSET('Water Data'!$C$7,0,10*ROW('Water Data'!C146)),NA())</f>
        <v>#N/A</v>
      </c>
      <c r="F152" s="58" t="e">
        <f ca="true">+IF(AND(ISNUMBER(OFFSET('Water Data'!$C$10,0,10*ROW('Water Data'!C146))),'Data Summary'!BU152="Yes"),OFFSET('Water Data'!$C$10,0,10*ROW('Water Data'!C146)),NA())</f>
        <v>#N/A</v>
      </c>
      <c r="G152" s="58" t="e">
        <f ca="true">+IF(AND(ISNUMBER(OFFSET('Water Data'!$D$5,0,10*ROW('Water Data'!D146))),'Data Summary'!BV152="Yes"),100-OFFSET('Water Data'!$D$5,0,10*ROW('Water Data'!D146)),NA())</f>
        <v>#N/A</v>
      </c>
      <c r="H152" s="58" t="e">
        <f ca="true">+IF(AND(ISNUMBER(OFFSET('Water Data'!$D$7,0,10*ROW('Water Data'!D146))),'Data Summary'!BW152="Yes"),OFFSET('Water Data'!$D$7,0,10*ROW('Water Data'!D146)),NA())</f>
        <v>#N/A</v>
      </c>
      <c r="I152" s="58" t="e">
        <f ca="true">+IF(AND(ISNUMBER(OFFSET('Water Data'!$D$10,0,10*ROW('Water Data'!D146))),'Data Summary'!BX152="Yes"),OFFSET('Water Data'!$D$10,0,10*ROW('Water Data'!D146)),NA())</f>
        <v>#N/A</v>
      </c>
      <c r="J152" s="58" t="e">
        <f ca="true">+IF(AND(ISNUMBER(OFFSET('Water Data'!$E$5,0,10*ROW('Water Data'!E146))),'Data Summary'!BY152="Yes"),100-OFFSET('Water Data'!$E$5,0,10*ROW('Water Data'!E146)),NA())</f>
        <v>#N/A</v>
      </c>
      <c r="K152" s="58" t="e">
        <f ca="true">+IF(AND(ISNUMBER(OFFSET('Water Data'!$E$7,0,10*ROW('Water Data'!E146))),'Data Summary'!BZ152="Yes"),OFFSET('Water Data'!$E$7,0,10*ROW('Water Data'!E146)),NA())</f>
        <v>#N/A</v>
      </c>
      <c r="L152" s="58" t="e">
        <f ca="true">+IF(AND(ISNUMBER(OFFSET('Water Data'!$E$10,0,10*ROW('Water Data'!E146))),'Data Summary'!CA152="Yes"),OFFSET('Water Data'!$E$10,0,10*ROW('Water Data'!E146)),NA())</f>
        <v>#N/A</v>
      </c>
      <c r="M152" s="58" t="e">
        <f ca="true">+IF(AND(ISNUMBER(OFFSET('Water Data'!$F$5,0,10*ROW('Water Data'!F146))),'Data Summary'!CB152="Yes"),100-OFFSET('Water Data'!$F$5,0,10*ROW('Water Data'!F146)),NA())</f>
        <v>#N/A</v>
      </c>
      <c r="N152" s="58" t="e">
        <f ca="true">+IF(AND(ISNUMBER(OFFSET('Water Data'!$F$7,0,10*ROW('Water Data'!F146))),'Data Summary'!CC152="Yes"),OFFSET('Water Data'!$F$7,0,10*ROW('Water Data'!F146)),NA())</f>
        <v>#N/A</v>
      </c>
      <c r="O152" s="58" t="e">
        <f ca="true">+IF(AND(ISNUMBER(OFFSET('Water Data'!$F$10,0,10*ROW('Water Data'!F146))),'Data Summary'!CD152="Yes"),OFFSET('Water Data'!$F$10,0,10*ROW('Water Data'!F146)),NA())</f>
        <v>#N/A</v>
      </c>
      <c r="P152" s="58" t="e">
        <f ca="true">+IF(AND(ISNUMBER(OFFSET('Water Data'!$G$5,0,10*ROW('Water Data'!G146))),'Data Summary'!CE152="Yes"),100-OFFSET('Water Data'!$G$5,0,10*ROW('Water Data'!G146)),NA())</f>
        <v>#N/A</v>
      </c>
      <c r="Q152" s="58" t="e">
        <f ca="true">+IF(AND(ISNUMBER(OFFSET('Water Data'!$G$7,0,10*ROW('Water Data'!G146))),'Data Summary'!CF152="Yes"),OFFSET('Water Data'!$G$7,0,10*ROW('Water Data'!G146)),NA())</f>
        <v>#N/A</v>
      </c>
      <c r="R152" s="58" t="e">
        <f ca="true">+IF(AND(ISNUMBER(OFFSET('Water Data'!$G$10,0,10*ROW('Water Data'!G146))),'Data Summary'!CG152="Yes"),OFFSET('Water Data'!$G$10,0,10*ROW('Water Data'!G146)),NA())</f>
        <v>#N/A</v>
      </c>
      <c r="S152" s="58" t="e">
        <f ca="true">+IF(AND(ISNUMBER(OFFSET('Water Data'!$H$5,0,10*ROW('Water Data'!H146))),'Data Summary'!CH152="Yes"),100-OFFSET('Water Data'!$H$5,0,10*ROW('Water Data'!H146)),NA())</f>
        <v>#N/A</v>
      </c>
      <c r="T152" s="58" t="e">
        <f ca="true">+IF(AND(ISNUMBER(OFFSET('Water Data'!$H$7,0,10*ROW('Water Data'!H146))),'Data Summary'!CI152="Yes"),OFFSET('Water Data'!$H$7,0,10*ROW('Water Data'!H146)),NA())</f>
        <v>#N/A</v>
      </c>
      <c r="U152" s="58" t="e">
        <f ca="true">+IF(AND(ISNUMBER(OFFSET('Water Data'!$H$10,0,10*ROW('Water Data'!H146))),'Data Summary'!CJ152="Yes"),OFFSET('Water Data'!$H$10,0,10*ROW('Water Data'!H146)),NA())</f>
        <v>#N/A</v>
      </c>
      <c r="V152" s="104" t="e">
        <f ca="true">+IF(AND(ISNUMBER(OFFSET('Sanitation Data'!$C$5,0,10*ROW('Sanitation Data'!C146))),'Data Summary'!CK152="Yes"),100-OFFSET('Sanitation Data'!$C$5,0,10*ROW('Sanitation Data'!C146)),NA())</f>
        <v>#N/A</v>
      </c>
      <c r="W152" s="104" t="e">
        <f ca="true">+IF(AND(ISNUMBER(OFFSET('Sanitation Data'!$C$7,0,10*ROW('Sanitation Data'!C146))),'Data Summary'!CL152="Yes"),OFFSET('Sanitation Data'!$C$7,0,10*ROW('Sanitation Data'!C146)),NA())</f>
        <v>#N/A</v>
      </c>
      <c r="X152" s="104" t="e">
        <f ca="true">+IF(AND(ISNUMBER(OFFSET('Sanitation Data'!$C$11,0,10*ROW('Sanitation Data'!C146))),'Data Summary'!CM152="Yes"),OFFSET('Sanitation Data'!$C$11,0,10*ROW('Sanitation Data'!C146)),NA())</f>
        <v>#N/A</v>
      </c>
      <c r="Y152" s="104" t="e">
        <f ca="true">+IF(AND(ISNUMBER(OFFSET('Sanitation Data'!$C$12,0,10*ROW('Sanitation Data'!C146))),'Data Summary'!CN152="Yes"),OFFSET('Sanitation Data'!$C$12,0,10*ROW('Sanitation Data'!C146)),NA())</f>
        <v>#N/A</v>
      </c>
      <c r="Z152" s="104" t="e">
        <f ca="true">+IF(AND(ISNUMBER(OFFSET('Sanitation Data'!$C$13,0,10*ROW('Sanitation Data'!C146))),'Data Summary'!CO152="Yes"),OFFSET('Sanitation Data'!$C$13,0,10*ROW('Sanitation Data'!C146)),NA())</f>
        <v>#N/A</v>
      </c>
      <c r="AA152" s="104" t="e">
        <f ca="true">+IF(AND(ISNUMBER(OFFSET('Sanitation Data'!$D$5,0,10*ROW('Sanitation Data'!D146))),'Data Summary'!CP152="Yes"),100-OFFSET('Sanitation Data'!$D$5,0,10*ROW('Sanitation Data'!D146)),NA())</f>
        <v>#N/A</v>
      </c>
      <c r="AB152" s="104" t="e">
        <f ca="true">+IF(AND(ISNUMBER(OFFSET('Sanitation Data'!$D$7,0,10*ROW('Sanitation Data'!D146))),'Data Summary'!CQ152="Yes"),OFFSET('Sanitation Data'!$D$7,0,10*ROW('Sanitation Data'!D146)),NA())</f>
        <v>#N/A</v>
      </c>
      <c r="AC152" s="104" t="e">
        <f ca="true">+IF(AND(ISNUMBER(OFFSET('Sanitation Data'!$D$11,0,10*ROW('Sanitation Data'!D146))),'Data Summary'!CR152="Yes"),OFFSET('Sanitation Data'!$D$11,0,10*ROW('Sanitation Data'!D146)),NA())</f>
        <v>#N/A</v>
      </c>
      <c r="AD152" s="104" t="e">
        <f ca="true">+IF(AND(ISNUMBER(OFFSET('Sanitation Data'!$D$12,0,10*ROW('Sanitation Data'!D146))),'Data Summary'!CS152="Yes"),OFFSET('Sanitation Data'!$D$12,0,10*ROW('Sanitation Data'!D146)),NA())</f>
        <v>#N/A</v>
      </c>
      <c r="AE152" s="104" t="e">
        <f ca="true">+IF(AND(ISNUMBER(OFFSET('Sanitation Data'!$D$13,0,10*ROW('Sanitation Data'!D146))),'Data Summary'!CT152="Yes"),OFFSET('Sanitation Data'!$D$13,0,10*ROW('Sanitation Data'!D146)),NA())</f>
        <v>#N/A</v>
      </c>
      <c r="AF152" s="104" t="e">
        <f ca="true">+IF(AND(ISNUMBER(OFFSET('Sanitation Data'!$E$5,0,10*ROW('Sanitation Data'!E146))),'Data Summary'!CU152="Yes"),100-OFFSET('Sanitation Data'!$E$5,0,10*ROW('Sanitation Data'!E146)),NA())</f>
        <v>#N/A</v>
      </c>
      <c r="AG152" s="104" t="e">
        <f ca="true">+IF(AND(ISNUMBER(OFFSET('Sanitation Data'!$E$7,0,10*ROW('Sanitation Data'!E146))),'Data Summary'!CV152="Yes"),OFFSET('Sanitation Data'!$E$7,0,10*ROW('Sanitation Data'!E146)),NA())</f>
        <v>#N/A</v>
      </c>
      <c r="AH152" s="104" t="e">
        <f ca="true">+IF(AND(ISNUMBER(OFFSET('Sanitation Data'!$E$11,0,10*ROW('Sanitation Data'!E146))),'Data Summary'!CW152="Yes"),OFFSET('Sanitation Data'!$E$11,0,10*ROW('Sanitation Data'!E146)),NA())</f>
        <v>#N/A</v>
      </c>
      <c r="AI152" s="104" t="e">
        <f ca="true">+IF(AND(ISNUMBER(OFFSET('Sanitation Data'!$E$12,0,10*ROW('Sanitation Data'!E146))),'Data Summary'!CX152="Yes"),OFFSET('Sanitation Data'!$E$12,0,10*ROW('Sanitation Data'!E146)),NA())</f>
        <v>#N/A</v>
      </c>
      <c r="AJ152" s="104" t="e">
        <f ca="true">+IF(AND(ISNUMBER(OFFSET('Sanitation Data'!$E$13,0,10*ROW('Sanitation Data'!E146))),'Data Summary'!CY152="Yes"),OFFSET('Sanitation Data'!$E$13,0,10*ROW('Sanitation Data'!E146)),NA())</f>
        <v>#N/A</v>
      </c>
      <c r="AK152" s="104" t="e">
        <f ca="true">+IF(AND(ISNUMBER(OFFSET('Sanitation Data'!$F$5,0,10*ROW('Sanitation Data'!F146))),'Data Summary'!CZ152="Yes"),100-OFFSET('Sanitation Data'!$F$5,0,10*ROW('Sanitation Data'!F146)),NA())</f>
        <v>#N/A</v>
      </c>
      <c r="AL152" s="104" t="e">
        <f ca="true">+IF(AND(ISNUMBER(OFFSET('Sanitation Data'!$F$7,0,10*ROW('Sanitation Data'!F146))),'Data Summary'!DA152="Yes"),OFFSET('Sanitation Data'!$F$7,0,10*ROW('Sanitation Data'!F146)),NA())</f>
        <v>#N/A</v>
      </c>
      <c r="AM152" s="104" t="e">
        <f ca="true">+IF(AND(ISNUMBER(OFFSET('Sanitation Data'!$F$11,0,10*ROW('Sanitation Data'!F146))),'Data Summary'!DB152="Yes"),OFFSET('Sanitation Data'!$F$11,0,10*ROW('Sanitation Data'!F146)),NA())</f>
        <v>#N/A</v>
      </c>
      <c r="AN152" s="104" t="e">
        <f ca="true">+IF(AND(ISNUMBER(OFFSET('Sanitation Data'!$F$12,0,10*ROW('Sanitation Data'!F146))),'Data Summary'!DC152="Yes"),OFFSET('Sanitation Data'!$F$12,0,10*ROW('Sanitation Data'!F146)),NA())</f>
        <v>#N/A</v>
      </c>
      <c r="AO152" s="104" t="e">
        <f ca="true">+IF(AND(ISNUMBER(OFFSET('Sanitation Data'!$F$13,0,10*ROW('Sanitation Data'!F146))),'Data Summary'!DD152="Yes"),OFFSET('Sanitation Data'!$F$13,0,10*ROW('Sanitation Data'!F146)),NA())</f>
        <v>#N/A</v>
      </c>
      <c r="AP152" s="104" t="e">
        <f ca="true">+IF(AND(ISNUMBER(OFFSET('Sanitation Data'!$G$5,0,10*ROW('Sanitation Data'!G146))),'Data Summary'!DE152="Yes"),100-OFFSET('Sanitation Data'!$G$5,0,10*ROW('Sanitation Data'!G146)),NA())</f>
        <v>#N/A</v>
      </c>
      <c r="AQ152" s="104" t="e">
        <f ca="true">+IF(AND(ISNUMBER(OFFSET('Sanitation Data'!$G$7,0,10*ROW('Sanitation Data'!G146))),'Data Summary'!DF152="Yes"),OFFSET('Sanitation Data'!$G$7,0,10*ROW('Sanitation Data'!G146)),NA())</f>
        <v>#N/A</v>
      </c>
      <c r="AR152" s="104" t="e">
        <f ca="true">+IF(AND(ISNUMBER(OFFSET('Sanitation Data'!$G$11,0,10*ROW('Sanitation Data'!G146))),'Data Summary'!DG152="Yes"),OFFSET('Sanitation Data'!$G$11,0,10*ROW('Sanitation Data'!G146)),NA())</f>
        <v>#N/A</v>
      </c>
      <c r="AS152" s="104" t="e">
        <f ca="true">+IF(AND(ISNUMBER(OFFSET('Sanitation Data'!$G$12,0,10*ROW('Sanitation Data'!G146))),'Data Summary'!DH152="Yes"),OFFSET('Sanitation Data'!$G$12,0,10*ROW('Sanitation Data'!G146)),NA())</f>
        <v>#N/A</v>
      </c>
      <c r="AT152" s="104" t="e">
        <f ca="true">+IF(AND(ISNUMBER(OFFSET('Sanitation Data'!$G$13,0,10*ROW('Sanitation Data'!G146))),'Data Summary'!DI152="Yes"),OFFSET('Sanitation Data'!$G$13,0,10*ROW('Sanitation Data'!G146)),NA())</f>
        <v>#N/A</v>
      </c>
      <c r="AU152" s="104" t="e">
        <f ca="true">+IF(AND(ISNUMBER(OFFSET('Sanitation Data'!$H$5,0,10*ROW('Sanitation Data'!H146))),'Data Summary'!DJ152="Yes"),100-OFFSET('Sanitation Data'!$H$5,0,10*ROW('Sanitation Data'!H146)),NA())</f>
        <v>#N/A</v>
      </c>
      <c r="AV152" s="104" t="e">
        <f ca="true">+IF(AND(ISNUMBER(OFFSET('Sanitation Data'!$H$7,0,10*ROW('Sanitation Data'!H146))),'Data Summary'!DK152="Yes"),OFFSET('Sanitation Data'!$H$7,0,10*ROW('Sanitation Data'!H146)),NA())</f>
        <v>#N/A</v>
      </c>
      <c r="AW152" s="104" t="e">
        <f ca="true">+IF(AND(ISNUMBER(OFFSET('Sanitation Data'!$H$11,0,10*ROW('Sanitation Data'!H146))),'Data Summary'!DL152="Yes"),OFFSET('Sanitation Data'!$H$11,0,10*ROW('Sanitation Data'!H146)),NA())</f>
        <v>#N/A</v>
      </c>
      <c r="AX152" s="104" t="e">
        <f ca="true">+IF(AND(ISNUMBER(OFFSET('Sanitation Data'!$H$12,0,10*ROW('Sanitation Data'!H146))),'Data Summary'!DM152="Yes"),OFFSET('Sanitation Data'!$H$12,0,10*ROW('Sanitation Data'!H146)),NA())</f>
        <v>#N/A</v>
      </c>
      <c r="AY152" s="104" t="e">
        <f ca="true">+IF(AND(ISNUMBER(OFFSET('Sanitation Data'!$H$13,0,10*ROW('Sanitation Data'!H146))),'Data Summary'!DN152="Yes"),OFFSET('Sanitation Data'!$H$13,0,10*ROW('Sanitation Data'!H146)),NA())</f>
        <v>#N/A</v>
      </c>
      <c r="AZ152" s="109" t="e">
        <f ca="true">+IF(AND(ISNUMBER(OFFSET('Hygiene Data'!$C$6,0,10*ROW('Hygiene Data'!C146))),'Data Summary'!DO152="Yes"),OFFSET('Hygiene Data'!$C$6,0,10*ROW('Hygiene Data'!C146)),NA())</f>
        <v>#N/A</v>
      </c>
      <c r="BA152" s="109" t="e">
        <f ca="true">+IF(AND(ISNUMBER(OFFSET('Hygiene Data'!$C$8,0,10*ROW('Hygiene Data'!C146))),'Data Summary'!DP152="Yes"),OFFSET('Hygiene Data'!$C$8,0,10*ROW('Hygiene Data'!C146)),NA())</f>
        <v>#N/A</v>
      </c>
      <c r="BB152" s="109" t="e">
        <f ca="true">+IF(AND(ISNUMBER(OFFSET('Hygiene Data'!$C$10,0,10*ROW('Hygiene Data'!C146))),'Data Summary'!DQ152="Yes"),OFFSET('Hygiene Data'!$C$10,0,10*ROW('Hygiene Data'!C146)),NA())</f>
        <v>#N/A</v>
      </c>
      <c r="BC152" s="109" t="e">
        <f ca="true">+IF(AND(ISNUMBER(OFFSET('Hygiene Data'!$D$6,0,10*ROW('Hygiene Data'!D146))),'Data Summary'!DR152="Yes"),OFFSET('Hygiene Data'!$D$6,0,10*ROW('Hygiene Data'!D146)),NA())</f>
        <v>#N/A</v>
      </c>
      <c r="BD152" s="109" t="e">
        <f ca="true">+IF(AND(ISNUMBER(OFFSET('Hygiene Data'!$D$8,0,10*ROW('Hygiene Data'!D146))),'Data Summary'!DS152="Yes"),OFFSET('Hygiene Data'!$D$8,0,10*ROW('Hygiene Data'!D146)),NA())</f>
        <v>#N/A</v>
      </c>
      <c r="BE152" s="109" t="e">
        <f ca="true">+IF(AND(ISNUMBER(OFFSET('Hygiene Data'!$D$10,0,10*ROW('Hygiene Data'!D146))),'Data Summary'!DT152="Yes"),OFFSET('Hygiene Data'!$D$10,0,10*ROW('Hygiene Data'!D146)),NA())</f>
        <v>#N/A</v>
      </c>
      <c r="BF152" s="109" t="e">
        <f ca="true">+IF(AND(ISNUMBER(OFFSET('Hygiene Data'!$E$6,0,10*ROW('Hygiene Data'!E146))),'Data Summary'!DU152="Yes"),OFFSET('Hygiene Data'!$E$6,0,10*ROW('Hygiene Data'!E146)),NA())</f>
        <v>#N/A</v>
      </c>
      <c r="BG152" s="109" t="e">
        <f ca="true">+IF(AND(ISNUMBER(OFFSET('Hygiene Data'!$E$8,0,10*ROW('Hygiene Data'!E146))),'Data Summary'!DV152="Yes"),OFFSET('Hygiene Data'!$E$8,0,10*ROW('Hygiene Data'!E146)),NA())</f>
        <v>#N/A</v>
      </c>
      <c r="BH152" s="109" t="e">
        <f ca="true">+IF(AND(ISNUMBER(OFFSET('Hygiene Data'!$E$10,0,10*ROW('Hygiene Data'!E146))),'Data Summary'!DW152="Yes"),OFFSET('Hygiene Data'!$E$10,0,10*ROW('Hygiene Data'!E146)),NA())</f>
        <v>#N/A</v>
      </c>
      <c r="BI152" s="109" t="e">
        <f ca="true">+IF(AND(ISNUMBER(OFFSET('Hygiene Data'!$F$6,0,10*ROW('Hygiene Data'!F146))),'Data Summary'!DX152="Yes"),OFFSET('Hygiene Data'!$F$6,0,10*ROW('Hygiene Data'!F146)),NA())</f>
        <v>#N/A</v>
      </c>
      <c r="BJ152" s="109" t="e">
        <f ca="true">+IF(AND(ISNUMBER(OFFSET('Hygiene Data'!$F$8,0,10*ROW('Hygiene Data'!F146))),'Data Summary'!DY152="Yes"),OFFSET('Hygiene Data'!$F$8,0,10*ROW('Hygiene Data'!F146)),NA())</f>
        <v>#N/A</v>
      </c>
      <c r="BK152" s="109" t="e">
        <f ca="true">+IF(AND(ISNUMBER(OFFSET('Hygiene Data'!$F$10,0,10*ROW('Hygiene Data'!F146))),'Data Summary'!DZ152="Yes"),OFFSET('Hygiene Data'!$F$10,0,10*ROW('Hygiene Data'!F146)),NA())</f>
        <v>#N/A</v>
      </c>
      <c r="BL152" s="109" t="e">
        <f ca="true">+IF(AND(ISNUMBER(OFFSET('Hygiene Data'!$G$6,0,10*ROW('Hygiene Data'!G146))),'Data Summary'!EA152="Yes"),OFFSET('Hygiene Data'!$G$6,0,10*ROW('Hygiene Data'!G146)),NA())</f>
        <v>#N/A</v>
      </c>
      <c r="BM152" s="109" t="e">
        <f ca="true">+IF(AND(ISNUMBER(OFFSET('Hygiene Data'!$G$8,0,10*ROW('Hygiene Data'!G146))),'Data Summary'!EB152="Yes"),OFFSET('Hygiene Data'!$G$8,0,10*ROW('Hygiene Data'!G146)),NA())</f>
        <v>#N/A</v>
      </c>
      <c r="BN152" s="109" t="e">
        <f ca="true">+IF(AND(ISNUMBER(OFFSET('Hygiene Data'!$G$10,0,10*ROW('Hygiene Data'!G146))),'Data Summary'!EC152="Yes"),OFFSET('Hygiene Data'!$G$10,0,10*ROW('Hygiene Data'!G146)),NA())</f>
        <v>#N/A</v>
      </c>
      <c r="BO152" s="109" t="e">
        <f ca="true">+IF(AND(ISNUMBER(OFFSET('Hygiene Data'!$H$6,0,10*ROW('Hygiene Data'!H146))),'Data Summary'!ED152="Yes"),OFFSET('Hygiene Data'!$H$6,0,10*ROW('Hygiene Data'!H146)),NA())</f>
        <v>#N/A</v>
      </c>
      <c r="BP152" s="109" t="e">
        <f ca="true">+IF(AND(ISNUMBER(OFFSET('Hygiene Data'!$H$8,0,10*ROW('Hygiene Data'!H146))),'Data Summary'!EE152="Yes"),OFFSET('Hygiene Data'!$H$8,0,10*ROW('Hygiene Data'!H146)),NA())</f>
        <v>#N/A</v>
      </c>
      <c r="BQ152" s="109" t="e">
        <f ca="true">+IF(AND(ISNUMBER(OFFSET('Hygiene Data'!$H$10,0,10*ROW('Hygiene Data'!H146))),'Data Summary'!EF152="Yes"),OFFSET('Hygiene Data'!$H$10,0,10*ROW('Hygiene Data'!H146)),NA())</f>
        <v>#N/A</v>
      </c>
    </row>
    <row r="153" x14ac:dyDescent="0.2">
      <c r="A153" s="57" t="e">
        <f ca="true">+IF(OFFSET('Water Data'!$B$1,0,10*ROW('Water Data'!B147))="",NA(),OFFSET('Water Data'!$B$1,0,10*ROW('Water Data'!B147)))</f>
        <v>#N/A</v>
      </c>
      <c r="B153" s="57" t="e">
        <f ca="true">+IF(OFFSET('Water Data'!$A$3,0,10*ROW('Water Data'!A150))="",NA(),OFFSET('Water Data'!$A$3,0,10*ROW('Water Data'!A150)))</f>
        <v>#N/A</v>
      </c>
      <c r="C153" s="57" t="e">
        <f ca="true">+IF(OFFSET('Water Data'!$C$3,0,10*ROW('Water Data'!C150))="",NA(),OFFSET('Water Data'!$C$3,0,10*ROW('Water Data'!C150)))</f>
        <v>#N/A</v>
      </c>
      <c r="D153" s="58" t="e">
        <f ca="true">+IF(AND(ISNUMBER(OFFSET('Water Data'!$C$5,0,10*ROW('Water Data'!C147))),'Data Summary'!BS153="Yes"),100-OFFSET('Water Data'!$C$5,0,10*ROW('Water Data'!C147)),NA())</f>
        <v>#N/A</v>
      </c>
      <c r="E153" s="58" t="e">
        <f ca="true">+IF(AND(ISNUMBER(OFFSET('Water Data'!$C$7,0,10*ROW('Water Data'!C147))),'Data Summary'!BT153="Yes"),OFFSET('Water Data'!$C$7,0,10*ROW('Water Data'!C147)),NA())</f>
        <v>#N/A</v>
      </c>
      <c r="F153" s="58" t="e">
        <f ca="true">+IF(AND(ISNUMBER(OFFSET('Water Data'!$C$10,0,10*ROW('Water Data'!C147))),'Data Summary'!BU153="Yes"),OFFSET('Water Data'!$C$10,0,10*ROW('Water Data'!C147)),NA())</f>
        <v>#N/A</v>
      </c>
      <c r="G153" s="58" t="e">
        <f ca="true">+IF(AND(ISNUMBER(OFFSET('Water Data'!$D$5,0,10*ROW('Water Data'!D147))),'Data Summary'!BV153="Yes"),100-OFFSET('Water Data'!$D$5,0,10*ROW('Water Data'!D147)),NA())</f>
        <v>#N/A</v>
      </c>
      <c r="H153" s="58" t="e">
        <f ca="true">+IF(AND(ISNUMBER(OFFSET('Water Data'!$D$7,0,10*ROW('Water Data'!D147))),'Data Summary'!BW153="Yes"),OFFSET('Water Data'!$D$7,0,10*ROW('Water Data'!D147)),NA())</f>
        <v>#N/A</v>
      </c>
      <c r="I153" s="58" t="e">
        <f ca="true">+IF(AND(ISNUMBER(OFFSET('Water Data'!$D$10,0,10*ROW('Water Data'!D147))),'Data Summary'!BX153="Yes"),OFFSET('Water Data'!$D$10,0,10*ROW('Water Data'!D147)),NA())</f>
        <v>#N/A</v>
      </c>
      <c r="J153" s="58" t="e">
        <f ca="true">+IF(AND(ISNUMBER(OFFSET('Water Data'!$E$5,0,10*ROW('Water Data'!E147))),'Data Summary'!BY153="Yes"),100-OFFSET('Water Data'!$E$5,0,10*ROW('Water Data'!E147)),NA())</f>
        <v>#N/A</v>
      </c>
      <c r="K153" s="58" t="e">
        <f ca="true">+IF(AND(ISNUMBER(OFFSET('Water Data'!$E$7,0,10*ROW('Water Data'!E147))),'Data Summary'!BZ153="Yes"),OFFSET('Water Data'!$E$7,0,10*ROW('Water Data'!E147)),NA())</f>
        <v>#N/A</v>
      </c>
      <c r="L153" s="58" t="e">
        <f ca="true">+IF(AND(ISNUMBER(OFFSET('Water Data'!$E$10,0,10*ROW('Water Data'!E147))),'Data Summary'!CA153="Yes"),OFFSET('Water Data'!$E$10,0,10*ROW('Water Data'!E147)),NA())</f>
        <v>#N/A</v>
      </c>
      <c r="M153" s="58" t="e">
        <f ca="true">+IF(AND(ISNUMBER(OFFSET('Water Data'!$F$5,0,10*ROW('Water Data'!F147))),'Data Summary'!CB153="Yes"),100-OFFSET('Water Data'!$F$5,0,10*ROW('Water Data'!F147)),NA())</f>
        <v>#N/A</v>
      </c>
      <c r="N153" s="58" t="e">
        <f ca="true">+IF(AND(ISNUMBER(OFFSET('Water Data'!$F$7,0,10*ROW('Water Data'!F147))),'Data Summary'!CC153="Yes"),OFFSET('Water Data'!$F$7,0,10*ROW('Water Data'!F147)),NA())</f>
        <v>#N/A</v>
      </c>
      <c r="O153" s="58" t="e">
        <f ca="true">+IF(AND(ISNUMBER(OFFSET('Water Data'!$F$10,0,10*ROW('Water Data'!F147))),'Data Summary'!CD153="Yes"),OFFSET('Water Data'!$F$10,0,10*ROW('Water Data'!F147)),NA())</f>
        <v>#N/A</v>
      </c>
      <c r="P153" s="58" t="e">
        <f ca="true">+IF(AND(ISNUMBER(OFFSET('Water Data'!$G$5,0,10*ROW('Water Data'!G147))),'Data Summary'!CE153="Yes"),100-OFFSET('Water Data'!$G$5,0,10*ROW('Water Data'!G147)),NA())</f>
        <v>#N/A</v>
      </c>
      <c r="Q153" s="58" t="e">
        <f ca="true">+IF(AND(ISNUMBER(OFFSET('Water Data'!$G$7,0,10*ROW('Water Data'!G147))),'Data Summary'!CF153="Yes"),OFFSET('Water Data'!$G$7,0,10*ROW('Water Data'!G147)),NA())</f>
        <v>#N/A</v>
      </c>
      <c r="R153" s="58" t="e">
        <f ca="true">+IF(AND(ISNUMBER(OFFSET('Water Data'!$G$10,0,10*ROW('Water Data'!G147))),'Data Summary'!CG153="Yes"),OFFSET('Water Data'!$G$10,0,10*ROW('Water Data'!G147)),NA())</f>
        <v>#N/A</v>
      </c>
      <c r="S153" s="58" t="e">
        <f ca="true">+IF(AND(ISNUMBER(OFFSET('Water Data'!$H$5,0,10*ROW('Water Data'!H147))),'Data Summary'!CH153="Yes"),100-OFFSET('Water Data'!$H$5,0,10*ROW('Water Data'!H147)),NA())</f>
        <v>#N/A</v>
      </c>
      <c r="T153" s="58" t="e">
        <f ca="true">+IF(AND(ISNUMBER(OFFSET('Water Data'!$H$7,0,10*ROW('Water Data'!H147))),'Data Summary'!CI153="Yes"),OFFSET('Water Data'!$H$7,0,10*ROW('Water Data'!H147)),NA())</f>
        <v>#N/A</v>
      </c>
      <c r="U153" s="58" t="e">
        <f ca="true">+IF(AND(ISNUMBER(OFFSET('Water Data'!$H$10,0,10*ROW('Water Data'!H147))),'Data Summary'!CJ153="Yes"),OFFSET('Water Data'!$H$10,0,10*ROW('Water Data'!H147)),NA())</f>
        <v>#N/A</v>
      </c>
      <c r="V153" s="104" t="e">
        <f ca="true">+IF(AND(ISNUMBER(OFFSET('Sanitation Data'!$C$5,0,10*ROW('Sanitation Data'!C147))),'Data Summary'!CK153="Yes"),100-OFFSET('Sanitation Data'!$C$5,0,10*ROW('Sanitation Data'!C147)),NA())</f>
        <v>#N/A</v>
      </c>
      <c r="W153" s="104" t="e">
        <f ca="true">+IF(AND(ISNUMBER(OFFSET('Sanitation Data'!$C$7,0,10*ROW('Sanitation Data'!C147))),'Data Summary'!CL153="Yes"),OFFSET('Sanitation Data'!$C$7,0,10*ROW('Sanitation Data'!C147)),NA())</f>
        <v>#N/A</v>
      </c>
      <c r="X153" s="104" t="e">
        <f ca="true">+IF(AND(ISNUMBER(OFFSET('Sanitation Data'!$C$11,0,10*ROW('Sanitation Data'!C147))),'Data Summary'!CM153="Yes"),OFFSET('Sanitation Data'!$C$11,0,10*ROW('Sanitation Data'!C147)),NA())</f>
        <v>#N/A</v>
      </c>
      <c r="Y153" s="104" t="e">
        <f ca="true">+IF(AND(ISNUMBER(OFFSET('Sanitation Data'!$C$12,0,10*ROW('Sanitation Data'!C147))),'Data Summary'!CN153="Yes"),OFFSET('Sanitation Data'!$C$12,0,10*ROW('Sanitation Data'!C147)),NA())</f>
        <v>#N/A</v>
      </c>
      <c r="Z153" s="104" t="e">
        <f ca="true">+IF(AND(ISNUMBER(OFFSET('Sanitation Data'!$C$13,0,10*ROW('Sanitation Data'!C147))),'Data Summary'!CO153="Yes"),OFFSET('Sanitation Data'!$C$13,0,10*ROW('Sanitation Data'!C147)),NA())</f>
        <v>#N/A</v>
      </c>
      <c r="AA153" s="104" t="e">
        <f ca="true">+IF(AND(ISNUMBER(OFFSET('Sanitation Data'!$D$5,0,10*ROW('Sanitation Data'!D147))),'Data Summary'!CP153="Yes"),100-OFFSET('Sanitation Data'!$D$5,0,10*ROW('Sanitation Data'!D147)),NA())</f>
        <v>#N/A</v>
      </c>
      <c r="AB153" s="104" t="e">
        <f ca="true">+IF(AND(ISNUMBER(OFFSET('Sanitation Data'!$D$7,0,10*ROW('Sanitation Data'!D147))),'Data Summary'!CQ153="Yes"),OFFSET('Sanitation Data'!$D$7,0,10*ROW('Sanitation Data'!D147)),NA())</f>
        <v>#N/A</v>
      </c>
      <c r="AC153" s="104" t="e">
        <f ca="true">+IF(AND(ISNUMBER(OFFSET('Sanitation Data'!$D$11,0,10*ROW('Sanitation Data'!D147))),'Data Summary'!CR153="Yes"),OFFSET('Sanitation Data'!$D$11,0,10*ROW('Sanitation Data'!D147)),NA())</f>
        <v>#N/A</v>
      </c>
      <c r="AD153" s="104" t="e">
        <f ca="true">+IF(AND(ISNUMBER(OFFSET('Sanitation Data'!$D$12,0,10*ROW('Sanitation Data'!D147))),'Data Summary'!CS153="Yes"),OFFSET('Sanitation Data'!$D$12,0,10*ROW('Sanitation Data'!D147)),NA())</f>
        <v>#N/A</v>
      </c>
      <c r="AE153" s="104" t="e">
        <f ca="true">+IF(AND(ISNUMBER(OFFSET('Sanitation Data'!$D$13,0,10*ROW('Sanitation Data'!D147))),'Data Summary'!CT153="Yes"),OFFSET('Sanitation Data'!$D$13,0,10*ROW('Sanitation Data'!D147)),NA())</f>
        <v>#N/A</v>
      </c>
      <c r="AF153" s="104" t="e">
        <f ca="true">+IF(AND(ISNUMBER(OFFSET('Sanitation Data'!$E$5,0,10*ROW('Sanitation Data'!E147))),'Data Summary'!CU153="Yes"),100-OFFSET('Sanitation Data'!$E$5,0,10*ROW('Sanitation Data'!E147)),NA())</f>
        <v>#N/A</v>
      </c>
      <c r="AG153" s="104" t="e">
        <f ca="true">+IF(AND(ISNUMBER(OFFSET('Sanitation Data'!$E$7,0,10*ROW('Sanitation Data'!E147))),'Data Summary'!CV153="Yes"),OFFSET('Sanitation Data'!$E$7,0,10*ROW('Sanitation Data'!E147)),NA())</f>
        <v>#N/A</v>
      </c>
      <c r="AH153" s="104" t="e">
        <f ca="true">+IF(AND(ISNUMBER(OFFSET('Sanitation Data'!$E$11,0,10*ROW('Sanitation Data'!E147))),'Data Summary'!CW153="Yes"),OFFSET('Sanitation Data'!$E$11,0,10*ROW('Sanitation Data'!E147)),NA())</f>
        <v>#N/A</v>
      </c>
      <c r="AI153" s="104" t="e">
        <f ca="true">+IF(AND(ISNUMBER(OFFSET('Sanitation Data'!$E$12,0,10*ROW('Sanitation Data'!E147))),'Data Summary'!CX153="Yes"),OFFSET('Sanitation Data'!$E$12,0,10*ROW('Sanitation Data'!E147)),NA())</f>
        <v>#N/A</v>
      </c>
      <c r="AJ153" s="104" t="e">
        <f ca="true">+IF(AND(ISNUMBER(OFFSET('Sanitation Data'!$E$13,0,10*ROW('Sanitation Data'!E147))),'Data Summary'!CY153="Yes"),OFFSET('Sanitation Data'!$E$13,0,10*ROW('Sanitation Data'!E147)),NA())</f>
        <v>#N/A</v>
      </c>
      <c r="AK153" s="104" t="e">
        <f ca="true">+IF(AND(ISNUMBER(OFFSET('Sanitation Data'!$F$5,0,10*ROW('Sanitation Data'!F147))),'Data Summary'!CZ153="Yes"),100-OFFSET('Sanitation Data'!$F$5,0,10*ROW('Sanitation Data'!F147)),NA())</f>
        <v>#N/A</v>
      </c>
      <c r="AL153" s="104" t="e">
        <f ca="true">+IF(AND(ISNUMBER(OFFSET('Sanitation Data'!$F$7,0,10*ROW('Sanitation Data'!F147))),'Data Summary'!DA153="Yes"),OFFSET('Sanitation Data'!$F$7,0,10*ROW('Sanitation Data'!F147)),NA())</f>
        <v>#N/A</v>
      </c>
      <c r="AM153" s="104" t="e">
        <f ca="true">+IF(AND(ISNUMBER(OFFSET('Sanitation Data'!$F$11,0,10*ROW('Sanitation Data'!F147))),'Data Summary'!DB153="Yes"),OFFSET('Sanitation Data'!$F$11,0,10*ROW('Sanitation Data'!F147)),NA())</f>
        <v>#N/A</v>
      </c>
      <c r="AN153" s="104" t="e">
        <f ca="true">+IF(AND(ISNUMBER(OFFSET('Sanitation Data'!$F$12,0,10*ROW('Sanitation Data'!F147))),'Data Summary'!DC153="Yes"),OFFSET('Sanitation Data'!$F$12,0,10*ROW('Sanitation Data'!F147)),NA())</f>
        <v>#N/A</v>
      </c>
      <c r="AO153" s="104" t="e">
        <f ca="true">+IF(AND(ISNUMBER(OFFSET('Sanitation Data'!$F$13,0,10*ROW('Sanitation Data'!F147))),'Data Summary'!DD153="Yes"),OFFSET('Sanitation Data'!$F$13,0,10*ROW('Sanitation Data'!F147)),NA())</f>
        <v>#N/A</v>
      </c>
      <c r="AP153" s="104" t="e">
        <f ca="true">+IF(AND(ISNUMBER(OFFSET('Sanitation Data'!$G$5,0,10*ROW('Sanitation Data'!G147))),'Data Summary'!DE153="Yes"),100-OFFSET('Sanitation Data'!$G$5,0,10*ROW('Sanitation Data'!G147)),NA())</f>
        <v>#N/A</v>
      </c>
      <c r="AQ153" s="104" t="e">
        <f ca="true">+IF(AND(ISNUMBER(OFFSET('Sanitation Data'!$G$7,0,10*ROW('Sanitation Data'!G147))),'Data Summary'!DF153="Yes"),OFFSET('Sanitation Data'!$G$7,0,10*ROW('Sanitation Data'!G147)),NA())</f>
        <v>#N/A</v>
      </c>
      <c r="AR153" s="104" t="e">
        <f ca="true">+IF(AND(ISNUMBER(OFFSET('Sanitation Data'!$G$11,0,10*ROW('Sanitation Data'!G147))),'Data Summary'!DG153="Yes"),OFFSET('Sanitation Data'!$G$11,0,10*ROW('Sanitation Data'!G147)),NA())</f>
        <v>#N/A</v>
      </c>
      <c r="AS153" s="104" t="e">
        <f ca="true">+IF(AND(ISNUMBER(OFFSET('Sanitation Data'!$G$12,0,10*ROW('Sanitation Data'!G147))),'Data Summary'!DH153="Yes"),OFFSET('Sanitation Data'!$G$12,0,10*ROW('Sanitation Data'!G147)),NA())</f>
        <v>#N/A</v>
      </c>
      <c r="AT153" s="104" t="e">
        <f ca="true">+IF(AND(ISNUMBER(OFFSET('Sanitation Data'!$G$13,0,10*ROW('Sanitation Data'!G147))),'Data Summary'!DI153="Yes"),OFFSET('Sanitation Data'!$G$13,0,10*ROW('Sanitation Data'!G147)),NA())</f>
        <v>#N/A</v>
      </c>
      <c r="AU153" s="104" t="e">
        <f ca="true">+IF(AND(ISNUMBER(OFFSET('Sanitation Data'!$H$5,0,10*ROW('Sanitation Data'!H147))),'Data Summary'!DJ153="Yes"),100-OFFSET('Sanitation Data'!$H$5,0,10*ROW('Sanitation Data'!H147)),NA())</f>
        <v>#N/A</v>
      </c>
      <c r="AV153" s="104" t="e">
        <f ca="true">+IF(AND(ISNUMBER(OFFSET('Sanitation Data'!$H$7,0,10*ROW('Sanitation Data'!H147))),'Data Summary'!DK153="Yes"),OFFSET('Sanitation Data'!$H$7,0,10*ROW('Sanitation Data'!H147)),NA())</f>
        <v>#N/A</v>
      </c>
      <c r="AW153" s="104" t="e">
        <f ca="true">+IF(AND(ISNUMBER(OFFSET('Sanitation Data'!$H$11,0,10*ROW('Sanitation Data'!H147))),'Data Summary'!DL153="Yes"),OFFSET('Sanitation Data'!$H$11,0,10*ROW('Sanitation Data'!H147)),NA())</f>
        <v>#N/A</v>
      </c>
      <c r="AX153" s="104" t="e">
        <f ca="true">+IF(AND(ISNUMBER(OFFSET('Sanitation Data'!$H$12,0,10*ROW('Sanitation Data'!H147))),'Data Summary'!DM153="Yes"),OFFSET('Sanitation Data'!$H$12,0,10*ROW('Sanitation Data'!H147)),NA())</f>
        <v>#N/A</v>
      </c>
      <c r="AY153" s="104" t="e">
        <f ca="true">+IF(AND(ISNUMBER(OFFSET('Sanitation Data'!$H$13,0,10*ROW('Sanitation Data'!H147))),'Data Summary'!DN153="Yes"),OFFSET('Sanitation Data'!$H$13,0,10*ROW('Sanitation Data'!H147)),NA())</f>
        <v>#N/A</v>
      </c>
      <c r="AZ153" s="109" t="e">
        <f ca="true">+IF(AND(ISNUMBER(OFFSET('Hygiene Data'!$C$6,0,10*ROW('Hygiene Data'!C147))),'Data Summary'!DO153="Yes"),OFFSET('Hygiene Data'!$C$6,0,10*ROW('Hygiene Data'!C147)),NA())</f>
        <v>#N/A</v>
      </c>
      <c r="BA153" s="109" t="e">
        <f ca="true">+IF(AND(ISNUMBER(OFFSET('Hygiene Data'!$C$8,0,10*ROW('Hygiene Data'!C147))),'Data Summary'!DP153="Yes"),OFFSET('Hygiene Data'!$C$8,0,10*ROW('Hygiene Data'!C147)),NA())</f>
        <v>#N/A</v>
      </c>
      <c r="BB153" s="109" t="e">
        <f ca="true">+IF(AND(ISNUMBER(OFFSET('Hygiene Data'!$C$10,0,10*ROW('Hygiene Data'!C147))),'Data Summary'!DQ153="Yes"),OFFSET('Hygiene Data'!$C$10,0,10*ROW('Hygiene Data'!C147)),NA())</f>
        <v>#N/A</v>
      </c>
      <c r="BC153" s="109" t="e">
        <f ca="true">+IF(AND(ISNUMBER(OFFSET('Hygiene Data'!$D$6,0,10*ROW('Hygiene Data'!D147))),'Data Summary'!DR153="Yes"),OFFSET('Hygiene Data'!$D$6,0,10*ROW('Hygiene Data'!D147)),NA())</f>
        <v>#N/A</v>
      </c>
      <c r="BD153" s="109" t="e">
        <f ca="true">+IF(AND(ISNUMBER(OFFSET('Hygiene Data'!$D$8,0,10*ROW('Hygiene Data'!D147))),'Data Summary'!DS153="Yes"),OFFSET('Hygiene Data'!$D$8,0,10*ROW('Hygiene Data'!D147)),NA())</f>
        <v>#N/A</v>
      </c>
      <c r="BE153" s="109" t="e">
        <f ca="true">+IF(AND(ISNUMBER(OFFSET('Hygiene Data'!$D$10,0,10*ROW('Hygiene Data'!D147))),'Data Summary'!DT153="Yes"),OFFSET('Hygiene Data'!$D$10,0,10*ROW('Hygiene Data'!D147)),NA())</f>
        <v>#N/A</v>
      </c>
      <c r="BF153" s="109" t="e">
        <f ca="true">+IF(AND(ISNUMBER(OFFSET('Hygiene Data'!$E$6,0,10*ROW('Hygiene Data'!E147))),'Data Summary'!DU153="Yes"),OFFSET('Hygiene Data'!$E$6,0,10*ROW('Hygiene Data'!E147)),NA())</f>
        <v>#N/A</v>
      </c>
      <c r="BG153" s="109" t="e">
        <f ca="true">+IF(AND(ISNUMBER(OFFSET('Hygiene Data'!$E$8,0,10*ROW('Hygiene Data'!E147))),'Data Summary'!DV153="Yes"),OFFSET('Hygiene Data'!$E$8,0,10*ROW('Hygiene Data'!E147)),NA())</f>
        <v>#N/A</v>
      </c>
      <c r="BH153" s="109" t="e">
        <f ca="true">+IF(AND(ISNUMBER(OFFSET('Hygiene Data'!$E$10,0,10*ROW('Hygiene Data'!E147))),'Data Summary'!DW153="Yes"),OFFSET('Hygiene Data'!$E$10,0,10*ROW('Hygiene Data'!E147)),NA())</f>
        <v>#N/A</v>
      </c>
      <c r="BI153" s="109" t="e">
        <f ca="true">+IF(AND(ISNUMBER(OFFSET('Hygiene Data'!$F$6,0,10*ROW('Hygiene Data'!F147))),'Data Summary'!DX153="Yes"),OFFSET('Hygiene Data'!$F$6,0,10*ROW('Hygiene Data'!F147)),NA())</f>
        <v>#N/A</v>
      </c>
      <c r="BJ153" s="109" t="e">
        <f ca="true">+IF(AND(ISNUMBER(OFFSET('Hygiene Data'!$F$8,0,10*ROW('Hygiene Data'!F147))),'Data Summary'!DY153="Yes"),OFFSET('Hygiene Data'!$F$8,0,10*ROW('Hygiene Data'!F147)),NA())</f>
        <v>#N/A</v>
      </c>
      <c r="BK153" s="109" t="e">
        <f ca="true">+IF(AND(ISNUMBER(OFFSET('Hygiene Data'!$F$10,0,10*ROW('Hygiene Data'!F147))),'Data Summary'!DZ153="Yes"),OFFSET('Hygiene Data'!$F$10,0,10*ROW('Hygiene Data'!F147)),NA())</f>
        <v>#N/A</v>
      </c>
      <c r="BL153" s="109" t="e">
        <f ca="true">+IF(AND(ISNUMBER(OFFSET('Hygiene Data'!$G$6,0,10*ROW('Hygiene Data'!G147))),'Data Summary'!EA153="Yes"),OFFSET('Hygiene Data'!$G$6,0,10*ROW('Hygiene Data'!G147)),NA())</f>
        <v>#N/A</v>
      </c>
      <c r="BM153" s="109" t="e">
        <f ca="true">+IF(AND(ISNUMBER(OFFSET('Hygiene Data'!$G$8,0,10*ROW('Hygiene Data'!G147))),'Data Summary'!EB153="Yes"),OFFSET('Hygiene Data'!$G$8,0,10*ROW('Hygiene Data'!G147)),NA())</f>
        <v>#N/A</v>
      </c>
      <c r="BN153" s="109" t="e">
        <f ca="true">+IF(AND(ISNUMBER(OFFSET('Hygiene Data'!$G$10,0,10*ROW('Hygiene Data'!G147))),'Data Summary'!EC153="Yes"),OFFSET('Hygiene Data'!$G$10,0,10*ROW('Hygiene Data'!G147)),NA())</f>
        <v>#N/A</v>
      </c>
      <c r="BO153" s="109" t="e">
        <f ca="true">+IF(AND(ISNUMBER(OFFSET('Hygiene Data'!$H$6,0,10*ROW('Hygiene Data'!H147))),'Data Summary'!ED153="Yes"),OFFSET('Hygiene Data'!$H$6,0,10*ROW('Hygiene Data'!H147)),NA())</f>
        <v>#N/A</v>
      </c>
      <c r="BP153" s="109" t="e">
        <f ca="true">+IF(AND(ISNUMBER(OFFSET('Hygiene Data'!$H$8,0,10*ROW('Hygiene Data'!H147))),'Data Summary'!EE153="Yes"),OFFSET('Hygiene Data'!$H$8,0,10*ROW('Hygiene Data'!H147)),NA())</f>
        <v>#N/A</v>
      </c>
      <c r="BQ153" s="109" t="e">
        <f ca="true">+IF(AND(ISNUMBER(OFFSET('Hygiene Data'!$H$10,0,10*ROW('Hygiene Data'!H147))),'Data Summary'!EF153="Yes"),OFFSET('Hygiene Data'!$H$10,0,10*ROW('Hygiene Data'!H147)),NA())</f>
        <v>#N/A</v>
      </c>
    </row>
    <row r="154" x14ac:dyDescent="0.2">
      <c r="A154" s="57" t="e">
        <f ca="true">+IF(OFFSET('Water Data'!$B$1,0,10*ROW('Water Data'!B148))="",NA(),OFFSET('Water Data'!$B$1,0,10*ROW('Water Data'!B148)))</f>
        <v>#N/A</v>
      </c>
      <c r="B154" s="57" t="e">
        <f ca="true">+IF(OFFSET('Water Data'!$A$3,0,10*ROW('Water Data'!A151))="",NA(),OFFSET('Water Data'!$A$3,0,10*ROW('Water Data'!A151)))</f>
        <v>#N/A</v>
      </c>
      <c r="C154" s="57" t="e">
        <f ca="true">+IF(OFFSET('Water Data'!$C$3,0,10*ROW('Water Data'!C151))="",NA(),OFFSET('Water Data'!$C$3,0,10*ROW('Water Data'!C151)))</f>
        <v>#N/A</v>
      </c>
      <c r="D154" s="58" t="e">
        <f ca="true">+IF(AND(ISNUMBER(OFFSET('Water Data'!$C$5,0,10*ROW('Water Data'!C148))),'Data Summary'!BS154="Yes"),100-OFFSET('Water Data'!$C$5,0,10*ROW('Water Data'!C148)),NA())</f>
        <v>#N/A</v>
      </c>
      <c r="E154" s="58" t="e">
        <f ca="true">+IF(AND(ISNUMBER(OFFSET('Water Data'!$C$7,0,10*ROW('Water Data'!C148))),'Data Summary'!BT154="Yes"),OFFSET('Water Data'!$C$7,0,10*ROW('Water Data'!C148)),NA())</f>
        <v>#N/A</v>
      </c>
      <c r="F154" s="58" t="e">
        <f ca="true">+IF(AND(ISNUMBER(OFFSET('Water Data'!$C$10,0,10*ROW('Water Data'!C148))),'Data Summary'!BU154="Yes"),OFFSET('Water Data'!$C$10,0,10*ROW('Water Data'!C148)),NA())</f>
        <v>#N/A</v>
      </c>
      <c r="G154" s="58" t="e">
        <f ca="true">+IF(AND(ISNUMBER(OFFSET('Water Data'!$D$5,0,10*ROW('Water Data'!D148))),'Data Summary'!BV154="Yes"),100-OFFSET('Water Data'!$D$5,0,10*ROW('Water Data'!D148)),NA())</f>
        <v>#N/A</v>
      </c>
      <c r="H154" s="58" t="e">
        <f ca="true">+IF(AND(ISNUMBER(OFFSET('Water Data'!$D$7,0,10*ROW('Water Data'!D148))),'Data Summary'!BW154="Yes"),OFFSET('Water Data'!$D$7,0,10*ROW('Water Data'!D148)),NA())</f>
        <v>#N/A</v>
      </c>
      <c r="I154" s="58" t="e">
        <f ca="true">+IF(AND(ISNUMBER(OFFSET('Water Data'!$D$10,0,10*ROW('Water Data'!D148))),'Data Summary'!BX154="Yes"),OFFSET('Water Data'!$D$10,0,10*ROW('Water Data'!D148)),NA())</f>
        <v>#N/A</v>
      </c>
      <c r="J154" s="58" t="e">
        <f ca="true">+IF(AND(ISNUMBER(OFFSET('Water Data'!$E$5,0,10*ROW('Water Data'!E148))),'Data Summary'!BY154="Yes"),100-OFFSET('Water Data'!$E$5,0,10*ROW('Water Data'!E148)),NA())</f>
        <v>#N/A</v>
      </c>
      <c r="K154" s="58" t="e">
        <f ca="true">+IF(AND(ISNUMBER(OFFSET('Water Data'!$E$7,0,10*ROW('Water Data'!E148))),'Data Summary'!BZ154="Yes"),OFFSET('Water Data'!$E$7,0,10*ROW('Water Data'!E148)),NA())</f>
        <v>#N/A</v>
      </c>
      <c r="L154" s="58" t="e">
        <f ca="true">+IF(AND(ISNUMBER(OFFSET('Water Data'!$E$10,0,10*ROW('Water Data'!E148))),'Data Summary'!CA154="Yes"),OFFSET('Water Data'!$E$10,0,10*ROW('Water Data'!E148)),NA())</f>
        <v>#N/A</v>
      </c>
      <c r="M154" s="58" t="e">
        <f ca="true">+IF(AND(ISNUMBER(OFFSET('Water Data'!$F$5,0,10*ROW('Water Data'!F148))),'Data Summary'!CB154="Yes"),100-OFFSET('Water Data'!$F$5,0,10*ROW('Water Data'!F148)),NA())</f>
        <v>#N/A</v>
      </c>
      <c r="N154" s="58" t="e">
        <f ca="true">+IF(AND(ISNUMBER(OFFSET('Water Data'!$F$7,0,10*ROW('Water Data'!F148))),'Data Summary'!CC154="Yes"),OFFSET('Water Data'!$F$7,0,10*ROW('Water Data'!F148)),NA())</f>
        <v>#N/A</v>
      </c>
      <c r="O154" s="58" t="e">
        <f ca="true">+IF(AND(ISNUMBER(OFFSET('Water Data'!$F$10,0,10*ROW('Water Data'!F148))),'Data Summary'!CD154="Yes"),OFFSET('Water Data'!$F$10,0,10*ROW('Water Data'!F148)),NA())</f>
        <v>#N/A</v>
      </c>
      <c r="P154" s="58" t="e">
        <f ca="true">+IF(AND(ISNUMBER(OFFSET('Water Data'!$G$5,0,10*ROW('Water Data'!G148))),'Data Summary'!CE154="Yes"),100-OFFSET('Water Data'!$G$5,0,10*ROW('Water Data'!G148)),NA())</f>
        <v>#N/A</v>
      </c>
      <c r="Q154" s="58" t="e">
        <f ca="true">+IF(AND(ISNUMBER(OFFSET('Water Data'!$G$7,0,10*ROW('Water Data'!G148))),'Data Summary'!CF154="Yes"),OFFSET('Water Data'!$G$7,0,10*ROW('Water Data'!G148)),NA())</f>
        <v>#N/A</v>
      </c>
      <c r="R154" s="58" t="e">
        <f ca="true">+IF(AND(ISNUMBER(OFFSET('Water Data'!$G$10,0,10*ROW('Water Data'!G148))),'Data Summary'!CG154="Yes"),OFFSET('Water Data'!$G$10,0,10*ROW('Water Data'!G148)),NA())</f>
        <v>#N/A</v>
      </c>
      <c r="S154" s="58" t="e">
        <f ca="true">+IF(AND(ISNUMBER(OFFSET('Water Data'!$H$5,0,10*ROW('Water Data'!H148))),'Data Summary'!CH154="Yes"),100-OFFSET('Water Data'!$H$5,0,10*ROW('Water Data'!H148)),NA())</f>
        <v>#N/A</v>
      </c>
      <c r="T154" s="58" t="e">
        <f ca="true">+IF(AND(ISNUMBER(OFFSET('Water Data'!$H$7,0,10*ROW('Water Data'!H148))),'Data Summary'!CI154="Yes"),OFFSET('Water Data'!$H$7,0,10*ROW('Water Data'!H148)),NA())</f>
        <v>#N/A</v>
      </c>
      <c r="U154" s="58" t="e">
        <f ca="true">+IF(AND(ISNUMBER(OFFSET('Water Data'!$H$10,0,10*ROW('Water Data'!H148))),'Data Summary'!CJ154="Yes"),OFFSET('Water Data'!$H$10,0,10*ROW('Water Data'!H148)),NA())</f>
        <v>#N/A</v>
      </c>
      <c r="V154" s="104" t="e">
        <f ca="true">+IF(AND(ISNUMBER(OFFSET('Sanitation Data'!$C$5,0,10*ROW('Sanitation Data'!C148))),'Data Summary'!CK154="Yes"),100-OFFSET('Sanitation Data'!$C$5,0,10*ROW('Sanitation Data'!C148)),NA())</f>
        <v>#N/A</v>
      </c>
      <c r="W154" s="104" t="e">
        <f ca="true">+IF(AND(ISNUMBER(OFFSET('Sanitation Data'!$C$7,0,10*ROW('Sanitation Data'!C148))),'Data Summary'!CL154="Yes"),OFFSET('Sanitation Data'!$C$7,0,10*ROW('Sanitation Data'!C148)),NA())</f>
        <v>#N/A</v>
      </c>
      <c r="X154" s="104" t="e">
        <f ca="true">+IF(AND(ISNUMBER(OFFSET('Sanitation Data'!$C$11,0,10*ROW('Sanitation Data'!C148))),'Data Summary'!CM154="Yes"),OFFSET('Sanitation Data'!$C$11,0,10*ROW('Sanitation Data'!C148)),NA())</f>
        <v>#N/A</v>
      </c>
      <c r="Y154" s="104" t="e">
        <f ca="true">+IF(AND(ISNUMBER(OFFSET('Sanitation Data'!$C$12,0,10*ROW('Sanitation Data'!C148))),'Data Summary'!CN154="Yes"),OFFSET('Sanitation Data'!$C$12,0,10*ROW('Sanitation Data'!C148)),NA())</f>
        <v>#N/A</v>
      </c>
      <c r="Z154" s="104" t="e">
        <f ca="true">+IF(AND(ISNUMBER(OFFSET('Sanitation Data'!$C$13,0,10*ROW('Sanitation Data'!C148))),'Data Summary'!CO154="Yes"),OFFSET('Sanitation Data'!$C$13,0,10*ROW('Sanitation Data'!C148)),NA())</f>
        <v>#N/A</v>
      </c>
      <c r="AA154" s="104" t="e">
        <f ca="true">+IF(AND(ISNUMBER(OFFSET('Sanitation Data'!$D$5,0,10*ROW('Sanitation Data'!D148))),'Data Summary'!CP154="Yes"),100-OFFSET('Sanitation Data'!$D$5,0,10*ROW('Sanitation Data'!D148)),NA())</f>
        <v>#N/A</v>
      </c>
      <c r="AB154" s="104" t="e">
        <f ca="true">+IF(AND(ISNUMBER(OFFSET('Sanitation Data'!$D$7,0,10*ROW('Sanitation Data'!D148))),'Data Summary'!CQ154="Yes"),OFFSET('Sanitation Data'!$D$7,0,10*ROW('Sanitation Data'!D148)),NA())</f>
        <v>#N/A</v>
      </c>
      <c r="AC154" s="104" t="e">
        <f ca="true">+IF(AND(ISNUMBER(OFFSET('Sanitation Data'!$D$11,0,10*ROW('Sanitation Data'!D148))),'Data Summary'!CR154="Yes"),OFFSET('Sanitation Data'!$D$11,0,10*ROW('Sanitation Data'!D148)),NA())</f>
        <v>#N/A</v>
      </c>
      <c r="AD154" s="104" t="e">
        <f ca="true">+IF(AND(ISNUMBER(OFFSET('Sanitation Data'!$D$12,0,10*ROW('Sanitation Data'!D148))),'Data Summary'!CS154="Yes"),OFFSET('Sanitation Data'!$D$12,0,10*ROW('Sanitation Data'!D148)),NA())</f>
        <v>#N/A</v>
      </c>
      <c r="AE154" s="104" t="e">
        <f ca="true">+IF(AND(ISNUMBER(OFFSET('Sanitation Data'!$D$13,0,10*ROW('Sanitation Data'!D148))),'Data Summary'!CT154="Yes"),OFFSET('Sanitation Data'!$D$13,0,10*ROW('Sanitation Data'!D148)),NA())</f>
        <v>#N/A</v>
      </c>
      <c r="AF154" s="104" t="e">
        <f ca="true">+IF(AND(ISNUMBER(OFFSET('Sanitation Data'!$E$5,0,10*ROW('Sanitation Data'!E148))),'Data Summary'!CU154="Yes"),100-OFFSET('Sanitation Data'!$E$5,0,10*ROW('Sanitation Data'!E148)),NA())</f>
        <v>#N/A</v>
      </c>
      <c r="AG154" s="104" t="e">
        <f ca="true">+IF(AND(ISNUMBER(OFFSET('Sanitation Data'!$E$7,0,10*ROW('Sanitation Data'!E148))),'Data Summary'!CV154="Yes"),OFFSET('Sanitation Data'!$E$7,0,10*ROW('Sanitation Data'!E148)),NA())</f>
        <v>#N/A</v>
      </c>
      <c r="AH154" s="104" t="e">
        <f ca="true">+IF(AND(ISNUMBER(OFFSET('Sanitation Data'!$E$11,0,10*ROW('Sanitation Data'!E148))),'Data Summary'!CW154="Yes"),OFFSET('Sanitation Data'!$E$11,0,10*ROW('Sanitation Data'!E148)),NA())</f>
        <v>#N/A</v>
      </c>
      <c r="AI154" s="104" t="e">
        <f ca="true">+IF(AND(ISNUMBER(OFFSET('Sanitation Data'!$E$12,0,10*ROW('Sanitation Data'!E148))),'Data Summary'!CX154="Yes"),OFFSET('Sanitation Data'!$E$12,0,10*ROW('Sanitation Data'!E148)),NA())</f>
        <v>#N/A</v>
      </c>
      <c r="AJ154" s="104" t="e">
        <f ca="true">+IF(AND(ISNUMBER(OFFSET('Sanitation Data'!$E$13,0,10*ROW('Sanitation Data'!E148))),'Data Summary'!CY154="Yes"),OFFSET('Sanitation Data'!$E$13,0,10*ROW('Sanitation Data'!E148)),NA())</f>
        <v>#N/A</v>
      </c>
      <c r="AK154" s="104" t="e">
        <f ca="true">+IF(AND(ISNUMBER(OFFSET('Sanitation Data'!$F$5,0,10*ROW('Sanitation Data'!F148))),'Data Summary'!CZ154="Yes"),100-OFFSET('Sanitation Data'!$F$5,0,10*ROW('Sanitation Data'!F148)),NA())</f>
        <v>#N/A</v>
      </c>
      <c r="AL154" s="104" t="e">
        <f ca="true">+IF(AND(ISNUMBER(OFFSET('Sanitation Data'!$F$7,0,10*ROW('Sanitation Data'!F148))),'Data Summary'!DA154="Yes"),OFFSET('Sanitation Data'!$F$7,0,10*ROW('Sanitation Data'!F148)),NA())</f>
        <v>#N/A</v>
      </c>
      <c r="AM154" s="104" t="e">
        <f ca="true">+IF(AND(ISNUMBER(OFFSET('Sanitation Data'!$F$11,0,10*ROW('Sanitation Data'!F148))),'Data Summary'!DB154="Yes"),OFFSET('Sanitation Data'!$F$11,0,10*ROW('Sanitation Data'!F148)),NA())</f>
        <v>#N/A</v>
      </c>
      <c r="AN154" s="104" t="e">
        <f ca="true">+IF(AND(ISNUMBER(OFFSET('Sanitation Data'!$F$12,0,10*ROW('Sanitation Data'!F148))),'Data Summary'!DC154="Yes"),OFFSET('Sanitation Data'!$F$12,0,10*ROW('Sanitation Data'!F148)),NA())</f>
        <v>#N/A</v>
      </c>
      <c r="AO154" s="104" t="e">
        <f ca="true">+IF(AND(ISNUMBER(OFFSET('Sanitation Data'!$F$13,0,10*ROW('Sanitation Data'!F148))),'Data Summary'!DD154="Yes"),OFFSET('Sanitation Data'!$F$13,0,10*ROW('Sanitation Data'!F148)),NA())</f>
        <v>#N/A</v>
      </c>
      <c r="AP154" s="104" t="e">
        <f ca="true">+IF(AND(ISNUMBER(OFFSET('Sanitation Data'!$G$5,0,10*ROW('Sanitation Data'!G148))),'Data Summary'!DE154="Yes"),100-OFFSET('Sanitation Data'!$G$5,0,10*ROW('Sanitation Data'!G148)),NA())</f>
        <v>#N/A</v>
      </c>
      <c r="AQ154" s="104" t="e">
        <f ca="true">+IF(AND(ISNUMBER(OFFSET('Sanitation Data'!$G$7,0,10*ROW('Sanitation Data'!G148))),'Data Summary'!DF154="Yes"),OFFSET('Sanitation Data'!$G$7,0,10*ROW('Sanitation Data'!G148)),NA())</f>
        <v>#N/A</v>
      </c>
      <c r="AR154" s="104" t="e">
        <f ca="true">+IF(AND(ISNUMBER(OFFSET('Sanitation Data'!$G$11,0,10*ROW('Sanitation Data'!G148))),'Data Summary'!DG154="Yes"),OFFSET('Sanitation Data'!$G$11,0,10*ROW('Sanitation Data'!G148)),NA())</f>
        <v>#N/A</v>
      </c>
      <c r="AS154" s="104" t="e">
        <f ca="true">+IF(AND(ISNUMBER(OFFSET('Sanitation Data'!$G$12,0,10*ROW('Sanitation Data'!G148))),'Data Summary'!DH154="Yes"),OFFSET('Sanitation Data'!$G$12,0,10*ROW('Sanitation Data'!G148)),NA())</f>
        <v>#N/A</v>
      </c>
      <c r="AT154" s="104" t="e">
        <f ca="true">+IF(AND(ISNUMBER(OFFSET('Sanitation Data'!$G$13,0,10*ROW('Sanitation Data'!G148))),'Data Summary'!DI154="Yes"),OFFSET('Sanitation Data'!$G$13,0,10*ROW('Sanitation Data'!G148)),NA())</f>
        <v>#N/A</v>
      </c>
      <c r="AU154" s="104" t="e">
        <f ca="true">+IF(AND(ISNUMBER(OFFSET('Sanitation Data'!$H$5,0,10*ROW('Sanitation Data'!H148))),'Data Summary'!DJ154="Yes"),100-OFFSET('Sanitation Data'!$H$5,0,10*ROW('Sanitation Data'!H148)),NA())</f>
        <v>#N/A</v>
      </c>
      <c r="AV154" s="104" t="e">
        <f ca="true">+IF(AND(ISNUMBER(OFFSET('Sanitation Data'!$H$7,0,10*ROW('Sanitation Data'!H148))),'Data Summary'!DK154="Yes"),OFFSET('Sanitation Data'!$H$7,0,10*ROW('Sanitation Data'!H148)),NA())</f>
        <v>#N/A</v>
      </c>
      <c r="AW154" s="104" t="e">
        <f ca="true">+IF(AND(ISNUMBER(OFFSET('Sanitation Data'!$H$11,0,10*ROW('Sanitation Data'!H148))),'Data Summary'!DL154="Yes"),OFFSET('Sanitation Data'!$H$11,0,10*ROW('Sanitation Data'!H148)),NA())</f>
        <v>#N/A</v>
      </c>
      <c r="AX154" s="104" t="e">
        <f ca="true">+IF(AND(ISNUMBER(OFFSET('Sanitation Data'!$H$12,0,10*ROW('Sanitation Data'!H148))),'Data Summary'!DM154="Yes"),OFFSET('Sanitation Data'!$H$12,0,10*ROW('Sanitation Data'!H148)),NA())</f>
        <v>#N/A</v>
      </c>
      <c r="AY154" s="104" t="e">
        <f ca="true">+IF(AND(ISNUMBER(OFFSET('Sanitation Data'!$H$13,0,10*ROW('Sanitation Data'!H148))),'Data Summary'!DN154="Yes"),OFFSET('Sanitation Data'!$H$13,0,10*ROW('Sanitation Data'!H148)),NA())</f>
        <v>#N/A</v>
      </c>
      <c r="AZ154" s="109" t="e">
        <f ca="true">+IF(AND(ISNUMBER(OFFSET('Hygiene Data'!$C$6,0,10*ROW('Hygiene Data'!C148))),'Data Summary'!DO154="Yes"),OFFSET('Hygiene Data'!$C$6,0,10*ROW('Hygiene Data'!C148)),NA())</f>
        <v>#N/A</v>
      </c>
      <c r="BA154" s="109" t="e">
        <f ca="true">+IF(AND(ISNUMBER(OFFSET('Hygiene Data'!$C$8,0,10*ROW('Hygiene Data'!C148))),'Data Summary'!DP154="Yes"),OFFSET('Hygiene Data'!$C$8,0,10*ROW('Hygiene Data'!C148)),NA())</f>
        <v>#N/A</v>
      </c>
      <c r="BB154" s="109" t="e">
        <f ca="true">+IF(AND(ISNUMBER(OFFSET('Hygiene Data'!$C$10,0,10*ROW('Hygiene Data'!C148))),'Data Summary'!DQ154="Yes"),OFFSET('Hygiene Data'!$C$10,0,10*ROW('Hygiene Data'!C148)),NA())</f>
        <v>#N/A</v>
      </c>
      <c r="BC154" s="109" t="e">
        <f ca="true">+IF(AND(ISNUMBER(OFFSET('Hygiene Data'!$D$6,0,10*ROW('Hygiene Data'!D148))),'Data Summary'!DR154="Yes"),OFFSET('Hygiene Data'!$D$6,0,10*ROW('Hygiene Data'!D148)),NA())</f>
        <v>#N/A</v>
      </c>
      <c r="BD154" s="109" t="e">
        <f ca="true">+IF(AND(ISNUMBER(OFFSET('Hygiene Data'!$D$8,0,10*ROW('Hygiene Data'!D148))),'Data Summary'!DS154="Yes"),OFFSET('Hygiene Data'!$D$8,0,10*ROW('Hygiene Data'!D148)),NA())</f>
        <v>#N/A</v>
      </c>
      <c r="BE154" s="109" t="e">
        <f ca="true">+IF(AND(ISNUMBER(OFFSET('Hygiene Data'!$D$10,0,10*ROW('Hygiene Data'!D148))),'Data Summary'!DT154="Yes"),OFFSET('Hygiene Data'!$D$10,0,10*ROW('Hygiene Data'!D148)),NA())</f>
        <v>#N/A</v>
      </c>
      <c r="BF154" s="109" t="e">
        <f ca="true">+IF(AND(ISNUMBER(OFFSET('Hygiene Data'!$E$6,0,10*ROW('Hygiene Data'!E148))),'Data Summary'!DU154="Yes"),OFFSET('Hygiene Data'!$E$6,0,10*ROW('Hygiene Data'!E148)),NA())</f>
        <v>#N/A</v>
      </c>
      <c r="BG154" s="109" t="e">
        <f ca="true">+IF(AND(ISNUMBER(OFFSET('Hygiene Data'!$E$8,0,10*ROW('Hygiene Data'!E148))),'Data Summary'!DV154="Yes"),OFFSET('Hygiene Data'!$E$8,0,10*ROW('Hygiene Data'!E148)),NA())</f>
        <v>#N/A</v>
      </c>
      <c r="BH154" s="109" t="e">
        <f ca="true">+IF(AND(ISNUMBER(OFFSET('Hygiene Data'!$E$10,0,10*ROW('Hygiene Data'!E148))),'Data Summary'!DW154="Yes"),OFFSET('Hygiene Data'!$E$10,0,10*ROW('Hygiene Data'!E148)),NA())</f>
        <v>#N/A</v>
      </c>
      <c r="BI154" s="109" t="e">
        <f ca="true">+IF(AND(ISNUMBER(OFFSET('Hygiene Data'!$F$6,0,10*ROW('Hygiene Data'!F148))),'Data Summary'!DX154="Yes"),OFFSET('Hygiene Data'!$F$6,0,10*ROW('Hygiene Data'!F148)),NA())</f>
        <v>#N/A</v>
      </c>
      <c r="BJ154" s="109" t="e">
        <f ca="true">+IF(AND(ISNUMBER(OFFSET('Hygiene Data'!$F$8,0,10*ROW('Hygiene Data'!F148))),'Data Summary'!DY154="Yes"),OFFSET('Hygiene Data'!$F$8,0,10*ROW('Hygiene Data'!F148)),NA())</f>
        <v>#N/A</v>
      </c>
      <c r="BK154" s="109" t="e">
        <f ca="true">+IF(AND(ISNUMBER(OFFSET('Hygiene Data'!$F$10,0,10*ROW('Hygiene Data'!F148))),'Data Summary'!DZ154="Yes"),OFFSET('Hygiene Data'!$F$10,0,10*ROW('Hygiene Data'!F148)),NA())</f>
        <v>#N/A</v>
      </c>
      <c r="BL154" s="109" t="e">
        <f ca="true">+IF(AND(ISNUMBER(OFFSET('Hygiene Data'!$G$6,0,10*ROW('Hygiene Data'!G148))),'Data Summary'!EA154="Yes"),OFFSET('Hygiene Data'!$G$6,0,10*ROW('Hygiene Data'!G148)),NA())</f>
        <v>#N/A</v>
      </c>
      <c r="BM154" s="109" t="e">
        <f ca="true">+IF(AND(ISNUMBER(OFFSET('Hygiene Data'!$G$8,0,10*ROW('Hygiene Data'!G148))),'Data Summary'!EB154="Yes"),OFFSET('Hygiene Data'!$G$8,0,10*ROW('Hygiene Data'!G148)),NA())</f>
        <v>#N/A</v>
      </c>
      <c r="BN154" s="109" t="e">
        <f ca="true">+IF(AND(ISNUMBER(OFFSET('Hygiene Data'!$G$10,0,10*ROW('Hygiene Data'!G148))),'Data Summary'!EC154="Yes"),OFFSET('Hygiene Data'!$G$10,0,10*ROW('Hygiene Data'!G148)),NA())</f>
        <v>#N/A</v>
      </c>
      <c r="BO154" s="109" t="e">
        <f ca="true">+IF(AND(ISNUMBER(OFFSET('Hygiene Data'!$H$6,0,10*ROW('Hygiene Data'!H148))),'Data Summary'!ED154="Yes"),OFFSET('Hygiene Data'!$H$6,0,10*ROW('Hygiene Data'!H148)),NA())</f>
        <v>#N/A</v>
      </c>
      <c r="BP154" s="109" t="e">
        <f ca="true">+IF(AND(ISNUMBER(OFFSET('Hygiene Data'!$H$8,0,10*ROW('Hygiene Data'!H148))),'Data Summary'!EE154="Yes"),OFFSET('Hygiene Data'!$H$8,0,10*ROW('Hygiene Data'!H148)),NA())</f>
        <v>#N/A</v>
      </c>
      <c r="BQ154" s="109" t="e">
        <f ca="true">+IF(AND(ISNUMBER(OFFSET('Hygiene Data'!$H$10,0,10*ROW('Hygiene Data'!H148))),'Data Summary'!EF154="Yes"),OFFSET('Hygiene Data'!$H$10,0,10*ROW('Hygiene Data'!H148)),NA())</f>
        <v>#N/A</v>
      </c>
    </row>
    <row r="155" x14ac:dyDescent="0.2">
      <c r="A155" s="57" t="e">
        <f ca="true">+IF(OFFSET('Water Data'!$B$1,0,10*ROW('Water Data'!B149))="",NA(),OFFSET('Water Data'!$B$1,0,10*ROW('Water Data'!B149)))</f>
        <v>#N/A</v>
      </c>
      <c r="B155" s="57" t="e">
        <f ca="true">+IF(OFFSET('Water Data'!$A$3,0,10*ROW('Water Data'!A152))="",NA(),OFFSET('Water Data'!$A$3,0,10*ROW('Water Data'!A152)))</f>
        <v>#N/A</v>
      </c>
      <c r="C155" s="57" t="e">
        <f ca="true">+IF(OFFSET('Water Data'!$C$3,0,10*ROW('Water Data'!C152))="",NA(),OFFSET('Water Data'!$C$3,0,10*ROW('Water Data'!C152)))</f>
        <v>#N/A</v>
      </c>
      <c r="D155" s="58" t="e">
        <f ca="true">+IF(AND(ISNUMBER(OFFSET('Water Data'!$C$5,0,10*ROW('Water Data'!C149))),'Data Summary'!BS155="Yes"),100-OFFSET('Water Data'!$C$5,0,10*ROW('Water Data'!C149)),NA())</f>
        <v>#N/A</v>
      </c>
      <c r="E155" s="58" t="e">
        <f ca="true">+IF(AND(ISNUMBER(OFFSET('Water Data'!$C$7,0,10*ROW('Water Data'!C149))),'Data Summary'!BT155="Yes"),OFFSET('Water Data'!$C$7,0,10*ROW('Water Data'!C149)),NA())</f>
        <v>#N/A</v>
      </c>
      <c r="F155" s="58" t="e">
        <f ca="true">+IF(AND(ISNUMBER(OFFSET('Water Data'!$C$10,0,10*ROW('Water Data'!C149))),'Data Summary'!BU155="Yes"),OFFSET('Water Data'!$C$10,0,10*ROW('Water Data'!C149)),NA())</f>
        <v>#N/A</v>
      </c>
      <c r="G155" s="58" t="e">
        <f ca="true">+IF(AND(ISNUMBER(OFFSET('Water Data'!$D$5,0,10*ROW('Water Data'!D149))),'Data Summary'!BV155="Yes"),100-OFFSET('Water Data'!$D$5,0,10*ROW('Water Data'!D149)),NA())</f>
        <v>#N/A</v>
      </c>
      <c r="H155" s="58" t="e">
        <f ca="true">+IF(AND(ISNUMBER(OFFSET('Water Data'!$D$7,0,10*ROW('Water Data'!D149))),'Data Summary'!BW155="Yes"),OFFSET('Water Data'!$D$7,0,10*ROW('Water Data'!D149)),NA())</f>
        <v>#N/A</v>
      </c>
      <c r="I155" s="58" t="e">
        <f ca="true">+IF(AND(ISNUMBER(OFFSET('Water Data'!$D$10,0,10*ROW('Water Data'!D149))),'Data Summary'!BX155="Yes"),OFFSET('Water Data'!$D$10,0,10*ROW('Water Data'!D149)),NA())</f>
        <v>#N/A</v>
      </c>
      <c r="J155" s="58" t="e">
        <f ca="true">+IF(AND(ISNUMBER(OFFSET('Water Data'!$E$5,0,10*ROW('Water Data'!E149))),'Data Summary'!BY155="Yes"),100-OFFSET('Water Data'!$E$5,0,10*ROW('Water Data'!E149)),NA())</f>
        <v>#N/A</v>
      </c>
      <c r="K155" s="58" t="e">
        <f ca="true">+IF(AND(ISNUMBER(OFFSET('Water Data'!$E$7,0,10*ROW('Water Data'!E149))),'Data Summary'!BZ155="Yes"),OFFSET('Water Data'!$E$7,0,10*ROW('Water Data'!E149)),NA())</f>
        <v>#N/A</v>
      </c>
      <c r="L155" s="58" t="e">
        <f ca="true">+IF(AND(ISNUMBER(OFFSET('Water Data'!$E$10,0,10*ROW('Water Data'!E149))),'Data Summary'!CA155="Yes"),OFFSET('Water Data'!$E$10,0,10*ROW('Water Data'!E149)),NA())</f>
        <v>#N/A</v>
      </c>
      <c r="M155" s="58" t="e">
        <f ca="true">+IF(AND(ISNUMBER(OFFSET('Water Data'!$F$5,0,10*ROW('Water Data'!F149))),'Data Summary'!CB155="Yes"),100-OFFSET('Water Data'!$F$5,0,10*ROW('Water Data'!F149)),NA())</f>
        <v>#N/A</v>
      </c>
      <c r="N155" s="58" t="e">
        <f ca="true">+IF(AND(ISNUMBER(OFFSET('Water Data'!$F$7,0,10*ROW('Water Data'!F149))),'Data Summary'!CC155="Yes"),OFFSET('Water Data'!$F$7,0,10*ROW('Water Data'!F149)),NA())</f>
        <v>#N/A</v>
      </c>
      <c r="O155" s="58" t="e">
        <f ca="true">+IF(AND(ISNUMBER(OFFSET('Water Data'!$F$10,0,10*ROW('Water Data'!F149))),'Data Summary'!CD155="Yes"),OFFSET('Water Data'!$F$10,0,10*ROW('Water Data'!F149)),NA())</f>
        <v>#N/A</v>
      </c>
      <c r="P155" s="58" t="e">
        <f ca="true">+IF(AND(ISNUMBER(OFFSET('Water Data'!$G$5,0,10*ROW('Water Data'!G149))),'Data Summary'!CE155="Yes"),100-OFFSET('Water Data'!$G$5,0,10*ROW('Water Data'!G149)),NA())</f>
        <v>#N/A</v>
      </c>
      <c r="Q155" s="58" t="e">
        <f ca="true">+IF(AND(ISNUMBER(OFFSET('Water Data'!$G$7,0,10*ROW('Water Data'!G149))),'Data Summary'!CF155="Yes"),OFFSET('Water Data'!$G$7,0,10*ROW('Water Data'!G149)),NA())</f>
        <v>#N/A</v>
      </c>
      <c r="R155" s="58" t="e">
        <f ca="true">+IF(AND(ISNUMBER(OFFSET('Water Data'!$G$10,0,10*ROW('Water Data'!G149))),'Data Summary'!CG155="Yes"),OFFSET('Water Data'!$G$10,0,10*ROW('Water Data'!G149)),NA())</f>
        <v>#N/A</v>
      </c>
      <c r="S155" s="58" t="e">
        <f ca="true">+IF(AND(ISNUMBER(OFFSET('Water Data'!$H$5,0,10*ROW('Water Data'!H149))),'Data Summary'!CH155="Yes"),100-OFFSET('Water Data'!$H$5,0,10*ROW('Water Data'!H149)),NA())</f>
        <v>#N/A</v>
      </c>
      <c r="T155" s="58" t="e">
        <f ca="true">+IF(AND(ISNUMBER(OFFSET('Water Data'!$H$7,0,10*ROW('Water Data'!H149))),'Data Summary'!CI155="Yes"),OFFSET('Water Data'!$H$7,0,10*ROW('Water Data'!H149)),NA())</f>
        <v>#N/A</v>
      </c>
      <c r="U155" s="58" t="e">
        <f ca="true">+IF(AND(ISNUMBER(OFFSET('Water Data'!$H$10,0,10*ROW('Water Data'!H149))),'Data Summary'!CJ155="Yes"),OFFSET('Water Data'!$H$10,0,10*ROW('Water Data'!H149)),NA())</f>
        <v>#N/A</v>
      </c>
      <c r="V155" s="104" t="e">
        <f ca="true">+IF(AND(ISNUMBER(OFFSET('Sanitation Data'!$C$5,0,10*ROW('Sanitation Data'!C149))),'Data Summary'!CK155="Yes"),100-OFFSET('Sanitation Data'!$C$5,0,10*ROW('Sanitation Data'!C149)),NA())</f>
        <v>#N/A</v>
      </c>
      <c r="W155" s="104" t="e">
        <f ca="true">+IF(AND(ISNUMBER(OFFSET('Sanitation Data'!$C$7,0,10*ROW('Sanitation Data'!C149))),'Data Summary'!CL155="Yes"),OFFSET('Sanitation Data'!$C$7,0,10*ROW('Sanitation Data'!C149)),NA())</f>
        <v>#N/A</v>
      </c>
      <c r="X155" s="104" t="e">
        <f ca="true">+IF(AND(ISNUMBER(OFFSET('Sanitation Data'!$C$11,0,10*ROW('Sanitation Data'!C149))),'Data Summary'!CM155="Yes"),OFFSET('Sanitation Data'!$C$11,0,10*ROW('Sanitation Data'!C149)),NA())</f>
        <v>#N/A</v>
      </c>
      <c r="Y155" s="104" t="e">
        <f ca="true">+IF(AND(ISNUMBER(OFFSET('Sanitation Data'!$C$12,0,10*ROW('Sanitation Data'!C149))),'Data Summary'!CN155="Yes"),OFFSET('Sanitation Data'!$C$12,0,10*ROW('Sanitation Data'!C149)),NA())</f>
        <v>#N/A</v>
      </c>
      <c r="Z155" s="104" t="e">
        <f ca="true">+IF(AND(ISNUMBER(OFFSET('Sanitation Data'!$C$13,0,10*ROW('Sanitation Data'!C149))),'Data Summary'!CO155="Yes"),OFFSET('Sanitation Data'!$C$13,0,10*ROW('Sanitation Data'!C149)),NA())</f>
        <v>#N/A</v>
      </c>
      <c r="AA155" s="104" t="e">
        <f ca="true">+IF(AND(ISNUMBER(OFFSET('Sanitation Data'!$D$5,0,10*ROW('Sanitation Data'!D149))),'Data Summary'!CP155="Yes"),100-OFFSET('Sanitation Data'!$D$5,0,10*ROW('Sanitation Data'!D149)),NA())</f>
        <v>#N/A</v>
      </c>
      <c r="AB155" s="104" t="e">
        <f ca="true">+IF(AND(ISNUMBER(OFFSET('Sanitation Data'!$D$7,0,10*ROW('Sanitation Data'!D149))),'Data Summary'!CQ155="Yes"),OFFSET('Sanitation Data'!$D$7,0,10*ROW('Sanitation Data'!D149)),NA())</f>
        <v>#N/A</v>
      </c>
      <c r="AC155" s="104" t="e">
        <f ca="true">+IF(AND(ISNUMBER(OFFSET('Sanitation Data'!$D$11,0,10*ROW('Sanitation Data'!D149))),'Data Summary'!CR155="Yes"),OFFSET('Sanitation Data'!$D$11,0,10*ROW('Sanitation Data'!D149)),NA())</f>
        <v>#N/A</v>
      </c>
      <c r="AD155" s="104" t="e">
        <f ca="true">+IF(AND(ISNUMBER(OFFSET('Sanitation Data'!$D$12,0,10*ROW('Sanitation Data'!D149))),'Data Summary'!CS155="Yes"),OFFSET('Sanitation Data'!$D$12,0,10*ROW('Sanitation Data'!D149)),NA())</f>
        <v>#N/A</v>
      </c>
      <c r="AE155" s="104" t="e">
        <f ca="true">+IF(AND(ISNUMBER(OFFSET('Sanitation Data'!$D$13,0,10*ROW('Sanitation Data'!D149))),'Data Summary'!CT155="Yes"),OFFSET('Sanitation Data'!$D$13,0,10*ROW('Sanitation Data'!D149)),NA())</f>
        <v>#N/A</v>
      </c>
      <c r="AF155" s="104" t="e">
        <f ca="true">+IF(AND(ISNUMBER(OFFSET('Sanitation Data'!$E$5,0,10*ROW('Sanitation Data'!E149))),'Data Summary'!CU155="Yes"),100-OFFSET('Sanitation Data'!$E$5,0,10*ROW('Sanitation Data'!E149)),NA())</f>
        <v>#N/A</v>
      </c>
      <c r="AG155" s="104" t="e">
        <f ca="true">+IF(AND(ISNUMBER(OFFSET('Sanitation Data'!$E$7,0,10*ROW('Sanitation Data'!E149))),'Data Summary'!CV155="Yes"),OFFSET('Sanitation Data'!$E$7,0,10*ROW('Sanitation Data'!E149)),NA())</f>
        <v>#N/A</v>
      </c>
      <c r="AH155" s="104" t="e">
        <f ca="true">+IF(AND(ISNUMBER(OFFSET('Sanitation Data'!$E$11,0,10*ROW('Sanitation Data'!E149))),'Data Summary'!CW155="Yes"),OFFSET('Sanitation Data'!$E$11,0,10*ROW('Sanitation Data'!E149)),NA())</f>
        <v>#N/A</v>
      </c>
      <c r="AI155" s="104" t="e">
        <f ca="true">+IF(AND(ISNUMBER(OFFSET('Sanitation Data'!$E$12,0,10*ROW('Sanitation Data'!E149))),'Data Summary'!CX155="Yes"),OFFSET('Sanitation Data'!$E$12,0,10*ROW('Sanitation Data'!E149)),NA())</f>
        <v>#N/A</v>
      </c>
      <c r="AJ155" s="104" t="e">
        <f ca="true">+IF(AND(ISNUMBER(OFFSET('Sanitation Data'!$E$13,0,10*ROW('Sanitation Data'!E149))),'Data Summary'!CY155="Yes"),OFFSET('Sanitation Data'!$E$13,0,10*ROW('Sanitation Data'!E149)),NA())</f>
        <v>#N/A</v>
      </c>
      <c r="AK155" s="104" t="e">
        <f ca="true">+IF(AND(ISNUMBER(OFFSET('Sanitation Data'!$F$5,0,10*ROW('Sanitation Data'!F149))),'Data Summary'!CZ155="Yes"),100-OFFSET('Sanitation Data'!$F$5,0,10*ROW('Sanitation Data'!F149)),NA())</f>
        <v>#N/A</v>
      </c>
      <c r="AL155" s="104" t="e">
        <f ca="true">+IF(AND(ISNUMBER(OFFSET('Sanitation Data'!$F$7,0,10*ROW('Sanitation Data'!F149))),'Data Summary'!DA155="Yes"),OFFSET('Sanitation Data'!$F$7,0,10*ROW('Sanitation Data'!F149)),NA())</f>
        <v>#N/A</v>
      </c>
      <c r="AM155" s="104" t="e">
        <f ca="true">+IF(AND(ISNUMBER(OFFSET('Sanitation Data'!$F$11,0,10*ROW('Sanitation Data'!F149))),'Data Summary'!DB155="Yes"),OFFSET('Sanitation Data'!$F$11,0,10*ROW('Sanitation Data'!F149)),NA())</f>
        <v>#N/A</v>
      </c>
      <c r="AN155" s="104" t="e">
        <f ca="true">+IF(AND(ISNUMBER(OFFSET('Sanitation Data'!$F$12,0,10*ROW('Sanitation Data'!F149))),'Data Summary'!DC155="Yes"),OFFSET('Sanitation Data'!$F$12,0,10*ROW('Sanitation Data'!F149)),NA())</f>
        <v>#N/A</v>
      </c>
      <c r="AO155" s="104" t="e">
        <f ca="true">+IF(AND(ISNUMBER(OFFSET('Sanitation Data'!$F$13,0,10*ROW('Sanitation Data'!F149))),'Data Summary'!DD155="Yes"),OFFSET('Sanitation Data'!$F$13,0,10*ROW('Sanitation Data'!F149)),NA())</f>
        <v>#N/A</v>
      </c>
      <c r="AP155" s="104" t="e">
        <f ca="true">+IF(AND(ISNUMBER(OFFSET('Sanitation Data'!$G$5,0,10*ROW('Sanitation Data'!G149))),'Data Summary'!DE155="Yes"),100-OFFSET('Sanitation Data'!$G$5,0,10*ROW('Sanitation Data'!G149)),NA())</f>
        <v>#N/A</v>
      </c>
      <c r="AQ155" s="104" t="e">
        <f ca="true">+IF(AND(ISNUMBER(OFFSET('Sanitation Data'!$G$7,0,10*ROW('Sanitation Data'!G149))),'Data Summary'!DF155="Yes"),OFFSET('Sanitation Data'!$G$7,0,10*ROW('Sanitation Data'!G149)),NA())</f>
        <v>#N/A</v>
      </c>
      <c r="AR155" s="104" t="e">
        <f ca="true">+IF(AND(ISNUMBER(OFFSET('Sanitation Data'!$G$11,0,10*ROW('Sanitation Data'!G149))),'Data Summary'!DG155="Yes"),OFFSET('Sanitation Data'!$G$11,0,10*ROW('Sanitation Data'!G149)),NA())</f>
        <v>#N/A</v>
      </c>
      <c r="AS155" s="104" t="e">
        <f ca="true">+IF(AND(ISNUMBER(OFFSET('Sanitation Data'!$G$12,0,10*ROW('Sanitation Data'!G149))),'Data Summary'!DH155="Yes"),OFFSET('Sanitation Data'!$G$12,0,10*ROW('Sanitation Data'!G149)),NA())</f>
        <v>#N/A</v>
      </c>
      <c r="AT155" s="104" t="e">
        <f ca="true">+IF(AND(ISNUMBER(OFFSET('Sanitation Data'!$G$13,0,10*ROW('Sanitation Data'!G149))),'Data Summary'!DI155="Yes"),OFFSET('Sanitation Data'!$G$13,0,10*ROW('Sanitation Data'!G149)),NA())</f>
        <v>#N/A</v>
      </c>
      <c r="AU155" s="104" t="e">
        <f ca="true">+IF(AND(ISNUMBER(OFFSET('Sanitation Data'!$H$5,0,10*ROW('Sanitation Data'!H149))),'Data Summary'!DJ155="Yes"),100-OFFSET('Sanitation Data'!$H$5,0,10*ROW('Sanitation Data'!H149)),NA())</f>
        <v>#N/A</v>
      </c>
      <c r="AV155" s="104" t="e">
        <f ca="true">+IF(AND(ISNUMBER(OFFSET('Sanitation Data'!$H$7,0,10*ROW('Sanitation Data'!H149))),'Data Summary'!DK155="Yes"),OFFSET('Sanitation Data'!$H$7,0,10*ROW('Sanitation Data'!H149)),NA())</f>
        <v>#N/A</v>
      </c>
      <c r="AW155" s="104" t="e">
        <f ca="true">+IF(AND(ISNUMBER(OFFSET('Sanitation Data'!$H$11,0,10*ROW('Sanitation Data'!H149))),'Data Summary'!DL155="Yes"),OFFSET('Sanitation Data'!$H$11,0,10*ROW('Sanitation Data'!H149)),NA())</f>
        <v>#N/A</v>
      </c>
      <c r="AX155" s="104" t="e">
        <f ca="true">+IF(AND(ISNUMBER(OFFSET('Sanitation Data'!$H$12,0,10*ROW('Sanitation Data'!H149))),'Data Summary'!DM155="Yes"),OFFSET('Sanitation Data'!$H$12,0,10*ROW('Sanitation Data'!H149)),NA())</f>
        <v>#N/A</v>
      </c>
      <c r="AY155" s="104" t="e">
        <f ca="true">+IF(AND(ISNUMBER(OFFSET('Sanitation Data'!$H$13,0,10*ROW('Sanitation Data'!H149))),'Data Summary'!DN155="Yes"),OFFSET('Sanitation Data'!$H$13,0,10*ROW('Sanitation Data'!H149)),NA())</f>
        <v>#N/A</v>
      </c>
      <c r="AZ155" s="109" t="e">
        <f ca="true">+IF(AND(ISNUMBER(OFFSET('Hygiene Data'!$C$6,0,10*ROW('Hygiene Data'!C149))),'Data Summary'!DO155="Yes"),OFFSET('Hygiene Data'!$C$6,0,10*ROW('Hygiene Data'!C149)),NA())</f>
        <v>#N/A</v>
      </c>
      <c r="BA155" s="109" t="e">
        <f ca="true">+IF(AND(ISNUMBER(OFFSET('Hygiene Data'!$C$8,0,10*ROW('Hygiene Data'!C149))),'Data Summary'!DP155="Yes"),OFFSET('Hygiene Data'!$C$8,0,10*ROW('Hygiene Data'!C149)),NA())</f>
        <v>#N/A</v>
      </c>
      <c r="BB155" s="109" t="e">
        <f ca="true">+IF(AND(ISNUMBER(OFFSET('Hygiene Data'!$C$10,0,10*ROW('Hygiene Data'!C149))),'Data Summary'!DQ155="Yes"),OFFSET('Hygiene Data'!$C$10,0,10*ROW('Hygiene Data'!C149)),NA())</f>
        <v>#N/A</v>
      </c>
      <c r="BC155" s="109" t="e">
        <f ca="true">+IF(AND(ISNUMBER(OFFSET('Hygiene Data'!$D$6,0,10*ROW('Hygiene Data'!D149))),'Data Summary'!DR155="Yes"),OFFSET('Hygiene Data'!$D$6,0,10*ROW('Hygiene Data'!D149)),NA())</f>
        <v>#N/A</v>
      </c>
      <c r="BD155" s="109" t="e">
        <f ca="true">+IF(AND(ISNUMBER(OFFSET('Hygiene Data'!$D$8,0,10*ROW('Hygiene Data'!D149))),'Data Summary'!DS155="Yes"),OFFSET('Hygiene Data'!$D$8,0,10*ROW('Hygiene Data'!D149)),NA())</f>
        <v>#N/A</v>
      </c>
      <c r="BE155" s="109" t="e">
        <f ca="true">+IF(AND(ISNUMBER(OFFSET('Hygiene Data'!$D$10,0,10*ROW('Hygiene Data'!D149))),'Data Summary'!DT155="Yes"),OFFSET('Hygiene Data'!$D$10,0,10*ROW('Hygiene Data'!D149)),NA())</f>
        <v>#N/A</v>
      </c>
      <c r="BF155" s="109" t="e">
        <f ca="true">+IF(AND(ISNUMBER(OFFSET('Hygiene Data'!$E$6,0,10*ROW('Hygiene Data'!E149))),'Data Summary'!DU155="Yes"),OFFSET('Hygiene Data'!$E$6,0,10*ROW('Hygiene Data'!E149)),NA())</f>
        <v>#N/A</v>
      </c>
      <c r="BG155" s="109" t="e">
        <f ca="true">+IF(AND(ISNUMBER(OFFSET('Hygiene Data'!$E$8,0,10*ROW('Hygiene Data'!E149))),'Data Summary'!DV155="Yes"),OFFSET('Hygiene Data'!$E$8,0,10*ROW('Hygiene Data'!E149)),NA())</f>
        <v>#N/A</v>
      </c>
      <c r="BH155" s="109" t="e">
        <f ca="true">+IF(AND(ISNUMBER(OFFSET('Hygiene Data'!$E$10,0,10*ROW('Hygiene Data'!E149))),'Data Summary'!DW155="Yes"),OFFSET('Hygiene Data'!$E$10,0,10*ROW('Hygiene Data'!E149)),NA())</f>
        <v>#N/A</v>
      </c>
      <c r="BI155" s="109" t="e">
        <f ca="true">+IF(AND(ISNUMBER(OFFSET('Hygiene Data'!$F$6,0,10*ROW('Hygiene Data'!F149))),'Data Summary'!DX155="Yes"),OFFSET('Hygiene Data'!$F$6,0,10*ROW('Hygiene Data'!F149)),NA())</f>
        <v>#N/A</v>
      </c>
      <c r="BJ155" s="109" t="e">
        <f ca="true">+IF(AND(ISNUMBER(OFFSET('Hygiene Data'!$F$8,0,10*ROW('Hygiene Data'!F149))),'Data Summary'!DY155="Yes"),OFFSET('Hygiene Data'!$F$8,0,10*ROW('Hygiene Data'!F149)),NA())</f>
        <v>#N/A</v>
      </c>
      <c r="BK155" s="109" t="e">
        <f ca="true">+IF(AND(ISNUMBER(OFFSET('Hygiene Data'!$F$10,0,10*ROW('Hygiene Data'!F149))),'Data Summary'!DZ155="Yes"),OFFSET('Hygiene Data'!$F$10,0,10*ROW('Hygiene Data'!F149)),NA())</f>
        <v>#N/A</v>
      </c>
      <c r="BL155" s="109" t="e">
        <f ca="true">+IF(AND(ISNUMBER(OFFSET('Hygiene Data'!$G$6,0,10*ROW('Hygiene Data'!G149))),'Data Summary'!EA155="Yes"),OFFSET('Hygiene Data'!$G$6,0,10*ROW('Hygiene Data'!G149)),NA())</f>
        <v>#N/A</v>
      </c>
      <c r="BM155" s="109" t="e">
        <f ca="true">+IF(AND(ISNUMBER(OFFSET('Hygiene Data'!$G$8,0,10*ROW('Hygiene Data'!G149))),'Data Summary'!EB155="Yes"),OFFSET('Hygiene Data'!$G$8,0,10*ROW('Hygiene Data'!G149)),NA())</f>
        <v>#N/A</v>
      </c>
      <c r="BN155" s="109" t="e">
        <f ca="true">+IF(AND(ISNUMBER(OFFSET('Hygiene Data'!$G$10,0,10*ROW('Hygiene Data'!G149))),'Data Summary'!EC155="Yes"),OFFSET('Hygiene Data'!$G$10,0,10*ROW('Hygiene Data'!G149)),NA())</f>
        <v>#N/A</v>
      </c>
      <c r="BO155" s="109" t="e">
        <f ca="true">+IF(AND(ISNUMBER(OFFSET('Hygiene Data'!$H$6,0,10*ROW('Hygiene Data'!H149))),'Data Summary'!ED155="Yes"),OFFSET('Hygiene Data'!$H$6,0,10*ROW('Hygiene Data'!H149)),NA())</f>
        <v>#N/A</v>
      </c>
      <c r="BP155" s="109" t="e">
        <f ca="true">+IF(AND(ISNUMBER(OFFSET('Hygiene Data'!$H$8,0,10*ROW('Hygiene Data'!H149))),'Data Summary'!EE155="Yes"),OFFSET('Hygiene Data'!$H$8,0,10*ROW('Hygiene Data'!H149)),NA())</f>
        <v>#N/A</v>
      </c>
      <c r="BQ155" s="109" t="e">
        <f ca="true">+IF(AND(ISNUMBER(OFFSET('Hygiene Data'!$H$10,0,10*ROW('Hygiene Data'!H149))),'Data Summary'!EF155="Yes"),OFFSET('Hygiene Data'!$H$10,0,10*ROW('Hygiene Data'!H149)),NA())</f>
        <v>#N/A</v>
      </c>
    </row>
    <row r="156" x14ac:dyDescent="0.2">
      <c r="A156" s="57" t="e">
        <f ca="true">+IF(OFFSET('Water Data'!$B$1,0,10*ROW('Water Data'!B150))="",NA(),OFFSET('Water Data'!$B$1,0,10*ROW('Water Data'!B150)))</f>
        <v>#N/A</v>
      </c>
      <c r="B156" s="57" t="e">
        <f ca="true">+IF(OFFSET('Water Data'!$A$3,0,10*ROW('Water Data'!A153))="",NA(),OFFSET('Water Data'!$A$3,0,10*ROW('Water Data'!A153)))</f>
        <v>#N/A</v>
      </c>
      <c r="C156" s="57" t="e">
        <f ca="true">+IF(OFFSET('Water Data'!$C$3,0,10*ROW('Water Data'!C153))="",NA(),OFFSET('Water Data'!$C$3,0,10*ROW('Water Data'!C153)))</f>
        <v>#N/A</v>
      </c>
      <c r="D156" s="58" t="e">
        <f ca="true">+IF(AND(ISNUMBER(OFFSET('Water Data'!$C$5,0,10*ROW('Water Data'!C150))),'Data Summary'!BS156="Yes"),100-OFFSET('Water Data'!$C$5,0,10*ROW('Water Data'!C150)),NA())</f>
        <v>#N/A</v>
      </c>
      <c r="E156" s="58" t="e">
        <f ca="true">+IF(AND(ISNUMBER(OFFSET('Water Data'!$C$7,0,10*ROW('Water Data'!C150))),'Data Summary'!BT156="Yes"),OFFSET('Water Data'!$C$7,0,10*ROW('Water Data'!C150)),NA())</f>
        <v>#N/A</v>
      </c>
      <c r="F156" s="58" t="e">
        <f ca="true">+IF(AND(ISNUMBER(OFFSET('Water Data'!$C$10,0,10*ROW('Water Data'!C150))),'Data Summary'!BU156="Yes"),OFFSET('Water Data'!$C$10,0,10*ROW('Water Data'!C150)),NA())</f>
        <v>#N/A</v>
      </c>
      <c r="G156" s="58" t="e">
        <f ca="true">+IF(AND(ISNUMBER(OFFSET('Water Data'!$D$5,0,10*ROW('Water Data'!D150))),'Data Summary'!BV156="Yes"),100-OFFSET('Water Data'!$D$5,0,10*ROW('Water Data'!D150)),NA())</f>
        <v>#N/A</v>
      </c>
      <c r="H156" s="58" t="e">
        <f ca="true">+IF(AND(ISNUMBER(OFFSET('Water Data'!$D$7,0,10*ROW('Water Data'!D150))),'Data Summary'!BW156="Yes"),OFFSET('Water Data'!$D$7,0,10*ROW('Water Data'!D150)),NA())</f>
        <v>#N/A</v>
      </c>
      <c r="I156" s="58" t="e">
        <f ca="true">+IF(AND(ISNUMBER(OFFSET('Water Data'!$D$10,0,10*ROW('Water Data'!D150))),'Data Summary'!BX156="Yes"),OFFSET('Water Data'!$D$10,0,10*ROW('Water Data'!D150)),NA())</f>
        <v>#N/A</v>
      </c>
      <c r="J156" s="58" t="e">
        <f ca="true">+IF(AND(ISNUMBER(OFFSET('Water Data'!$E$5,0,10*ROW('Water Data'!E150))),'Data Summary'!BY156="Yes"),100-OFFSET('Water Data'!$E$5,0,10*ROW('Water Data'!E150)),NA())</f>
        <v>#N/A</v>
      </c>
      <c r="K156" s="58" t="e">
        <f ca="true">+IF(AND(ISNUMBER(OFFSET('Water Data'!$E$7,0,10*ROW('Water Data'!E150))),'Data Summary'!BZ156="Yes"),OFFSET('Water Data'!$E$7,0,10*ROW('Water Data'!E150)),NA())</f>
        <v>#N/A</v>
      </c>
      <c r="L156" s="58" t="e">
        <f ca="true">+IF(AND(ISNUMBER(OFFSET('Water Data'!$E$10,0,10*ROW('Water Data'!E150))),'Data Summary'!CA156="Yes"),OFFSET('Water Data'!$E$10,0,10*ROW('Water Data'!E150)),NA())</f>
        <v>#N/A</v>
      </c>
      <c r="M156" s="58" t="e">
        <f ca="true">+IF(AND(ISNUMBER(OFFSET('Water Data'!$F$5,0,10*ROW('Water Data'!F150))),'Data Summary'!CB156="Yes"),100-OFFSET('Water Data'!$F$5,0,10*ROW('Water Data'!F150)),NA())</f>
        <v>#N/A</v>
      </c>
      <c r="N156" s="58" t="e">
        <f ca="true">+IF(AND(ISNUMBER(OFFSET('Water Data'!$F$7,0,10*ROW('Water Data'!F150))),'Data Summary'!CC156="Yes"),OFFSET('Water Data'!$F$7,0,10*ROW('Water Data'!F150)),NA())</f>
        <v>#N/A</v>
      </c>
      <c r="O156" s="58" t="e">
        <f ca="true">+IF(AND(ISNUMBER(OFFSET('Water Data'!$F$10,0,10*ROW('Water Data'!F150))),'Data Summary'!CD156="Yes"),OFFSET('Water Data'!$F$10,0,10*ROW('Water Data'!F150)),NA())</f>
        <v>#N/A</v>
      </c>
      <c r="P156" s="58" t="e">
        <f ca="true">+IF(AND(ISNUMBER(OFFSET('Water Data'!$G$5,0,10*ROW('Water Data'!G150))),'Data Summary'!CE156="Yes"),100-OFFSET('Water Data'!$G$5,0,10*ROW('Water Data'!G150)),NA())</f>
        <v>#N/A</v>
      </c>
      <c r="Q156" s="58" t="e">
        <f ca="true">+IF(AND(ISNUMBER(OFFSET('Water Data'!$G$7,0,10*ROW('Water Data'!G150))),'Data Summary'!CF156="Yes"),OFFSET('Water Data'!$G$7,0,10*ROW('Water Data'!G150)),NA())</f>
        <v>#N/A</v>
      </c>
      <c r="R156" s="58" t="e">
        <f ca="true">+IF(AND(ISNUMBER(OFFSET('Water Data'!$G$10,0,10*ROW('Water Data'!G150))),'Data Summary'!CG156="Yes"),OFFSET('Water Data'!$G$10,0,10*ROW('Water Data'!G150)),NA())</f>
        <v>#N/A</v>
      </c>
      <c r="S156" s="58" t="e">
        <f ca="true">+IF(AND(ISNUMBER(OFFSET('Water Data'!$H$5,0,10*ROW('Water Data'!H150))),'Data Summary'!CH156="Yes"),100-OFFSET('Water Data'!$H$5,0,10*ROW('Water Data'!H150)),NA())</f>
        <v>#N/A</v>
      </c>
      <c r="T156" s="58" t="e">
        <f ca="true">+IF(AND(ISNUMBER(OFFSET('Water Data'!$H$7,0,10*ROW('Water Data'!H150))),'Data Summary'!CI156="Yes"),OFFSET('Water Data'!$H$7,0,10*ROW('Water Data'!H150)),NA())</f>
        <v>#N/A</v>
      </c>
      <c r="U156" s="58" t="e">
        <f ca="true">+IF(AND(ISNUMBER(OFFSET('Water Data'!$H$10,0,10*ROW('Water Data'!H150))),'Data Summary'!CJ156="Yes"),OFFSET('Water Data'!$H$10,0,10*ROW('Water Data'!H150)),NA())</f>
        <v>#N/A</v>
      </c>
      <c r="V156" s="104" t="e">
        <f ca="true">+IF(AND(ISNUMBER(OFFSET('Sanitation Data'!$C$5,0,10*ROW('Sanitation Data'!C150))),'Data Summary'!CK156="Yes"),100-OFFSET('Sanitation Data'!$C$5,0,10*ROW('Sanitation Data'!C150)),NA())</f>
        <v>#N/A</v>
      </c>
      <c r="W156" s="104" t="e">
        <f ca="true">+IF(AND(ISNUMBER(OFFSET('Sanitation Data'!$C$7,0,10*ROW('Sanitation Data'!C150))),'Data Summary'!CL156="Yes"),OFFSET('Sanitation Data'!$C$7,0,10*ROW('Sanitation Data'!C150)),NA())</f>
        <v>#N/A</v>
      </c>
      <c r="X156" s="104" t="e">
        <f ca="true">+IF(AND(ISNUMBER(OFFSET('Sanitation Data'!$C$11,0,10*ROW('Sanitation Data'!C150))),'Data Summary'!CM156="Yes"),OFFSET('Sanitation Data'!$C$11,0,10*ROW('Sanitation Data'!C150)),NA())</f>
        <v>#N/A</v>
      </c>
      <c r="Y156" s="104" t="e">
        <f ca="true">+IF(AND(ISNUMBER(OFFSET('Sanitation Data'!$C$12,0,10*ROW('Sanitation Data'!C150))),'Data Summary'!CN156="Yes"),OFFSET('Sanitation Data'!$C$12,0,10*ROW('Sanitation Data'!C150)),NA())</f>
        <v>#N/A</v>
      </c>
      <c r="Z156" s="104" t="e">
        <f ca="true">+IF(AND(ISNUMBER(OFFSET('Sanitation Data'!$C$13,0,10*ROW('Sanitation Data'!C150))),'Data Summary'!CO156="Yes"),OFFSET('Sanitation Data'!$C$13,0,10*ROW('Sanitation Data'!C150)),NA())</f>
        <v>#N/A</v>
      </c>
      <c r="AA156" s="104" t="e">
        <f ca="true">+IF(AND(ISNUMBER(OFFSET('Sanitation Data'!$D$5,0,10*ROW('Sanitation Data'!D150))),'Data Summary'!CP156="Yes"),100-OFFSET('Sanitation Data'!$D$5,0,10*ROW('Sanitation Data'!D150)),NA())</f>
        <v>#N/A</v>
      </c>
      <c r="AB156" s="104" t="e">
        <f ca="true">+IF(AND(ISNUMBER(OFFSET('Sanitation Data'!$D$7,0,10*ROW('Sanitation Data'!D150))),'Data Summary'!CQ156="Yes"),OFFSET('Sanitation Data'!$D$7,0,10*ROW('Sanitation Data'!D150)),NA())</f>
        <v>#N/A</v>
      </c>
      <c r="AC156" s="104" t="e">
        <f ca="true">+IF(AND(ISNUMBER(OFFSET('Sanitation Data'!$D$11,0,10*ROW('Sanitation Data'!D150))),'Data Summary'!CR156="Yes"),OFFSET('Sanitation Data'!$D$11,0,10*ROW('Sanitation Data'!D150)),NA())</f>
        <v>#N/A</v>
      </c>
      <c r="AD156" s="104" t="e">
        <f ca="true">+IF(AND(ISNUMBER(OFFSET('Sanitation Data'!$D$12,0,10*ROW('Sanitation Data'!D150))),'Data Summary'!CS156="Yes"),OFFSET('Sanitation Data'!$D$12,0,10*ROW('Sanitation Data'!D150)),NA())</f>
        <v>#N/A</v>
      </c>
      <c r="AE156" s="104" t="e">
        <f ca="true">+IF(AND(ISNUMBER(OFFSET('Sanitation Data'!$D$13,0,10*ROW('Sanitation Data'!D150))),'Data Summary'!CT156="Yes"),OFFSET('Sanitation Data'!$D$13,0,10*ROW('Sanitation Data'!D150)),NA())</f>
        <v>#N/A</v>
      </c>
      <c r="AF156" s="104" t="e">
        <f ca="true">+IF(AND(ISNUMBER(OFFSET('Sanitation Data'!$E$5,0,10*ROW('Sanitation Data'!E150))),'Data Summary'!CU156="Yes"),100-OFFSET('Sanitation Data'!$E$5,0,10*ROW('Sanitation Data'!E150)),NA())</f>
        <v>#N/A</v>
      </c>
      <c r="AG156" s="104" t="e">
        <f ca="true">+IF(AND(ISNUMBER(OFFSET('Sanitation Data'!$E$7,0,10*ROW('Sanitation Data'!E150))),'Data Summary'!CV156="Yes"),OFFSET('Sanitation Data'!$E$7,0,10*ROW('Sanitation Data'!E150)),NA())</f>
        <v>#N/A</v>
      </c>
      <c r="AH156" s="104" t="e">
        <f ca="true">+IF(AND(ISNUMBER(OFFSET('Sanitation Data'!$E$11,0,10*ROW('Sanitation Data'!E150))),'Data Summary'!CW156="Yes"),OFFSET('Sanitation Data'!$E$11,0,10*ROW('Sanitation Data'!E150)),NA())</f>
        <v>#N/A</v>
      </c>
      <c r="AI156" s="104" t="e">
        <f ca="true">+IF(AND(ISNUMBER(OFFSET('Sanitation Data'!$E$12,0,10*ROW('Sanitation Data'!E150))),'Data Summary'!CX156="Yes"),OFFSET('Sanitation Data'!$E$12,0,10*ROW('Sanitation Data'!E150)),NA())</f>
        <v>#N/A</v>
      </c>
      <c r="AJ156" s="104" t="e">
        <f ca="true">+IF(AND(ISNUMBER(OFFSET('Sanitation Data'!$E$13,0,10*ROW('Sanitation Data'!E150))),'Data Summary'!CY156="Yes"),OFFSET('Sanitation Data'!$E$13,0,10*ROW('Sanitation Data'!E150)),NA())</f>
        <v>#N/A</v>
      </c>
      <c r="AK156" s="104" t="e">
        <f ca="true">+IF(AND(ISNUMBER(OFFSET('Sanitation Data'!$F$5,0,10*ROW('Sanitation Data'!F150))),'Data Summary'!CZ156="Yes"),100-OFFSET('Sanitation Data'!$F$5,0,10*ROW('Sanitation Data'!F150)),NA())</f>
        <v>#N/A</v>
      </c>
      <c r="AL156" s="104" t="e">
        <f ca="true">+IF(AND(ISNUMBER(OFFSET('Sanitation Data'!$F$7,0,10*ROW('Sanitation Data'!F150))),'Data Summary'!DA156="Yes"),OFFSET('Sanitation Data'!$F$7,0,10*ROW('Sanitation Data'!F150)),NA())</f>
        <v>#N/A</v>
      </c>
      <c r="AM156" s="104" t="e">
        <f ca="true">+IF(AND(ISNUMBER(OFFSET('Sanitation Data'!$F$11,0,10*ROW('Sanitation Data'!F150))),'Data Summary'!DB156="Yes"),OFFSET('Sanitation Data'!$F$11,0,10*ROW('Sanitation Data'!F150)),NA())</f>
        <v>#N/A</v>
      </c>
      <c r="AN156" s="104" t="e">
        <f ca="true">+IF(AND(ISNUMBER(OFFSET('Sanitation Data'!$F$12,0,10*ROW('Sanitation Data'!F150))),'Data Summary'!DC156="Yes"),OFFSET('Sanitation Data'!$F$12,0,10*ROW('Sanitation Data'!F150)),NA())</f>
        <v>#N/A</v>
      </c>
      <c r="AO156" s="104" t="e">
        <f ca="true">+IF(AND(ISNUMBER(OFFSET('Sanitation Data'!$F$13,0,10*ROW('Sanitation Data'!F150))),'Data Summary'!DD156="Yes"),OFFSET('Sanitation Data'!$F$13,0,10*ROW('Sanitation Data'!F150)),NA())</f>
        <v>#N/A</v>
      </c>
      <c r="AP156" s="104" t="e">
        <f ca="true">+IF(AND(ISNUMBER(OFFSET('Sanitation Data'!$G$5,0,10*ROW('Sanitation Data'!G150))),'Data Summary'!DE156="Yes"),100-OFFSET('Sanitation Data'!$G$5,0,10*ROW('Sanitation Data'!G150)),NA())</f>
        <v>#N/A</v>
      </c>
      <c r="AQ156" s="104" t="e">
        <f ca="true">+IF(AND(ISNUMBER(OFFSET('Sanitation Data'!$G$7,0,10*ROW('Sanitation Data'!G150))),'Data Summary'!DF156="Yes"),OFFSET('Sanitation Data'!$G$7,0,10*ROW('Sanitation Data'!G150)),NA())</f>
        <v>#N/A</v>
      </c>
      <c r="AR156" s="104" t="e">
        <f ca="true">+IF(AND(ISNUMBER(OFFSET('Sanitation Data'!$G$11,0,10*ROW('Sanitation Data'!G150))),'Data Summary'!DG156="Yes"),OFFSET('Sanitation Data'!$G$11,0,10*ROW('Sanitation Data'!G150)),NA())</f>
        <v>#N/A</v>
      </c>
      <c r="AS156" s="104" t="e">
        <f ca="true">+IF(AND(ISNUMBER(OFFSET('Sanitation Data'!$G$12,0,10*ROW('Sanitation Data'!G150))),'Data Summary'!DH156="Yes"),OFFSET('Sanitation Data'!$G$12,0,10*ROW('Sanitation Data'!G150)),NA())</f>
        <v>#N/A</v>
      </c>
      <c r="AT156" s="104" t="e">
        <f ca="true">+IF(AND(ISNUMBER(OFFSET('Sanitation Data'!$G$13,0,10*ROW('Sanitation Data'!G150))),'Data Summary'!DI156="Yes"),OFFSET('Sanitation Data'!$G$13,0,10*ROW('Sanitation Data'!G150)),NA())</f>
        <v>#N/A</v>
      </c>
      <c r="AU156" s="104" t="e">
        <f ca="true">+IF(AND(ISNUMBER(OFFSET('Sanitation Data'!$H$5,0,10*ROW('Sanitation Data'!H150))),'Data Summary'!DJ156="Yes"),100-OFFSET('Sanitation Data'!$H$5,0,10*ROW('Sanitation Data'!H150)),NA())</f>
        <v>#N/A</v>
      </c>
      <c r="AV156" s="104" t="e">
        <f ca="true">+IF(AND(ISNUMBER(OFFSET('Sanitation Data'!$H$7,0,10*ROW('Sanitation Data'!H150))),'Data Summary'!DK156="Yes"),OFFSET('Sanitation Data'!$H$7,0,10*ROW('Sanitation Data'!H150)),NA())</f>
        <v>#N/A</v>
      </c>
      <c r="AW156" s="104" t="e">
        <f ca="true">+IF(AND(ISNUMBER(OFFSET('Sanitation Data'!$H$11,0,10*ROW('Sanitation Data'!H150))),'Data Summary'!DL156="Yes"),OFFSET('Sanitation Data'!$H$11,0,10*ROW('Sanitation Data'!H150)),NA())</f>
        <v>#N/A</v>
      </c>
      <c r="AX156" s="104" t="e">
        <f ca="true">+IF(AND(ISNUMBER(OFFSET('Sanitation Data'!$H$12,0,10*ROW('Sanitation Data'!H150))),'Data Summary'!DM156="Yes"),OFFSET('Sanitation Data'!$H$12,0,10*ROW('Sanitation Data'!H150)),NA())</f>
        <v>#N/A</v>
      </c>
      <c r="AY156" s="104" t="e">
        <f ca="true">+IF(AND(ISNUMBER(OFFSET('Sanitation Data'!$H$13,0,10*ROW('Sanitation Data'!H150))),'Data Summary'!DN156="Yes"),OFFSET('Sanitation Data'!$H$13,0,10*ROW('Sanitation Data'!H150)),NA())</f>
        <v>#N/A</v>
      </c>
      <c r="AZ156" s="109" t="e">
        <f ca="true">+IF(AND(ISNUMBER(OFFSET('Hygiene Data'!$C$6,0,10*ROW('Hygiene Data'!C150))),'Data Summary'!DO156="Yes"),OFFSET('Hygiene Data'!$C$6,0,10*ROW('Hygiene Data'!C150)),NA())</f>
        <v>#N/A</v>
      </c>
      <c r="BA156" s="109" t="e">
        <f ca="true">+IF(AND(ISNUMBER(OFFSET('Hygiene Data'!$C$8,0,10*ROW('Hygiene Data'!C150))),'Data Summary'!DP156="Yes"),OFFSET('Hygiene Data'!$C$8,0,10*ROW('Hygiene Data'!C150)),NA())</f>
        <v>#N/A</v>
      </c>
      <c r="BB156" s="109" t="e">
        <f ca="true">+IF(AND(ISNUMBER(OFFSET('Hygiene Data'!$C$10,0,10*ROW('Hygiene Data'!C150))),'Data Summary'!DQ156="Yes"),OFFSET('Hygiene Data'!$C$10,0,10*ROW('Hygiene Data'!C150)),NA())</f>
        <v>#N/A</v>
      </c>
      <c r="BC156" s="109" t="e">
        <f ca="true">+IF(AND(ISNUMBER(OFFSET('Hygiene Data'!$D$6,0,10*ROW('Hygiene Data'!D150))),'Data Summary'!DR156="Yes"),OFFSET('Hygiene Data'!$D$6,0,10*ROW('Hygiene Data'!D150)),NA())</f>
        <v>#N/A</v>
      </c>
      <c r="BD156" s="109" t="e">
        <f ca="true">+IF(AND(ISNUMBER(OFFSET('Hygiene Data'!$D$8,0,10*ROW('Hygiene Data'!D150))),'Data Summary'!DS156="Yes"),OFFSET('Hygiene Data'!$D$8,0,10*ROW('Hygiene Data'!D150)),NA())</f>
        <v>#N/A</v>
      </c>
      <c r="BE156" s="109" t="e">
        <f ca="true">+IF(AND(ISNUMBER(OFFSET('Hygiene Data'!$D$10,0,10*ROW('Hygiene Data'!D150))),'Data Summary'!DT156="Yes"),OFFSET('Hygiene Data'!$D$10,0,10*ROW('Hygiene Data'!D150)),NA())</f>
        <v>#N/A</v>
      </c>
      <c r="BF156" s="109" t="e">
        <f ca="true">+IF(AND(ISNUMBER(OFFSET('Hygiene Data'!$E$6,0,10*ROW('Hygiene Data'!E150))),'Data Summary'!DU156="Yes"),OFFSET('Hygiene Data'!$E$6,0,10*ROW('Hygiene Data'!E150)),NA())</f>
        <v>#N/A</v>
      </c>
      <c r="BG156" s="109" t="e">
        <f ca="true">+IF(AND(ISNUMBER(OFFSET('Hygiene Data'!$E$8,0,10*ROW('Hygiene Data'!E150))),'Data Summary'!DV156="Yes"),OFFSET('Hygiene Data'!$E$8,0,10*ROW('Hygiene Data'!E150)),NA())</f>
        <v>#N/A</v>
      </c>
      <c r="BH156" s="109" t="e">
        <f ca="true">+IF(AND(ISNUMBER(OFFSET('Hygiene Data'!$E$10,0,10*ROW('Hygiene Data'!E150))),'Data Summary'!DW156="Yes"),OFFSET('Hygiene Data'!$E$10,0,10*ROW('Hygiene Data'!E150)),NA())</f>
        <v>#N/A</v>
      </c>
      <c r="BI156" s="109" t="e">
        <f ca="true">+IF(AND(ISNUMBER(OFFSET('Hygiene Data'!$F$6,0,10*ROW('Hygiene Data'!F150))),'Data Summary'!DX156="Yes"),OFFSET('Hygiene Data'!$F$6,0,10*ROW('Hygiene Data'!F150)),NA())</f>
        <v>#N/A</v>
      </c>
      <c r="BJ156" s="109" t="e">
        <f ca="true">+IF(AND(ISNUMBER(OFFSET('Hygiene Data'!$F$8,0,10*ROW('Hygiene Data'!F150))),'Data Summary'!DY156="Yes"),OFFSET('Hygiene Data'!$F$8,0,10*ROW('Hygiene Data'!F150)),NA())</f>
        <v>#N/A</v>
      </c>
      <c r="BK156" s="109" t="e">
        <f ca="true">+IF(AND(ISNUMBER(OFFSET('Hygiene Data'!$F$10,0,10*ROW('Hygiene Data'!F150))),'Data Summary'!DZ156="Yes"),OFFSET('Hygiene Data'!$F$10,0,10*ROW('Hygiene Data'!F150)),NA())</f>
        <v>#N/A</v>
      </c>
      <c r="BL156" s="109" t="e">
        <f ca="true">+IF(AND(ISNUMBER(OFFSET('Hygiene Data'!$G$6,0,10*ROW('Hygiene Data'!G150))),'Data Summary'!EA156="Yes"),OFFSET('Hygiene Data'!$G$6,0,10*ROW('Hygiene Data'!G150)),NA())</f>
        <v>#N/A</v>
      </c>
      <c r="BM156" s="109" t="e">
        <f ca="true">+IF(AND(ISNUMBER(OFFSET('Hygiene Data'!$G$8,0,10*ROW('Hygiene Data'!G150))),'Data Summary'!EB156="Yes"),OFFSET('Hygiene Data'!$G$8,0,10*ROW('Hygiene Data'!G150)),NA())</f>
        <v>#N/A</v>
      </c>
      <c r="BN156" s="109" t="e">
        <f ca="true">+IF(AND(ISNUMBER(OFFSET('Hygiene Data'!$G$10,0,10*ROW('Hygiene Data'!G150))),'Data Summary'!EC156="Yes"),OFFSET('Hygiene Data'!$G$10,0,10*ROW('Hygiene Data'!G150)),NA())</f>
        <v>#N/A</v>
      </c>
      <c r="BO156" s="109" t="e">
        <f ca="true">+IF(AND(ISNUMBER(OFFSET('Hygiene Data'!$H$6,0,10*ROW('Hygiene Data'!H150))),'Data Summary'!ED156="Yes"),OFFSET('Hygiene Data'!$H$6,0,10*ROW('Hygiene Data'!H150)),NA())</f>
        <v>#N/A</v>
      </c>
      <c r="BP156" s="109" t="e">
        <f ca="true">+IF(AND(ISNUMBER(OFFSET('Hygiene Data'!$H$8,0,10*ROW('Hygiene Data'!H150))),'Data Summary'!EE156="Yes"),OFFSET('Hygiene Data'!$H$8,0,10*ROW('Hygiene Data'!H150)),NA())</f>
        <v>#N/A</v>
      </c>
      <c r="BQ156" s="109" t="e">
        <f ca="true">+IF(AND(ISNUMBER(OFFSET('Hygiene Data'!$H$10,0,10*ROW('Hygiene Data'!H150))),'Data Summary'!EF156="Yes"),OFFSET('Hygiene Data'!$H$10,0,10*ROW('Hygiene Data'!H150)),NA())</f>
        <v>#N/A</v>
      </c>
    </row>
    <row r="157" x14ac:dyDescent="0.2">
      <c r="A157" s="57" t="e">
        <f ca="true">+IF(OFFSET('Water Data'!$B$1,0,10*ROW('Water Data'!B151))="",NA(),OFFSET('Water Data'!$B$1,0,10*ROW('Water Data'!B151)))</f>
        <v>#N/A</v>
      </c>
      <c r="B157" s="57" t="e">
        <f ca="true">+IF(OFFSET('Water Data'!$A$3,0,10*ROW('Water Data'!A154))="",NA(),OFFSET('Water Data'!$A$3,0,10*ROW('Water Data'!A154)))</f>
        <v>#N/A</v>
      </c>
      <c r="C157" s="57" t="e">
        <f ca="true">+IF(OFFSET('Water Data'!$C$3,0,10*ROW('Water Data'!C154))="",NA(),OFFSET('Water Data'!$C$3,0,10*ROW('Water Data'!C154)))</f>
        <v>#N/A</v>
      </c>
      <c r="D157" s="58" t="e">
        <f ca="true">+IF(AND(ISNUMBER(OFFSET('Water Data'!$C$5,0,10*ROW('Water Data'!C151))),'Data Summary'!BS157="Yes"),100-OFFSET('Water Data'!$C$5,0,10*ROW('Water Data'!C151)),NA())</f>
        <v>#N/A</v>
      </c>
      <c r="E157" s="58" t="e">
        <f ca="true">+IF(AND(ISNUMBER(OFFSET('Water Data'!$C$7,0,10*ROW('Water Data'!C151))),'Data Summary'!BT157="Yes"),OFFSET('Water Data'!$C$7,0,10*ROW('Water Data'!C151)),NA())</f>
        <v>#N/A</v>
      </c>
      <c r="F157" s="58" t="e">
        <f ca="true">+IF(AND(ISNUMBER(OFFSET('Water Data'!$C$10,0,10*ROW('Water Data'!C151))),'Data Summary'!BU157="Yes"),OFFSET('Water Data'!$C$10,0,10*ROW('Water Data'!C151)),NA())</f>
        <v>#N/A</v>
      </c>
      <c r="G157" s="58" t="e">
        <f ca="true">+IF(AND(ISNUMBER(OFFSET('Water Data'!$D$5,0,10*ROW('Water Data'!D151))),'Data Summary'!BV157="Yes"),100-OFFSET('Water Data'!$D$5,0,10*ROW('Water Data'!D151)),NA())</f>
        <v>#N/A</v>
      </c>
      <c r="H157" s="58" t="e">
        <f ca="true">+IF(AND(ISNUMBER(OFFSET('Water Data'!$D$7,0,10*ROW('Water Data'!D151))),'Data Summary'!BW157="Yes"),OFFSET('Water Data'!$D$7,0,10*ROW('Water Data'!D151)),NA())</f>
        <v>#N/A</v>
      </c>
      <c r="I157" s="58" t="e">
        <f ca="true">+IF(AND(ISNUMBER(OFFSET('Water Data'!$D$10,0,10*ROW('Water Data'!D151))),'Data Summary'!BX157="Yes"),OFFSET('Water Data'!$D$10,0,10*ROW('Water Data'!D151)),NA())</f>
        <v>#N/A</v>
      </c>
      <c r="J157" s="58" t="e">
        <f ca="true">+IF(AND(ISNUMBER(OFFSET('Water Data'!$E$5,0,10*ROW('Water Data'!E151))),'Data Summary'!BY157="Yes"),100-OFFSET('Water Data'!$E$5,0,10*ROW('Water Data'!E151)),NA())</f>
        <v>#N/A</v>
      </c>
      <c r="K157" s="58" t="e">
        <f ca="true">+IF(AND(ISNUMBER(OFFSET('Water Data'!$E$7,0,10*ROW('Water Data'!E151))),'Data Summary'!BZ157="Yes"),OFFSET('Water Data'!$E$7,0,10*ROW('Water Data'!E151)),NA())</f>
        <v>#N/A</v>
      </c>
      <c r="L157" s="58" t="e">
        <f ca="true">+IF(AND(ISNUMBER(OFFSET('Water Data'!$E$10,0,10*ROW('Water Data'!E151))),'Data Summary'!CA157="Yes"),OFFSET('Water Data'!$E$10,0,10*ROW('Water Data'!E151)),NA())</f>
        <v>#N/A</v>
      </c>
      <c r="M157" s="58" t="e">
        <f ca="true">+IF(AND(ISNUMBER(OFFSET('Water Data'!$F$5,0,10*ROW('Water Data'!F151))),'Data Summary'!CB157="Yes"),100-OFFSET('Water Data'!$F$5,0,10*ROW('Water Data'!F151)),NA())</f>
        <v>#N/A</v>
      </c>
      <c r="N157" s="58" t="e">
        <f ca="true">+IF(AND(ISNUMBER(OFFSET('Water Data'!$F$7,0,10*ROW('Water Data'!F151))),'Data Summary'!CC157="Yes"),OFFSET('Water Data'!$F$7,0,10*ROW('Water Data'!F151)),NA())</f>
        <v>#N/A</v>
      </c>
      <c r="O157" s="58" t="e">
        <f ca="true">+IF(AND(ISNUMBER(OFFSET('Water Data'!$F$10,0,10*ROW('Water Data'!F151))),'Data Summary'!CD157="Yes"),OFFSET('Water Data'!$F$10,0,10*ROW('Water Data'!F151)),NA())</f>
        <v>#N/A</v>
      </c>
      <c r="P157" s="58" t="e">
        <f ca="true">+IF(AND(ISNUMBER(OFFSET('Water Data'!$G$5,0,10*ROW('Water Data'!G151))),'Data Summary'!CE157="Yes"),100-OFFSET('Water Data'!$G$5,0,10*ROW('Water Data'!G151)),NA())</f>
        <v>#N/A</v>
      </c>
      <c r="Q157" s="58" t="e">
        <f ca="true">+IF(AND(ISNUMBER(OFFSET('Water Data'!$G$7,0,10*ROW('Water Data'!G151))),'Data Summary'!CF157="Yes"),OFFSET('Water Data'!$G$7,0,10*ROW('Water Data'!G151)),NA())</f>
        <v>#N/A</v>
      </c>
      <c r="R157" s="58" t="e">
        <f ca="true">+IF(AND(ISNUMBER(OFFSET('Water Data'!$G$10,0,10*ROW('Water Data'!G151))),'Data Summary'!CG157="Yes"),OFFSET('Water Data'!$G$10,0,10*ROW('Water Data'!G151)),NA())</f>
        <v>#N/A</v>
      </c>
      <c r="S157" s="58" t="e">
        <f ca="true">+IF(AND(ISNUMBER(OFFSET('Water Data'!$H$5,0,10*ROW('Water Data'!H151))),'Data Summary'!CH157="Yes"),100-OFFSET('Water Data'!$H$5,0,10*ROW('Water Data'!H151)),NA())</f>
        <v>#N/A</v>
      </c>
      <c r="T157" s="58" t="e">
        <f ca="true">+IF(AND(ISNUMBER(OFFSET('Water Data'!$H$7,0,10*ROW('Water Data'!H151))),'Data Summary'!CI157="Yes"),OFFSET('Water Data'!$H$7,0,10*ROW('Water Data'!H151)),NA())</f>
        <v>#N/A</v>
      </c>
      <c r="U157" s="58" t="e">
        <f ca="true">+IF(AND(ISNUMBER(OFFSET('Water Data'!$H$10,0,10*ROW('Water Data'!H151))),'Data Summary'!CJ157="Yes"),OFFSET('Water Data'!$H$10,0,10*ROW('Water Data'!H151)),NA())</f>
        <v>#N/A</v>
      </c>
      <c r="V157" s="104" t="e">
        <f ca="true">+IF(AND(ISNUMBER(OFFSET('Sanitation Data'!$C$5,0,10*ROW('Sanitation Data'!C151))),'Data Summary'!CK157="Yes"),100-OFFSET('Sanitation Data'!$C$5,0,10*ROW('Sanitation Data'!C151)),NA())</f>
        <v>#N/A</v>
      </c>
      <c r="W157" s="104" t="e">
        <f ca="true">+IF(AND(ISNUMBER(OFFSET('Sanitation Data'!$C$7,0,10*ROW('Sanitation Data'!C151))),'Data Summary'!CL157="Yes"),OFFSET('Sanitation Data'!$C$7,0,10*ROW('Sanitation Data'!C151)),NA())</f>
        <v>#N/A</v>
      </c>
      <c r="X157" s="104" t="e">
        <f ca="true">+IF(AND(ISNUMBER(OFFSET('Sanitation Data'!$C$11,0,10*ROW('Sanitation Data'!C151))),'Data Summary'!CM157="Yes"),OFFSET('Sanitation Data'!$C$11,0,10*ROW('Sanitation Data'!C151)),NA())</f>
        <v>#N/A</v>
      </c>
      <c r="Y157" s="104" t="e">
        <f ca="true">+IF(AND(ISNUMBER(OFFSET('Sanitation Data'!$C$12,0,10*ROW('Sanitation Data'!C151))),'Data Summary'!CN157="Yes"),OFFSET('Sanitation Data'!$C$12,0,10*ROW('Sanitation Data'!C151)),NA())</f>
        <v>#N/A</v>
      </c>
      <c r="Z157" s="104" t="e">
        <f ca="true">+IF(AND(ISNUMBER(OFFSET('Sanitation Data'!$C$13,0,10*ROW('Sanitation Data'!C151))),'Data Summary'!CO157="Yes"),OFFSET('Sanitation Data'!$C$13,0,10*ROW('Sanitation Data'!C151)),NA())</f>
        <v>#N/A</v>
      </c>
      <c r="AA157" s="104" t="e">
        <f ca="true">+IF(AND(ISNUMBER(OFFSET('Sanitation Data'!$D$5,0,10*ROW('Sanitation Data'!D151))),'Data Summary'!CP157="Yes"),100-OFFSET('Sanitation Data'!$D$5,0,10*ROW('Sanitation Data'!D151)),NA())</f>
        <v>#N/A</v>
      </c>
      <c r="AB157" s="104" t="e">
        <f ca="true">+IF(AND(ISNUMBER(OFFSET('Sanitation Data'!$D$7,0,10*ROW('Sanitation Data'!D151))),'Data Summary'!CQ157="Yes"),OFFSET('Sanitation Data'!$D$7,0,10*ROW('Sanitation Data'!D151)),NA())</f>
        <v>#N/A</v>
      </c>
      <c r="AC157" s="104" t="e">
        <f ca="true">+IF(AND(ISNUMBER(OFFSET('Sanitation Data'!$D$11,0,10*ROW('Sanitation Data'!D151))),'Data Summary'!CR157="Yes"),OFFSET('Sanitation Data'!$D$11,0,10*ROW('Sanitation Data'!D151)),NA())</f>
        <v>#N/A</v>
      </c>
      <c r="AD157" s="104" t="e">
        <f ca="true">+IF(AND(ISNUMBER(OFFSET('Sanitation Data'!$D$12,0,10*ROW('Sanitation Data'!D151))),'Data Summary'!CS157="Yes"),OFFSET('Sanitation Data'!$D$12,0,10*ROW('Sanitation Data'!D151)),NA())</f>
        <v>#N/A</v>
      </c>
      <c r="AE157" s="104" t="e">
        <f ca="true">+IF(AND(ISNUMBER(OFFSET('Sanitation Data'!$D$13,0,10*ROW('Sanitation Data'!D151))),'Data Summary'!CT157="Yes"),OFFSET('Sanitation Data'!$D$13,0,10*ROW('Sanitation Data'!D151)),NA())</f>
        <v>#N/A</v>
      </c>
      <c r="AF157" s="104" t="e">
        <f ca="true">+IF(AND(ISNUMBER(OFFSET('Sanitation Data'!$E$5,0,10*ROW('Sanitation Data'!E151))),'Data Summary'!CU157="Yes"),100-OFFSET('Sanitation Data'!$E$5,0,10*ROW('Sanitation Data'!E151)),NA())</f>
        <v>#N/A</v>
      </c>
      <c r="AG157" s="104" t="e">
        <f ca="true">+IF(AND(ISNUMBER(OFFSET('Sanitation Data'!$E$7,0,10*ROW('Sanitation Data'!E151))),'Data Summary'!CV157="Yes"),OFFSET('Sanitation Data'!$E$7,0,10*ROW('Sanitation Data'!E151)),NA())</f>
        <v>#N/A</v>
      </c>
      <c r="AH157" s="104" t="e">
        <f ca="true">+IF(AND(ISNUMBER(OFFSET('Sanitation Data'!$E$11,0,10*ROW('Sanitation Data'!E151))),'Data Summary'!CW157="Yes"),OFFSET('Sanitation Data'!$E$11,0,10*ROW('Sanitation Data'!E151)),NA())</f>
        <v>#N/A</v>
      </c>
      <c r="AI157" s="104" t="e">
        <f ca="true">+IF(AND(ISNUMBER(OFFSET('Sanitation Data'!$E$12,0,10*ROW('Sanitation Data'!E151))),'Data Summary'!CX157="Yes"),OFFSET('Sanitation Data'!$E$12,0,10*ROW('Sanitation Data'!E151)),NA())</f>
        <v>#N/A</v>
      </c>
      <c r="AJ157" s="104" t="e">
        <f ca="true">+IF(AND(ISNUMBER(OFFSET('Sanitation Data'!$E$13,0,10*ROW('Sanitation Data'!E151))),'Data Summary'!CY157="Yes"),OFFSET('Sanitation Data'!$E$13,0,10*ROW('Sanitation Data'!E151)),NA())</f>
        <v>#N/A</v>
      </c>
      <c r="AK157" s="104" t="e">
        <f ca="true">+IF(AND(ISNUMBER(OFFSET('Sanitation Data'!$F$5,0,10*ROW('Sanitation Data'!F151))),'Data Summary'!CZ157="Yes"),100-OFFSET('Sanitation Data'!$F$5,0,10*ROW('Sanitation Data'!F151)),NA())</f>
        <v>#N/A</v>
      </c>
      <c r="AL157" s="104" t="e">
        <f ca="true">+IF(AND(ISNUMBER(OFFSET('Sanitation Data'!$F$7,0,10*ROW('Sanitation Data'!F151))),'Data Summary'!DA157="Yes"),OFFSET('Sanitation Data'!$F$7,0,10*ROW('Sanitation Data'!F151)),NA())</f>
        <v>#N/A</v>
      </c>
      <c r="AM157" s="104" t="e">
        <f ca="true">+IF(AND(ISNUMBER(OFFSET('Sanitation Data'!$F$11,0,10*ROW('Sanitation Data'!F151))),'Data Summary'!DB157="Yes"),OFFSET('Sanitation Data'!$F$11,0,10*ROW('Sanitation Data'!F151)),NA())</f>
        <v>#N/A</v>
      </c>
      <c r="AN157" s="104" t="e">
        <f ca="true">+IF(AND(ISNUMBER(OFFSET('Sanitation Data'!$F$12,0,10*ROW('Sanitation Data'!F151))),'Data Summary'!DC157="Yes"),OFFSET('Sanitation Data'!$F$12,0,10*ROW('Sanitation Data'!F151)),NA())</f>
        <v>#N/A</v>
      </c>
      <c r="AO157" s="104" t="e">
        <f ca="true">+IF(AND(ISNUMBER(OFFSET('Sanitation Data'!$F$13,0,10*ROW('Sanitation Data'!F151))),'Data Summary'!DD157="Yes"),OFFSET('Sanitation Data'!$F$13,0,10*ROW('Sanitation Data'!F151)),NA())</f>
        <v>#N/A</v>
      </c>
      <c r="AP157" s="104" t="e">
        <f ca="true">+IF(AND(ISNUMBER(OFFSET('Sanitation Data'!$G$5,0,10*ROW('Sanitation Data'!G151))),'Data Summary'!DE157="Yes"),100-OFFSET('Sanitation Data'!$G$5,0,10*ROW('Sanitation Data'!G151)),NA())</f>
        <v>#N/A</v>
      </c>
      <c r="AQ157" s="104" t="e">
        <f ca="true">+IF(AND(ISNUMBER(OFFSET('Sanitation Data'!$G$7,0,10*ROW('Sanitation Data'!G151))),'Data Summary'!DF157="Yes"),OFFSET('Sanitation Data'!$G$7,0,10*ROW('Sanitation Data'!G151)),NA())</f>
        <v>#N/A</v>
      </c>
      <c r="AR157" s="104" t="e">
        <f ca="true">+IF(AND(ISNUMBER(OFFSET('Sanitation Data'!$G$11,0,10*ROW('Sanitation Data'!G151))),'Data Summary'!DG157="Yes"),OFFSET('Sanitation Data'!$G$11,0,10*ROW('Sanitation Data'!G151)),NA())</f>
        <v>#N/A</v>
      </c>
      <c r="AS157" s="104" t="e">
        <f ca="true">+IF(AND(ISNUMBER(OFFSET('Sanitation Data'!$G$12,0,10*ROW('Sanitation Data'!G151))),'Data Summary'!DH157="Yes"),OFFSET('Sanitation Data'!$G$12,0,10*ROW('Sanitation Data'!G151)),NA())</f>
        <v>#N/A</v>
      </c>
      <c r="AT157" s="104" t="e">
        <f ca="true">+IF(AND(ISNUMBER(OFFSET('Sanitation Data'!$G$13,0,10*ROW('Sanitation Data'!G151))),'Data Summary'!DI157="Yes"),OFFSET('Sanitation Data'!$G$13,0,10*ROW('Sanitation Data'!G151)),NA())</f>
        <v>#N/A</v>
      </c>
      <c r="AU157" s="104" t="e">
        <f ca="true">+IF(AND(ISNUMBER(OFFSET('Sanitation Data'!$H$5,0,10*ROW('Sanitation Data'!H151))),'Data Summary'!DJ157="Yes"),100-OFFSET('Sanitation Data'!$H$5,0,10*ROW('Sanitation Data'!H151)),NA())</f>
        <v>#N/A</v>
      </c>
      <c r="AV157" s="104" t="e">
        <f ca="true">+IF(AND(ISNUMBER(OFFSET('Sanitation Data'!$H$7,0,10*ROW('Sanitation Data'!H151))),'Data Summary'!DK157="Yes"),OFFSET('Sanitation Data'!$H$7,0,10*ROW('Sanitation Data'!H151)),NA())</f>
        <v>#N/A</v>
      </c>
      <c r="AW157" s="104" t="e">
        <f ca="true">+IF(AND(ISNUMBER(OFFSET('Sanitation Data'!$H$11,0,10*ROW('Sanitation Data'!H151))),'Data Summary'!DL157="Yes"),OFFSET('Sanitation Data'!$H$11,0,10*ROW('Sanitation Data'!H151)),NA())</f>
        <v>#N/A</v>
      </c>
      <c r="AX157" s="104" t="e">
        <f ca="true">+IF(AND(ISNUMBER(OFFSET('Sanitation Data'!$H$12,0,10*ROW('Sanitation Data'!H151))),'Data Summary'!DM157="Yes"),OFFSET('Sanitation Data'!$H$12,0,10*ROW('Sanitation Data'!H151)),NA())</f>
        <v>#N/A</v>
      </c>
      <c r="AY157" s="104" t="e">
        <f ca="true">+IF(AND(ISNUMBER(OFFSET('Sanitation Data'!$H$13,0,10*ROW('Sanitation Data'!H151))),'Data Summary'!DN157="Yes"),OFFSET('Sanitation Data'!$H$13,0,10*ROW('Sanitation Data'!H151)),NA())</f>
        <v>#N/A</v>
      </c>
      <c r="AZ157" s="109" t="e">
        <f ca="true">+IF(AND(ISNUMBER(OFFSET('Hygiene Data'!$C$6,0,10*ROW('Hygiene Data'!C151))),'Data Summary'!DO157="Yes"),OFFSET('Hygiene Data'!$C$6,0,10*ROW('Hygiene Data'!C151)),NA())</f>
        <v>#N/A</v>
      </c>
      <c r="BA157" s="109" t="e">
        <f ca="true">+IF(AND(ISNUMBER(OFFSET('Hygiene Data'!$C$8,0,10*ROW('Hygiene Data'!C151))),'Data Summary'!DP157="Yes"),OFFSET('Hygiene Data'!$C$8,0,10*ROW('Hygiene Data'!C151)),NA())</f>
        <v>#N/A</v>
      </c>
      <c r="BB157" s="109" t="e">
        <f ca="true">+IF(AND(ISNUMBER(OFFSET('Hygiene Data'!$C$10,0,10*ROW('Hygiene Data'!C151))),'Data Summary'!DQ157="Yes"),OFFSET('Hygiene Data'!$C$10,0,10*ROW('Hygiene Data'!C151)),NA())</f>
        <v>#N/A</v>
      </c>
      <c r="BC157" s="109" t="e">
        <f ca="true">+IF(AND(ISNUMBER(OFFSET('Hygiene Data'!$D$6,0,10*ROW('Hygiene Data'!D151))),'Data Summary'!DR157="Yes"),OFFSET('Hygiene Data'!$D$6,0,10*ROW('Hygiene Data'!D151)),NA())</f>
        <v>#N/A</v>
      </c>
      <c r="BD157" s="109" t="e">
        <f ca="true">+IF(AND(ISNUMBER(OFFSET('Hygiene Data'!$D$8,0,10*ROW('Hygiene Data'!D151))),'Data Summary'!DS157="Yes"),OFFSET('Hygiene Data'!$D$8,0,10*ROW('Hygiene Data'!D151)),NA())</f>
        <v>#N/A</v>
      </c>
      <c r="BE157" s="109" t="e">
        <f ca="true">+IF(AND(ISNUMBER(OFFSET('Hygiene Data'!$D$10,0,10*ROW('Hygiene Data'!D151))),'Data Summary'!DT157="Yes"),OFFSET('Hygiene Data'!$D$10,0,10*ROW('Hygiene Data'!D151)),NA())</f>
        <v>#N/A</v>
      </c>
      <c r="BF157" s="109" t="e">
        <f ca="true">+IF(AND(ISNUMBER(OFFSET('Hygiene Data'!$E$6,0,10*ROW('Hygiene Data'!E151))),'Data Summary'!DU157="Yes"),OFFSET('Hygiene Data'!$E$6,0,10*ROW('Hygiene Data'!E151)),NA())</f>
        <v>#N/A</v>
      </c>
      <c r="BG157" s="109" t="e">
        <f ca="true">+IF(AND(ISNUMBER(OFFSET('Hygiene Data'!$E$8,0,10*ROW('Hygiene Data'!E151))),'Data Summary'!DV157="Yes"),OFFSET('Hygiene Data'!$E$8,0,10*ROW('Hygiene Data'!E151)),NA())</f>
        <v>#N/A</v>
      </c>
      <c r="BH157" s="109" t="e">
        <f ca="true">+IF(AND(ISNUMBER(OFFSET('Hygiene Data'!$E$10,0,10*ROW('Hygiene Data'!E151))),'Data Summary'!DW157="Yes"),OFFSET('Hygiene Data'!$E$10,0,10*ROW('Hygiene Data'!E151)),NA())</f>
        <v>#N/A</v>
      </c>
      <c r="BI157" s="109" t="e">
        <f ca="true">+IF(AND(ISNUMBER(OFFSET('Hygiene Data'!$F$6,0,10*ROW('Hygiene Data'!F151))),'Data Summary'!DX157="Yes"),OFFSET('Hygiene Data'!$F$6,0,10*ROW('Hygiene Data'!F151)),NA())</f>
        <v>#N/A</v>
      </c>
      <c r="BJ157" s="109" t="e">
        <f ca="true">+IF(AND(ISNUMBER(OFFSET('Hygiene Data'!$F$8,0,10*ROW('Hygiene Data'!F151))),'Data Summary'!DY157="Yes"),OFFSET('Hygiene Data'!$F$8,0,10*ROW('Hygiene Data'!F151)),NA())</f>
        <v>#N/A</v>
      </c>
      <c r="BK157" s="109" t="e">
        <f ca="true">+IF(AND(ISNUMBER(OFFSET('Hygiene Data'!$F$10,0,10*ROW('Hygiene Data'!F151))),'Data Summary'!DZ157="Yes"),OFFSET('Hygiene Data'!$F$10,0,10*ROW('Hygiene Data'!F151)),NA())</f>
        <v>#N/A</v>
      </c>
      <c r="BL157" s="109" t="e">
        <f ca="true">+IF(AND(ISNUMBER(OFFSET('Hygiene Data'!$G$6,0,10*ROW('Hygiene Data'!G151))),'Data Summary'!EA157="Yes"),OFFSET('Hygiene Data'!$G$6,0,10*ROW('Hygiene Data'!G151)),NA())</f>
        <v>#N/A</v>
      </c>
      <c r="BM157" s="109" t="e">
        <f ca="true">+IF(AND(ISNUMBER(OFFSET('Hygiene Data'!$G$8,0,10*ROW('Hygiene Data'!G151))),'Data Summary'!EB157="Yes"),OFFSET('Hygiene Data'!$G$8,0,10*ROW('Hygiene Data'!G151)),NA())</f>
        <v>#N/A</v>
      </c>
      <c r="BN157" s="109" t="e">
        <f ca="true">+IF(AND(ISNUMBER(OFFSET('Hygiene Data'!$G$10,0,10*ROW('Hygiene Data'!G151))),'Data Summary'!EC157="Yes"),OFFSET('Hygiene Data'!$G$10,0,10*ROW('Hygiene Data'!G151)),NA())</f>
        <v>#N/A</v>
      </c>
      <c r="BO157" s="109" t="e">
        <f ca="true">+IF(AND(ISNUMBER(OFFSET('Hygiene Data'!$H$6,0,10*ROW('Hygiene Data'!H151))),'Data Summary'!ED157="Yes"),OFFSET('Hygiene Data'!$H$6,0,10*ROW('Hygiene Data'!H151)),NA())</f>
        <v>#N/A</v>
      </c>
      <c r="BP157" s="109" t="e">
        <f ca="true">+IF(AND(ISNUMBER(OFFSET('Hygiene Data'!$H$8,0,10*ROW('Hygiene Data'!H151))),'Data Summary'!EE157="Yes"),OFFSET('Hygiene Data'!$H$8,0,10*ROW('Hygiene Data'!H151)),NA())</f>
        <v>#N/A</v>
      </c>
      <c r="BQ157" s="109" t="e">
        <f ca="true">+IF(AND(ISNUMBER(OFFSET('Hygiene Data'!$H$10,0,10*ROW('Hygiene Data'!H151))),'Data Summary'!EF157="Yes"),OFFSET('Hygiene Data'!$H$10,0,10*ROW('Hygiene Data'!H151)),NA())</f>
        <v>#N/A</v>
      </c>
    </row>
    <row r="158" x14ac:dyDescent="0.2">
      <c r="A158" s="57" t="e">
        <f ca="true">+IF(OFFSET('Water Data'!$B$1,0,10*ROW('Water Data'!B152))="",NA(),OFFSET('Water Data'!$B$1,0,10*ROW('Water Data'!B152)))</f>
        <v>#N/A</v>
      </c>
      <c r="B158" s="57" t="e">
        <f ca="true">+IF(OFFSET('Water Data'!$A$3,0,10*ROW('Water Data'!A155))="",NA(),OFFSET('Water Data'!$A$3,0,10*ROW('Water Data'!A155)))</f>
        <v>#N/A</v>
      </c>
      <c r="C158" s="57" t="e">
        <f ca="true">+IF(OFFSET('Water Data'!$C$3,0,10*ROW('Water Data'!C155))="",NA(),OFFSET('Water Data'!$C$3,0,10*ROW('Water Data'!C155)))</f>
        <v>#N/A</v>
      </c>
      <c r="D158" s="58" t="e">
        <f ca="true">+IF(AND(ISNUMBER(OFFSET('Water Data'!$C$5,0,10*ROW('Water Data'!C152))),'Data Summary'!BS158="Yes"),100-OFFSET('Water Data'!$C$5,0,10*ROW('Water Data'!C152)),NA())</f>
        <v>#N/A</v>
      </c>
      <c r="E158" s="58" t="e">
        <f ca="true">+IF(AND(ISNUMBER(OFFSET('Water Data'!$C$7,0,10*ROW('Water Data'!C152))),'Data Summary'!BT158="Yes"),OFFSET('Water Data'!$C$7,0,10*ROW('Water Data'!C152)),NA())</f>
        <v>#N/A</v>
      </c>
      <c r="F158" s="58" t="e">
        <f ca="true">+IF(AND(ISNUMBER(OFFSET('Water Data'!$C$10,0,10*ROW('Water Data'!C152))),'Data Summary'!BU158="Yes"),OFFSET('Water Data'!$C$10,0,10*ROW('Water Data'!C152)),NA())</f>
        <v>#N/A</v>
      </c>
      <c r="G158" s="58" t="e">
        <f ca="true">+IF(AND(ISNUMBER(OFFSET('Water Data'!$D$5,0,10*ROW('Water Data'!D152))),'Data Summary'!BV158="Yes"),100-OFFSET('Water Data'!$D$5,0,10*ROW('Water Data'!D152)),NA())</f>
        <v>#N/A</v>
      </c>
      <c r="H158" s="58" t="e">
        <f ca="true">+IF(AND(ISNUMBER(OFFSET('Water Data'!$D$7,0,10*ROW('Water Data'!D152))),'Data Summary'!BW158="Yes"),OFFSET('Water Data'!$D$7,0,10*ROW('Water Data'!D152)),NA())</f>
        <v>#N/A</v>
      </c>
      <c r="I158" s="58" t="e">
        <f ca="true">+IF(AND(ISNUMBER(OFFSET('Water Data'!$D$10,0,10*ROW('Water Data'!D152))),'Data Summary'!BX158="Yes"),OFFSET('Water Data'!$D$10,0,10*ROW('Water Data'!D152)),NA())</f>
        <v>#N/A</v>
      </c>
      <c r="J158" s="58" t="e">
        <f ca="true">+IF(AND(ISNUMBER(OFFSET('Water Data'!$E$5,0,10*ROW('Water Data'!E152))),'Data Summary'!BY158="Yes"),100-OFFSET('Water Data'!$E$5,0,10*ROW('Water Data'!E152)),NA())</f>
        <v>#N/A</v>
      </c>
      <c r="K158" s="58" t="e">
        <f ca="true">+IF(AND(ISNUMBER(OFFSET('Water Data'!$E$7,0,10*ROW('Water Data'!E152))),'Data Summary'!BZ158="Yes"),OFFSET('Water Data'!$E$7,0,10*ROW('Water Data'!E152)),NA())</f>
        <v>#N/A</v>
      </c>
      <c r="L158" s="58" t="e">
        <f ca="true">+IF(AND(ISNUMBER(OFFSET('Water Data'!$E$10,0,10*ROW('Water Data'!E152))),'Data Summary'!CA158="Yes"),OFFSET('Water Data'!$E$10,0,10*ROW('Water Data'!E152)),NA())</f>
        <v>#N/A</v>
      </c>
      <c r="M158" s="58" t="e">
        <f ca="true">+IF(AND(ISNUMBER(OFFSET('Water Data'!$F$5,0,10*ROW('Water Data'!F152))),'Data Summary'!CB158="Yes"),100-OFFSET('Water Data'!$F$5,0,10*ROW('Water Data'!F152)),NA())</f>
        <v>#N/A</v>
      </c>
      <c r="N158" s="58" t="e">
        <f ca="true">+IF(AND(ISNUMBER(OFFSET('Water Data'!$F$7,0,10*ROW('Water Data'!F152))),'Data Summary'!CC158="Yes"),OFFSET('Water Data'!$F$7,0,10*ROW('Water Data'!F152)),NA())</f>
        <v>#N/A</v>
      </c>
      <c r="O158" s="58" t="e">
        <f ca="true">+IF(AND(ISNUMBER(OFFSET('Water Data'!$F$10,0,10*ROW('Water Data'!F152))),'Data Summary'!CD158="Yes"),OFFSET('Water Data'!$F$10,0,10*ROW('Water Data'!F152)),NA())</f>
        <v>#N/A</v>
      </c>
      <c r="P158" s="58" t="e">
        <f ca="true">+IF(AND(ISNUMBER(OFFSET('Water Data'!$G$5,0,10*ROW('Water Data'!G152))),'Data Summary'!CE158="Yes"),100-OFFSET('Water Data'!$G$5,0,10*ROW('Water Data'!G152)),NA())</f>
        <v>#N/A</v>
      </c>
      <c r="Q158" s="58" t="e">
        <f ca="true">+IF(AND(ISNUMBER(OFFSET('Water Data'!$G$7,0,10*ROW('Water Data'!G152))),'Data Summary'!CF158="Yes"),OFFSET('Water Data'!$G$7,0,10*ROW('Water Data'!G152)),NA())</f>
        <v>#N/A</v>
      </c>
      <c r="R158" s="58" t="e">
        <f ca="true">+IF(AND(ISNUMBER(OFFSET('Water Data'!$G$10,0,10*ROW('Water Data'!G152))),'Data Summary'!CG158="Yes"),OFFSET('Water Data'!$G$10,0,10*ROW('Water Data'!G152)),NA())</f>
        <v>#N/A</v>
      </c>
      <c r="S158" s="58" t="e">
        <f ca="true">+IF(AND(ISNUMBER(OFFSET('Water Data'!$H$5,0,10*ROW('Water Data'!H152))),'Data Summary'!CH158="Yes"),100-OFFSET('Water Data'!$H$5,0,10*ROW('Water Data'!H152)),NA())</f>
        <v>#N/A</v>
      </c>
      <c r="T158" s="58" t="e">
        <f ca="true">+IF(AND(ISNUMBER(OFFSET('Water Data'!$H$7,0,10*ROW('Water Data'!H152))),'Data Summary'!CI158="Yes"),OFFSET('Water Data'!$H$7,0,10*ROW('Water Data'!H152)),NA())</f>
        <v>#N/A</v>
      </c>
      <c r="U158" s="58" t="e">
        <f ca="true">+IF(AND(ISNUMBER(OFFSET('Water Data'!$H$10,0,10*ROW('Water Data'!H152))),'Data Summary'!CJ158="Yes"),OFFSET('Water Data'!$H$10,0,10*ROW('Water Data'!H152)),NA())</f>
        <v>#N/A</v>
      </c>
      <c r="V158" s="104" t="e">
        <f ca="true">+IF(AND(ISNUMBER(OFFSET('Sanitation Data'!$C$5,0,10*ROW('Sanitation Data'!C152))),'Data Summary'!CK158="Yes"),100-OFFSET('Sanitation Data'!$C$5,0,10*ROW('Sanitation Data'!C152)),NA())</f>
        <v>#N/A</v>
      </c>
      <c r="W158" s="104" t="e">
        <f ca="true">+IF(AND(ISNUMBER(OFFSET('Sanitation Data'!$C$7,0,10*ROW('Sanitation Data'!C152))),'Data Summary'!CL158="Yes"),OFFSET('Sanitation Data'!$C$7,0,10*ROW('Sanitation Data'!C152)),NA())</f>
        <v>#N/A</v>
      </c>
      <c r="X158" s="104" t="e">
        <f ca="true">+IF(AND(ISNUMBER(OFFSET('Sanitation Data'!$C$11,0,10*ROW('Sanitation Data'!C152))),'Data Summary'!CM158="Yes"),OFFSET('Sanitation Data'!$C$11,0,10*ROW('Sanitation Data'!C152)),NA())</f>
        <v>#N/A</v>
      </c>
      <c r="Y158" s="104" t="e">
        <f ca="true">+IF(AND(ISNUMBER(OFFSET('Sanitation Data'!$C$12,0,10*ROW('Sanitation Data'!C152))),'Data Summary'!CN158="Yes"),OFFSET('Sanitation Data'!$C$12,0,10*ROW('Sanitation Data'!C152)),NA())</f>
        <v>#N/A</v>
      </c>
      <c r="Z158" s="104" t="e">
        <f ca="true">+IF(AND(ISNUMBER(OFFSET('Sanitation Data'!$C$13,0,10*ROW('Sanitation Data'!C152))),'Data Summary'!CO158="Yes"),OFFSET('Sanitation Data'!$C$13,0,10*ROW('Sanitation Data'!C152)),NA())</f>
        <v>#N/A</v>
      </c>
      <c r="AA158" s="104" t="e">
        <f ca="true">+IF(AND(ISNUMBER(OFFSET('Sanitation Data'!$D$5,0,10*ROW('Sanitation Data'!D152))),'Data Summary'!CP158="Yes"),100-OFFSET('Sanitation Data'!$D$5,0,10*ROW('Sanitation Data'!D152)),NA())</f>
        <v>#N/A</v>
      </c>
      <c r="AB158" s="104" t="e">
        <f ca="true">+IF(AND(ISNUMBER(OFFSET('Sanitation Data'!$D$7,0,10*ROW('Sanitation Data'!D152))),'Data Summary'!CQ158="Yes"),OFFSET('Sanitation Data'!$D$7,0,10*ROW('Sanitation Data'!D152)),NA())</f>
        <v>#N/A</v>
      </c>
      <c r="AC158" s="104" t="e">
        <f ca="true">+IF(AND(ISNUMBER(OFFSET('Sanitation Data'!$D$11,0,10*ROW('Sanitation Data'!D152))),'Data Summary'!CR158="Yes"),OFFSET('Sanitation Data'!$D$11,0,10*ROW('Sanitation Data'!D152)),NA())</f>
        <v>#N/A</v>
      </c>
      <c r="AD158" s="104" t="e">
        <f ca="true">+IF(AND(ISNUMBER(OFFSET('Sanitation Data'!$D$12,0,10*ROW('Sanitation Data'!D152))),'Data Summary'!CS158="Yes"),OFFSET('Sanitation Data'!$D$12,0,10*ROW('Sanitation Data'!D152)),NA())</f>
        <v>#N/A</v>
      </c>
      <c r="AE158" s="104" t="e">
        <f ca="true">+IF(AND(ISNUMBER(OFFSET('Sanitation Data'!$D$13,0,10*ROW('Sanitation Data'!D152))),'Data Summary'!CT158="Yes"),OFFSET('Sanitation Data'!$D$13,0,10*ROW('Sanitation Data'!D152)),NA())</f>
        <v>#N/A</v>
      </c>
      <c r="AF158" s="104" t="e">
        <f ca="true">+IF(AND(ISNUMBER(OFFSET('Sanitation Data'!$E$5,0,10*ROW('Sanitation Data'!E152))),'Data Summary'!CU158="Yes"),100-OFFSET('Sanitation Data'!$E$5,0,10*ROW('Sanitation Data'!E152)),NA())</f>
        <v>#N/A</v>
      </c>
      <c r="AG158" s="104" t="e">
        <f ca="true">+IF(AND(ISNUMBER(OFFSET('Sanitation Data'!$E$7,0,10*ROW('Sanitation Data'!E152))),'Data Summary'!CV158="Yes"),OFFSET('Sanitation Data'!$E$7,0,10*ROW('Sanitation Data'!E152)),NA())</f>
        <v>#N/A</v>
      </c>
      <c r="AH158" s="104" t="e">
        <f ca="true">+IF(AND(ISNUMBER(OFFSET('Sanitation Data'!$E$11,0,10*ROW('Sanitation Data'!E152))),'Data Summary'!CW158="Yes"),OFFSET('Sanitation Data'!$E$11,0,10*ROW('Sanitation Data'!E152)),NA())</f>
        <v>#N/A</v>
      </c>
      <c r="AI158" s="104" t="e">
        <f ca="true">+IF(AND(ISNUMBER(OFFSET('Sanitation Data'!$E$12,0,10*ROW('Sanitation Data'!E152))),'Data Summary'!CX158="Yes"),OFFSET('Sanitation Data'!$E$12,0,10*ROW('Sanitation Data'!E152)),NA())</f>
        <v>#N/A</v>
      </c>
      <c r="AJ158" s="104" t="e">
        <f ca="true">+IF(AND(ISNUMBER(OFFSET('Sanitation Data'!$E$13,0,10*ROW('Sanitation Data'!E152))),'Data Summary'!CY158="Yes"),OFFSET('Sanitation Data'!$E$13,0,10*ROW('Sanitation Data'!E152)),NA())</f>
        <v>#N/A</v>
      </c>
      <c r="AK158" s="104" t="e">
        <f ca="true">+IF(AND(ISNUMBER(OFFSET('Sanitation Data'!$F$5,0,10*ROW('Sanitation Data'!F152))),'Data Summary'!CZ158="Yes"),100-OFFSET('Sanitation Data'!$F$5,0,10*ROW('Sanitation Data'!F152)),NA())</f>
        <v>#N/A</v>
      </c>
      <c r="AL158" s="104" t="e">
        <f ca="true">+IF(AND(ISNUMBER(OFFSET('Sanitation Data'!$F$7,0,10*ROW('Sanitation Data'!F152))),'Data Summary'!DA158="Yes"),OFFSET('Sanitation Data'!$F$7,0,10*ROW('Sanitation Data'!F152)),NA())</f>
        <v>#N/A</v>
      </c>
      <c r="AM158" s="104" t="e">
        <f ca="true">+IF(AND(ISNUMBER(OFFSET('Sanitation Data'!$F$11,0,10*ROW('Sanitation Data'!F152))),'Data Summary'!DB158="Yes"),OFFSET('Sanitation Data'!$F$11,0,10*ROW('Sanitation Data'!F152)),NA())</f>
        <v>#N/A</v>
      </c>
      <c r="AN158" s="104" t="e">
        <f ca="true">+IF(AND(ISNUMBER(OFFSET('Sanitation Data'!$F$12,0,10*ROW('Sanitation Data'!F152))),'Data Summary'!DC158="Yes"),OFFSET('Sanitation Data'!$F$12,0,10*ROW('Sanitation Data'!F152)),NA())</f>
        <v>#N/A</v>
      </c>
      <c r="AO158" s="104" t="e">
        <f ca="true">+IF(AND(ISNUMBER(OFFSET('Sanitation Data'!$F$13,0,10*ROW('Sanitation Data'!F152))),'Data Summary'!DD158="Yes"),OFFSET('Sanitation Data'!$F$13,0,10*ROW('Sanitation Data'!F152)),NA())</f>
        <v>#N/A</v>
      </c>
      <c r="AP158" s="104" t="e">
        <f ca="true">+IF(AND(ISNUMBER(OFFSET('Sanitation Data'!$G$5,0,10*ROW('Sanitation Data'!G152))),'Data Summary'!DE158="Yes"),100-OFFSET('Sanitation Data'!$G$5,0,10*ROW('Sanitation Data'!G152)),NA())</f>
        <v>#N/A</v>
      </c>
      <c r="AQ158" s="104" t="e">
        <f ca="true">+IF(AND(ISNUMBER(OFFSET('Sanitation Data'!$G$7,0,10*ROW('Sanitation Data'!G152))),'Data Summary'!DF158="Yes"),OFFSET('Sanitation Data'!$G$7,0,10*ROW('Sanitation Data'!G152)),NA())</f>
        <v>#N/A</v>
      </c>
      <c r="AR158" s="104" t="e">
        <f ca="true">+IF(AND(ISNUMBER(OFFSET('Sanitation Data'!$G$11,0,10*ROW('Sanitation Data'!G152))),'Data Summary'!DG158="Yes"),OFFSET('Sanitation Data'!$G$11,0,10*ROW('Sanitation Data'!G152)),NA())</f>
        <v>#N/A</v>
      </c>
      <c r="AS158" s="104" t="e">
        <f ca="true">+IF(AND(ISNUMBER(OFFSET('Sanitation Data'!$G$12,0,10*ROW('Sanitation Data'!G152))),'Data Summary'!DH158="Yes"),OFFSET('Sanitation Data'!$G$12,0,10*ROW('Sanitation Data'!G152)),NA())</f>
        <v>#N/A</v>
      </c>
      <c r="AT158" s="104" t="e">
        <f ca="true">+IF(AND(ISNUMBER(OFFSET('Sanitation Data'!$G$13,0,10*ROW('Sanitation Data'!G152))),'Data Summary'!DI158="Yes"),OFFSET('Sanitation Data'!$G$13,0,10*ROW('Sanitation Data'!G152)),NA())</f>
        <v>#N/A</v>
      </c>
      <c r="AU158" s="104" t="e">
        <f ca="true">+IF(AND(ISNUMBER(OFFSET('Sanitation Data'!$H$5,0,10*ROW('Sanitation Data'!H152))),'Data Summary'!DJ158="Yes"),100-OFFSET('Sanitation Data'!$H$5,0,10*ROW('Sanitation Data'!H152)),NA())</f>
        <v>#N/A</v>
      </c>
      <c r="AV158" s="104" t="e">
        <f ca="true">+IF(AND(ISNUMBER(OFFSET('Sanitation Data'!$H$7,0,10*ROW('Sanitation Data'!H152))),'Data Summary'!DK158="Yes"),OFFSET('Sanitation Data'!$H$7,0,10*ROW('Sanitation Data'!H152)),NA())</f>
        <v>#N/A</v>
      </c>
      <c r="AW158" s="104" t="e">
        <f ca="true">+IF(AND(ISNUMBER(OFFSET('Sanitation Data'!$H$11,0,10*ROW('Sanitation Data'!H152))),'Data Summary'!DL158="Yes"),OFFSET('Sanitation Data'!$H$11,0,10*ROW('Sanitation Data'!H152)),NA())</f>
        <v>#N/A</v>
      </c>
      <c r="AX158" s="104" t="e">
        <f ca="true">+IF(AND(ISNUMBER(OFFSET('Sanitation Data'!$H$12,0,10*ROW('Sanitation Data'!H152))),'Data Summary'!DM158="Yes"),OFFSET('Sanitation Data'!$H$12,0,10*ROW('Sanitation Data'!H152)),NA())</f>
        <v>#N/A</v>
      </c>
      <c r="AY158" s="104" t="e">
        <f ca="true">+IF(AND(ISNUMBER(OFFSET('Sanitation Data'!$H$13,0,10*ROW('Sanitation Data'!H152))),'Data Summary'!DN158="Yes"),OFFSET('Sanitation Data'!$H$13,0,10*ROW('Sanitation Data'!H152)),NA())</f>
        <v>#N/A</v>
      </c>
      <c r="AZ158" s="109" t="e">
        <f ca="true">+IF(AND(ISNUMBER(OFFSET('Hygiene Data'!$C$6,0,10*ROW('Hygiene Data'!C152))),'Data Summary'!DO158="Yes"),OFFSET('Hygiene Data'!$C$6,0,10*ROW('Hygiene Data'!C152)),NA())</f>
        <v>#N/A</v>
      </c>
      <c r="BA158" s="109" t="e">
        <f ca="true">+IF(AND(ISNUMBER(OFFSET('Hygiene Data'!$C$8,0,10*ROW('Hygiene Data'!C152))),'Data Summary'!DP158="Yes"),OFFSET('Hygiene Data'!$C$8,0,10*ROW('Hygiene Data'!C152)),NA())</f>
        <v>#N/A</v>
      </c>
      <c r="BB158" s="109" t="e">
        <f ca="true">+IF(AND(ISNUMBER(OFFSET('Hygiene Data'!$C$10,0,10*ROW('Hygiene Data'!C152))),'Data Summary'!DQ158="Yes"),OFFSET('Hygiene Data'!$C$10,0,10*ROW('Hygiene Data'!C152)),NA())</f>
        <v>#N/A</v>
      </c>
      <c r="BC158" s="109" t="e">
        <f ca="true">+IF(AND(ISNUMBER(OFFSET('Hygiene Data'!$D$6,0,10*ROW('Hygiene Data'!D152))),'Data Summary'!DR158="Yes"),OFFSET('Hygiene Data'!$D$6,0,10*ROW('Hygiene Data'!D152)),NA())</f>
        <v>#N/A</v>
      </c>
      <c r="BD158" s="109" t="e">
        <f ca="true">+IF(AND(ISNUMBER(OFFSET('Hygiene Data'!$D$8,0,10*ROW('Hygiene Data'!D152))),'Data Summary'!DS158="Yes"),OFFSET('Hygiene Data'!$D$8,0,10*ROW('Hygiene Data'!D152)),NA())</f>
        <v>#N/A</v>
      </c>
      <c r="BE158" s="109" t="e">
        <f ca="true">+IF(AND(ISNUMBER(OFFSET('Hygiene Data'!$D$10,0,10*ROW('Hygiene Data'!D152))),'Data Summary'!DT158="Yes"),OFFSET('Hygiene Data'!$D$10,0,10*ROW('Hygiene Data'!D152)),NA())</f>
        <v>#N/A</v>
      </c>
      <c r="BF158" s="109" t="e">
        <f ca="true">+IF(AND(ISNUMBER(OFFSET('Hygiene Data'!$E$6,0,10*ROW('Hygiene Data'!E152))),'Data Summary'!DU158="Yes"),OFFSET('Hygiene Data'!$E$6,0,10*ROW('Hygiene Data'!E152)),NA())</f>
        <v>#N/A</v>
      </c>
      <c r="BG158" s="109" t="e">
        <f ca="true">+IF(AND(ISNUMBER(OFFSET('Hygiene Data'!$E$8,0,10*ROW('Hygiene Data'!E152))),'Data Summary'!DV158="Yes"),OFFSET('Hygiene Data'!$E$8,0,10*ROW('Hygiene Data'!E152)),NA())</f>
        <v>#N/A</v>
      </c>
      <c r="BH158" s="109" t="e">
        <f ca="true">+IF(AND(ISNUMBER(OFFSET('Hygiene Data'!$E$10,0,10*ROW('Hygiene Data'!E152))),'Data Summary'!DW158="Yes"),OFFSET('Hygiene Data'!$E$10,0,10*ROW('Hygiene Data'!E152)),NA())</f>
        <v>#N/A</v>
      </c>
      <c r="BI158" s="109" t="e">
        <f ca="true">+IF(AND(ISNUMBER(OFFSET('Hygiene Data'!$F$6,0,10*ROW('Hygiene Data'!F152))),'Data Summary'!DX158="Yes"),OFFSET('Hygiene Data'!$F$6,0,10*ROW('Hygiene Data'!F152)),NA())</f>
        <v>#N/A</v>
      </c>
      <c r="BJ158" s="109" t="e">
        <f ca="true">+IF(AND(ISNUMBER(OFFSET('Hygiene Data'!$F$8,0,10*ROW('Hygiene Data'!F152))),'Data Summary'!DY158="Yes"),OFFSET('Hygiene Data'!$F$8,0,10*ROW('Hygiene Data'!F152)),NA())</f>
        <v>#N/A</v>
      </c>
      <c r="BK158" s="109" t="e">
        <f ca="true">+IF(AND(ISNUMBER(OFFSET('Hygiene Data'!$F$10,0,10*ROW('Hygiene Data'!F152))),'Data Summary'!DZ158="Yes"),OFFSET('Hygiene Data'!$F$10,0,10*ROW('Hygiene Data'!F152)),NA())</f>
        <v>#N/A</v>
      </c>
      <c r="BL158" s="109" t="e">
        <f ca="true">+IF(AND(ISNUMBER(OFFSET('Hygiene Data'!$G$6,0,10*ROW('Hygiene Data'!G152))),'Data Summary'!EA158="Yes"),OFFSET('Hygiene Data'!$G$6,0,10*ROW('Hygiene Data'!G152)),NA())</f>
        <v>#N/A</v>
      </c>
      <c r="BM158" s="109" t="e">
        <f ca="true">+IF(AND(ISNUMBER(OFFSET('Hygiene Data'!$G$8,0,10*ROW('Hygiene Data'!G152))),'Data Summary'!EB158="Yes"),OFFSET('Hygiene Data'!$G$8,0,10*ROW('Hygiene Data'!G152)),NA())</f>
        <v>#N/A</v>
      </c>
      <c r="BN158" s="109" t="e">
        <f ca="true">+IF(AND(ISNUMBER(OFFSET('Hygiene Data'!$G$10,0,10*ROW('Hygiene Data'!G152))),'Data Summary'!EC158="Yes"),OFFSET('Hygiene Data'!$G$10,0,10*ROW('Hygiene Data'!G152)),NA())</f>
        <v>#N/A</v>
      </c>
      <c r="BO158" s="109" t="e">
        <f ca="true">+IF(AND(ISNUMBER(OFFSET('Hygiene Data'!$H$6,0,10*ROW('Hygiene Data'!H152))),'Data Summary'!ED158="Yes"),OFFSET('Hygiene Data'!$H$6,0,10*ROW('Hygiene Data'!H152)),NA())</f>
        <v>#N/A</v>
      </c>
      <c r="BP158" s="109" t="e">
        <f ca="true">+IF(AND(ISNUMBER(OFFSET('Hygiene Data'!$H$8,0,10*ROW('Hygiene Data'!H152))),'Data Summary'!EE158="Yes"),OFFSET('Hygiene Data'!$H$8,0,10*ROW('Hygiene Data'!H152)),NA())</f>
        <v>#N/A</v>
      </c>
      <c r="BQ158" s="109" t="e">
        <f ca="true">+IF(AND(ISNUMBER(OFFSET('Hygiene Data'!$H$10,0,10*ROW('Hygiene Data'!H152))),'Data Summary'!EF158="Yes"),OFFSET('Hygiene Data'!$H$10,0,10*ROW('Hygiene Data'!H152)),NA())</f>
        <v>#N/A</v>
      </c>
    </row>
    <row r="159" x14ac:dyDescent="0.2">
      <c r="A159" s="57" t="e">
        <f ca="true">+IF(OFFSET('Water Data'!$B$1,0,10*ROW('Water Data'!B153))="",NA(),OFFSET('Water Data'!$B$1,0,10*ROW('Water Data'!B153)))</f>
        <v>#N/A</v>
      </c>
      <c r="B159" s="57" t="e">
        <f ca="true">+IF(OFFSET('Water Data'!$A$3,0,10*ROW('Water Data'!A156))="",NA(),OFFSET('Water Data'!$A$3,0,10*ROW('Water Data'!A156)))</f>
        <v>#N/A</v>
      </c>
      <c r="C159" s="57" t="e">
        <f ca="true">+IF(OFFSET('Water Data'!$C$3,0,10*ROW('Water Data'!C156))="",NA(),OFFSET('Water Data'!$C$3,0,10*ROW('Water Data'!C156)))</f>
        <v>#N/A</v>
      </c>
      <c r="D159" s="58" t="e">
        <f ca="true">+IF(AND(ISNUMBER(OFFSET('Water Data'!$C$5,0,10*ROW('Water Data'!C153))),'Data Summary'!BS159="Yes"),100-OFFSET('Water Data'!$C$5,0,10*ROW('Water Data'!C153)),NA())</f>
        <v>#N/A</v>
      </c>
      <c r="E159" s="58" t="e">
        <f ca="true">+IF(AND(ISNUMBER(OFFSET('Water Data'!$C$7,0,10*ROW('Water Data'!C153))),'Data Summary'!BT159="Yes"),OFFSET('Water Data'!$C$7,0,10*ROW('Water Data'!C153)),NA())</f>
        <v>#N/A</v>
      </c>
      <c r="F159" s="58" t="e">
        <f ca="true">+IF(AND(ISNUMBER(OFFSET('Water Data'!$C$10,0,10*ROW('Water Data'!C153))),'Data Summary'!BU159="Yes"),OFFSET('Water Data'!$C$10,0,10*ROW('Water Data'!C153)),NA())</f>
        <v>#N/A</v>
      </c>
      <c r="G159" s="58" t="e">
        <f ca="true">+IF(AND(ISNUMBER(OFFSET('Water Data'!$D$5,0,10*ROW('Water Data'!D153))),'Data Summary'!BV159="Yes"),100-OFFSET('Water Data'!$D$5,0,10*ROW('Water Data'!D153)),NA())</f>
        <v>#N/A</v>
      </c>
      <c r="H159" s="58" t="e">
        <f ca="true">+IF(AND(ISNUMBER(OFFSET('Water Data'!$D$7,0,10*ROW('Water Data'!D153))),'Data Summary'!BW159="Yes"),OFFSET('Water Data'!$D$7,0,10*ROW('Water Data'!D153)),NA())</f>
        <v>#N/A</v>
      </c>
      <c r="I159" s="58" t="e">
        <f ca="true">+IF(AND(ISNUMBER(OFFSET('Water Data'!$D$10,0,10*ROW('Water Data'!D153))),'Data Summary'!BX159="Yes"),OFFSET('Water Data'!$D$10,0,10*ROW('Water Data'!D153)),NA())</f>
        <v>#N/A</v>
      </c>
      <c r="J159" s="58" t="e">
        <f ca="true">+IF(AND(ISNUMBER(OFFSET('Water Data'!$E$5,0,10*ROW('Water Data'!E153))),'Data Summary'!BY159="Yes"),100-OFFSET('Water Data'!$E$5,0,10*ROW('Water Data'!E153)),NA())</f>
        <v>#N/A</v>
      </c>
      <c r="K159" s="58" t="e">
        <f ca="true">+IF(AND(ISNUMBER(OFFSET('Water Data'!$E$7,0,10*ROW('Water Data'!E153))),'Data Summary'!BZ159="Yes"),OFFSET('Water Data'!$E$7,0,10*ROW('Water Data'!E153)),NA())</f>
        <v>#N/A</v>
      </c>
      <c r="L159" s="58" t="e">
        <f ca="true">+IF(AND(ISNUMBER(OFFSET('Water Data'!$E$10,0,10*ROW('Water Data'!E153))),'Data Summary'!CA159="Yes"),OFFSET('Water Data'!$E$10,0,10*ROW('Water Data'!E153)),NA())</f>
        <v>#N/A</v>
      </c>
      <c r="M159" s="58" t="e">
        <f ca="true">+IF(AND(ISNUMBER(OFFSET('Water Data'!$F$5,0,10*ROW('Water Data'!F153))),'Data Summary'!CB159="Yes"),100-OFFSET('Water Data'!$F$5,0,10*ROW('Water Data'!F153)),NA())</f>
        <v>#N/A</v>
      </c>
      <c r="N159" s="58" t="e">
        <f ca="true">+IF(AND(ISNUMBER(OFFSET('Water Data'!$F$7,0,10*ROW('Water Data'!F153))),'Data Summary'!CC159="Yes"),OFFSET('Water Data'!$F$7,0,10*ROW('Water Data'!F153)),NA())</f>
        <v>#N/A</v>
      </c>
      <c r="O159" s="58" t="e">
        <f ca="true">+IF(AND(ISNUMBER(OFFSET('Water Data'!$F$10,0,10*ROW('Water Data'!F153))),'Data Summary'!CD159="Yes"),OFFSET('Water Data'!$F$10,0,10*ROW('Water Data'!F153)),NA())</f>
        <v>#N/A</v>
      </c>
      <c r="P159" s="58" t="e">
        <f ca="true">+IF(AND(ISNUMBER(OFFSET('Water Data'!$G$5,0,10*ROW('Water Data'!G153))),'Data Summary'!CE159="Yes"),100-OFFSET('Water Data'!$G$5,0,10*ROW('Water Data'!G153)),NA())</f>
        <v>#N/A</v>
      </c>
      <c r="Q159" s="58" t="e">
        <f ca="true">+IF(AND(ISNUMBER(OFFSET('Water Data'!$G$7,0,10*ROW('Water Data'!G153))),'Data Summary'!CF159="Yes"),OFFSET('Water Data'!$G$7,0,10*ROW('Water Data'!G153)),NA())</f>
        <v>#N/A</v>
      </c>
      <c r="R159" s="58" t="e">
        <f ca="true">+IF(AND(ISNUMBER(OFFSET('Water Data'!$G$10,0,10*ROW('Water Data'!G153))),'Data Summary'!CG159="Yes"),OFFSET('Water Data'!$G$10,0,10*ROW('Water Data'!G153)),NA())</f>
        <v>#N/A</v>
      </c>
      <c r="S159" s="58" t="e">
        <f ca="true">+IF(AND(ISNUMBER(OFFSET('Water Data'!$H$5,0,10*ROW('Water Data'!H153))),'Data Summary'!CH159="Yes"),100-OFFSET('Water Data'!$H$5,0,10*ROW('Water Data'!H153)),NA())</f>
        <v>#N/A</v>
      </c>
      <c r="T159" s="58" t="e">
        <f ca="true">+IF(AND(ISNUMBER(OFFSET('Water Data'!$H$7,0,10*ROW('Water Data'!H153))),'Data Summary'!CI159="Yes"),OFFSET('Water Data'!$H$7,0,10*ROW('Water Data'!H153)),NA())</f>
        <v>#N/A</v>
      </c>
      <c r="U159" s="58" t="e">
        <f ca="true">+IF(AND(ISNUMBER(OFFSET('Water Data'!$H$10,0,10*ROW('Water Data'!H153))),'Data Summary'!CJ159="Yes"),OFFSET('Water Data'!$H$10,0,10*ROW('Water Data'!H153)),NA())</f>
        <v>#N/A</v>
      </c>
      <c r="V159" s="104" t="e">
        <f ca="true">+IF(AND(ISNUMBER(OFFSET('Sanitation Data'!$C$5,0,10*ROW('Sanitation Data'!C153))),'Data Summary'!CK159="Yes"),100-OFFSET('Sanitation Data'!$C$5,0,10*ROW('Sanitation Data'!C153)),NA())</f>
        <v>#N/A</v>
      </c>
      <c r="W159" s="104" t="e">
        <f ca="true">+IF(AND(ISNUMBER(OFFSET('Sanitation Data'!$C$7,0,10*ROW('Sanitation Data'!C153))),'Data Summary'!CL159="Yes"),OFFSET('Sanitation Data'!$C$7,0,10*ROW('Sanitation Data'!C153)),NA())</f>
        <v>#N/A</v>
      </c>
      <c r="X159" s="104" t="e">
        <f ca="true">+IF(AND(ISNUMBER(OFFSET('Sanitation Data'!$C$11,0,10*ROW('Sanitation Data'!C153))),'Data Summary'!CM159="Yes"),OFFSET('Sanitation Data'!$C$11,0,10*ROW('Sanitation Data'!C153)),NA())</f>
        <v>#N/A</v>
      </c>
      <c r="Y159" s="104" t="e">
        <f ca="true">+IF(AND(ISNUMBER(OFFSET('Sanitation Data'!$C$12,0,10*ROW('Sanitation Data'!C153))),'Data Summary'!CN159="Yes"),OFFSET('Sanitation Data'!$C$12,0,10*ROW('Sanitation Data'!C153)),NA())</f>
        <v>#N/A</v>
      </c>
      <c r="Z159" s="104" t="e">
        <f ca="true">+IF(AND(ISNUMBER(OFFSET('Sanitation Data'!$C$13,0,10*ROW('Sanitation Data'!C153))),'Data Summary'!CO159="Yes"),OFFSET('Sanitation Data'!$C$13,0,10*ROW('Sanitation Data'!C153)),NA())</f>
        <v>#N/A</v>
      </c>
      <c r="AA159" s="104" t="e">
        <f ca="true">+IF(AND(ISNUMBER(OFFSET('Sanitation Data'!$D$5,0,10*ROW('Sanitation Data'!D153))),'Data Summary'!CP159="Yes"),100-OFFSET('Sanitation Data'!$D$5,0,10*ROW('Sanitation Data'!D153)),NA())</f>
        <v>#N/A</v>
      </c>
      <c r="AB159" s="104" t="e">
        <f ca="true">+IF(AND(ISNUMBER(OFFSET('Sanitation Data'!$D$7,0,10*ROW('Sanitation Data'!D153))),'Data Summary'!CQ159="Yes"),OFFSET('Sanitation Data'!$D$7,0,10*ROW('Sanitation Data'!D153)),NA())</f>
        <v>#N/A</v>
      </c>
      <c r="AC159" s="104" t="e">
        <f ca="true">+IF(AND(ISNUMBER(OFFSET('Sanitation Data'!$D$11,0,10*ROW('Sanitation Data'!D153))),'Data Summary'!CR159="Yes"),OFFSET('Sanitation Data'!$D$11,0,10*ROW('Sanitation Data'!D153)),NA())</f>
        <v>#N/A</v>
      </c>
      <c r="AD159" s="104" t="e">
        <f ca="true">+IF(AND(ISNUMBER(OFFSET('Sanitation Data'!$D$12,0,10*ROW('Sanitation Data'!D153))),'Data Summary'!CS159="Yes"),OFFSET('Sanitation Data'!$D$12,0,10*ROW('Sanitation Data'!D153)),NA())</f>
        <v>#N/A</v>
      </c>
      <c r="AE159" s="104" t="e">
        <f ca="true">+IF(AND(ISNUMBER(OFFSET('Sanitation Data'!$D$13,0,10*ROW('Sanitation Data'!D153))),'Data Summary'!CT159="Yes"),OFFSET('Sanitation Data'!$D$13,0,10*ROW('Sanitation Data'!D153)),NA())</f>
        <v>#N/A</v>
      </c>
      <c r="AF159" s="104" t="e">
        <f ca="true">+IF(AND(ISNUMBER(OFFSET('Sanitation Data'!$E$5,0,10*ROW('Sanitation Data'!E153))),'Data Summary'!CU159="Yes"),100-OFFSET('Sanitation Data'!$E$5,0,10*ROW('Sanitation Data'!E153)),NA())</f>
        <v>#N/A</v>
      </c>
      <c r="AG159" s="104" t="e">
        <f ca="true">+IF(AND(ISNUMBER(OFFSET('Sanitation Data'!$E$7,0,10*ROW('Sanitation Data'!E153))),'Data Summary'!CV159="Yes"),OFFSET('Sanitation Data'!$E$7,0,10*ROW('Sanitation Data'!E153)),NA())</f>
        <v>#N/A</v>
      </c>
      <c r="AH159" s="104" t="e">
        <f ca="true">+IF(AND(ISNUMBER(OFFSET('Sanitation Data'!$E$11,0,10*ROW('Sanitation Data'!E153))),'Data Summary'!CW159="Yes"),OFFSET('Sanitation Data'!$E$11,0,10*ROW('Sanitation Data'!E153)),NA())</f>
        <v>#N/A</v>
      </c>
      <c r="AI159" s="104" t="e">
        <f ca="true">+IF(AND(ISNUMBER(OFFSET('Sanitation Data'!$E$12,0,10*ROW('Sanitation Data'!E153))),'Data Summary'!CX159="Yes"),OFFSET('Sanitation Data'!$E$12,0,10*ROW('Sanitation Data'!E153)),NA())</f>
        <v>#N/A</v>
      </c>
      <c r="AJ159" s="104" t="e">
        <f ca="true">+IF(AND(ISNUMBER(OFFSET('Sanitation Data'!$E$13,0,10*ROW('Sanitation Data'!E153))),'Data Summary'!CY159="Yes"),OFFSET('Sanitation Data'!$E$13,0,10*ROW('Sanitation Data'!E153)),NA())</f>
        <v>#N/A</v>
      </c>
      <c r="AK159" s="104" t="e">
        <f ca="true">+IF(AND(ISNUMBER(OFFSET('Sanitation Data'!$F$5,0,10*ROW('Sanitation Data'!F153))),'Data Summary'!CZ159="Yes"),100-OFFSET('Sanitation Data'!$F$5,0,10*ROW('Sanitation Data'!F153)),NA())</f>
        <v>#N/A</v>
      </c>
      <c r="AL159" s="104" t="e">
        <f ca="true">+IF(AND(ISNUMBER(OFFSET('Sanitation Data'!$F$7,0,10*ROW('Sanitation Data'!F153))),'Data Summary'!DA159="Yes"),OFFSET('Sanitation Data'!$F$7,0,10*ROW('Sanitation Data'!F153)),NA())</f>
        <v>#N/A</v>
      </c>
      <c r="AM159" s="104" t="e">
        <f ca="true">+IF(AND(ISNUMBER(OFFSET('Sanitation Data'!$F$11,0,10*ROW('Sanitation Data'!F153))),'Data Summary'!DB159="Yes"),OFFSET('Sanitation Data'!$F$11,0,10*ROW('Sanitation Data'!F153)),NA())</f>
        <v>#N/A</v>
      </c>
      <c r="AN159" s="104" t="e">
        <f ca="true">+IF(AND(ISNUMBER(OFFSET('Sanitation Data'!$F$12,0,10*ROW('Sanitation Data'!F153))),'Data Summary'!DC159="Yes"),OFFSET('Sanitation Data'!$F$12,0,10*ROW('Sanitation Data'!F153)),NA())</f>
        <v>#N/A</v>
      </c>
      <c r="AO159" s="104" t="e">
        <f ca="true">+IF(AND(ISNUMBER(OFFSET('Sanitation Data'!$F$13,0,10*ROW('Sanitation Data'!F153))),'Data Summary'!DD159="Yes"),OFFSET('Sanitation Data'!$F$13,0,10*ROW('Sanitation Data'!F153)),NA())</f>
        <v>#N/A</v>
      </c>
      <c r="AP159" s="104" t="e">
        <f ca="true">+IF(AND(ISNUMBER(OFFSET('Sanitation Data'!$G$5,0,10*ROW('Sanitation Data'!G153))),'Data Summary'!DE159="Yes"),100-OFFSET('Sanitation Data'!$G$5,0,10*ROW('Sanitation Data'!G153)),NA())</f>
        <v>#N/A</v>
      </c>
      <c r="AQ159" s="104" t="e">
        <f ca="true">+IF(AND(ISNUMBER(OFFSET('Sanitation Data'!$G$7,0,10*ROW('Sanitation Data'!G153))),'Data Summary'!DF159="Yes"),OFFSET('Sanitation Data'!$G$7,0,10*ROW('Sanitation Data'!G153)),NA())</f>
        <v>#N/A</v>
      </c>
      <c r="AR159" s="104" t="e">
        <f ca="true">+IF(AND(ISNUMBER(OFFSET('Sanitation Data'!$G$11,0,10*ROW('Sanitation Data'!G153))),'Data Summary'!DG159="Yes"),OFFSET('Sanitation Data'!$G$11,0,10*ROW('Sanitation Data'!G153)),NA())</f>
        <v>#N/A</v>
      </c>
      <c r="AS159" s="104" t="e">
        <f ca="true">+IF(AND(ISNUMBER(OFFSET('Sanitation Data'!$G$12,0,10*ROW('Sanitation Data'!G153))),'Data Summary'!DH159="Yes"),OFFSET('Sanitation Data'!$G$12,0,10*ROW('Sanitation Data'!G153)),NA())</f>
        <v>#N/A</v>
      </c>
      <c r="AT159" s="104" t="e">
        <f ca="true">+IF(AND(ISNUMBER(OFFSET('Sanitation Data'!$G$13,0,10*ROW('Sanitation Data'!G153))),'Data Summary'!DI159="Yes"),OFFSET('Sanitation Data'!$G$13,0,10*ROW('Sanitation Data'!G153)),NA())</f>
        <v>#N/A</v>
      </c>
      <c r="AU159" s="104" t="e">
        <f ca="true">+IF(AND(ISNUMBER(OFFSET('Sanitation Data'!$H$5,0,10*ROW('Sanitation Data'!H153))),'Data Summary'!DJ159="Yes"),100-OFFSET('Sanitation Data'!$H$5,0,10*ROW('Sanitation Data'!H153)),NA())</f>
        <v>#N/A</v>
      </c>
      <c r="AV159" s="104" t="e">
        <f ca="true">+IF(AND(ISNUMBER(OFFSET('Sanitation Data'!$H$7,0,10*ROW('Sanitation Data'!H153))),'Data Summary'!DK159="Yes"),OFFSET('Sanitation Data'!$H$7,0,10*ROW('Sanitation Data'!H153)),NA())</f>
        <v>#N/A</v>
      </c>
      <c r="AW159" s="104" t="e">
        <f ca="true">+IF(AND(ISNUMBER(OFFSET('Sanitation Data'!$H$11,0,10*ROW('Sanitation Data'!H153))),'Data Summary'!DL159="Yes"),OFFSET('Sanitation Data'!$H$11,0,10*ROW('Sanitation Data'!H153)),NA())</f>
        <v>#N/A</v>
      </c>
      <c r="AX159" s="104" t="e">
        <f ca="true">+IF(AND(ISNUMBER(OFFSET('Sanitation Data'!$H$12,0,10*ROW('Sanitation Data'!H153))),'Data Summary'!DM159="Yes"),OFFSET('Sanitation Data'!$H$12,0,10*ROW('Sanitation Data'!H153)),NA())</f>
        <v>#N/A</v>
      </c>
      <c r="AY159" s="104" t="e">
        <f ca="true">+IF(AND(ISNUMBER(OFFSET('Sanitation Data'!$H$13,0,10*ROW('Sanitation Data'!H153))),'Data Summary'!DN159="Yes"),OFFSET('Sanitation Data'!$H$13,0,10*ROW('Sanitation Data'!H153)),NA())</f>
        <v>#N/A</v>
      </c>
      <c r="AZ159" s="109" t="e">
        <f ca="true">+IF(AND(ISNUMBER(OFFSET('Hygiene Data'!$C$6,0,10*ROW('Hygiene Data'!C153))),'Data Summary'!DO159="Yes"),OFFSET('Hygiene Data'!$C$6,0,10*ROW('Hygiene Data'!C153)),NA())</f>
        <v>#N/A</v>
      </c>
      <c r="BA159" s="109" t="e">
        <f ca="true">+IF(AND(ISNUMBER(OFFSET('Hygiene Data'!$C$8,0,10*ROW('Hygiene Data'!C153))),'Data Summary'!DP159="Yes"),OFFSET('Hygiene Data'!$C$8,0,10*ROW('Hygiene Data'!C153)),NA())</f>
        <v>#N/A</v>
      </c>
      <c r="BB159" s="109" t="e">
        <f ca="true">+IF(AND(ISNUMBER(OFFSET('Hygiene Data'!$C$10,0,10*ROW('Hygiene Data'!C153))),'Data Summary'!DQ159="Yes"),OFFSET('Hygiene Data'!$C$10,0,10*ROW('Hygiene Data'!C153)),NA())</f>
        <v>#N/A</v>
      </c>
      <c r="BC159" s="109" t="e">
        <f ca="true">+IF(AND(ISNUMBER(OFFSET('Hygiene Data'!$D$6,0,10*ROW('Hygiene Data'!D153))),'Data Summary'!DR159="Yes"),OFFSET('Hygiene Data'!$D$6,0,10*ROW('Hygiene Data'!D153)),NA())</f>
        <v>#N/A</v>
      </c>
      <c r="BD159" s="109" t="e">
        <f ca="true">+IF(AND(ISNUMBER(OFFSET('Hygiene Data'!$D$8,0,10*ROW('Hygiene Data'!D153))),'Data Summary'!DS159="Yes"),OFFSET('Hygiene Data'!$D$8,0,10*ROW('Hygiene Data'!D153)),NA())</f>
        <v>#N/A</v>
      </c>
      <c r="BE159" s="109" t="e">
        <f ca="true">+IF(AND(ISNUMBER(OFFSET('Hygiene Data'!$D$10,0,10*ROW('Hygiene Data'!D153))),'Data Summary'!DT159="Yes"),OFFSET('Hygiene Data'!$D$10,0,10*ROW('Hygiene Data'!D153)),NA())</f>
        <v>#N/A</v>
      </c>
      <c r="BF159" s="109" t="e">
        <f ca="true">+IF(AND(ISNUMBER(OFFSET('Hygiene Data'!$E$6,0,10*ROW('Hygiene Data'!E153))),'Data Summary'!DU159="Yes"),OFFSET('Hygiene Data'!$E$6,0,10*ROW('Hygiene Data'!E153)),NA())</f>
        <v>#N/A</v>
      </c>
      <c r="BG159" s="109" t="e">
        <f ca="true">+IF(AND(ISNUMBER(OFFSET('Hygiene Data'!$E$8,0,10*ROW('Hygiene Data'!E153))),'Data Summary'!DV159="Yes"),OFFSET('Hygiene Data'!$E$8,0,10*ROW('Hygiene Data'!E153)),NA())</f>
        <v>#N/A</v>
      </c>
      <c r="BH159" s="109" t="e">
        <f ca="true">+IF(AND(ISNUMBER(OFFSET('Hygiene Data'!$E$10,0,10*ROW('Hygiene Data'!E153))),'Data Summary'!DW159="Yes"),OFFSET('Hygiene Data'!$E$10,0,10*ROW('Hygiene Data'!E153)),NA())</f>
        <v>#N/A</v>
      </c>
      <c r="BI159" s="109" t="e">
        <f ca="true">+IF(AND(ISNUMBER(OFFSET('Hygiene Data'!$F$6,0,10*ROW('Hygiene Data'!F153))),'Data Summary'!DX159="Yes"),OFFSET('Hygiene Data'!$F$6,0,10*ROW('Hygiene Data'!F153)),NA())</f>
        <v>#N/A</v>
      </c>
      <c r="BJ159" s="109" t="e">
        <f ca="true">+IF(AND(ISNUMBER(OFFSET('Hygiene Data'!$F$8,0,10*ROW('Hygiene Data'!F153))),'Data Summary'!DY159="Yes"),OFFSET('Hygiene Data'!$F$8,0,10*ROW('Hygiene Data'!F153)),NA())</f>
        <v>#N/A</v>
      </c>
      <c r="BK159" s="109" t="e">
        <f ca="true">+IF(AND(ISNUMBER(OFFSET('Hygiene Data'!$F$10,0,10*ROW('Hygiene Data'!F153))),'Data Summary'!DZ159="Yes"),OFFSET('Hygiene Data'!$F$10,0,10*ROW('Hygiene Data'!F153)),NA())</f>
        <v>#N/A</v>
      </c>
      <c r="BL159" s="109" t="e">
        <f ca="true">+IF(AND(ISNUMBER(OFFSET('Hygiene Data'!$G$6,0,10*ROW('Hygiene Data'!G153))),'Data Summary'!EA159="Yes"),OFFSET('Hygiene Data'!$G$6,0,10*ROW('Hygiene Data'!G153)),NA())</f>
        <v>#N/A</v>
      </c>
      <c r="BM159" s="109" t="e">
        <f ca="true">+IF(AND(ISNUMBER(OFFSET('Hygiene Data'!$G$8,0,10*ROW('Hygiene Data'!G153))),'Data Summary'!EB159="Yes"),OFFSET('Hygiene Data'!$G$8,0,10*ROW('Hygiene Data'!G153)),NA())</f>
        <v>#N/A</v>
      </c>
      <c r="BN159" s="109" t="e">
        <f ca="true">+IF(AND(ISNUMBER(OFFSET('Hygiene Data'!$G$10,0,10*ROW('Hygiene Data'!G153))),'Data Summary'!EC159="Yes"),OFFSET('Hygiene Data'!$G$10,0,10*ROW('Hygiene Data'!G153)),NA())</f>
        <v>#N/A</v>
      </c>
      <c r="BO159" s="109" t="e">
        <f ca="true">+IF(AND(ISNUMBER(OFFSET('Hygiene Data'!$H$6,0,10*ROW('Hygiene Data'!H153))),'Data Summary'!ED159="Yes"),OFFSET('Hygiene Data'!$H$6,0,10*ROW('Hygiene Data'!H153)),NA())</f>
        <v>#N/A</v>
      </c>
      <c r="BP159" s="109" t="e">
        <f ca="true">+IF(AND(ISNUMBER(OFFSET('Hygiene Data'!$H$8,0,10*ROW('Hygiene Data'!H153))),'Data Summary'!EE159="Yes"),OFFSET('Hygiene Data'!$H$8,0,10*ROW('Hygiene Data'!H153)),NA())</f>
        <v>#N/A</v>
      </c>
      <c r="BQ159" s="109" t="e">
        <f ca="true">+IF(AND(ISNUMBER(OFFSET('Hygiene Data'!$H$10,0,10*ROW('Hygiene Data'!H153))),'Data Summary'!EF159="Yes"),OFFSET('Hygiene Data'!$H$10,0,10*ROW('Hygiene Data'!H153)),NA())</f>
        <v>#N/A</v>
      </c>
    </row>
    <row r="160" x14ac:dyDescent="0.2">
      <c r="A160" s="57" t="e">
        <f ca="true">+IF(OFFSET('Water Data'!$B$1,0,10*ROW('Water Data'!B154))="",NA(),OFFSET('Water Data'!$B$1,0,10*ROW('Water Data'!B154)))</f>
        <v>#N/A</v>
      </c>
      <c r="B160" s="57" t="e">
        <f ca="true">+IF(OFFSET('Water Data'!$A$3,0,10*ROW('Water Data'!A157))="",NA(),OFFSET('Water Data'!$A$3,0,10*ROW('Water Data'!A157)))</f>
        <v>#N/A</v>
      </c>
      <c r="C160" s="57" t="e">
        <f ca="true">+IF(OFFSET('Water Data'!$C$3,0,10*ROW('Water Data'!C157))="",NA(),OFFSET('Water Data'!$C$3,0,10*ROW('Water Data'!C157)))</f>
        <v>#N/A</v>
      </c>
      <c r="D160" s="58" t="e">
        <f ca="true">+IF(AND(ISNUMBER(OFFSET('Water Data'!$C$5,0,10*ROW('Water Data'!C154))),'Data Summary'!BS160="Yes"),100-OFFSET('Water Data'!$C$5,0,10*ROW('Water Data'!C154)),NA())</f>
        <v>#N/A</v>
      </c>
      <c r="E160" s="58" t="e">
        <f ca="true">+IF(AND(ISNUMBER(OFFSET('Water Data'!$C$7,0,10*ROW('Water Data'!C154))),'Data Summary'!BT160="Yes"),OFFSET('Water Data'!$C$7,0,10*ROW('Water Data'!C154)),NA())</f>
        <v>#N/A</v>
      </c>
      <c r="F160" s="58" t="e">
        <f ca="true">+IF(AND(ISNUMBER(OFFSET('Water Data'!$C$10,0,10*ROW('Water Data'!C154))),'Data Summary'!BU160="Yes"),OFFSET('Water Data'!$C$10,0,10*ROW('Water Data'!C154)),NA())</f>
        <v>#N/A</v>
      </c>
      <c r="G160" s="58" t="e">
        <f ca="true">+IF(AND(ISNUMBER(OFFSET('Water Data'!$D$5,0,10*ROW('Water Data'!D154))),'Data Summary'!BV160="Yes"),100-OFFSET('Water Data'!$D$5,0,10*ROW('Water Data'!D154)),NA())</f>
        <v>#N/A</v>
      </c>
      <c r="H160" s="58" t="e">
        <f ca="true">+IF(AND(ISNUMBER(OFFSET('Water Data'!$D$7,0,10*ROW('Water Data'!D154))),'Data Summary'!BW160="Yes"),OFFSET('Water Data'!$D$7,0,10*ROW('Water Data'!D154)),NA())</f>
        <v>#N/A</v>
      </c>
      <c r="I160" s="58" t="e">
        <f ca="true">+IF(AND(ISNUMBER(OFFSET('Water Data'!$D$10,0,10*ROW('Water Data'!D154))),'Data Summary'!BX160="Yes"),OFFSET('Water Data'!$D$10,0,10*ROW('Water Data'!D154)),NA())</f>
        <v>#N/A</v>
      </c>
      <c r="J160" s="58" t="e">
        <f ca="true">+IF(AND(ISNUMBER(OFFSET('Water Data'!$E$5,0,10*ROW('Water Data'!E154))),'Data Summary'!BY160="Yes"),100-OFFSET('Water Data'!$E$5,0,10*ROW('Water Data'!E154)),NA())</f>
        <v>#N/A</v>
      </c>
      <c r="K160" s="58" t="e">
        <f ca="true">+IF(AND(ISNUMBER(OFFSET('Water Data'!$E$7,0,10*ROW('Water Data'!E154))),'Data Summary'!BZ160="Yes"),OFFSET('Water Data'!$E$7,0,10*ROW('Water Data'!E154)),NA())</f>
        <v>#N/A</v>
      </c>
      <c r="L160" s="58" t="e">
        <f ca="true">+IF(AND(ISNUMBER(OFFSET('Water Data'!$E$10,0,10*ROW('Water Data'!E154))),'Data Summary'!CA160="Yes"),OFFSET('Water Data'!$E$10,0,10*ROW('Water Data'!E154)),NA())</f>
        <v>#N/A</v>
      </c>
      <c r="M160" s="58" t="e">
        <f ca="true">+IF(AND(ISNUMBER(OFFSET('Water Data'!$F$5,0,10*ROW('Water Data'!F154))),'Data Summary'!CB160="Yes"),100-OFFSET('Water Data'!$F$5,0,10*ROW('Water Data'!F154)),NA())</f>
        <v>#N/A</v>
      </c>
      <c r="N160" s="58" t="e">
        <f ca="true">+IF(AND(ISNUMBER(OFFSET('Water Data'!$F$7,0,10*ROW('Water Data'!F154))),'Data Summary'!CC160="Yes"),OFFSET('Water Data'!$F$7,0,10*ROW('Water Data'!F154)),NA())</f>
        <v>#N/A</v>
      </c>
      <c r="O160" s="58" t="e">
        <f ca="true">+IF(AND(ISNUMBER(OFFSET('Water Data'!$F$10,0,10*ROW('Water Data'!F154))),'Data Summary'!CD160="Yes"),OFFSET('Water Data'!$F$10,0,10*ROW('Water Data'!F154)),NA())</f>
        <v>#N/A</v>
      </c>
      <c r="P160" s="58" t="e">
        <f ca="true">+IF(AND(ISNUMBER(OFFSET('Water Data'!$G$5,0,10*ROW('Water Data'!G154))),'Data Summary'!CE160="Yes"),100-OFFSET('Water Data'!$G$5,0,10*ROW('Water Data'!G154)),NA())</f>
        <v>#N/A</v>
      </c>
      <c r="Q160" s="58" t="e">
        <f ca="true">+IF(AND(ISNUMBER(OFFSET('Water Data'!$G$7,0,10*ROW('Water Data'!G154))),'Data Summary'!CF160="Yes"),OFFSET('Water Data'!$G$7,0,10*ROW('Water Data'!G154)),NA())</f>
        <v>#N/A</v>
      </c>
      <c r="R160" s="58" t="e">
        <f ca="true">+IF(AND(ISNUMBER(OFFSET('Water Data'!$G$10,0,10*ROW('Water Data'!G154))),'Data Summary'!CG160="Yes"),OFFSET('Water Data'!$G$10,0,10*ROW('Water Data'!G154)),NA())</f>
        <v>#N/A</v>
      </c>
      <c r="S160" s="58" t="e">
        <f ca="true">+IF(AND(ISNUMBER(OFFSET('Water Data'!$H$5,0,10*ROW('Water Data'!H154))),'Data Summary'!CH160="Yes"),100-OFFSET('Water Data'!$H$5,0,10*ROW('Water Data'!H154)),NA())</f>
        <v>#N/A</v>
      </c>
      <c r="T160" s="58" t="e">
        <f ca="true">+IF(AND(ISNUMBER(OFFSET('Water Data'!$H$7,0,10*ROW('Water Data'!H154))),'Data Summary'!CI160="Yes"),OFFSET('Water Data'!$H$7,0,10*ROW('Water Data'!H154)),NA())</f>
        <v>#N/A</v>
      </c>
      <c r="U160" s="58" t="e">
        <f ca="true">+IF(AND(ISNUMBER(OFFSET('Water Data'!$H$10,0,10*ROW('Water Data'!H154))),'Data Summary'!CJ160="Yes"),OFFSET('Water Data'!$H$10,0,10*ROW('Water Data'!H154)),NA())</f>
        <v>#N/A</v>
      </c>
      <c r="V160" s="104" t="e">
        <f ca="true">+IF(AND(ISNUMBER(OFFSET('Sanitation Data'!$C$5,0,10*ROW('Sanitation Data'!C154))),'Data Summary'!CK160="Yes"),100-OFFSET('Sanitation Data'!$C$5,0,10*ROW('Sanitation Data'!C154)),NA())</f>
        <v>#N/A</v>
      </c>
      <c r="W160" s="104" t="e">
        <f ca="true">+IF(AND(ISNUMBER(OFFSET('Sanitation Data'!$C$7,0,10*ROW('Sanitation Data'!C154))),'Data Summary'!CL160="Yes"),OFFSET('Sanitation Data'!$C$7,0,10*ROW('Sanitation Data'!C154)),NA())</f>
        <v>#N/A</v>
      </c>
      <c r="X160" s="104" t="e">
        <f ca="true">+IF(AND(ISNUMBER(OFFSET('Sanitation Data'!$C$11,0,10*ROW('Sanitation Data'!C154))),'Data Summary'!CM160="Yes"),OFFSET('Sanitation Data'!$C$11,0,10*ROW('Sanitation Data'!C154)),NA())</f>
        <v>#N/A</v>
      </c>
      <c r="Y160" s="104" t="e">
        <f ca="true">+IF(AND(ISNUMBER(OFFSET('Sanitation Data'!$C$12,0,10*ROW('Sanitation Data'!C154))),'Data Summary'!CN160="Yes"),OFFSET('Sanitation Data'!$C$12,0,10*ROW('Sanitation Data'!C154)),NA())</f>
        <v>#N/A</v>
      </c>
      <c r="Z160" s="104" t="e">
        <f ca="true">+IF(AND(ISNUMBER(OFFSET('Sanitation Data'!$C$13,0,10*ROW('Sanitation Data'!C154))),'Data Summary'!CO160="Yes"),OFFSET('Sanitation Data'!$C$13,0,10*ROW('Sanitation Data'!C154)),NA())</f>
        <v>#N/A</v>
      </c>
      <c r="AA160" s="104" t="e">
        <f ca="true">+IF(AND(ISNUMBER(OFFSET('Sanitation Data'!$D$5,0,10*ROW('Sanitation Data'!D154))),'Data Summary'!CP160="Yes"),100-OFFSET('Sanitation Data'!$D$5,0,10*ROW('Sanitation Data'!D154)),NA())</f>
        <v>#N/A</v>
      </c>
      <c r="AB160" s="104" t="e">
        <f ca="true">+IF(AND(ISNUMBER(OFFSET('Sanitation Data'!$D$7,0,10*ROW('Sanitation Data'!D154))),'Data Summary'!CQ160="Yes"),OFFSET('Sanitation Data'!$D$7,0,10*ROW('Sanitation Data'!D154)),NA())</f>
        <v>#N/A</v>
      </c>
      <c r="AC160" s="104" t="e">
        <f ca="true">+IF(AND(ISNUMBER(OFFSET('Sanitation Data'!$D$11,0,10*ROW('Sanitation Data'!D154))),'Data Summary'!CR160="Yes"),OFFSET('Sanitation Data'!$D$11,0,10*ROW('Sanitation Data'!D154)),NA())</f>
        <v>#N/A</v>
      </c>
      <c r="AD160" s="104" t="e">
        <f ca="true">+IF(AND(ISNUMBER(OFFSET('Sanitation Data'!$D$12,0,10*ROW('Sanitation Data'!D154))),'Data Summary'!CS160="Yes"),OFFSET('Sanitation Data'!$D$12,0,10*ROW('Sanitation Data'!D154)),NA())</f>
        <v>#N/A</v>
      </c>
      <c r="AE160" s="104" t="e">
        <f ca="true">+IF(AND(ISNUMBER(OFFSET('Sanitation Data'!$D$13,0,10*ROW('Sanitation Data'!D154))),'Data Summary'!CT160="Yes"),OFFSET('Sanitation Data'!$D$13,0,10*ROW('Sanitation Data'!D154)),NA())</f>
        <v>#N/A</v>
      </c>
      <c r="AF160" s="104" t="e">
        <f ca="true">+IF(AND(ISNUMBER(OFFSET('Sanitation Data'!$E$5,0,10*ROW('Sanitation Data'!E154))),'Data Summary'!CU160="Yes"),100-OFFSET('Sanitation Data'!$E$5,0,10*ROW('Sanitation Data'!E154)),NA())</f>
        <v>#N/A</v>
      </c>
      <c r="AG160" s="104" t="e">
        <f ca="true">+IF(AND(ISNUMBER(OFFSET('Sanitation Data'!$E$7,0,10*ROW('Sanitation Data'!E154))),'Data Summary'!CV160="Yes"),OFFSET('Sanitation Data'!$E$7,0,10*ROW('Sanitation Data'!E154)),NA())</f>
        <v>#N/A</v>
      </c>
      <c r="AH160" s="104" t="e">
        <f ca="true">+IF(AND(ISNUMBER(OFFSET('Sanitation Data'!$E$11,0,10*ROW('Sanitation Data'!E154))),'Data Summary'!CW160="Yes"),OFFSET('Sanitation Data'!$E$11,0,10*ROW('Sanitation Data'!E154)),NA())</f>
        <v>#N/A</v>
      </c>
      <c r="AI160" s="104" t="e">
        <f ca="true">+IF(AND(ISNUMBER(OFFSET('Sanitation Data'!$E$12,0,10*ROW('Sanitation Data'!E154))),'Data Summary'!CX160="Yes"),OFFSET('Sanitation Data'!$E$12,0,10*ROW('Sanitation Data'!E154)),NA())</f>
        <v>#N/A</v>
      </c>
      <c r="AJ160" s="104" t="e">
        <f ca="true">+IF(AND(ISNUMBER(OFFSET('Sanitation Data'!$E$13,0,10*ROW('Sanitation Data'!E154))),'Data Summary'!CY160="Yes"),OFFSET('Sanitation Data'!$E$13,0,10*ROW('Sanitation Data'!E154)),NA())</f>
        <v>#N/A</v>
      </c>
      <c r="AK160" s="104" t="e">
        <f ca="true">+IF(AND(ISNUMBER(OFFSET('Sanitation Data'!$F$5,0,10*ROW('Sanitation Data'!F154))),'Data Summary'!CZ160="Yes"),100-OFFSET('Sanitation Data'!$F$5,0,10*ROW('Sanitation Data'!F154)),NA())</f>
        <v>#N/A</v>
      </c>
      <c r="AL160" s="104" t="e">
        <f ca="true">+IF(AND(ISNUMBER(OFFSET('Sanitation Data'!$F$7,0,10*ROW('Sanitation Data'!F154))),'Data Summary'!DA160="Yes"),OFFSET('Sanitation Data'!$F$7,0,10*ROW('Sanitation Data'!F154)),NA())</f>
        <v>#N/A</v>
      </c>
      <c r="AM160" s="104" t="e">
        <f ca="true">+IF(AND(ISNUMBER(OFFSET('Sanitation Data'!$F$11,0,10*ROW('Sanitation Data'!F154))),'Data Summary'!DB160="Yes"),OFFSET('Sanitation Data'!$F$11,0,10*ROW('Sanitation Data'!F154)),NA())</f>
        <v>#N/A</v>
      </c>
      <c r="AN160" s="104" t="e">
        <f ca="true">+IF(AND(ISNUMBER(OFFSET('Sanitation Data'!$F$12,0,10*ROW('Sanitation Data'!F154))),'Data Summary'!DC160="Yes"),OFFSET('Sanitation Data'!$F$12,0,10*ROW('Sanitation Data'!F154)),NA())</f>
        <v>#N/A</v>
      </c>
      <c r="AO160" s="104" t="e">
        <f ca="true">+IF(AND(ISNUMBER(OFFSET('Sanitation Data'!$F$13,0,10*ROW('Sanitation Data'!F154))),'Data Summary'!DD160="Yes"),OFFSET('Sanitation Data'!$F$13,0,10*ROW('Sanitation Data'!F154)),NA())</f>
        <v>#N/A</v>
      </c>
      <c r="AP160" s="104" t="e">
        <f ca="true">+IF(AND(ISNUMBER(OFFSET('Sanitation Data'!$G$5,0,10*ROW('Sanitation Data'!G154))),'Data Summary'!DE160="Yes"),100-OFFSET('Sanitation Data'!$G$5,0,10*ROW('Sanitation Data'!G154)),NA())</f>
        <v>#N/A</v>
      </c>
      <c r="AQ160" s="104" t="e">
        <f ca="true">+IF(AND(ISNUMBER(OFFSET('Sanitation Data'!$G$7,0,10*ROW('Sanitation Data'!G154))),'Data Summary'!DF160="Yes"),OFFSET('Sanitation Data'!$G$7,0,10*ROW('Sanitation Data'!G154)),NA())</f>
        <v>#N/A</v>
      </c>
      <c r="AR160" s="104" t="e">
        <f ca="true">+IF(AND(ISNUMBER(OFFSET('Sanitation Data'!$G$11,0,10*ROW('Sanitation Data'!G154))),'Data Summary'!DG160="Yes"),OFFSET('Sanitation Data'!$G$11,0,10*ROW('Sanitation Data'!G154)),NA())</f>
        <v>#N/A</v>
      </c>
      <c r="AS160" s="104" t="e">
        <f ca="true">+IF(AND(ISNUMBER(OFFSET('Sanitation Data'!$G$12,0,10*ROW('Sanitation Data'!G154))),'Data Summary'!DH160="Yes"),OFFSET('Sanitation Data'!$G$12,0,10*ROW('Sanitation Data'!G154)),NA())</f>
        <v>#N/A</v>
      </c>
      <c r="AT160" s="104" t="e">
        <f ca="true">+IF(AND(ISNUMBER(OFFSET('Sanitation Data'!$G$13,0,10*ROW('Sanitation Data'!G154))),'Data Summary'!DI160="Yes"),OFFSET('Sanitation Data'!$G$13,0,10*ROW('Sanitation Data'!G154)),NA())</f>
        <v>#N/A</v>
      </c>
      <c r="AU160" s="104" t="e">
        <f ca="true">+IF(AND(ISNUMBER(OFFSET('Sanitation Data'!$H$5,0,10*ROW('Sanitation Data'!H154))),'Data Summary'!DJ160="Yes"),100-OFFSET('Sanitation Data'!$H$5,0,10*ROW('Sanitation Data'!H154)),NA())</f>
        <v>#N/A</v>
      </c>
      <c r="AV160" s="104" t="e">
        <f ca="true">+IF(AND(ISNUMBER(OFFSET('Sanitation Data'!$H$7,0,10*ROW('Sanitation Data'!H154))),'Data Summary'!DK160="Yes"),OFFSET('Sanitation Data'!$H$7,0,10*ROW('Sanitation Data'!H154)),NA())</f>
        <v>#N/A</v>
      </c>
      <c r="AW160" s="104" t="e">
        <f ca="true">+IF(AND(ISNUMBER(OFFSET('Sanitation Data'!$H$11,0,10*ROW('Sanitation Data'!H154))),'Data Summary'!DL160="Yes"),OFFSET('Sanitation Data'!$H$11,0,10*ROW('Sanitation Data'!H154)),NA())</f>
        <v>#N/A</v>
      </c>
      <c r="AX160" s="104" t="e">
        <f ca="true">+IF(AND(ISNUMBER(OFFSET('Sanitation Data'!$H$12,0,10*ROW('Sanitation Data'!H154))),'Data Summary'!DM160="Yes"),OFFSET('Sanitation Data'!$H$12,0,10*ROW('Sanitation Data'!H154)),NA())</f>
        <v>#N/A</v>
      </c>
      <c r="AY160" s="104" t="e">
        <f ca="true">+IF(AND(ISNUMBER(OFFSET('Sanitation Data'!$H$13,0,10*ROW('Sanitation Data'!H154))),'Data Summary'!DN160="Yes"),OFFSET('Sanitation Data'!$H$13,0,10*ROW('Sanitation Data'!H154)),NA())</f>
        <v>#N/A</v>
      </c>
      <c r="AZ160" s="109" t="e">
        <f ca="true">+IF(AND(ISNUMBER(OFFSET('Hygiene Data'!$C$6,0,10*ROW('Hygiene Data'!C154))),'Data Summary'!DO160="Yes"),OFFSET('Hygiene Data'!$C$6,0,10*ROW('Hygiene Data'!C154)),NA())</f>
        <v>#N/A</v>
      </c>
      <c r="BA160" s="109" t="e">
        <f ca="true">+IF(AND(ISNUMBER(OFFSET('Hygiene Data'!$C$8,0,10*ROW('Hygiene Data'!C154))),'Data Summary'!DP160="Yes"),OFFSET('Hygiene Data'!$C$8,0,10*ROW('Hygiene Data'!C154)),NA())</f>
        <v>#N/A</v>
      </c>
      <c r="BB160" s="109" t="e">
        <f ca="true">+IF(AND(ISNUMBER(OFFSET('Hygiene Data'!$C$10,0,10*ROW('Hygiene Data'!C154))),'Data Summary'!DQ160="Yes"),OFFSET('Hygiene Data'!$C$10,0,10*ROW('Hygiene Data'!C154)),NA())</f>
        <v>#N/A</v>
      </c>
      <c r="BC160" s="109" t="e">
        <f ca="true">+IF(AND(ISNUMBER(OFFSET('Hygiene Data'!$D$6,0,10*ROW('Hygiene Data'!D154))),'Data Summary'!DR160="Yes"),OFFSET('Hygiene Data'!$D$6,0,10*ROW('Hygiene Data'!D154)),NA())</f>
        <v>#N/A</v>
      </c>
      <c r="BD160" s="109" t="e">
        <f ca="true">+IF(AND(ISNUMBER(OFFSET('Hygiene Data'!$D$8,0,10*ROW('Hygiene Data'!D154))),'Data Summary'!DS160="Yes"),OFFSET('Hygiene Data'!$D$8,0,10*ROW('Hygiene Data'!D154)),NA())</f>
        <v>#N/A</v>
      </c>
      <c r="BE160" s="109" t="e">
        <f ca="true">+IF(AND(ISNUMBER(OFFSET('Hygiene Data'!$D$10,0,10*ROW('Hygiene Data'!D154))),'Data Summary'!DT160="Yes"),OFFSET('Hygiene Data'!$D$10,0,10*ROW('Hygiene Data'!D154)),NA())</f>
        <v>#N/A</v>
      </c>
      <c r="BF160" s="109" t="e">
        <f ca="true">+IF(AND(ISNUMBER(OFFSET('Hygiene Data'!$E$6,0,10*ROW('Hygiene Data'!E154))),'Data Summary'!DU160="Yes"),OFFSET('Hygiene Data'!$E$6,0,10*ROW('Hygiene Data'!E154)),NA())</f>
        <v>#N/A</v>
      </c>
      <c r="BG160" s="109" t="e">
        <f ca="true">+IF(AND(ISNUMBER(OFFSET('Hygiene Data'!$E$8,0,10*ROW('Hygiene Data'!E154))),'Data Summary'!DV160="Yes"),OFFSET('Hygiene Data'!$E$8,0,10*ROW('Hygiene Data'!E154)),NA())</f>
        <v>#N/A</v>
      </c>
      <c r="BH160" s="109" t="e">
        <f ca="true">+IF(AND(ISNUMBER(OFFSET('Hygiene Data'!$E$10,0,10*ROW('Hygiene Data'!E154))),'Data Summary'!DW160="Yes"),OFFSET('Hygiene Data'!$E$10,0,10*ROW('Hygiene Data'!E154)),NA())</f>
        <v>#N/A</v>
      </c>
      <c r="BI160" s="109" t="e">
        <f ca="true">+IF(AND(ISNUMBER(OFFSET('Hygiene Data'!$F$6,0,10*ROW('Hygiene Data'!F154))),'Data Summary'!DX160="Yes"),OFFSET('Hygiene Data'!$F$6,0,10*ROW('Hygiene Data'!F154)),NA())</f>
        <v>#N/A</v>
      </c>
      <c r="BJ160" s="109" t="e">
        <f ca="true">+IF(AND(ISNUMBER(OFFSET('Hygiene Data'!$F$8,0,10*ROW('Hygiene Data'!F154))),'Data Summary'!DY160="Yes"),OFFSET('Hygiene Data'!$F$8,0,10*ROW('Hygiene Data'!F154)),NA())</f>
        <v>#N/A</v>
      </c>
      <c r="BK160" s="109" t="e">
        <f ca="true">+IF(AND(ISNUMBER(OFFSET('Hygiene Data'!$F$10,0,10*ROW('Hygiene Data'!F154))),'Data Summary'!DZ160="Yes"),OFFSET('Hygiene Data'!$F$10,0,10*ROW('Hygiene Data'!F154)),NA())</f>
        <v>#N/A</v>
      </c>
      <c r="BL160" s="109" t="e">
        <f ca="true">+IF(AND(ISNUMBER(OFFSET('Hygiene Data'!$G$6,0,10*ROW('Hygiene Data'!G154))),'Data Summary'!EA160="Yes"),OFFSET('Hygiene Data'!$G$6,0,10*ROW('Hygiene Data'!G154)),NA())</f>
        <v>#N/A</v>
      </c>
      <c r="BM160" s="109" t="e">
        <f ca="true">+IF(AND(ISNUMBER(OFFSET('Hygiene Data'!$G$8,0,10*ROW('Hygiene Data'!G154))),'Data Summary'!EB160="Yes"),OFFSET('Hygiene Data'!$G$8,0,10*ROW('Hygiene Data'!G154)),NA())</f>
        <v>#N/A</v>
      </c>
      <c r="BN160" s="109" t="e">
        <f ca="true">+IF(AND(ISNUMBER(OFFSET('Hygiene Data'!$G$10,0,10*ROW('Hygiene Data'!G154))),'Data Summary'!EC160="Yes"),OFFSET('Hygiene Data'!$G$10,0,10*ROW('Hygiene Data'!G154)),NA())</f>
        <v>#N/A</v>
      </c>
      <c r="BO160" s="109" t="e">
        <f ca="true">+IF(AND(ISNUMBER(OFFSET('Hygiene Data'!$H$6,0,10*ROW('Hygiene Data'!H154))),'Data Summary'!ED160="Yes"),OFFSET('Hygiene Data'!$H$6,0,10*ROW('Hygiene Data'!H154)),NA())</f>
        <v>#N/A</v>
      </c>
      <c r="BP160" s="109" t="e">
        <f ca="true">+IF(AND(ISNUMBER(OFFSET('Hygiene Data'!$H$8,0,10*ROW('Hygiene Data'!H154))),'Data Summary'!EE160="Yes"),OFFSET('Hygiene Data'!$H$8,0,10*ROW('Hygiene Data'!H154)),NA())</f>
        <v>#N/A</v>
      </c>
      <c r="BQ160" s="109" t="e">
        <f ca="true">+IF(AND(ISNUMBER(OFFSET('Hygiene Data'!$H$10,0,10*ROW('Hygiene Data'!H154))),'Data Summary'!EF160="Yes"),OFFSET('Hygiene Data'!$H$10,0,10*ROW('Hygiene Data'!H154)),NA())</f>
        <v>#N/A</v>
      </c>
    </row>
    <row r="161" x14ac:dyDescent="0.2">
      <c r="A161" s="57" t="e">
        <f ca="true">+IF(OFFSET('Water Data'!$B$1,0,10*ROW('Water Data'!B155))="",NA(),OFFSET('Water Data'!$B$1,0,10*ROW('Water Data'!B155)))</f>
        <v>#N/A</v>
      </c>
      <c r="B161" s="57" t="e">
        <f ca="true">+IF(OFFSET('Water Data'!$A$3,0,10*ROW('Water Data'!A158))="",NA(),OFFSET('Water Data'!$A$3,0,10*ROW('Water Data'!A158)))</f>
        <v>#N/A</v>
      </c>
      <c r="C161" s="57" t="e">
        <f ca="true">+IF(OFFSET('Water Data'!$C$3,0,10*ROW('Water Data'!C158))="",NA(),OFFSET('Water Data'!$C$3,0,10*ROW('Water Data'!C158)))</f>
        <v>#N/A</v>
      </c>
      <c r="D161" s="58" t="e">
        <f ca="true">+IF(AND(ISNUMBER(OFFSET('Water Data'!$C$5,0,10*ROW('Water Data'!C155))),'Data Summary'!BS161="Yes"),100-OFFSET('Water Data'!$C$5,0,10*ROW('Water Data'!C155)),NA())</f>
        <v>#N/A</v>
      </c>
      <c r="E161" s="58" t="e">
        <f ca="true">+IF(AND(ISNUMBER(OFFSET('Water Data'!$C$7,0,10*ROW('Water Data'!C155))),'Data Summary'!BT161="Yes"),OFFSET('Water Data'!$C$7,0,10*ROW('Water Data'!C155)),NA())</f>
        <v>#N/A</v>
      </c>
      <c r="F161" s="58" t="e">
        <f ca="true">+IF(AND(ISNUMBER(OFFSET('Water Data'!$C$10,0,10*ROW('Water Data'!C155))),'Data Summary'!BU161="Yes"),OFFSET('Water Data'!$C$10,0,10*ROW('Water Data'!C155)),NA())</f>
        <v>#N/A</v>
      </c>
      <c r="G161" s="58" t="e">
        <f ca="true">+IF(AND(ISNUMBER(OFFSET('Water Data'!$D$5,0,10*ROW('Water Data'!D155))),'Data Summary'!BV161="Yes"),100-OFFSET('Water Data'!$D$5,0,10*ROW('Water Data'!D155)),NA())</f>
        <v>#N/A</v>
      </c>
      <c r="H161" s="58" t="e">
        <f ca="true">+IF(AND(ISNUMBER(OFFSET('Water Data'!$D$7,0,10*ROW('Water Data'!D155))),'Data Summary'!BW161="Yes"),OFFSET('Water Data'!$D$7,0,10*ROW('Water Data'!D155)),NA())</f>
        <v>#N/A</v>
      </c>
      <c r="I161" s="58" t="e">
        <f ca="true">+IF(AND(ISNUMBER(OFFSET('Water Data'!$D$10,0,10*ROW('Water Data'!D155))),'Data Summary'!BX161="Yes"),OFFSET('Water Data'!$D$10,0,10*ROW('Water Data'!D155)),NA())</f>
        <v>#N/A</v>
      </c>
      <c r="J161" s="58" t="e">
        <f ca="true">+IF(AND(ISNUMBER(OFFSET('Water Data'!$E$5,0,10*ROW('Water Data'!E155))),'Data Summary'!BY161="Yes"),100-OFFSET('Water Data'!$E$5,0,10*ROW('Water Data'!E155)),NA())</f>
        <v>#N/A</v>
      </c>
      <c r="K161" s="58" t="e">
        <f ca="true">+IF(AND(ISNUMBER(OFFSET('Water Data'!$E$7,0,10*ROW('Water Data'!E155))),'Data Summary'!BZ161="Yes"),OFFSET('Water Data'!$E$7,0,10*ROW('Water Data'!E155)),NA())</f>
        <v>#N/A</v>
      </c>
      <c r="L161" s="58" t="e">
        <f ca="true">+IF(AND(ISNUMBER(OFFSET('Water Data'!$E$10,0,10*ROW('Water Data'!E155))),'Data Summary'!CA161="Yes"),OFFSET('Water Data'!$E$10,0,10*ROW('Water Data'!E155)),NA())</f>
        <v>#N/A</v>
      </c>
      <c r="M161" s="58" t="e">
        <f ca="true">+IF(AND(ISNUMBER(OFFSET('Water Data'!$F$5,0,10*ROW('Water Data'!F155))),'Data Summary'!CB161="Yes"),100-OFFSET('Water Data'!$F$5,0,10*ROW('Water Data'!F155)),NA())</f>
        <v>#N/A</v>
      </c>
      <c r="N161" s="58" t="e">
        <f ca="true">+IF(AND(ISNUMBER(OFFSET('Water Data'!$F$7,0,10*ROW('Water Data'!F155))),'Data Summary'!CC161="Yes"),OFFSET('Water Data'!$F$7,0,10*ROW('Water Data'!F155)),NA())</f>
        <v>#N/A</v>
      </c>
      <c r="O161" s="58" t="e">
        <f ca="true">+IF(AND(ISNUMBER(OFFSET('Water Data'!$F$10,0,10*ROW('Water Data'!F155))),'Data Summary'!CD161="Yes"),OFFSET('Water Data'!$F$10,0,10*ROW('Water Data'!F155)),NA())</f>
        <v>#N/A</v>
      </c>
      <c r="P161" s="58" t="e">
        <f ca="true">+IF(AND(ISNUMBER(OFFSET('Water Data'!$G$5,0,10*ROW('Water Data'!G155))),'Data Summary'!CE161="Yes"),100-OFFSET('Water Data'!$G$5,0,10*ROW('Water Data'!G155)),NA())</f>
        <v>#N/A</v>
      </c>
      <c r="Q161" s="58" t="e">
        <f ca="true">+IF(AND(ISNUMBER(OFFSET('Water Data'!$G$7,0,10*ROW('Water Data'!G155))),'Data Summary'!CF161="Yes"),OFFSET('Water Data'!$G$7,0,10*ROW('Water Data'!G155)),NA())</f>
        <v>#N/A</v>
      </c>
      <c r="R161" s="58" t="e">
        <f ca="true">+IF(AND(ISNUMBER(OFFSET('Water Data'!$G$10,0,10*ROW('Water Data'!G155))),'Data Summary'!CG161="Yes"),OFFSET('Water Data'!$G$10,0,10*ROW('Water Data'!G155)),NA())</f>
        <v>#N/A</v>
      </c>
      <c r="S161" s="58" t="e">
        <f ca="true">+IF(AND(ISNUMBER(OFFSET('Water Data'!$H$5,0,10*ROW('Water Data'!H155))),'Data Summary'!CH161="Yes"),100-OFFSET('Water Data'!$H$5,0,10*ROW('Water Data'!H155)),NA())</f>
        <v>#N/A</v>
      </c>
      <c r="T161" s="58" t="e">
        <f ca="true">+IF(AND(ISNUMBER(OFFSET('Water Data'!$H$7,0,10*ROW('Water Data'!H155))),'Data Summary'!CI161="Yes"),OFFSET('Water Data'!$H$7,0,10*ROW('Water Data'!H155)),NA())</f>
        <v>#N/A</v>
      </c>
      <c r="U161" s="58" t="e">
        <f ca="true">+IF(AND(ISNUMBER(OFFSET('Water Data'!$H$10,0,10*ROW('Water Data'!H155))),'Data Summary'!CJ161="Yes"),OFFSET('Water Data'!$H$10,0,10*ROW('Water Data'!H155)),NA())</f>
        <v>#N/A</v>
      </c>
      <c r="V161" s="104" t="e">
        <f ca="true">+IF(AND(ISNUMBER(OFFSET('Sanitation Data'!$C$5,0,10*ROW('Sanitation Data'!C155))),'Data Summary'!CK161="Yes"),100-OFFSET('Sanitation Data'!$C$5,0,10*ROW('Sanitation Data'!C155)),NA())</f>
        <v>#N/A</v>
      </c>
      <c r="W161" s="104" t="e">
        <f ca="true">+IF(AND(ISNUMBER(OFFSET('Sanitation Data'!$C$7,0,10*ROW('Sanitation Data'!C155))),'Data Summary'!CL161="Yes"),OFFSET('Sanitation Data'!$C$7,0,10*ROW('Sanitation Data'!C155)),NA())</f>
        <v>#N/A</v>
      </c>
      <c r="X161" s="104" t="e">
        <f ca="true">+IF(AND(ISNUMBER(OFFSET('Sanitation Data'!$C$11,0,10*ROW('Sanitation Data'!C155))),'Data Summary'!CM161="Yes"),OFFSET('Sanitation Data'!$C$11,0,10*ROW('Sanitation Data'!C155)),NA())</f>
        <v>#N/A</v>
      </c>
      <c r="Y161" s="104" t="e">
        <f ca="true">+IF(AND(ISNUMBER(OFFSET('Sanitation Data'!$C$12,0,10*ROW('Sanitation Data'!C155))),'Data Summary'!CN161="Yes"),OFFSET('Sanitation Data'!$C$12,0,10*ROW('Sanitation Data'!C155)),NA())</f>
        <v>#N/A</v>
      </c>
      <c r="Z161" s="104" t="e">
        <f ca="true">+IF(AND(ISNUMBER(OFFSET('Sanitation Data'!$C$13,0,10*ROW('Sanitation Data'!C155))),'Data Summary'!CO161="Yes"),OFFSET('Sanitation Data'!$C$13,0,10*ROW('Sanitation Data'!C155)),NA())</f>
        <v>#N/A</v>
      </c>
      <c r="AA161" s="104" t="e">
        <f ca="true">+IF(AND(ISNUMBER(OFFSET('Sanitation Data'!$D$5,0,10*ROW('Sanitation Data'!D155))),'Data Summary'!CP161="Yes"),100-OFFSET('Sanitation Data'!$D$5,0,10*ROW('Sanitation Data'!D155)),NA())</f>
        <v>#N/A</v>
      </c>
      <c r="AB161" s="104" t="e">
        <f ca="true">+IF(AND(ISNUMBER(OFFSET('Sanitation Data'!$D$7,0,10*ROW('Sanitation Data'!D155))),'Data Summary'!CQ161="Yes"),OFFSET('Sanitation Data'!$D$7,0,10*ROW('Sanitation Data'!D155)),NA())</f>
        <v>#N/A</v>
      </c>
      <c r="AC161" s="104" t="e">
        <f ca="true">+IF(AND(ISNUMBER(OFFSET('Sanitation Data'!$D$11,0,10*ROW('Sanitation Data'!D155))),'Data Summary'!CR161="Yes"),OFFSET('Sanitation Data'!$D$11,0,10*ROW('Sanitation Data'!D155)),NA())</f>
        <v>#N/A</v>
      </c>
      <c r="AD161" s="104" t="e">
        <f ca="true">+IF(AND(ISNUMBER(OFFSET('Sanitation Data'!$D$12,0,10*ROW('Sanitation Data'!D155))),'Data Summary'!CS161="Yes"),OFFSET('Sanitation Data'!$D$12,0,10*ROW('Sanitation Data'!D155)),NA())</f>
        <v>#N/A</v>
      </c>
      <c r="AE161" s="104" t="e">
        <f ca="true">+IF(AND(ISNUMBER(OFFSET('Sanitation Data'!$D$13,0,10*ROW('Sanitation Data'!D155))),'Data Summary'!CT161="Yes"),OFFSET('Sanitation Data'!$D$13,0,10*ROW('Sanitation Data'!D155)),NA())</f>
        <v>#N/A</v>
      </c>
      <c r="AF161" s="104" t="e">
        <f ca="true">+IF(AND(ISNUMBER(OFFSET('Sanitation Data'!$E$5,0,10*ROW('Sanitation Data'!E155))),'Data Summary'!CU161="Yes"),100-OFFSET('Sanitation Data'!$E$5,0,10*ROW('Sanitation Data'!E155)),NA())</f>
        <v>#N/A</v>
      </c>
      <c r="AG161" s="104" t="e">
        <f ca="true">+IF(AND(ISNUMBER(OFFSET('Sanitation Data'!$E$7,0,10*ROW('Sanitation Data'!E155))),'Data Summary'!CV161="Yes"),OFFSET('Sanitation Data'!$E$7,0,10*ROW('Sanitation Data'!E155)),NA())</f>
        <v>#N/A</v>
      </c>
      <c r="AH161" s="104" t="e">
        <f ca="true">+IF(AND(ISNUMBER(OFFSET('Sanitation Data'!$E$11,0,10*ROW('Sanitation Data'!E155))),'Data Summary'!CW161="Yes"),OFFSET('Sanitation Data'!$E$11,0,10*ROW('Sanitation Data'!E155)),NA())</f>
        <v>#N/A</v>
      </c>
      <c r="AI161" s="104" t="e">
        <f ca="true">+IF(AND(ISNUMBER(OFFSET('Sanitation Data'!$E$12,0,10*ROW('Sanitation Data'!E155))),'Data Summary'!CX161="Yes"),OFFSET('Sanitation Data'!$E$12,0,10*ROW('Sanitation Data'!E155)),NA())</f>
        <v>#N/A</v>
      </c>
      <c r="AJ161" s="104" t="e">
        <f ca="true">+IF(AND(ISNUMBER(OFFSET('Sanitation Data'!$E$13,0,10*ROW('Sanitation Data'!E155))),'Data Summary'!CY161="Yes"),OFFSET('Sanitation Data'!$E$13,0,10*ROW('Sanitation Data'!E155)),NA())</f>
        <v>#N/A</v>
      </c>
      <c r="AK161" s="104" t="e">
        <f ca="true">+IF(AND(ISNUMBER(OFFSET('Sanitation Data'!$F$5,0,10*ROW('Sanitation Data'!F155))),'Data Summary'!CZ161="Yes"),100-OFFSET('Sanitation Data'!$F$5,0,10*ROW('Sanitation Data'!F155)),NA())</f>
        <v>#N/A</v>
      </c>
      <c r="AL161" s="104" t="e">
        <f ca="true">+IF(AND(ISNUMBER(OFFSET('Sanitation Data'!$F$7,0,10*ROW('Sanitation Data'!F155))),'Data Summary'!DA161="Yes"),OFFSET('Sanitation Data'!$F$7,0,10*ROW('Sanitation Data'!F155)),NA())</f>
        <v>#N/A</v>
      </c>
      <c r="AM161" s="104" t="e">
        <f ca="true">+IF(AND(ISNUMBER(OFFSET('Sanitation Data'!$F$11,0,10*ROW('Sanitation Data'!F155))),'Data Summary'!DB161="Yes"),OFFSET('Sanitation Data'!$F$11,0,10*ROW('Sanitation Data'!F155)),NA())</f>
        <v>#N/A</v>
      </c>
      <c r="AN161" s="104" t="e">
        <f ca="true">+IF(AND(ISNUMBER(OFFSET('Sanitation Data'!$F$12,0,10*ROW('Sanitation Data'!F155))),'Data Summary'!DC161="Yes"),OFFSET('Sanitation Data'!$F$12,0,10*ROW('Sanitation Data'!F155)),NA())</f>
        <v>#N/A</v>
      </c>
      <c r="AO161" s="104" t="e">
        <f ca="true">+IF(AND(ISNUMBER(OFFSET('Sanitation Data'!$F$13,0,10*ROW('Sanitation Data'!F155))),'Data Summary'!DD161="Yes"),OFFSET('Sanitation Data'!$F$13,0,10*ROW('Sanitation Data'!F155)),NA())</f>
        <v>#N/A</v>
      </c>
      <c r="AP161" s="104" t="e">
        <f ca="true">+IF(AND(ISNUMBER(OFFSET('Sanitation Data'!$G$5,0,10*ROW('Sanitation Data'!G155))),'Data Summary'!DE161="Yes"),100-OFFSET('Sanitation Data'!$G$5,0,10*ROW('Sanitation Data'!G155)),NA())</f>
        <v>#N/A</v>
      </c>
      <c r="AQ161" s="104" t="e">
        <f ca="true">+IF(AND(ISNUMBER(OFFSET('Sanitation Data'!$G$7,0,10*ROW('Sanitation Data'!G155))),'Data Summary'!DF161="Yes"),OFFSET('Sanitation Data'!$G$7,0,10*ROW('Sanitation Data'!G155)),NA())</f>
        <v>#N/A</v>
      </c>
      <c r="AR161" s="104" t="e">
        <f ca="true">+IF(AND(ISNUMBER(OFFSET('Sanitation Data'!$G$11,0,10*ROW('Sanitation Data'!G155))),'Data Summary'!DG161="Yes"),OFFSET('Sanitation Data'!$G$11,0,10*ROW('Sanitation Data'!G155)),NA())</f>
        <v>#N/A</v>
      </c>
      <c r="AS161" s="104" t="e">
        <f ca="true">+IF(AND(ISNUMBER(OFFSET('Sanitation Data'!$G$12,0,10*ROW('Sanitation Data'!G155))),'Data Summary'!DH161="Yes"),OFFSET('Sanitation Data'!$G$12,0,10*ROW('Sanitation Data'!G155)),NA())</f>
        <v>#N/A</v>
      </c>
      <c r="AT161" s="104" t="e">
        <f ca="true">+IF(AND(ISNUMBER(OFFSET('Sanitation Data'!$G$13,0,10*ROW('Sanitation Data'!G155))),'Data Summary'!DI161="Yes"),OFFSET('Sanitation Data'!$G$13,0,10*ROW('Sanitation Data'!G155)),NA())</f>
        <v>#N/A</v>
      </c>
      <c r="AU161" s="104" t="e">
        <f ca="true">+IF(AND(ISNUMBER(OFFSET('Sanitation Data'!$H$5,0,10*ROW('Sanitation Data'!H155))),'Data Summary'!DJ161="Yes"),100-OFFSET('Sanitation Data'!$H$5,0,10*ROW('Sanitation Data'!H155)),NA())</f>
        <v>#N/A</v>
      </c>
      <c r="AV161" s="104" t="e">
        <f ca="true">+IF(AND(ISNUMBER(OFFSET('Sanitation Data'!$H$7,0,10*ROW('Sanitation Data'!H155))),'Data Summary'!DK161="Yes"),OFFSET('Sanitation Data'!$H$7,0,10*ROW('Sanitation Data'!H155)),NA())</f>
        <v>#N/A</v>
      </c>
      <c r="AW161" s="104" t="e">
        <f ca="true">+IF(AND(ISNUMBER(OFFSET('Sanitation Data'!$H$11,0,10*ROW('Sanitation Data'!H155))),'Data Summary'!DL161="Yes"),OFFSET('Sanitation Data'!$H$11,0,10*ROW('Sanitation Data'!H155)),NA())</f>
        <v>#N/A</v>
      </c>
      <c r="AX161" s="104" t="e">
        <f ca="true">+IF(AND(ISNUMBER(OFFSET('Sanitation Data'!$H$12,0,10*ROW('Sanitation Data'!H155))),'Data Summary'!DM161="Yes"),OFFSET('Sanitation Data'!$H$12,0,10*ROW('Sanitation Data'!H155)),NA())</f>
        <v>#N/A</v>
      </c>
      <c r="AY161" s="104" t="e">
        <f ca="true">+IF(AND(ISNUMBER(OFFSET('Sanitation Data'!$H$13,0,10*ROW('Sanitation Data'!H155))),'Data Summary'!DN161="Yes"),OFFSET('Sanitation Data'!$H$13,0,10*ROW('Sanitation Data'!H155)),NA())</f>
        <v>#N/A</v>
      </c>
      <c r="AZ161" s="109" t="e">
        <f ca="true">+IF(AND(ISNUMBER(OFFSET('Hygiene Data'!$C$6,0,10*ROW('Hygiene Data'!C155))),'Data Summary'!DO161="Yes"),OFFSET('Hygiene Data'!$C$6,0,10*ROW('Hygiene Data'!C155)),NA())</f>
        <v>#N/A</v>
      </c>
      <c r="BA161" s="109" t="e">
        <f ca="true">+IF(AND(ISNUMBER(OFFSET('Hygiene Data'!$C$8,0,10*ROW('Hygiene Data'!C155))),'Data Summary'!DP161="Yes"),OFFSET('Hygiene Data'!$C$8,0,10*ROW('Hygiene Data'!C155)),NA())</f>
        <v>#N/A</v>
      </c>
      <c r="BB161" s="109" t="e">
        <f ca="true">+IF(AND(ISNUMBER(OFFSET('Hygiene Data'!$C$10,0,10*ROW('Hygiene Data'!C155))),'Data Summary'!DQ161="Yes"),OFFSET('Hygiene Data'!$C$10,0,10*ROW('Hygiene Data'!C155)),NA())</f>
        <v>#N/A</v>
      </c>
      <c r="BC161" s="109" t="e">
        <f ca="true">+IF(AND(ISNUMBER(OFFSET('Hygiene Data'!$D$6,0,10*ROW('Hygiene Data'!D155))),'Data Summary'!DR161="Yes"),OFFSET('Hygiene Data'!$D$6,0,10*ROW('Hygiene Data'!D155)),NA())</f>
        <v>#N/A</v>
      </c>
      <c r="BD161" s="109" t="e">
        <f ca="true">+IF(AND(ISNUMBER(OFFSET('Hygiene Data'!$D$8,0,10*ROW('Hygiene Data'!D155))),'Data Summary'!DS161="Yes"),OFFSET('Hygiene Data'!$D$8,0,10*ROW('Hygiene Data'!D155)),NA())</f>
        <v>#N/A</v>
      </c>
      <c r="BE161" s="109" t="e">
        <f ca="true">+IF(AND(ISNUMBER(OFFSET('Hygiene Data'!$D$10,0,10*ROW('Hygiene Data'!D155))),'Data Summary'!DT161="Yes"),OFFSET('Hygiene Data'!$D$10,0,10*ROW('Hygiene Data'!D155)),NA())</f>
        <v>#N/A</v>
      </c>
      <c r="BF161" s="109" t="e">
        <f ca="true">+IF(AND(ISNUMBER(OFFSET('Hygiene Data'!$E$6,0,10*ROW('Hygiene Data'!E155))),'Data Summary'!DU161="Yes"),OFFSET('Hygiene Data'!$E$6,0,10*ROW('Hygiene Data'!E155)),NA())</f>
        <v>#N/A</v>
      </c>
      <c r="BG161" s="109" t="e">
        <f ca="true">+IF(AND(ISNUMBER(OFFSET('Hygiene Data'!$E$8,0,10*ROW('Hygiene Data'!E155))),'Data Summary'!DV161="Yes"),OFFSET('Hygiene Data'!$E$8,0,10*ROW('Hygiene Data'!E155)),NA())</f>
        <v>#N/A</v>
      </c>
      <c r="BH161" s="109" t="e">
        <f ca="true">+IF(AND(ISNUMBER(OFFSET('Hygiene Data'!$E$10,0,10*ROW('Hygiene Data'!E155))),'Data Summary'!DW161="Yes"),OFFSET('Hygiene Data'!$E$10,0,10*ROW('Hygiene Data'!E155)),NA())</f>
        <v>#N/A</v>
      </c>
      <c r="BI161" s="109" t="e">
        <f ca="true">+IF(AND(ISNUMBER(OFFSET('Hygiene Data'!$F$6,0,10*ROW('Hygiene Data'!F155))),'Data Summary'!DX161="Yes"),OFFSET('Hygiene Data'!$F$6,0,10*ROW('Hygiene Data'!F155)),NA())</f>
        <v>#N/A</v>
      </c>
      <c r="BJ161" s="109" t="e">
        <f ca="true">+IF(AND(ISNUMBER(OFFSET('Hygiene Data'!$F$8,0,10*ROW('Hygiene Data'!F155))),'Data Summary'!DY161="Yes"),OFFSET('Hygiene Data'!$F$8,0,10*ROW('Hygiene Data'!F155)),NA())</f>
        <v>#N/A</v>
      </c>
      <c r="BK161" s="109" t="e">
        <f ca="true">+IF(AND(ISNUMBER(OFFSET('Hygiene Data'!$F$10,0,10*ROW('Hygiene Data'!F155))),'Data Summary'!DZ161="Yes"),OFFSET('Hygiene Data'!$F$10,0,10*ROW('Hygiene Data'!F155)),NA())</f>
        <v>#N/A</v>
      </c>
      <c r="BL161" s="109" t="e">
        <f ca="true">+IF(AND(ISNUMBER(OFFSET('Hygiene Data'!$G$6,0,10*ROW('Hygiene Data'!G155))),'Data Summary'!EA161="Yes"),OFFSET('Hygiene Data'!$G$6,0,10*ROW('Hygiene Data'!G155)),NA())</f>
        <v>#N/A</v>
      </c>
      <c r="BM161" s="109" t="e">
        <f ca="true">+IF(AND(ISNUMBER(OFFSET('Hygiene Data'!$G$8,0,10*ROW('Hygiene Data'!G155))),'Data Summary'!EB161="Yes"),OFFSET('Hygiene Data'!$G$8,0,10*ROW('Hygiene Data'!G155)),NA())</f>
        <v>#N/A</v>
      </c>
      <c r="BN161" s="109" t="e">
        <f ca="true">+IF(AND(ISNUMBER(OFFSET('Hygiene Data'!$G$10,0,10*ROW('Hygiene Data'!G155))),'Data Summary'!EC161="Yes"),OFFSET('Hygiene Data'!$G$10,0,10*ROW('Hygiene Data'!G155)),NA())</f>
        <v>#N/A</v>
      </c>
      <c r="BO161" s="109" t="e">
        <f ca="true">+IF(AND(ISNUMBER(OFFSET('Hygiene Data'!$H$6,0,10*ROW('Hygiene Data'!H155))),'Data Summary'!ED161="Yes"),OFFSET('Hygiene Data'!$H$6,0,10*ROW('Hygiene Data'!H155)),NA())</f>
        <v>#N/A</v>
      </c>
      <c r="BP161" s="109" t="e">
        <f ca="true">+IF(AND(ISNUMBER(OFFSET('Hygiene Data'!$H$8,0,10*ROW('Hygiene Data'!H155))),'Data Summary'!EE161="Yes"),OFFSET('Hygiene Data'!$H$8,0,10*ROW('Hygiene Data'!H155)),NA())</f>
        <v>#N/A</v>
      </c>
      <c r="BQ161" s="109" t="e">
        <f ca="true">+IF(AND(ISNUMBER(OFFSET('Hygiene Data'!$H$10,0,10*ROW('Hygiene Data'!H155))),'Data Summary'!EF161="Yes"),OFFSET('Hygiene Data'!$H$10,0,10*ROW('Hygiene Data'!H155)),NA())</f>
        <v>#N/A</v>
      </c>
    </row>
    <row r="162" x14ac:dyDescent="0.2">
      <c r="A162" s="57" t="e">
        <f ca="true">+IF(OFFSET('Water Data'!$B$1,0,10*ROW('Water Data'!B156))="",NA(),OFFSET('Water Data'!$B$1,0,10*ROW('Water Data'!B156)))</f>
        <v>#N/A</v>
      </c>
      <c r="B162" s="57" t="e">
        <f ca="true">+IF(OFFSET('Water Data'!$A$3,0,10*ROW('Water Data'!A159))="",NA(),OFFSET('Water Data'!$A$3,0,10*ROW('Water Data'!A159)))</f>
        <v>#N/A</v>
      </c>
      <c r="C162" s="57" t="e">
        <f ca="true">+IF(OFFSET('Water Data'!$C$3,0,10*ROW('Water Data'!C159))="",NA(),OFFSET('Water Data'!$C$3,0,10*ROW('Water Data'!C159)))</f>
        <v>#N/A</v>
      </c>
      <c r="D162" s="58" t="e">
        <f ca="true">+IF(AND(ISNUMBER(OFFSET('Water Data'!$C$5,0,10*ROW('Water Data'!C156))),'Data Summary'!BS162="Yes"),100-OFFSET('Water Data'!$C$5,0,10*ROW('Water Data'!C156)),NA())</f>
        <v>#N/A</v>
      </c>
      <c r="E162" s="58" t="e">
        <f ca="true">+IF(AND(ISNUMBER(OFFSET('Water Data'!$C$7,0,10*ROW('Water Data'!C156))),'Data Summary'!BT162="Yes"),OFFSET('Water Data'!$C$7,0,10*ROW('Water Data'!C156)),NA())</f>
        <v>#N/A</v>
      </c>
      <c r="F162" s="58" t="e">
        <f ca="true">+IF(AND(ISNUMBER(OFFSET('Water Data'!$C$10,0,10*ROW('Water Data'!C156))),'Data Summary'!BU162="Yes"),OFFSET('Water Data'!$C$10,0,10*ROW('Water Data'!C156)),NA())</f>
        <v>#N/A</v>
      </c>
      <c r="G162" s="58" t="e">
        <f ca="true">+IF(AND(ISNUMBER(OFFSET('Water Data'!$D$5,0,10*ROW('Water Data'!D156))),'Data Summary'!BV162="Yes"),100-OFFSET('Water Data'!$D$5,0,10*ROW('Water Data'!D156)),NA())</f>
        <v>#N/A</v>
      </c>
      <c r="H162" s="58" t="e">
        <f ca="true">+IF(AND(ISNUMBER(OFFSET('Water Data'!$D$7,0,10*ROW('Water Data'!D156))),'Data Summary'!BW162="Yes"),OFFSET('Water Data'!$D$7,0,10*ROW('Water Data'!D156)),NA())</f>
        <v>#N/A</v>
      </c>
      <c r="I162" s="58" t="e">
        <f ca="true">+IF(AND(ISNUMBER(OFFSET('Water Data'!$D$10,0,10*ROW('Water Data'!D156))),'Data Summary'!BX162="Yes"),OFFSET('Water Data'!$D$10,0,10*ROW('Water Data'!D156)),NA())</f>
        <v>#N/A</v>
      </c>
      <c r="J162" s="58" t="e">
        <f ca="true">+IF(AND(ISNUMBER(OFFSET('Water Data'!$E$5,0,10*ROW('Water Data'!E156))),'Data Summary'!BY162="Yes"),100-OFFSET('Water Data'!$E$5,0,10*ROW('Water Data'!E156)),NA())</f>
        <v>#N/A</v>
      </c>
      <c r="K162" s="58" t="e">
        <f ca="true">+IF(AND(ISNUMBER(OFFSET('Water Data'!$E$7,0,10*ROW('Water Data'!E156))),'Data Summary'!BZ162="Yes"),OFFSET('Water Data'!$E$7,0,10*ROW('Water Data'!E156)),NA())</f>
        <v>#N/A</v>
      </c>
      <c r="L162" s="58" t="e">
        <f ca="true">+IF(AND(ISNUMBER(OFFSET('Water Data'!$E$10,0,10*ROW('Water Data'!E156))),'Data Summary'!CA162="Yes"),OFFSET('Water Data'!$E$10,0,10*ROW('Water Data'!E156)),NA())</f>
        <v>#N/A</v>
      </c>
      <c r="M162" s="58" t="e">
        <f ca="true">+IF(AND(ISNUMBER(OFFSET('Water Data'!$F$5,0,10*ROW('Water Data'!F156))),'Data Summary'!CB162="Yes"),100-OFFSET('Water Data'!$F$5,0,10*ROW('Water Data'!F156)),NA())</f>
        <v>#N/A</v>
      </c>
      <c r="N162" s="58" t="e">
        <f ca="true">+IF(AND(ISNUMBER(OFFSET('Water Data'!$F$7,0,10*ROW('Water Data'!F156))),'Data Summary'!CC162="Yes"),OFFSET('Water Data'!$F$7,0,10*ROW('Water Data'!F156)),NA())</f>
        <v>#N/A</v>
      </c>
      <c r="O162" s="58" t="e">
        <f ca="true">+IF(AND(ISNUMBER(OFFSET('Water Data'!$F$10,0,10*ROW('Water Data'!F156))),'Data Summary'!CD162="Yes"),OFFSET('Water Data'!$F$10,0,10*ROW('Water Data'!F156)),NA())</f>
        <v>#N/A</v>
      </c>
      <c r="P162" s="58" t="e">
        <f ca="true">+IF(AND(ISNUMBER(OFFSET('Water Data'!$G$5,0,10*ROW('Water Data'!G156))),'Data Summary'!CE162="Yes"),100-OFFSET('Water Data'!$G$5,0,10*ROW('Water Data'!G156)),NA())</f>
        <v>#N/A</v>
      </c>
      <c r="Q162" s="58" t="e">
        <f ca="true">+IF(AND(ISNUMBER(OFFSET('Water Data'!$G$7,0,10*ROW('Water Data'!G156))),'Data Summary'!CF162="Yes"),OFFSET('Water Data'!$G$7,0,10*ROW('Water Data'!G156)),NA())</f>
        <v>#N/A</v>
      </c>
      <c r="R162" s="58" t="e">
        <f ca="true">+IF(AND(ISNUMBER(OFFSET('Water Data'!$G$10,0,10*ROW('Water Data'!G156))),'Data Summary'!CG162="Yes"),OFFSET('Water Data'!$G$10,0,10*ROW('Water Data'!G156)),NA())</f>
        <v>#N/A</v>
      </c>
      <c r="S162" s="58" t="e">
        <f ca="true">+IF(AND(ISNUMBER(OFFSET('Water Data'!$H$5,0,10*ROW('Water Data'!H156))),'Data Summary'!CH162="Yes"),100-OFFSET('Water Data'!$H$5,0,10*ROW('Water Data'!H156)),NA())</f>
        <v>#N/A</v>
      </c>
      <c r="T162" s="58" t="e">
        <f ca="true">+IF(AND(ISNUMBER(OFFSET('Water Data'!$H$7,0,10*ROW('Water Data'!H156))),'Data Summary'!CI162="Yes"),OFFSET('Water Data'!$H$7,0,10*ROW('Water Data'!H156)),NA())</f>
        <v>#N/A</v>
      </c>
      <c r="U162" s="58" t="e">
        <f ca="true">+IF(AND(ISNUMBER(OFFSET('Water Data'!$H$10,0,10*ROW('Water Data'!H156))),'Data Summary'!CJ162="Yes"),OFFSET('Water Data'!$H$10,0,10*ROW('Water Data'!H156)),NA())</f>
        <v>#N/A</v>
      </c>
      <c r="V162" s="104" t="e">
        <f ca="true">+IF(AND(ISNUMBER(OFFSET('Sanitation Data'!$C$5,0,10*ROW('Sanitation Data'!C156))),'Data Summary'!CK162="Yes"),100-OFFSET('Sanitation Data'!$C$5,0,10*ROW('Sanitation Data'!C156)),NA())</f>
        <v>#N/A</v>
      </c>
      <c r="W162" s="104" t="e">
        <f ca="true">+IF(AND(ISNUMBER(OFFSET('Sanitation Data'!$C$7,0,10*ROW('Sanitation Data'!C156))),'Data Summary'!CL162="Yes"),OFFSET('Sanitation Data'!$C$7,0,10*ROW('Sanitation Data'!C156)),NA())</f>
        <v>#N/A</v>
      </c>
      <c r="X162" s="104" t="e">
        <f ca="true">+IF(AND(ISNUMBER(OFFSET('Sanitation Data'!$C$11,0,10*ROW('Sanitation Data'!C156))),'Data Summary'!CM162="Yes"),OFFSET('Sanitation Data'!$C$11,0,10*ROW('Sanitation Data'!C156)),NA())</f>
        <v>#N/A</v>
      </c>
      <c r="Y162" s="104" t="e">
        <f ca="true">+IF(AND(ISNUMBER(OFFSET('Sanitation Data'!$C$12,0,10*ROW('Sanitation Data'!C156))),'Data Summary'!CN162="Yes"),OFFSET('Sanitation Data'!$C$12,0,10*ROW('Sanitation Data'!C156)),NA())</f>
        <v>#N/A</v>
      </c>
      <c r="Z162" s="104" t="e">
        <f ca="true">+IF(AND(ISNUMBER(OFFSET('Sanitation Data'!$C$13,0,10*ROW('Sanitation Data'!C156))),'Data Summary'!CO162="Yes"),OFFSET('Sanitation Data'!$C$13,0,10*ROW('Sanitation Data'!C156)),NA())</f>
        <v>#N/A</v>
      </c>
      <c r="AA162" s="104" t="e">
        <f ca="true">+IF(AND(ISNUMBER(OFFSET('Sanitation Data'!$D$5,0,10*ROW('Sanitation Data'!D156))),'Data Summary'!CP162="Yes"),100-OFFSET('Sanitation Data'!$D$5,0,10*ROW('Sanitation Data'!D156)),NA())</f>
        <v>#N/A</v>
      </c>
      <c r="AB162" s="104" t="e">
        <f ca="true">+IF(AND(ISNUMBER(OFFSET('Sanitation Data'!$D$7,0,10*ROW('Sanitation Data'!D156))),'Data Summary'!CQ162="Yes"),OFFSET('Sanitation Data'!$D$7,0,10*ROW('Sanitation Data'!D156)),NA())</f>
        <v>#N/A</v>
      </c>
      <c r="AC162" s="104" t="e">
        <f ca="true">+IF(AND(ISNUMBER(OFFSET('Sanitation Data'!$D$11,0,10*ROW('Sanitation Data'!D156))),'Data Summary'!CR162="Yes"),OFFSET('Sanitation Data'!$D$11,0,10*ROW('Sanitation Data'!D156)),NA())</f>
        <v>#N/A</v>
      </c>
      <c r="AD162" s="104" t="e">
        <f ca="true">+IF(AND(ISNUMBER(OFFSET('Sanitation Data'!$D$12,0,10*ROW('Sanitation Data'!D156))),'Data Summary'!CS162="Yes"),OFFSET('Sanitation Data'!$D$12,0,10*ROW('Sanitation Data'!D156)),NA())</f>
        <v>#N/A</v>
      </c>
      <c r="AE162" s="104" t="e">
        <f ca="true">+IF(AND(ISNUMBER(OFFSET('Sanitation Data'!$D$13,0,10*ROW('Sanitation Data'!D156))),'Data Summary'!CT162="Yes"),OFFSET('Sanitation Data'!$D$13,0,10*ROW('Sanitation Data'!D156)),NA())</f>
        <v>#N/A</v>
      </c>
      <c r="AF162" s="104" t="e">
        <f ca="true">+IF(AND(ISNUMBER(OFFSET('Sanitation Data'!$E$5,0,10*ROW('Sanitation Data'!E156))),'Data Summary'!CU162="Yes"),100-OFFSET('Sanitation Data'!$E$5,0,10*ROW('Sanitation Data'!E156)),NA())</f>
        <v>#N/A</v>
      </c>
      <c r="AG162" s="104" t="e">
        <f ca="true">+IF(AND(ISNUMBER(OFFSET('Sanitation Data'!$E$7,0,10*ROW('Sanitation Data'!E156))),'Data Summary'!CV162="Yes"),OFFSET('Sanitation Data'!$E$7,0,10*ROW('Sanitation Data'!E156)),NA())</f>
        <v>#N/A</v>
      </c>
      <c r="AH162" s="104" t="e">
        <f ca="true">+IF(AND(ISNUMBER(OFFSET('Sanitation Data'!$E$11,0,10*ROW('Sanitation Data'!E156))),'Data Summary'!CW162="Yes"),OFFSET('Sanitation Data'!$E$11,0,10*ROW('Sanitation Data'!E156)),NA())</f>
        <v>#N/A</v>
      </c>
      <c r="AI162" s="104" t="e">
        <f ca="true">+IF(AND(ISNUMBER(OFFSET('Sanitation Data'!$E$12,0,10*ROW('Sanitation Data'!E156))),'Data Summary'!CX162="Yes"),OFFSET('Sanitation Data'!$E$12,0,10*ROW('Sanitation Data'!E156)),NA())</f>
        <v>#N/A</v>
      </c>
      <c r="AJ162" s="104" t="e">
        <f ca="true">+IF(AND(ISNUMBER(OFFSET('Sanitation Data'!$E$13,0,10*ROW('Sanitation Data'!E156))),'Data Summary'!CY162="Yes"),OFFSET('Sanitation Data'!$E$13,0,10*ROW('Sanitation Data'!E156)),NA())</f>
        <v>#N/A</v>
      </c>
      <c r="AK162" s="104" t="e">
        <f ca="true">+IF(AND(ISNUMBER(OFFSET('Sanitation Data'!$F$5,0,10*ROW('Sanitation Data'!F156))),'Data Summary'!CZ162="Yes"),100-OFFSET('Sanitation Data'!$F$5,0,10*ROW('Sanitation Data'!F156)),NA())</f>
        <v>#N/A</v>
      </c>
      <c r="AL162" s="104" t="e">
        <f ca="true">+IF(AND(ISNUMBER(OFFSET('Sanitation Data'!$F$7,0,10*ROW('Sanitation Data'!F156))),'Data Summary'!DA162="Yes"),OFFSET('Sanitation Data'!$F$7,0,10*ROW('Sanitation Data'!F156)),NA())</f>
        <v>#N/A</v>
      </c>
      <c r="AM162" s="104" t="e">
        <f ca="true">+IF(AND(ISNUMBER(OFFSET('Sanitation Data'!$F$11,0,10*ROW('Sanitation Data'!F156))),'Data Summary'!DB162="Yes"),OFFSET('Sanitation Data'!$F$11,0,10*ROW('Sanitation Data'!F156)),NA())</f>
        <v>#N/A</v>
      </c>
      <c r="AN162" s="104" t="e">
        <f ca="true">+IF(AND(ISNUMBER(OFFSET('Sanitation Data'!$F$12,0,10*ROW('Sanitation Data'!F156))),'Data Summary'!DC162="Yes"),OFFSET('Sanitation Data'!$F$12,0,10*ROW('Sanitation Data'!F156)),NA())</f>
        <v>#N/A</v>
      </c>
      <c r="AO162" s="104" t="e">
        <f ca="true">+IF(AND(ISNUMBER(OFFSET('Sanitation Data'!$F$13,0,10*ROW('Sanitation Data'!F156))),'Data Summary'!DD162="Yes"),OFFSET('Sanitation Data'!$F$13,0,10*ROW('Sanitation Data'!F156)),NA())</f>
        <v>#N/A</v>
      </c>
      <c r="AP162" s="104" t="e">
        <f ca="true">+IF(AND(ISNUMBER(OFFSET('Sanitation Data'!$G$5,0,10*ROW('Sanitation Data'!G156))),'Data Summary'!DE162="Yes"),100-OFFSET('Sanitation Data'!$G$5,0,10*ROW('Sanitation Data'!G156)),NA())</f>
        <v>#N/A</v>
      </c>
      <c r="AQ162" s="104" t="e">
        <f ca="true">+IF(AND(ISNUMBER(OFFSET('Sanitation Data'!$G$7,0,10*ROW('Sanitation Data'!G156))),'Data Summary'!DF162="Yes"),OFFSET('Sanitation Data'!$G$7,0,10*ROW('Sanitation Data'!G156)),NA())</f>
        <v>#N/A</v>
      </c>
      <c r="AR162" s="104" t="e">
        <f ca="true">+IF(AND(ISNUMBER(OFFSET('Sanitation Data'!$G$11,0,10*ROW('Sanitation Data'!G156))),'Data Summary'!DG162="Yes"),OFFSET('Sanitation Data'!$G$11,0,10*ROW('Sanitation Data'!G156)),NA())</f>
        <v>#N/A</v>
      </c>
      <c r="AS162" s="104" t="e">
        <f ca="true">+IF(AND(ISNUMBER(OFFSET('Sanitation Data'!$G$12,0,10*ROW('Sanitation Data'!G156))),'Data Summary'!DH162="Yes"),OFFSET('Sanitation Data'!$G$12,0,10*ROW('Sanitation Data'!G156)),NA())</f>
        <v>#N/A</v>
      </c>
      <c r="AT162" s="104" t="e">
        <f ca="true">+IF(AND(ISNUMBER(OFFSET('Sanitation Data'!$G$13,0,10*ROW('Sanitation Data'!G156))),'Data Summary'!DI162="Yes"),OFFSET('Sanitation Data'!$G$13,0,10*ROW('Sanitation Data'!G156)),NA())</f>
        <v>#N/A</v>
      </c>
      <c r="AU162" s="104" t="e">
        <f ca="true">+IF(AND(ISNUMBER(OFFSET('Sanitation Data'!$H$5,0,10*ROW('Sanitation Data'!H156))),'Data Summary'!DJ162="Yes"),100-OFFSET('Sanitation Data'!$H$5,0,10*ROW('Sanitation Data'!H156)),NA())</f>
        <v>#N/A</v>
      </c>
      <c r="AV162" s="104" t="e">
        <f ca="true">+IF(AND(ISNUMBER(OFFSET('Sanitation Data'!$H$7,0,10*ROW('Sanitation Data'!H156))),'Data Summary'!DK162="Yes"),OFFSET('Sanitation Data'!$H$7,0,10*ROW('Sanitation Data'!H156)),NA())</f>
        <v>#N/A</v>
      </c>
      <c r="AW162" s="104" t="e">
        <f ca="true">+IF(AND(ISNUMBER(OFFSET('Sanitation Data'!$H$11,0,10*ROW('Sanitation Data'!H156))),'Data Summary'!DL162="Yes"),OFFSET('Sanitation Data'!$H$11,0,10*ROW('Sanitation Data'!H156)),NA())</f>
        <v>#N/A</v>
      </c>
      <c r="AX162" s="104" t="e">
        <f ca="true">+IF(AND(ISNUMBER(OFFSET('Sanitation Data'!$H$12,0,10*ROW('Sanitation Data'!H156))),'Data Summary'!DM162="Yes"),OFFSET('Sanitation Data'!$H$12,0,10*ROW('Sanitation Data'!H156)),NA())</f>
        <v>#N/A</v>
      </c>
      <c r="AY162" s="104" t="e">
        <f ca="true">+IF(AND(ISNUMBER(OFFSET('Sanitation Data'!$H$13,0,10*ROW('Sanitation Data'!H156))),'Data Summary'!DN162="Yes"),OFFSET('Sanitation Data'!$H$13,0,10*ROW('Sanitation Data'!H156)),NA())</f>
        <v>#N/A</v>
      </c>
      <c r="AZ162" s="109" t="e">
        <f ca="true">+IF(AND(ISNUMBER(OFFSET('Hygiene Data'!$C$6,0,10*ROW('Hygiene Data'!C156))),'Data Summary'!DO162="Yes"),OFFSET('Hygiene Data'!$C$6,0,10*ROW('Hygiene Data'!C156)),NA())</f>
        <v>#N/A</v>
      </c>
      <c r="BA162" s="109" t="e">
        <f ca="true">+IF(AND(ISNUMBER(OFFSET('Hygiene Data'!$C$8,0,10*ROW('Hygiene Data'!C156))),'Data Summary'!DP162="Yes"),OFFSET('Hygiene Data'!$C$8,0,10*ROW('Hygiene Data'!C156)),NA())</f>
        <v>#N/A</v>
      </c>
      <c r="BB162" s="109" t="e">
        <f ca="true">+IF(AND(ISNUMBER(OFFSET('Hygiene Data'!$C$10,0,10*ROW('Hygiene Data'!C156))),'Data Summary'!DQ162="Yes"),OFFSET('Hygiene Data'!$C$10,0,10*ROW('Hygiene Data'!C156)),NA())</f>
        <v>#N/A</v>
      </c>
      <c r="BC162" s="109" t="e">
        <f ca="true">+IF(AND(ISNUMBER(OFFSET('Hygiene Data'!$D$6,0,10*ROW('Hygiene Data'!D156))),'Data Summary'!DR162="Yes"),OFFSET('Hygiene Data'!$D$6,0,10*ROW('Hygiene Data'!D156)),NA())</f>
        <v>#N/A</v>
      </c>
      <c r="BD162" s="109" t="e">
        <f ca="true">+IF(AND(ISNUMBER(OFFSET('Hygiene Data'!$D$8,0,10*ROW('Hygiene Data'!D156))),'Data Summary'!DS162="Yes"),OFFSET('Hygiene Data'!$D$8,0,10*ROW('Hygiene Data'!D156)),NA())</f>
        <v>#N/A</v>
      </c>
      <c r="BE162" s="109" t="e">
        <f ca="true">+IF(AND(ISNUMBER(OFFSET('Hygiene Data'!$D$10,0,10*ROW('Hygiene Data'!D156))),'Data Summary'!DT162="Yes"),OFFSET('Hygiene Data'!$D$10,0,10*ROW('Hygiene Data'!D156)),NA())</f>
        <v>#N/A</v>
      </c>
      <c r="BF162" s="109" t="e">
        <f ca="true">+IF(AND(ISNUMBER(OFFSET('Hygiene Data'!$E$6,0,10*ROW('Hygiene Data'!E156))),'Data Summary'!DU162="Yes"),OFFSET('Hygiene Data'!$E$6,0,10*ROW('Hygiene Data'!E156)),NA())</f>
        <v>#N/A</v>
      </c>
      <c r="BG162" s="109" t="e">
        <f ca="true">+IF(AND(ISNUMBER(OFFSET('Hygiene Data'!$E$8,0,10*ROW('Hygiene Data'!E156))),'Data Summary'!DV162="Yes"),OFFSET('Hygiene Data'!$E$8,0,10*ROW('Hygiene Data'!E156)),NA())</f>
        <v>#N/A</v>
      </c>
      <c r="BH162" s="109" t="e">
        <f ca="true">+IF(AND(ISNUMBER(OFFSET('Hygiene Data'!$E$10,0,10*ROW('Hygiene Data'!E156))),'Data Summary'!DW162="Yes"),OFFSET('Hygiene Data'!$E$10,0,10*ROW('Hygiene Data'!E156)),NA())</f>
        <v>#N/A</v>
      </c>
      <c r="BI162" s="109" t="e">
        <f ca="true">+IF(AND(ISNUMBER(OFFSET('Hygiene Data'!$F$6,0,10*ROW('Hygiene Data'!F156))),'Data Summary'!DX162="Yes"),OFFSET('Hygiene Data'!$F$6,0,10*ROW('Hygiene Data'!F156)),NA())</f>
        <v>#N/A</v>
      </c>
      <c r="BJ162" s="109" t="e">
        <f ca="true">+IF(AND(ISNUMBER(OFFSET('Hygiene Data'!$F$8,0,10*ROW('Hygiene Data'!F156))),'Data Summary'!DY162="Yes"),OFFSET('Hygiene Data'!$F$8,0,10*ROW('Hygiene Data'!F156)),NA())</f>
        <v>#N/A</v>
      </c>
      <c r="BK162" s="109" t="e">
        <f ca="true">+IF(AND(ISNUMBER(OFFSET('Hygiene Data'!$F$10,0,10*ROW('Hygiene Data'!F156))),'Data Summary'!DZ162="Yes"),OFFSET('Hygiene Data'!$F$10,0,10*ROW('Hygiene Data'!F156)),NA())</f>
        <v>#N/A</v>
      </c>
      <c r="BL162" s="109" t="e">
        <f ca="true">+IF(AND(ISNUMBER(OFFSET('Hygiene Data'!$G$6,0,10*ROW('Hygiene Data'!G156))),'Data Summary'!EA162="Yes"),OFFSET('Hygiene Data'!$G$6,0,10*ROW('Hygiene Data'!G156)),NA())</f>
        <v>#N/A</v>
      </c>
      <c r="BM162" s="109" t="e">
        <f ca="true">+IF(AND(ISNUMBER(OFFSET('Hygiene Data'!$G$8,0,10*ROW('Hygiene Data'!G156))),'Data Summary'!EB162="Yes"),OFFSET('Hygiene Data'!$G$8,0,10*ROW('Hygiene Data'!G156)),NA())</f>
        <v>#N/A</v>
      </c>
      <c r="BN162" s="109" t="e">
        <f ca="true">+IF(AND(ISNUMBER(OFFSET('Hygiene Data'!$G$10,0,10*ROW('Hygiene Data'!G156))),'Data Summary'!EC162="Yes"),OFFSET('Hygiene Data'!$G$10,0,10*ROW('Hygiene Data'!G156)),NA())</f>
        <v>#N/A</v>
      </c>
      <c r="BO162" s="109" t="e">
        <f ca="true">+IF(AND(ISNUMBER(OFFSET('Hygiene Data'!$H$6,0,10*ROW('Hygiene Data'!H156))),'Data Summary'!ED162="Yes"),OFFSET('Hygiene Data'!$H$6,0,10*ROW('Hygiene Data'!H156)),NA())</f>
        <v>#N/A</v>
      </c>
      <c r="BP162" s="109" t="e">
        <f ca="true">+IF(AND(ISNUMBER(OFFSET('Hygiene Data'!$H$8,0,10*ROW('Hygiene Data'!H156))),'Data Summary'!EE162="Yes"),OFFSET('Hygiene Data'!$H$8,0,10*ROW('Hygiene Data'!H156)),NA())</f>
        <v>#N/A</v>
      </c>
      <c r="BQ162" s="109" t="e">
        <f ca="true">+IF(AND(ISNUMBER(OFFSET('Hygiene Data'!$H$10,0,10*ROW('Hygiene Data'!H156))),'Data Summary'!EF162="Yes"),OFFSET('Hygiene Data'!$H$10,0,10*ROW('Hygiene Data'!H156)),NA())</f>
        <v>#N/A</v>
      </c>
    </row>
    <row r="163" x14ac:dyDescent="0.2">
      <c r="A163" s="57" t="e">
        <f ca="true">+IF(OFFSET('Water Data'!$B$1,0,10*ROW('Water Data'!B157))="",NA(),OFFSET('Water Data'!$B$1,0,10*ROW('Water Data'!B157)))</f>
        <v>#N/A</v>
      </c>
      <c r="B163" s="57" t="e">
        <f ca="true">+IF(OFFSET('Water Data'!$A$3,0,10*ROW('Water Data'!A160))="",NA(),OFFSET('Water Data'!$A$3,0,10*ROW('Water Data'!A160)))</f>
        <v>#N/A</v>
      </c>
      <c r="C163" s="57" t="e">
        <f ca="true">+IF(OFFSET('Water Data'!$C$3,0,10*ROW('Water Data'!C160))="",NA(),OFFSET('Water Data'!$C$3,0,10*ROW('Water Data'!C160)))</f>
        <v>#N/A</v>
      </c>
      <c r="D163" s="58" t="e">
        <f ca="true">+IF(AND(ISNUMBER(OFFSET('Water Data'!$C$5,0,10*ROW('Water Data'!C157))),'Data Summary'!BS163="Yes"),100-OFFSET('Water Data'!$C$5,0,10*ROW('Water Data'!C157)),NA())</f>
        <v>#N/A</v>
      </c>
      <c r="E163" s="58" t="e">
        <f ca="true">+IF(AND(ISNUMBER(OFFSET('Water Data'!$C$7,0,10*ROW('Water Data'!C157))),'Data Summary'!BT163="Yes"),OFFSET('Water Data'!$C$7,0,10*ROW('Water Data'!C157)),NA())</f>
        <v>#N/A</v>
      </c>
      <c r="F163" s="58" t="e">
        <f ca="true">+IF(AND(ISNUMBER(OFFSET('Water Data'!$C$10,0,10*ROW('Water Data'!C157))),'Data Summary'!BU163="Yes"),OFFSET('Water Data'!$C$10,0,10*ROW('Water Data'!C157)),NA())</f>
        <v>#N/A</v>
      </c>
      <c r="G163" s="58" t="e">
        <f ca="true">+IF(AND(ISNUMBER(OFFSET('Water Data'!$D$5,0,10*ROW('Water Data'!D157))),'Data Summary'!BV163="Yes"),100-OFFSET('Water Data'!$D$5,0,10*ROW('Water Data'!D157)),NA())</f>
        <v>#N/A</v>
      </c>
      <c r="H163" s="58" t="e">
        <f ca="true">+IF(AND(ISNUMBER(OFFSET('Water Data'!$D$7,0,10*ROW('Water Data'!D157))),'Data Summary'!BW163="Yes"),OFFSET('Water Data'!$D$7,0,10*ROW('Water Data'!D157)),NA())</f>
        <v>#N/A</v>
      </c>
      <c r="I163" s="58" t="e">
        <f ca="true">+IF(AND(ISNUMBER(OFFSET('Water Data'!$D$10,0,10*ROW('Water Data'!D157))),'Data Summary'!BX163="Yes"),OFFSET('Water Data'!$D$10,0,10*ROW('Water Data'!D157)),NA())</f>
        <v>#N/A</v>
      </c>
      <c r="J163" s="58" t="e">
        <f ca="true">+IF(AND(ISNUMBER(OFFSET('Water Data'!$E$5,0,10*ROW('Water Data'!E157))),'Data Summary'!BY163="Yes"),100-OFFSET('Water Data'!$E$5,0,10*ROW('Water Data'!E157)),NA())</f>
        <v>#N/A</v>
      </c>
      <c r="K163" s="58" t="e">
        <f ca="true">+IF(AND(ISNUMBER(OFFSET('Water Data'!$E$7,0,10*ROW('Water Data'!E157))),'Data Summary'!BZ163="Yes"),OFFSET('Water Data'!$E$7,0,10*ROW('Water Data'!E157)),NA())</f>
        <v>#N/A</v>
      </c>
      <c r="L163" s="58" t="e">
        <f ca="true">+IF(AND(ISNUMBER(OFFSET('Water Data'!$E$10,0,10*ROW('Water Data'!E157))),'Data Summary'!CA163="Yes"),OFFSET('Water Data'!$E$10,0,10*ROW('Water Data'!E157)),NA())</f>
        <v>#N/A</v>
      </c>
      <c r="M163" s="58" t="e">
        <f ca="true">+IF(AND(ISNUMBER(OFFSET('Water Data'!$F$5,0,10*ROW('Water Data'!F157))),'Data Summary'!CB163="Yes"),100-OFFSET('Water Data'!$F$5,0,10*ROW('Water Data'!F157)),NA())</f>
        <v>#N/A</v>
      </c>
      <c r="N163" s="58" t="e">
        <f ca="true">+IF(AND(ISNUMBER(OFFSET('Water Data'!$F$7,0,10*ROW('Water Data'!F157))),'Data Summary'!CC163="Yes"),OFFSET('Water Data'!$F$7,0,10*ROW('Water Data'!F157)),NA())</f>
        <v>#N/A</v>
      </c>
      <c r="O163" s="58" t="e">
        <f ca="true">+IF(AND(ISNUMBER(OFFSET('Water Data'!$F$10,0,10*ROW('Water Data'!F157))),'Data Summary'!CD163="Yes"),OFFSET('Water Data'!$F$10,0,10*ROW('Water Data'!F157)),NA())</f>
        <v>#N/A</v>
      </c>
      <c r="P163" s="58" t="e">
        <f ca="true">+IF(AND(ISNUMBER(OFFSET('Water Data'!$G$5,0,10*ROW('Water Data'!G157))),'Data Summary'!CE163="Yes"),100-OFFSET('Water Data'!$G$5,0,10*ROW('Water Data'!G157)),NA())</f>
        <v>#N/A</v>
      </c>
      <c r="Q163" s="58" t="e">
        <f ca="true">+IF(AND(ISNUMBER(OFFSET('Water Data'!$G$7,0,10*ROW('Water Data'!G157))),'Data Summary'!CF163="Yes"),OFFSET('Water Data'!$G$7,0,10*ROW('Water Data'!G157)),NA())</f>
        <v>#N/A</v>
      </c>
      <c r="R163" s="58" t="e">
        <f ca="true">+IF(AND(ISNUMBER(OFFSET('Water Data'!$G$10,0,10*ROW('Water Data'!G157))),'Data Summary'!CG163="Yes"),OFFSET('Water Data'!$G$10,0,10*ROW('Water Data'!G157)),NA())</f>
        <v>#N/A</v>
      </c>
      <c r="S163" s="58" t="e">
        <f ca="true">+IF(AND(ISNUMBER(OFFSET('Water Data'!$H$5,0,10*ROW('Water Data'!H157))),'Data Summary'!CH163="Yes"),100-OFFSET('Water Data'!$H$5,0,10*ROW('Water Data'!H157)),NA())</f>
        <v>#N/A</v>
      </c>
      <c r="T163" s="58" t="e">
        <f ca="true">+IF(AND(ISNUMBER(OFFSET('Water Data'!$H$7,0,10*ROW('Water Data'!H157))),'Data Summary'!CI163="Yes"),OFFSET('Water Data'!$H$7,0,10*ROW('Water Data'!H157)),NA())</f>
        <v>#N/A</v>
      </c>
      <c r="U163" s="58" t="e">
        <f ca="true">+IF(AND(ISNUMBER(OFFSET('Water Data'!$H$10,0,10*ROW('Water Data'!H157))),'Data Summary'!CJ163="Yes"),OFFSET('Water Data'!$H$10,0,10*ROW('Water Data'!H157)),NA())</f>
        <v>#N/A</v>
      </c>
      <c r="V163" s="104" t="e">
        <f ca="true">+IF(AND(ISNUMBER(OFFSET('Sanitation Data'!$C$5,0,10*ROW('Sanitation Data'!C157))),'Data Summary'!CK163="Yes"),100-OFFSET('Sanitation Data'!$C$5,0,10*ROW('Sanitation Data'!C157)),NA())</f>
        <v>#N/A</v>
      </c>
      <c r="W163" s="104" t="e">
        <f ca="true">+IF(AND(ISNUMBER(OFFSET('Sanitation Data'!$C$7,0,10*ROW('Sanitation Data'!C157))),'Data Summary'!CL163="Yes"),OFFSET('Sanitation Data'!$C$7,0,10*ROW('Sanitation Data'!C157)),NA())</f>
        <v>#N/A</v>
      </c>
      <c r="X163" s="104" t="e">
        <f ca="true">+IF(AND(ISNUMBER(OFFSET('Sanitation Data'!$C$11,0,10*ROW('Sanitation Data'!C157))),'Data Summary'!CM163="Yes"),OFFSET('Sanitation Data'!$C$11,0,10*ROW('Sanitation Data'!C157)),NA())</f>
        <v>#N/A</v>
      </c>
      <c r="Y163" s="104" t="e">
        <f ca="true">+IF(AND(ISNUMBER(OFFSET('Sanitation Data'!$C$12,0,10*ROW('Sanitation Data'!C157))),'Data Summary'!CN163="Yes"),OFFSET('Sanitation Data'!$C$12,0,10*ROW('Sanitation Data'!C157)),NA())</f>
        <v>#N/A</v>
      </c>
      <c r="Z163" s="104" t="e">
        <f ca="true">+IF(AND(ISNUMBER(OFFSET('Sanitation Data'!$C$13,0,10*ROW('Sanitation Data'!C157))),'Data Summary'!CO163="Yes"),OFFSET('Sanitation Data'!$C$13,0,10*ROW('Sanitation Data'!C157)),NA())</f>
        <v>#N/A</v>
      </c>
      <c r="AA163" s="104" t="e">
        <f ca="true">+IF(AND(ISNUMBER(OFFSET('Sanitation Data'!$D$5,0,10*ROW('Sanitation Data'!D157))),'Data Summary'!CP163="Yes"),100-OFFSET('Sanitation Data'!$D$5,0,10*ROW('Sanitation Data'!D157)),NA())</f>
        <v>#N/A</v>
      </c>
      <c r="AB163" s="104" t="e">
        <f ca="true">+IF(AND(ISNUMBER(OFFSET('Sanitation Data'!$D$7,0,10*ROW('Sanitation Data'!D157))),'Data Summary'!CQ163="Yes"),OFFSET('Sanitation Data'!$D$7,0,10*ROW('Sanitation Data'!D157)),NA())</f>
        <v>#N/A</v>
      </c>
      <c r="AC163" s="104" t="e">
        <f ca="true">+IF(AND(ISNUMBER(OFFSET('Sanitation Data'!$D$11,0,10*ROW('Sanitation Data'!D157))),'Data Summary'!CR163="Yes"),OFFSET('Sanitation Data'!$D$11,0,10*ROW('Sanitation Data'!D157)),NA())</f>
        <v>#N/A</v>
      </c>
      <c r="AD163" s="104" t="e">
        <f ca="true">+IF(AND(ISNUMBER(OFFSET('Sanitation Data'!$D$12,0,10*ROW('Sanitation Data'!D157))),'Data Summary'!CS163="Yes"),OFFSET('Sanitation Data'!$D$12,0,10*ROW('Sanitation Data'!D157)),NA())</f>
        <v>#N/A</v>
      </c>
      <c r="AE163" s="104" t="e">
        <f ca="true">+IF(AND(ISNUMBER(OFFSET('Sanitation Data'!$D$13,0,10*ROW('Sanitation Data'!D157))),'Data Summary'!CT163="Yes"),OFFSET('Sanitation Data'!$D$13,0,10*ROW('Sanitation Data'!D157)),NA())</f>
        <v>#N/A</v>
      </c>
      <c r="AF163" s="104" t="e">
        <f ca="true">+IF(AND(ISNUMBER(OFFSET('Sanitation Data'!$E$5,0,10*ROW('Sanitation Data'!E157))),'Data Summary'!CU163="Yes"),100-OFFSET('Sanitation Data'!$E$5,0,10*ROW('Sanitation Data'!E157)),NA())</f>
        <v>#N/A</v>
      </c>
      <c r="AG163" s="104" t="e">
        <f ca="true">+IF(AND(ISNUMBER(OFFSET('Sanitation Data'!$E$7,0,10*ROW('Sanitation Data'!E157))),'Data Summary'!CV163="Yes"),OFFSET('Sanitation Data'!$E$7,0,10*ROW('Sanitation Data'!E157)),NA())</f>
        <v>#N/A</v>
      </c>
      <c r="AH163" s="104" t="e">
        <f ca="true">+IF(AND(ISNUMBER(OFFSET('Sanitation Data'!$E$11,0,10*ROW('Sanitation Data'!E157))),'Data Summary'!CW163="Yes"),OFFSET('Sanitation Data'!$E$11,0,10*ROW('Sanitation Data'!E157)),NA())</f>
        <v>#N/A</v>
      </c>
      <c r="AI163" s="104" t="e">
        <f ca="true">+IF(AND(ISNUMBER(OFFSET('Sanitation Data'!$E$12,0,10*ROW('Sanitation Data'!E157))),'Data Summary'!CX163="Yes"),OFFSET('Sanitation Data'!$E$12,0,10*ROW('Sanitation Data'!E157)),NA())</f>
        <v>#N/A</v>
      </c>
      <c r="AJ163" s="104" t="e">
        <f ca="true">+IF(AND(ISNUMBER(OFFSET('Sanitation Data'!$E$13,0,10*ROW('Sanitation Data'!E157))),'Data Summary'!CY163="Yes"),OFFSET('Sanitation Data'!$E$13,0,10*ROW('Sanitation Data'!E157)),NA())</f>
        <v>#N/A</v>
      </c>
      <c r="AK163" s="104" t="e">
        <f ca="true">+IF(AND(ISNUMBER(OFFSET('Sanitation Data'!$F$5,0,10*ROW('Sanitation Data'!F157))),'Data Summary'!CZ163="Yes"),100-OFFSET('Sanitation Data'!$F$5,0,10*ROW('Sanitation Data'!F157)),NA())</f>
        <v>#N/A</v>
      </c>
      <c r="AL163" s="104" t="e">
        <f ca="true">+IF(AND(ISNUMBER(OFFSET('Sanitation Data'!$F$7,0,10*ROW('Sanitation Data'!F157))),'Data Summary'!DA163="Yes"),OFFSET('Sanitation Data'!$F$7,0,10*ROW('Sanitation Data'!F157)),NA())</f>
        <v>#N/A</v>
      </c>
      <c r="AM163" s="104" t="e">
        <f ca="true">+IF(AND(ISNUMBER(OFFSET('Sanitation Data'!$F$11,0,10*ROW('Sanitation Data'!F157))),'Data Summary'!DB163="Yes"),OFFSET('Sanitation Data'!$F$11,0,10*ROW('Sanitation Data'!F157)),NA())</f>
        <v>#N/A</v>
      </c>
      <c r="AN163" s="104" t="e">
        <f ca="true">+IF(AND(ISNUMBER(OFFSET('Sanitation Data'!$F$12,0,10*ROW('Sanitation Data'!F157))),'Data Summary'!DC163="Yes"),OFFSET('Sanitation Data'!$F$12,0,10*ROW('Sanitation Data'!F157)),NA())</f>
        <v>#N/A</v>
      </c>
      <c r="AO163" s="104" t="e">
        <f ca="true">+IF(AND(ISNUMBER(OFFSET('Sanitation Data'!$F$13,0,10*ROW('Sanitation Data'!F157))),'Data Summary'!DD163="Yes"),OFFSET('Sanitation Data'!$F$13,0,10*ROW('Sanitation Data'!F157)),NA())</f>
        <v>#N/A</v>
      </c>
      <c r="AP163" s="104" t="e">
        <f ca="true">+IF(AND(ISNUMBER(OFFSET('Sanitation Data'!$G$5,0,10*ROW('Sanitation Data'!G157))),'Data Summary'!DE163="Yes"),100-OFFSET('Sanitation Data'!$G$5,0,10*ROW('Sanitation Data'!G157)),NA())</f>
        <v>#N/A</v>
      </c>
      <c r="AQ163" s="104" t="e">
        <f ca="true">+IF(AND(ISNUMBER(OFFSET('Sanitation Data'!$G$7,0,10*ROW('Sanitation Data'!G157))),'Data Summary'!DF163="Yes"),OFFSET('Sanitation Data'!$G$7,0,10*ROW('Sanitation Data'!G157)),NA())</f>
        <v>#N/A</v>
      </c>
      <c r="AR163" s="104" t="e">
        <f ca="true">+IF(AND(ISNUMBER(OFFSET('Sanitation Data'!$G$11,0,10*ROW('Sanitation Data'!G157))),'Data Summary'!DG163="Yes"),OFFSET('Sanitation Data'!$G$11,0,10*ROW('Sanitation Data'!G157)),NA())</f>
        <v>#N/A</v>
      </c>
      <c r="AS163" s="104" t="e">
        <f ca="true">+IF(AND(ISNUMBER(OFFSET('Sanitation Data'!$G$12,0,10*ROW('Sanitation Data'!G157))),'Data Summary'!DH163="Yes"),OFFSET('Sanitation Data'!$G$12,0,10*ROW('Sanitation Data'!G157)),NA())</f>
        <v>#N/A</v>
      </c>
      <c r="AT163" s="104" t="e">
        <f ca="true">+IF(AND(ISNUMBER(OFFSET('Sanitation Data'!$G$13,0,10*ROW('Sanitation Data'!G157))),'Data Summary'!DI163="Yes"),OFFSET('Sanitation Data'!$G$13,0,10*ROW('Sanitation Data'!G157)),NA())</f>
        <v>#N/A</v>
      </c>
      <c r="AU163" s="104" t="e">
        <f ca="true">+IF(AND(ISNUMBER(OFFSET('Sanitation Data'!$H$5,0,10*ROW('Sanitation Data'!H157))),'Data Summary'!DJ163="Yes"),100-OFFSET('Sanitation Data'!$H$5,0,10*ROW('Sanitation Data'!H157)),NA())</f>
        <v>#N/A</v>
      </c>
      <c r="AV163" s="104" t="e">
        <f ca="true">+IF(AND(ISNUMBER(OFFSET('Sanitation Data'!$H$7,0,10*ROW('Sanitation Data'!H157))),'Data Summary'!DK163="Yes"),OFFSET('Sanitation Data'!$H$7,0,10*ROW('Sanitation Data'!H157)),NA())</f>
        <v>#N/A</v>
      </c>
      <c r="AW163" s="104" t="e">
        <f ca="true">+IF(AND(ISNUMBER(OFFSET('Sanitation Data'!$H$11,0,10*ROW('Sanitation Data'!H157))),'Data Summary'!DL163="Yes"),OFFSET('Sanitation Data'!$H$11,0,10*ROW('Sanitation Data'!H157)),NA())</f>
        <v>#N/A</v>
      </c>
      <c r="AX163" s="104" t="e">
        <f ca="true">+IF(AND(ISNUMBER(OFFSET('Sanitation Data'!$H$12,0,10*ROW('Sanitation Data'!H157))),'Data Summary'!DM163="Yes"),OFFSET('Sanitation Data'!$H$12,0,10*ROW('Sanitation Data'!H157)),NA())</f>
        <v>#N/A</v>
      </c>
      <c r="AY163" s="104" t="e">
        <f ca="true">+IF(AND(ISNUMBER(OFFSET('Sanitation Data'!$H$13,0,10*ROW('Sanitation Data'!H157))),'Data Summary'!DN163="Yes"),OFFSET('Sanitation Data'!$H$13,0,10*ROW('Sanitation Data'!H157)),NA())</f>
        <v>#N/A</v>
      </c>
      <c r="AZ163" s="109" t="e">
        <f ca="true">+IF(AND(ISNUMBER(OFFSET('Hygiene Data'!$C$6,0,10*ROW('Hygiene Data'!C157))),'Data Summary'!DO163="Yes"),OFFSET('Hygiene Data'!$C$6,0,10*ROW('Hygiene Data'!C157)),NA())</f>
        <v>#N/A</v>
      </c>
      <c r="BA163" s="109" t="e">
        <f ca="true">+IF(AND(ISNUMBER(OFFSET('Hygiene Data'!$C$8,0,10*ROW('Hygiene Data'!C157))),'Data Summary'!DP163="Yes"),OFFSET('Hygiene Data'!$C$8,0,10*ROW('Hygiene Data'!C157)),NA())</f>
        <v>#N/A</v>
      </c>
      <c r="BB163" s="109" t="e">
        <f ca="true">+IF(AND(ISNUMBER(OFFSET('Hygiene Data'!$C$10,0,10*ROW('Hygiene Data'!C157))),'Data Summary'!DQ163="Yes"),OFFSET('Hygiene Data'!$C$10,0,10*ROW('Hygiene Data'!C157)),NA())</f>
        <v>#N/A</v>
      </c>
      <c r="BC163" s="109" t="e">
        <f ca="true">+IF(AND(ISNUMBER(OFFSET('Hygiene Data'!$D$6,0,10*ROW('Hygiene Data'!D157))),'Data Summary'!DR163="Yes"),OFFSET('Hygiene Data'!$D$6,0,10*ROW('Hygiene Data'!D157)),NA())</f>
        <v>#N/A</v>
      </c>
      <c r="BD163" s="109" t="e">
        <f ca="true">+IF(AND(ISNUMBER(OFFSET('Hygiene Data'!$D$8,0,10*ROW('Hygiene Data'!D157))),'Data Summary'!DS163="Yes"),OFFSET('Hygiene Data'!$D$8,0,10*ROW('Hygiene Data'!D157)),NA())</f>
        <v>#N/A</v>
      </c>
      <c r="BE163" s="109" t="e">
        <f ca="true">+IF(AND(ISNUMBER(OFFSET('Hygiene Data'!$D$10,0,10*ROW('Hygiene Data'!D157))),'Data Summary'!DT163="Yes"),OFFSET('Hygiene Data'!$D$10,0,10*ROW('Hygiene Data'!D157)),NA())</f>
        <v>#N/A</v>
      </c>
      <c r="BF163" s="109" t="e">
        <f ca="true">+IF(AND(ISNUMBER(OFFSET('Hygiene Data'!$E$6,0,10*ROW('Hygiene Data'!E157))),'Data Summary'!DU163="Yes"),OFFSET('Hygiene Data'!$E$6,0,10*ROW('Hygiene Data'!E157)),NA())</f>
        <v>#N/A</v>
      </c>
      <c r="BG163" s="109" t="e">
        <f ca="true">+IF(AND(ISNUMBER(OFFSET('Hygiene Data'!$E$8,0,10*ROW('Hygiene Data'!E157))),'Data Summary'!DV163="Yes"),OFFSET('Hygiene Data'!$E$8,0,10*ROW('Hygiene Data'!E157)),NA())</f>
        <v>#N/A</v>
      </c>
      <c r="BH163" s="109" t="e">
        <f ca="true">+IF(AND(ISNUMBER(OFFSET('Hygiene Data'!$E$10,0,10*ROW('Hygiene Data'!E157))),'Data Summary'!DW163="Yes"),OFFSET('Hygiene Data'!$E$10,0,10*ROW('Hygiene Data'!E157)),NA())</f>
        <v>#N/A</v>
      </c>
      <c r="BI163" s="109" t="e">
        <f ca="true">+IF(AND(ISNUMBER(OFFSET('Hygiene Data'!$F$6,0,10*ROW('Hygiene Data'!F157))),'Data Summary'!DX163="Yes"),OFFSET('Hygiene Data'!$F$6,0,10*ROW('Hygiene Data'!F157)),NA())</f>
        <v>#N/A</v>
      </c>
      <c r="BJ163" s="109" t="e">
        <f ca="true">+IF(AND(ISNUMBER(OFFSET('Hygiene Data'!$F$8,0,10*ROW('Hygiene Data'!F157))),'Data Summary'!DY163="Yes"),OFFSET('Hygiene Data'!$F$8,0,10*ROW('Hygiene Data'!F157)),NA())</f>
        <v>#N/A</v>
      </c>
      <c r="BK163" s="109" t="e">
        <f ca="true">+IF(AND(ISNUMBER(OFFSET('Hygiene Data'!$F$10,0,10*ROW('Hygiene Data'!F157))),'Data Summary'!DZ163="Yes"),OFFSET('Hygiene Data'!$F$10,0,10*ROW('Hygiene Data'!F157)),NA())</f>
        <v>#N/A</v>
      </c>
      <c r="BL163" s="109" t="e">
        <f ca="true">+IF(AND(ISNUMBER(OFFSET('Hygiene Data'!$G$6,0,10*ROW('Hygiene Data'!G157))),'Data Summary'!EA163="Yes"),OFFSET('Hygiene Data'!$G$6,0,10*ROW('Hygiene Data'!G157)),NA())</f>
        <v>#N/A</v>
      </c>
      <c r="BM163" s="109" t="e">
        <f ca="true">+IF(AND(ISNUMBER(OFFSET('Hygiene Data'!$G$8,0,10*ROW('Hygiene Data'!G157))),'Data Summary'!EB163="Yes"),OFFSET('Hygiene Data'!$G$8,0,10*ROW('Hygiene Data'!G157)),NA())</f>
        <v>#N/A</v>
      </c>
      <c r="BN163" s="109" t="e">
        <f ca="true">+IF(AND(ISNUMBER(OFFSET('Hygiene Data'!$G$10,0,10*ROW('Hygiene Data'!G157))),'Data Summary'!EC163="Yes"),OFFSET('Hygiene Data'!$G$10,0,10*ROW('Hygiene Data'!G157)),NA())</f>
        <v>#N/A</v>
      </c>
      <c r="BO163" s="109" t="e">
        <f ca="true">+IF(AND(ISNUMBER(OFFSET('Hygiene Data'!$H$6,0,10*ROW('Hygiene Data'!H157))),'Data Summary'!ED163="Yes"),OFFSET('Hygiene Data'!$H$6,0,10*ROW('Hygiene Data'!H157)),NA())</f>
        <v>#N/A</v>
      </c>
      <c r="BP163" s="109" t="e">
        <f ca="true">+IF(AND(ISNUMBER(OFFSET('Hygiene Data'!$H$8,0,10*ROW('Hygiene Data'!H157))),'Data Summary'!EE163="Yes"),OFFSET('Hygiene Data'!$H$8,0,10*ROW('Hygiene Data'!H157)),NA())</f>
        <v>#N/A</v>
      </c>
      <c r="BQ163" s="109" t="e">
        <f ca="true">+IF(AND(ISNUMBER(OFFSET('Hygiene Data'!$H$10,0,10*ROW('Hygiene Data'!H157))),'Data Summary'!EF163="Yes"),OFFSET('Hygiene Data'!$H$10,0,10*ROW('Hygiene Data'!H157)),NA())</f>
        <v>#N/A</v>
      </c>
    </row>
    <row r="164" x14ac:dyDescent="0.2">
      <c r="A164" s="57" t="e">
        <f ca="true">+IF(OFFSET('Water Data'!$B$1,0,10*ROW('Water Data'!B158))="",NA(),OFFSET('Water Data'!$B$1,0,10*ROW('Water Data'!B158)))</f>
        <v>#N/A</v>
      </c>
      <c r="B164" s="57" t="e">
        <f ca="true">+IF(OFFSET('Water Data'!$A$3,0,10*ROW('Water Data'!A161))="",NA(),OFFSET('Water Data'!$A$3,0,10*ROW('Water Data'!A161)))</f>
        <v>#N/A</v>
      </c>
      <c r="C164" s="57" t="e">
        <f ca="true">+IF(OFFSET('Water Data'!$C$3,0,10*ROW('Water Data'!C161))="",NA(),OFFSET('Water Data'!$C$3,0,10*ROW('Water Data'!C161)))</f>
        <v>#N/A</v>
      </c>
      <c r="D164" s="58" t="e">
        <f ca="true">+IF(AND(ISNUMBER(OFFSET('Water Data'!$C$5,0,10*ROW('Water Data'!C158))),'Data Summary'!BS164="Yes"),100-OFFSET('Water Data'!$C$5,0,10*ROW('Water Data'!C158)),NA())</f>
        <v>#N/A</v>
      </c>
      <c r="E164" s="58" t="e">
        <f ca="true">+IF(AND(ISNUMBER(OFFSET('Water Data'!$C$7,0,10*ROW('Water Data'!C158))),'Data Summary'!BT164="Yes"),OFFSET('Water Data'!$C$7,0,10*ROW('Water Data'!C158)),NA())</f>
        <v>#N/A</v>
      </c>
      <c r="F164" s="58" t="e">
        <f ca="true">+IF(AND(ISNUMBER(OFFSET('Water Data'!$C$10,0,10*ROW('Water Data'!C158))),'Data Summary'!BU164="Yes"),OFFSET('Water Data'!$C$10,0,10*ROW('Water Data'!C158)),NA())</f>
        <v>#N/A</v>
      </c>
      <c r="G164" s="58" t="e">
        <f ca="true">+IF(AND(ISNUMBER(OFFSET('Water Data'!$D$5,0,10*ROW('Water Data'!D158))),'Data Summary'!BV164="Yes"),100-OFFSET('Water Data'!$D$5,0,10*ROW('Water Data'!D158)),NA())</f>
        <v>#N/A</v>
      </c>
      <c r="H164" s="58" t="e">
        <f ca="true">+IF(AND(ISNUMBER(OFFSET('Water Data'!$D$7,0,10*ROW('Water Data'!D158))),'Data Summary'!BW164="Yes"),OFFSET('Water Data'!$D$7,0,10*ROW('Water Data'!D158)),NA())</f>
        <v>#N/A</v>
      </c>
      <c r="I164" s="58" t="e">
        <f ca="true">+IF(AND(ISNUMBER(OFFSET('Water Data'!$D$10,0,10*ROW('Water Data'!D158))),'Data Summary'!BX164="Yes"),OFFSET('Water Data'!$D$10,0,10*ROW('Water Data'!D158)),NA())</f>
        <v>#N/A</v>
      </c>
      <c r="J164" s="58" t="e">
        <f ca="true">+IF(AND(ISNUMBER(OFFSET('Water Data'!$E$5,0,10*ROW('Water Data'!E158))),'Data Summary'!BY164="Yes"),100-OFFSET('Water Data'!$E$5,0,10*ROW('Water Data'!E158)),NA())</f>
        <v>#N/A</v>
      </c>
      <c r="K164" s="58" t="e">
        <f ca="true">+IF(AND(ISNUMBER(OFFSET('Water Data'!$E$7,0,10*ROW('Water Data'!E158))),'Data Summary'!BZ164="Yes"),OFFSET('Water Data'!$E$7,0,10*ROW('Water Data'!E158)),NA())</f>
        <v>#N/A</v>
      </c>
      <c r="L164" s="58" t="e">
        <f ca="true">+IF(AND(ISNUMBER(OFFSET('Water Data'!$E$10,0,10*ROW('Water Data'!E158))),'Data Summary'!CA164="Yes"),OFFSET('Water Data'!$E$10,0,10*ROW('Water Data'!E158)),NA())</f>
        <v>#N/A</v>
      </c>
      <c r="M164" s="58" t="e">
        <f ca="true">+IF(AND(ISNUMBER(OFFSET('Water Data'!$F$5,0,10*ROW('Water Data'!F158))),'Data Summary'!CB164="Yes"),100-OFFSET('Water Data'!$F$5,0,10*ROW('Water Data'!F158)),NA())</f>
        <v>#N/A</v>
      </c>
      <c r="N164" s="58" t="e">
        <f ca="true">+IF(AND(ISNUMBER(OFFSET('Water Data'!$F$7,0,10*ROW('Water Data'!F158))),'Data Summary'!CC164="Yes"),OFFSET('Water Data'!$F$7,0,10*ROW('Water Data'!F158)),NA())</f>
        <v>#N/A</v>
      </c>
      <c r="O164" s="58" t="e">
        <f ca="true">+IF(AND(ISNUMBER(OFFSET('Water Data'!$F$10,0,10*ROW('Water Data'!F158))),'Data Summary'!CD164="Yes"),OFFSET('Water Data'!$F$10,0,10*ROW('Water Data'!F158)),NA())</f>
        <v>#N/A</v>
      </c>
      <c r="P164" s="58" t="e">
        <f ca="true">+IF(AND(ISNUMBER(OFFSET('Water Data'!$G$5,0,10*ROW('Water Data'!G158))),'Data Summary'!CE164="Yes"),100-OFFSET('Water Data'!$G$5,0,10*ROW('Water Data'!G158)),NA())</f>
        <v>#N/A</v>
      </c>
      <c r="Q164" s="58" t="e">
        <f ca="true">+IF(AND(ISNUMBER(OFFSET('Water Data'!$G$7,0,10*ROW('Water Data'!G158))),'Data Summary'!CF164="Yes"),OFFSET('Water Data'!$G$7,0,10*ROW('Water Data'!G158)),NA())</f>
        <v>#N/A</v>
      </c>
      <c r="R164" s="58" t="e">
        <f ca="true">+IF(AND(ISNUMBER(OFFSET('Water Data'!$G$10,0,10*ROW('Water Data'!G158))),'Data Summary'!CG164="Yes"),OFFSET('Water Data'!$G$10,0,10*ROW('Water Data'!G158)),NA())</f>
        <v>#N/A</v>
      </c>
      <c r="S164" s="58" t="e">
        <f ca="true">+IF(AND(ISNUMBER(OFFSET('Water Data'!$H$5,0,10*ROW('Water Data'!H158))),'Data Summary'!CH164="Yes"),100-OFFSET('Water Data'!$H$5,0,10*ROW('Water Data'!H158)),NA())</f>
        <v>#N/A</v>
      </c>
      <c r="T164" s="58" t="e">
        <f ca="true">+IF(AND(ISNUMBER(OFFSET('Water Data'!$H$7,0,10*ROW('Water Data'!H158))),'Data Summary'!CI164="Yes"),OFFSET('Water Data'!$H$7,0,10*ROW('Water Data'!H158)),NA())</f>
        <v>#N/A</v>
      </c>
      <c r="U164" s="58" t="e">
        <f ca="true">+IF(AND(ISNUMBER(OFFSET('Water Data'!$H$10,0,10*ROW('Water Data'!H158))),'Data Summary'!CJ164="Yes"),OFFSET('Water Data'!$H$10,0,10*ROW('Water Data'!H158)),NA())</f>
        <v>#N/A</v>
      </c>
      <c r="V164" s="104" t="e">
        <f ca="true">+IF(AND(ISNUMBER(OFFSET('Sanitation Data'!$C$5,0,10*ROW('Sanitation Data'!C158))),'Data Summary'!CK164="Yes"),100-OFFSET('Sanitation Data'!$C$5,0,10*ROW('Sanitation Data'!C158)),NA())</f>
        <v>#N/A</v>
      </c>
      <c r="W164" s="104" t="e">
        <f ca="true">+IF(AND(ISNUMBER(OFFSET('Sanitation Data'!$C$7,0,10*ROW('Sanitation Data'!C158))),'Data Summary'!CL164="Yes"),OFFSET('Sanitation Data'!$C$7,0,10*ROW('Sanitation Data'!C158)),NA())</f>
        <v>#N/A</v>
      </c>
      <c r="X164" s="104" t="e">
        <f ca="true">+IF(AND(ISNUMBER(OFFSET('Sanitation Data'!$C$11,0,10*ROW('Sanitation Data'!C158))),'Data Summary'!CM164="Yes"),OFFSET('Sanitation Data'!$C$11,0,10*ROW('Sanitation Data'!C158)),NA())</f>
        <v>#N/A</v>
      </c>
      <c r="Y164" s="104" t="e">
        <f ca="true">+IF(AND(ISNUMBER(OFFSET('Sanitation Data'!$C$12,0,10*ROW('Sanitation Data'!C158))),'Data Summary'!CN164="Yes"),OFFSET('Sanitation Data'!$C$12,0,10*ROW('Sanitation Data'!C158)),NA())</f>
        <v>#N/A</v>
      </c>
      <c r="Z164" s="104" t="e">
        <f ca="true">+IF(AND(ISNUMBER(OFFSET('Sanitation Data'!$C$13,0,10*ROW('Sanitation Data'!C158))),'Data Summary'!CO164="Yes"),OFFSET('Sanitation Data'!$C$13,0,10*ROW('Sanitation Data'!C158)),NA())</f>
        <v>#N/A</v>
      </c>
      <c r="AA164" s="104" t="e">
        <f ca="true">+IF(AND(ISNUMBER(OFFSET('Sanitation Data'!$D$5,0,10*ROW('Sanitation Data'!D158))),'Data Summary'!CP164="Yes"),100-OFFSET('Sanitation Data'!$D$5,0,10*ROW('Sanitation Data'!D158)),NA())</f>
        <v>#N/A</v>
      </c>
      <c r="AB164" s="104" t="e">
        <f ca="true">+IF(AND(ISNUMBER(OFFSET('Sanitation Data'!$D$7,0,10*ROW('Sanitation Data'!D158))),'Data Summary'!CQ164="Yes"),OFFSET('Sanitation Data'!$D$7,0,10*ROW('Sanitation Data'!D158)),NA())</f>
        <v>#N/A</v>
      </c>
      <c r="AC164" s="104" t="e">
        <f ca="true">+IF(AND(ISNUMBER(OFFSET('Sanitation Data'!$D$11,0,10*ROW('Sanitation Data'!D158))),'Data Summary'!CR164="Yes"),OFFSET('Sanitation Data'!$D$11,0,10*ROW('Sanitation Data'!D158)),NA())</f>
        <v>#N/A</v>
      </c>
      <c r="AD164" s="104" t="e">
        <f ca="true">+IF(AND(ISNUMBER(OFFSET('Sanitation Data'!$D$12,0,10*ROW('Sanitation Data'!D158))),'Data Summary'!CS164="Yes"),OFFSET('Sanitation Data'!$D$12,0,10*ROW('Sanitation Data'!D158)),NA())</f>
        <v>#N/A</v>
      </c>
      <c r="AE164" s="104" t="e">
        <f ca="true">+IF(AND(ISNUMBER(OFFSET('Sanitation Data'!$D$13,0,10*ROW('Sanitation Data'!D158))),'Data Summary'!CT164="Yes"),OFFSET('Sanitation Data'!$D$13,0,10*ROW('Sanitation Data'!D158)),NA())</f>
        <v>#N/A</v>
      </c>
      <c r="AF164" s="104" t="e">
        <f ca="true">+IF(AND(ISNUMBER(OFFSET('Sanitation Data'!$E$5,0,10*ROW('Sanitation Data'!E158))),'Data Summary'!CU164="Yes"),100-OFFSET('Sanitation Data'!$E$5,0,10*ROW('Sanitation Data'!E158)),NA())</f>
        <v>#N/A</v>
      </c>
      <c r="AG164" s="104" t="e">
        <f ca="true">+IF(AND(ISNUMBER(OFFSET('Sanitation Data'!$E$7,0,10*ROW('Sanitation Data'!E158))),'Data Summary'!CV164="Yes"),OFFSET('Sanitation Data'!$E$7,0,10*ROW('Sanitation Data'!E158)),NA())</f>
        <v>#N/A</v>
      </c>
      <c r="AH164" s="104" t="e">
        <f ca="true">+IF(AND(ISNUMBER(OFFSET('Sanitation Data'!$E$11,0,10*ROW('Sanitation Data'!E158))),'Data Summary'!CW164="Yes"),OFFSET('Sanitation Data'!$E$11,0,10*ROW('Sanitation Data'!E158)),NA())</f>
        <v>#N/A</v>
      </c>
      <c r="AI164" s="104" t="e">
        <f ca="true">+IF(AND(ISNUMBER(OFFSET('Sanitation Data'!$E$12,0,10*ROW('Sanitation Data'!E158))),'Data Summary'!CX164="Yes"),OFFSET('Sanitation Data'!$E$12,0,10*ROW('Sanitation Data'!E158)),NA())</f>
        <v>#N/A</v>
      </c>
      <c r="AJ164" s="104" t="e">
        <f ca="true">+IF(AND(ISNUMBER(OFFSET('Sanitation Data'!$E$13,0,10*ROW('Sanitation Data'!E158))),'Data Summary'!CY164="Yes"),OFFSET('Sanitation Data'!$E$13,0,10*ROW('Sanitation Data'!E158)),NA())</f>
        <v>#N/A</v>
      </c>
      <c r="AK164" s="104" t="e">
        <f ca="true">+IF(AND(ISNUMBER(OFFSET('Sanitation Data'!$F$5,0,10*ROW('Sanitation Data'!F158))),'Data Summary'!CZ164="Yes"),100-OFFSET('Sanitation Data'!$F$5,0,10*ROW('Sanitation Data'!F158)),NA())</f>
        <v>#N/A</v>
      </c>
      <c r="AL164" s="104" t="e">
        <f ca="true">+IF(AND(ISNUMBER(OFFSET('Sanitation Data'!$F$7,0,10*ROW('Sanitation Data'!F158))),'Data Summary'!DA164="Yes"),OFFSET('Sanitation Data'!$F$7,0,10*ROW('Sanitation Data'!F158)),NA())</f>
        <v>#N/A</v>
      </c>
      <c r="AM164" s="104" t="e">
        <f ca="true">+IF(AND(ISNUMBER(OFFSET('Sanitation Data'!$F$11,0,10*ROW('Sanitation Data'!F158))),'Data Summary'!DB164="Yes"),OFFSET('Sanitation Data'!$F$11,0,10*ROW('Sanitation Data'!F158)),NA())</f>
        <v>#N/A</v>
      </c>
      <c r="AN164" s="104" t="e">
        <f ca="true">+IF(AND(ISNUMBER(OFFSET('Sanitation Data'!$F$12,0,10*ROW('Sanitation Data'!F158))),'Data Summary'!DC164="Yes"),OFFSET('Sanitation Data'!$F$12,0,10*ROW('Sanitation Data'!F158)),NA())</f>
        <v>#N/A</v>
      </c>
      <c r="AO164" s="104" t="e">
        <f ca="true">+IF(AND(ISNUMBER(OFFSET('Sanitation Data'!$F$13,0,10*ROW('Sanitation Data'!F158))),'Data Summary'!DD164="Yes"),OFFSET('Sanitation Data'!$F$13,0,10*ROW('Sanitation Data'!F158)),NA())</f>
        <v>#N/A</v>
      </c>
      <c r="AP164" s="104" t="e">
        <f ca="true">+IF(AND(ISNUMBER(OFFSET('Sanitation Data'!$G$5,0,10*ROW('Sanitation Data'!G158))),'Data Summary'!DE164="Yes"),100-OFFSET('Sanitation Data'!$G$5,0,10*ROW('Sanitation Data'!G158)),NA())</f>
        <v>#N/A</v>
      </c>
      <c r="AQ164" s="104" t="e">
        <f ca="true">+IF(AND(ISNUMBER(OFFSET('Sanitation Data'!$G$7,0,10*ROW('Sanitation Data'!G158))),'Data Summary'!DF164="Yes"),OFFSET('Sanitation Data'!$G$7,0,10*ROW('Sanitation Data'!G158)),NA())</f>
        <v>#N/A</v>
      </c>
      <c r="AR164" s="104" t="e">
        <f ca="true">+IF(AND(ISNUMBER(OFFSET('Sanitation Data'!$G$11,0,10*ROW('Sanitation Data'!G158))),'Data Summary'!DG164="Yes"),OFFSET('Sanitation Data'!$G$11,0,10*ROW('Sanitation Data'!G158)),NA())</f>
        <v>#N/A</v>
      </c>
      <c r="AS164" s="104" t="e">
        <f ca="true">+IF(AND(ISNUMBER(OFFSET('Sanitation Data'!$G$12,0,10*ROW('Sanitation Data'!G158))),'Data Summary'!DH164="Yes"),OFFSET('Sanitation Data'!$G$12,0,10*ROW('Sanitation Data'!G158)),NA())</f>
        <v>#N/A</v>
      </c>
      <c r="AT164" s="104" t="e">
        <f ca="true">+IF(AND(ISNUMBER(OFFSET('Sanitation Data'!$G$13,0,10*ROW('Sanitation Data'!G158))),'Data Summary'!DI164="Yes"),OFFSET('Sanitation Data'!$G$13,0,10*ROW('Sanitation Data'!G158)),NA())</f>
        <v>#N/A</v>
      </c>
      <c r="AU164" s="104" t="e">
        <f ca="true">+IF(AND(ISNUMBER(OFFSET('Sanitation Data'!$H$5,0,10*ROW('Sanitation Data'!H158))),'Data Summary'!DJ164="Yes"),100-OFFSET('Sanitation Data'!$H$5,0,10*ROW('Sanitation Data'!H158)),NA())</f>
        <v>#N/A</v>
      </c>
      <c r="AV164" s="104" t="e">
        <f ca="true">+IF(AND(ISNUMBER(OFFSET('Sanitation Data'!$H$7,0,10*ROW('Sanitation Data'!H158))),'Data Summary'!DK164="Yes"),OFFSET('Sanitation Data'!$H$7,0,10*ROW('Sanitation Data'!H158)),NA())</f>
        <v>#N/A</v>
      </c>
      <c r="AW164" s="104" t="e">
        <f ca="true">+IF(AND(ISNUMBER(OFFSET('Sanitation Data'!$H$11,0,10*ROW('Sanitation Data'!H158))),'Data Summary'!DL164="Yes"),OFFSET('Sanitation Data'!$H$11,0,10*ROW('Sanitation Data'!H158)),NA())</f>
        <v>#N/A</v>
      </c>
      <c r="AX164" s="104" t="e">
        <f ca="true">+IF(AND(ISNUMBER(OFFSET('Sanitation Data'!$H$12,0,10*ROW('Sanitation Data'!H158))),'Data Summary'!DM164="Yes"),OFFSET('Sanitation Data'!$H$12,0,10*ROW('Sanitation Data'!H158)),NA())</f>
        <v>#N/A</v>
      </c>
      <c r="AY164" s="104" t="e">
        <f ca="true">+IF(AND(ISNUMBER(OFFSET('Sanitation Data'!$H$13,0,10*ROW('Sanitation Data'!H158))),'Data Summary'!DN164="Yes"),OFFSET('Sanitation Data'!$H$13,0,10*ROW('Sanitation Data'!H158)),NA())</f>
        <v>#N/A</v>
      </c>
      <c r="AZ164" s="109" t="e">
        <f ca="true">+IF(AND(ISNUMBER(OFFSET('Hygiene Data'!$C$6,0,10*ROW('Hygiene Data'!C158))),'Data Summary'!DO164="Yes"),OFFSET('Hygiene Data'!$C$6,0,10*ROW('Hygiene Data'!C158)),NA())</f>
        <v>#N/A</v>
      </c>
      <c r="BA164" s="109" t="e">
        <f ca="true">+IF(AND(ISNUMBER(OFFSET('Hygiene Data'!$C$8,0,10*ROW('Hygiene Data'!C158))),'Data Summary'!DP164="Yes"),OFFSET('Hygiene Data'!$C$8,0,10*ROW('Hygiene Data'!C158)),NA())</f>
        <v>#N/A</v>
      </c>
      <c r="BB164" s="109" t="e">
        <f ca="true">+IF(AND(ISNUMBER(OFFSET('Hygiene Data'!$C$10,0,10*ROW('Hygiene Data'!C158))),'Data Summary'!DQ164="Yes"),OFFSET('Hygiene Data'!$C$10,0,10*ROW('Hygiene Data'!C158)),NA())</f>
        <v>#N/A</v>
      </c>
      <c r="BC164" s="109" t="e">
        <f ca="true">+IF(AND(ISNUMBER(OFFSET('Hygiene Data'!$D$6,0,10*ROW('Hygiene Data'!D158))),'Data Summary'!DR164="Yes"),OFFSET('Hygiene Data'!$D$6,0,10*ROW('Hygiene Data'!D158)),NA())</f>
        <v>#N/A</v>
      </c>
      <c r="BD164" s="109" t="e">
        <f ca="true">+IF(AND(ISNUMBER(OFFSET('Hygiene Data'!$D$8,0,10*ROW('Hygiene Data'!D158))),'Data Summary'!DS164="Yes"),OFFSET('Hygiene Data'!$D$8,0,10*ROW('Hygiene Data'!D158)),NA())</f>
        <v>#N/A</v>
      </c>
      <c r="BE164" s="109" t="e">
        <f ca="true">+IF(AND(ISNUMBER(OFFSET('Hygiene Data'!$D$10,0,10*ROW('Hygiene Data'!D158))),'Data Summary'!DT164="Yes"),OFFSET('Hygiene Data'!$D$10,0,10*ROW('Hygiene Data'!D158)),NA())</f>
        <v>#N/A</v>
      </c>
      <c r="BF164" s="109" t="e">
        <f ca="true">+IF(AND(ISNUMBER(OFFSET('Hygiene Data'!$E$6,0,10*ROW('Hygiene Data'!E158))),'Data Summary'!DU164="Yes"),OFFSET('Hygiene Data'!$E$6,0,10*ROW('Hygiene Data'!E158)),NA())</f>
        <v>#N/A</v>
      </c>
      <c r="BG164" s="109" t="e">
        <f ca="true">+IF(AND(ISNUMBER(OFFSET('Hygiene Data'!$E$8,0,10*ROW('Hygiene Data'!E158))),'Data Summary'!DV164="Yes"),OFFSET('Hygiene Data'!$E$8,0,10*ROW('Hygiene Data'!E158)),NA())</f>
        <v>#N/A</v>
      </c>
      <c r="BH164" s="109" t="e">
        <f ca="true">+IF(AND(ISNUMBER(OFFSET('Hygiene Data'!$E$10,0,10*ROW('Hygiene Data'!E158))),'Data Summary'!DW164="Yes"),OFFSET('Hygiene Data'!$E$10,0,10*ROW('Hygiene Data'!E158)),NA())</f>
        <v>#N/A</v>
      </c>
      <c r="BI164" s="109" t="e">
        <f ca="true">+IF(AND(ISNUMBER(OFFSET('Hygiene Data'!$F$6,0,10*ROW('Hygiene Data'!F158))),'Data Summary'!DX164="Yes"),OFFSET('Hygiene Data'!$F$6,0,10*ROW('Hygiene Data'!F158)),NA())</f>
        <v>#N/A</v>
      </c>
      <c r="BJ164" s="109" t="e">
        <f ca="true">+IF(AND(ISNUMBER(OFFSET('Hygiene Data'!$F$8,0,10*ROW('Hygiene Data'!F158))),'Data Summary'!DY164="Yes"),OFFSET('Hygiene Data'!$F$8,0,10*ROW('Hygiene Data'!F158)),NA())</f>
        <v>#N/A</v>
      </c>
      <c r="BK164" s="109" t="e">
        <f ca="true">+IF(AND(ISNUMBER(OFFSET('Hygiene Data'!$F$10,0,10*ROW('Hygiene Data'!F158))),'Data Summary'!DZ164="Yes"),OFFSET('Hygiene Data'!$F$10,0,10*ROW('Hygiene Data'!F158)),NA())</f>
        <v>#N/A</v>
      </c>
      <c r="BL164" s="109" t="e">
        <f ca="true">+IF(AND(ISNUMBER(OFFSET('Hygiene Data'!$G$6,0,10*ROW('Hygiene Data'!G158))),'Data Summary'!EA164="Yes"),OFFSET('Hygiene Data'!$G$6,0,10*ROW('Hygiene Data'!G158)),NA())</f>
        <v>#N/A</v>
      </c>
      <c r="BM164" s="109" t="e">
        <f ca="true">+IF(AND(ISNUMBER(OFFSET('Hygiene Data'!$G$8,0,10*ROW('Hygiene Data'!G158))),'Data Summary'!EB164="Yes"),OFFSET('Hygiene Data'!$G$8,0,10*ROW('Hygiene Data'!G158)),NA())</f>
        <v>#N/A</v>
      </c>
      <c r="BN164" s="109" t="e">
        <f ca="true">+IF(AND(ISNUMBER(OFFSET('Hygiene Data'!$G$10,0,10*ROW('Hygiene Data'!G158))),'Data Summary'!EC164="Yes"),OFFSET('Hygiene Data'!$G$10,0,10*ROW('Hygiene Data'!G158)),NA())</f>
        <v>#N/A</v>
      </c>
      <c r="BO164" s="109" t="e">
        <f ca="true">+IF(AND(ISNUMBER(OFFSET('Hygiene Data'!$H$6,0,10*ROW('Hygiene Data'!H158))),'Data Summary'!ED164="Yes"),OFFSET('Hygiene Data'!$H$6,0,10*ROW('Hygiene Data'!H158)),NA())</f>
        <v>#N/A</v>
      </c>
      <c r="BP164" s="109" t="e">
        <f ca="true">+IF(AND(ISNUMBER(OFFSET('Hygiene Data'!$H$8,0,10*ROW('Hygiene Data'!H158))),'Data Summary'!EE164="Yes"),OFFSET('Hygiene Data'!$H$8,0,10*ROW('Hygiene Data'!H158)),NA())</f>
        <v>#N/A</v>
      </c>
      <c r="BQ164" s="109" t="e">
        <f ca="true">+IF(AND(ISNUMBER(OFFSET('Hygiene Data'!$H$10,0,10*ROW('Hygiene Data'!H158))),'Data Summary'!EF164="Yes"),OFFSET('Hygiene Data'!$H$10,0,10*ROW('Hygiene Data'!H158)),NA())</f>
        <v>#N/A</v>
      </c>
    </row>
    <row r="165" x14ac:dyDescent="0.2">
      <c r="A165" s="57" t="e">
        <f ca="true">+IF(OFFSET('Water Data'!$B$1,0,10*ROW('Water Data'!B159))="",NA(),OFFSET('Water Data'!$B$1,0,10*ROW('Water Data'!B159)))</f>
        <v>#N/A</v>
      </c>
      <c r="B165" s="57" t="e">
        <f ca="true">+IF(OFFSET('Water Data'!$A$3,0,10*ROW('Water Data'!A162))="",NA(),OFFSET('Water Data'!$A$3,0,10*ROW('Water Data'!A162)))</f>
        <v>#N/A</v>
      </c>
      <c r="C165" s="57" t="e">
        <f ca="true">+IF(OFFSET('Water Data'!$C$3,0,10*ROW('Water Data'!C162))="",NA(),OFFSET('Water Data'!$C$3,0,10*ROW('Water Data'!C162)))</f>
        <v>#N/A</v>
      </c>
      <c r="D165" s="58" t="e">
        <f ca="true">+IF(AND(ISNUMBER(OFFSET('Water Data'!$C$5,0,10*ROW('Water Data'!C159))),'Data Summary'!BS165="Yes"),100-OFFSET('Water Data'!$C$5,0,10*ROW('Water Data'!C159)),NA())</f>
        <v>#N/A</v>
      </c>
      <c r="E165" s="58" t="e">
        <f ca="true">+IF(AND(ISNUMBER(OFFSET('Water Data'!$C$7,0,10*ROW('Water Data'!C159))),'Data Summary'!BT165="Yes"),OFFSET('Water Data'!$C$7,0,10*ROW('Water Data'!C159)),NA())</f>
        <v>#N/A</v>
      </c>
      <c r="F165" s="58" t="e">
        <f ca="true">+IF(AND(ISNUMBER(OFFSET('Water Data'!$C$10,0,10*ROW('Water Data'!C159))),'Data Summary'!BU165="Yes"),OFFSET('Water Data'!$C$10,0,10*ROW('Water Data'!C159)),NA())</f>
        <v>#N/A</v>
      </c>
      <c r="G165" s="58" t="e">
        <f ca="true">+IF(AND(ISNUMBER(OFFSET('Water Data'!$D$5,0,10*ROW('Water Data'!D159))),'Data Summary'!BV165="Yes"),100-OFFSET('Water Data'!$D$5,0,10*ROW('Water Data'!D159)),NA())</f>
        <v>#N/A</v>
      </c>
      <c r="H165" s="58" t="e">
        <f ca="true">+IF(AND(ISNUMBER(OFFSET('Water Data'!$D$7,0,10*ROW('Water Data'!D159))),'Data Summary'!BW165="Yes"),OFFSET('Water Data'!$D$7,0,10*ROW('Water Data'!D159)),NA())</f>
        <v>#N/A</v>
      </c>
      <c r="I165" s="58" t="e">
        <f ca="true">+IF(AND(ISNUMBER(OFFSET('Water Data'!$D$10,0,10*ROW('Water Data'!D159))),'Data Summary'!BX165="Yes"),OFFSET('Water Data'!$D$10,0,10*ROW('Water Data'!D159)),NA())</f>
        <v>#N/A</v>
      </c>
      <c r="J165" s="58" t="e">
        <f ca="true">+IF(AND(ISNUMBER(OFFSET('Water Data'!$E$5,0,10*ROW('Water Data'!E159))),'Data Summary'!BY165="Yes"),100-OFFSET('Water Data'!$E$5,0,10*ROW('Water Data'!E159)),NA())</f>
        <v>#N/A</v>
      </c>
      <c r="K165" s="58" t="e">
        <f ca="true">+IF(AND(ISNUMBER(OFFSET('Water Data'!$E$7,0,10*ROW('Water Data'!E159))),'Data Summary'!BZ165="Yes"),OFFSET('Water Data'!$E$7,0,10*ROW('Water Data'!E159)),NA())</f>
        <v>#N/A</v>
      </c>
      <c r="L165" s="58" t="e">
        <f ca="true">+IF(AND(ISNUMBER(OFFSET('Water Data'!$E$10,0,10*ROW('Water Data'!E159))),'Data Summary'!CA165="Yes"),OFFSET('Water Data'!$E$10,0,10*ROW('Water Data'!E159)),NA())</f>
        <v>#N/A</v>
      </c>
      <c r="M165" s="58" t="e">
        <f ca="true">+IF(AND(ISNUMBER(OFFSET('Water Data'!$F$5,0,10*ROW('Water Data'!F159))),'Data Summary'!CB165="Yes"),100-OFFSET('Water Data'!$F$5,0,10*ROW('Water Data'!F159)),NA())</f>
        <v>#N/A</v>
      </c>
      <c r="N165" s="58" t="e">
        <f ca="true">+IF(AND(ISNUMBER(OFFSET('Water Data'!$F$7,0,10*ROW('Water Data'!F159))),'Data Summary'!CC165="Yes"),OFFSET('Water Data'!$F$7,0,10*ROW('Water Data'!F159)),NA())</f>
        <v>#N/A</v>
      </c>
      <c r="O165" s="58" t="e">
        <f ca="true">+IF(AND(ISNUMBER(OFFSET('Water Data'!$F$10,0,10*ROW('Water Data'!F159))),'Data Summary'!CD165="Yes"),OFFSET('Water Data'!$F$10,0,10*ROW('Water Data'!F159)),NA())</f>
        <v>#N/A</v>
      </c>
      <c r="P165" s="58" t="e">
        <f ca="true">+IF(AND(ISNUMBER(OFFSET('Water Data'!$G$5,0,10*ROW('Water Data'!G159))),'Data Summary'!CE165="Yes"),100-OFFSET('Water Data'!$G$5,0,10*ROW('Water Data'!G159)),NA())</f>
        <v>#N/A</v>
      </c>
      <c r="Q165" s="58" t="e">
        <f ca="true">+IF(AND(ISNUMBER(OFFSET('Water Data'!$G$7,0,10*ROW('Water Data'!G159))),'Data Summary'!CF165="Yes"),OFFSET('Water Data'!$G$7,0,10*ROW('Water Data'!G159)),NA())</f>
        <v>#N/A</v>
      </c>
      <c r="R165" s="58" t="e">
        <f ca="true">+IF(AND(ISNUMBER(OFFSET('Water Data'!$G$10,0,10*ROW('Water Data'!G159))),'Data Summary'!CG165="Yes"),OFFSET('Water Data'!$G$10,0,10*ROW('Water Data'!G159)),NA())</f>
        <v>#N/A</v>
      </c>
      <c r="S165" s="58" t="e">
        <f ca="true">+IF(AND(ISNUMBER(OFFSET('Water Data'!$H$5,0,10*ROW('Water Data'!H159))),'Data Summary'!CH165="Yes"),100-OFFSET('Water Data'!$H$5,0,10*ROW('Water Data'!H159)),NA())</f>
        <v>#N/A</v>
      </c>
      <c r="T165" s="58" t="e">
        <f ca="true">+IF(AND(ISNUMBER(OFFSET('Water Data'!$H$7,0,10*ROW('Water Data'!H159))),'Data Summary'!CI165="Yes"),OFFSET('Water Data'!$H$7,0,10*ROW('Water Data'!H159)),NA())</f>
        <v>#N/A</v>
      </c>
      <c r="U165" s="58" t="e">
        <f ca="true">+IF(AND(ISNUMBER(OFFSET('Water Data'!$H$10,0,10*ROW('Water Data'!H159))),'Data Summary'!CJ165="Yes"),OFFSET('Water Data'!$H$10,0,10*ROW('Water Data'!H159)),NA())</f>
        <v>#N/A</v>
      </c>
      <c r="V165" s="104" t="e">
        <f ca="true">+IF(AND(ISNUMBER(OFFSET('Sanitation Data'!$C$5,0,10*ROW('Sanitation Data'!C159))),'Data Summary'!CK165="Yes"),100-OFFSET('Sanitation Data'!$C$5,0,10*ROW('Sanitation Data'!C159)),NA())</f>
        <v>#N/A</v>
      </c>
      <c r="W165" s="104" t="e">
        <f ca="true">+IF(AND(ISNUMBER(OFFSET('Sanitation Data'!$C$7,0,10*ROW('Sanitation Data'!C159))),'Data Summary'!CL165="Yes"),OFFSET('Sanitation Data'!$C$7,0,10*ROW('Sanitation Data'!C159)),NA())</f>
        <v>#N/A</v>
      </c>
      <c r="X165" s="104" t="e">
        <f ca="true">+IF(AND(ISNUMBER(OFFSET('Sanitation Data'!$C$11,0,10*ROW('Sanitation Data'!C159))),'Data Summary'!CM165="Yes"),OFFSET('Sanitation Data'!$C$11,0,10*ROW('Sanitation Data'!C159)),NA())</f>
        <v>#N/A</v>
      </c>
      <c r="Y165" s="104" t="e">
        <f ca="true">+IF(AND(ISNUMBER(OFFSET('Sanitation Data'!$C$12,0,10*ROW('Sanitation Data'!C159))),'Data Summary'!CN165="Yes"),OFFSET('Sanitation Data'!$C$12,0,10*ROW('Sanitation Data'!C159)),NA())</f>
        <v>#N/A</v>
      </c>
      <c r="Z165" s="104" t="e">
        <f ca="true">+IF(AND(ISNUMBER(OFFSET('Sanitation Data'!$C$13,0,10*ROW('Sanitation Data'!C159))),'Data Summary'!CO165="Yes"),OFFSET('Sanitation Data'!$C$13,0,10*ROW('Sanitation Data'!C159)),NA())</f>
        <v>#N/A</v>
      </c>
      <c r="AA165" s="104" t="e">
        <f ca="true">+IF(AND(ISNUMBER(OFFSET('Sanitation Data'!$D$5,0,10*ROW('Sanitation Data'!D159))),'Data Summary'!CP165="Yes"),100-OFFSET('Sanitation Data'!$D$5,0,10*ROW('Sanitation Data'!D159)),NA())</f>
        <v>#N/A</v>
      </c>
      <c r="AB165" s="104" t="e">
        <f ca="true">+IF(AND(ISNUMBER(OFFSET('Sanitation Data'!$D$7,0,10*ROW('Sanitation Data'!D159))),'Data Summary'!CQ165="Yes"),OFFSET('Sanitation Data'!$D$7,0,10*ROW('Sanitation Data'!D159)),NA())</f>
        <v>#N/A</v>
      </c>
      <c r="AC165" s="104" t="e">
        <f ca="true">+IF(AND(ISNUMBER(OFFSET('Sanitation Data'!$D$11,0,10*ROW('Sanitation Data'!D159))),'Data Summary'!CR165="Yes"),OFFSET('Sanitation Data'!$D$11,0,10*ROW('Sanitation Data'!D159)),NA())</f>
        <v>#N/A</v>
      </c>
      <c r="AD165" s="104" t="e">
        <f ca="true">+IF(AND(ISNUMBER(OFFSET('Sanitation Data'!$D$12,0,10*ROW('Sanitation Data'!D159))),'Data Summary'!CS165="Yes"),OFFSET('Sanitation Data'!$D$12,0,10*ROW('Sanitation Data'!D159)),NA())</f>
        <v>#N/A</v>
      </c>
      <c r="AE165" s="104" t="e">
        <f ca="true">+IF(AND(ISNUMBER(OFFSET('Sanitation Data'!$D$13,0,10*ROW('Sanitation Data'!D159))),'Data Summary'!CT165="Yes"),OFFSET('Sanitation Data'!$D$13,0,10*ROW('Sanitation Data'!D159)),NA())</f>
        <v>#N/A</v>
      </c>
      <c r="AF165" s="104" t="e">
        <f ca="true">+IF(AND(ISNUMBER(OFFSET('Sanitation Data'!$E$5,0,10*ROW('Sanitation Data'!E159))),'Data Summary'!CU165="Yes"),100-OFFSET('Sanitation Data'!$E$5,0,10*ROW('Sanitation Data'!E159)),NA())</f>
        <v>#N/A</v>
      </c>
      <c r="AG165" s="104" t="e">
        <f ca="true">+IF(AND(ISNUMBER(OFFSET('Sanitation Data'!$E$7,0,10*ROW('Sanitation Data'!E159))),'Data Summary'!CV165="Yes"),OFFSET('Sanitation Data'!$E$7,0,10*ROW('Sanitation Data'!E159)),NA())</f>
        <v>#N/A</v>
      </c>
      <c r="AH165" s="104" t="e">
        <f ca="true">+IF(AND(ISNUMBER(OFFSET('Sanitation Data'!$E$11,0,10*ROW('Sanitation Data'!E159))),'Data Summary'!CW165="Yes"),OFFSET('Sanitation Data'!$E$11,0,10*ROW('Sanitation Data'!E159)),NA())</f>
        <v>#N/A</v>
      </c>
      <c r="AI165" s="104" t="e">
        <f ca="true">+IF(AND(ISNUMBER(OFFSET('Sanitation Data'!$E$12,0,10*ROW('Sanitation Data'!E159))),'Data Summary'!CX165="Yes"),OFFSET('Sanitation Data'!$E$12,0,10*ROW('Sanitation Data'!E159)),NA())</f>
        <v>#N/A</v>
      </c>
      <c r="AJ165" s="104" t="e">
        <f ca="true">+IF(AND(ISNUMBER(OFFSET('Sanitation Data'!$E$13,0,10*ROW('Sanitation Data'!E159))),'Data Summary'!CY165="Yes"),OFFSET('Sanitation Data'!$E$13,0,10*ROW('Sanitation Data'!E159)),NA())</f>
        <v>#N/A</v>
      </c>
      <c r="AK165" s="104" t="e">
        <f ca="true">+IF(AND(ISNUMBER(OFFSET('Sanitation Data'!$F$5,0,10*ROW('Sanitation Data'!F159))),'Data Summary'!CZ165="Yes"),100-OFFSET('Sanitation Data'!$F$5,0,10*ROW('Sanitation Data'!F159)),NA())</f>
        <v>#N/A</v>
      </c>
      <c r="AL165" s="104" t="e">
        <f ca="true">+IF(AND(ISNUMBER(OFFSET('Sanitation Data'!$F$7,0,10*ROW('Sanitation Data'!F159))),'Data Summary'!DA165="Yes"),OFFSET('Sanitation Data'!$F$7,0,10*ROW('Sanitation Data'!F159)),NA())</f>
        <v>#N/A</v>
      </c>
      <c r="AM165" s="104" t="e">
        <f ca="true">+IF(AND(ISNUMBER(OFFSET('Sanitation Data'!$F$11,0,10*ROW('Sanitation Data'!F159))),'Data Summary'!DB165="Yes"),OFFSET('Sanitation Data'!$F$11,0,10*ROW('Sanitation Data'!F159)),NA())</f>
        <v>#N/A</v>
      </c>
      <c r="AN165" s="104" t="e">
        <f ca="true">+IF(AND(ISNUMBER(OFFSET('Sanitation Data'!$F$12,0,10*ROW('Sanitation Data'!F159))),'Data Summary'!DC165="Yes"),OFFSET('Sanitation Data'!$F$12,0,10*ROW('Sanitation Data'!F159)),NA())</f>
        <v>#N/A</v>
      </c>
      <c r="AO165" s="104" t="e">
        <f ca="true">+IF(AND(ISNUMBER(OFFSET('Sanitation Data'!$F$13,0,10*ROW('Sanitation Data'!F159))),'Data Summary'!DD165="Yes"),OFFSET('Sanitation Data'!$F$13,0,10*ROW('Sanitation Data'!F159)),NA())</f>
        <v>#N/A</v>
      </c>
      <c r="AP165" s="104" t="e">
        <f ca="true">+IF(AND(ISNUMBER(OFFSET('Sanitation Data'!$G$5,0,10*ROW('Sanitation Data'!G159))),'Data Summary'!DE165="Yes"),100-OFFSET('Sanitation Data'!$G$5,0,10*ROW('Sanitation Data'!G159)),NA())</f>
        <v>#N/A</v>
      </c>
      <c r="AQ165" s="104" t="e">
        <f ca="true">+IF(AND(ISNUMBER(OFFSET('Sanitation Data'!$G$7,0,10*ROW('Sanitation Data'!G159))),'Data Summary'!DF165="Yes"),OFFSET('Sanitation Data'!$G$7,0,10*ROW('Sanitation Data'!G159)),NA())</f>
        <v>#N/A</v>
      </c>
      <c r="AR165" s="104" t="e">
        <f ca="true">+IF(AND(ISNUMBER(OFFSET('Sanitation Data'!$G$11,0,10*ROW('Sanitation Data'!G159))),'Data Summary'!DG165="Yes"),OFFSET('Sanitation Data'!$G$11,0,10*ROW('Sanitation Data'!G159)),NA())</f>
        <v>#N/A</v>
      </c>
      <c r="AS165" s="104" t="e">
        <f ca="true">+IF(AND(ISNUMBER(OFFSET('Sanitation Data'!$G$12,0,10*ROW('Sanitation Data'!G159))),'Data Summary'!DH165="Yes"),OFFSET('Sanitation Data'!$G$12,0,10*ROW('Sanitation Data'!G159)),NA())</f>
        <v>#N/A</v>
      </c>
      <c r="AT165" s="104" t="e">
        <f ca="true">+IF(AND(ISNUMBER(OFFSET('Sanitation Data'!$G$13,0,10*ROW('Sanitation Data'!G159))),'Data Summary'!DI165="Yes"),OFFSET('Sanitation Data'!$G$13,0,10*ROW('Sanitation Data'!G159)),NA())</f>
        <v>#N/A</v>
      </c>
      <c r="AU165" s="104" t="e">
        <f ca="true">+IF(AND(ISNUMBER(OFFSET('Sanitation Data'!$H$5,0,10*ROW('Sanitation Data'!H159))),'Data Summary'!DJ165="Yes"),100-OFFSET('Sanitation Data'!$H$5,0,10*ROW('Sanitation Data'!H159)),NA())</f>
        <v>#N/A</v>
      </c>
      <c r="AV165" s="104" t="e">
        <f ca="true">+IF(AND(ISNUMBER(OFFSET('Sanitation Data'!$H$7,0,10*ROW('Sanitation Data'!H159))),'Data Summary'!DK165="Yes"),OFFSET('Sanitation Data'!$H$7,0,10*ROW('Sanitation Data'!H159)),NA())</f>
        <v>#N/A</v>
      </c>
      <c r="AW165" s="104" t="e">
        <f ca="true">+IF(AND(ISNUMBER(OFFSET('Sanitation Data'!$H$11,0,10*ROW('Sanitation Data'!H159))),'Data Summary'!DL165="Yes"),OFFSET('Sanitation Data'!$H$11,0,10*ROW('Sanitation Data'!H159)),NA())</f>
        <v>#N/A</v>
      </c>
      <c r="AX165" s="104" t="e">
        <f ca="true">+IF(AND(ISNUMBER(OFFSET('Sanitation Data'!$H$12,0,10*ROW('Sanitation Data'!H159))),'Data Summary'!DM165="Yes"),OFFSET('Sanitation Data'!$H$12,0,10*ROW('Sanitation Data'!H159)),NA())</f>
        <v>#N/A</v>
      </c>
      <c r="AY165" s="104" t="e">
        <f ca="true">+IF(AND(ISNUMBER(OFFSET('Sanitation Data'!$H$13,0,10*ROW('Sanitation Data'!H159))),'Data Summary'!DN165="Yes"),OFFSET('Sanitation Data'!$H$13,0,10*ROW('Sanitation Data'!H159)),NA())</f>
        <v>#N/A</v>
      </c>
      <c r="AZ165" s="109" t="e">
        <f ca="true">+IF(AND(ISNUMBER(OFFSET('Hygiene Data'!$C$6,0,10*ROW('Hygiene Data'!C159))),'Data Summary'!DO165="Yes"),OFFSET('Hygiene Data'!$C$6,0,10*ROW('Hygiene Data'!C159)),NA())</f>
        <v>#N/A</v>
      </c>
      <c r="BA165" s="109" t="e">
        <f ca="true">+IF(AND(ISNUMBER(OFFSET('Hygiene Data'!$C$8,0,10*ROW('Hygiene Data'!C159))),'Data Summary'!DP165="Yes"),OFFSET('Hygiene Data'!$C$8,0,10*ROW('Hygiene Data'!C159)),NA())</f>
        <v>#N/A</v>
      </c>
      <c r="BB165" s="109" t="e">
        <f ca="true">+IF(AND(ISNUMBER(OFFSET('Hygiene Data'!$C$10,0,10*ROW('Hygiene Data'!C159))),'Data Summary'!DQ165="Yes"),OFFSET('Hygiene Data'!$C$10,0,10*ROW('Hygiene Data'!C159)),NA())</f>
        <v>#N/A</v>
      </c>
      <c r="BC165" s="109" t="e">
        <f ca="true">+IF(AND(ISNUMBER(OFFSET('Hygiene Data'!$D$6,0,10*ROW('Hygiene Data'!D159))),'Data Summary'!DR165="Yes"),OFFSET('Hygiene Data'!$D$6,0,10*ROW('Hygiene Data'!D159)),NA())</f>
        <v>#N/A</v>
      </c>
      <c r="BD165" s="109" t="e">
        <f ca="true">+IF(AND(ISNUMBER(OFFSET('Hygiene Data'!$D$8,0,10*ROW('Hygiene Data'!D159))),'Data Summary'!DS165="Yes"),OFFSET('Hygiene Data'!$D$8,0,10*ROW('Hygiene Data'!D159)),NA())</f>
        <v>#N/A</v>
      </c>
      <c r="BE165" s="109" t="e">
        <f ca="true">+IF(AND(ISNUMBER(OFFSET('Hygiene Data'!$D$10,0,10*ROW('Hygiene Data'!D159))),'Data Summary'!DT165="Yes"),OFFSET('Hygiene Data'!$D$10,0,10*ROW('Hygiene Data'!D159)),NA())</f>
        <v>#N/A</v>
      </c>
      <c r="BF165" s="109" t="e">
        <f ca="true">+IF(AND(ISNUMBER(OFFSET('Hygiene Data'!$E$6,0,10*ROW('Hygiene Data'!E159))),'Data Summary'!DU165="Yes"),OFFSET('Hygiene Data'!$E$6,0,10*ROW('Hygiene Data'!E159)),NA())</f>
        <v>#N/A</v>
      </c>
      <c r="BG165" s="109" t="e">
        <f ca="true">+IF(AND(ISNUMBER(OFFSET('Hygiene Data'!$E$8,0,10*ROW('Hygiene Data'!E159))),'Data Summary'!DV165="Yes"),OFFSET('Hygiene Data'!$E$8,0,10*ROW('Hygiene Data'!E159)),NA())</f>
        <v>#N/A</v>
      </c>
      <c r="BH165" s="109" t="e">
        <f ca="true">+IF(AND(ISNUMBER(OFFSET('Hygiene Data'!$E$10,0,10*ROW('Hygiene Data'!E159))),'Data Summary'!DW165="Yes"),OFFSET('Hygiene Data'!$E$10,0,10*ROW('Hygiene Data'!E159)),NA())</f>
        <v>#N/A</v>
      </c>
      <c r="BI165" s="109" t="e">
        <f ca="true">+IF(AND(ISNUMBER(OFFSET('Hygiene Data'!$F$6,0,10*ROW('Hygiene Data'!F159))),'Data Summary'!DX165="Yes"),OFFSET('Hygiene Data'!$F$6,0,10*ROW('Hygiene Data'!F159)),NA())</f>
        <v>#N/A</v>
      </c>
      <c r="BJ165" s="109" t="e">
        <f ca="true">+IF(AND(ISNUMBER(OFFSET('Hygiene Data'!$F$8,0,10*ROW('Hygiene Data'!F159))),'Data Summary'!DY165="Yes"),OFFSET('Hygiene Data'!$F$8,0,10*ROW('Hygiene Data'!F159)),NA())</f>
        <v>#N/A</v>
      </c>
      <c r="BK165" s="109" t="e">
        <f ca="true">+IF(AND(ISNUMBER(OFFSET('Hygiene Data'!$F$10,0,10*ROW('Hygiene Data'!F159))),'Data Summary'!DZ165="Yes"),OFFSET('Hygiene Data'!$F$10,0,10*ROW('Hygiene Data'!F159)),NA())</f>
        <v>#N/A</v>
      </c>
      <c r="BL165" s="109" t="e">
        <f ca="true">+IF(AND(ISNUMBER(OFFSET('Hygiene Data'!$G$6,0,10*ROW('Hygiene Data'!G159))),'Data Summary'!EA165="Yes"),OFFSET('Hygiene Data'!$G$6,0,10*ROW('Hygiene Data'!G159)),NA())</f>
        <v>#N/A</v>
      </c>
      <c r="BM165" s="109" t="e">
        <f ca="true">+IF(AND(ISNUMBER(OFFSET('Hygiene Data'!$G$8,0,10*ROW('Hygiene Data'!G159))),'Data Summary'!EB165="Yes"),OFFSET('Hygiene Data'!$G$8,0,10*ROW('Hygiene Data'!G159)),NA())</f>
        <v>#N/A</v>
      </c>
      <c r="BN165" s="109" t="e">
        <f ca="true">+IF(AND(ISNUMBER(OFFSET('Hygiene Data'!$G$10,0,10*ROW('Hygiene Data'!G159))),'Data Summary'!EC165="Yes"),OFFSET('Hygiene Data'!$G$10,0,10*ROW('Hygiene Data'!G159)),NA())</f>
        <v>#N/A</v>
      </c>
      <c r="BO165" s="109" t="e">
        <f ca="true">+IF(AND(ISNUMBER(OFFSET('Hygiene Data'!$H$6,0,10*ROW('Hygiene Data'!H159))),'Data Summary'!ED165="Yes"),OFFSET('Hygiene Data'!$H$6,0,10*ROW('Hygiene Data'!H159)),NA())</f>
        <v>#N/A</v>
      </c>
      <c r="BP165" s="109" t="e">
        <f ca="true">+IF(AND(ISNUMBER(OFFSET('Hygiene Data'!$H$8,0,10*ROW('Hygiene Data'!H159))),'Data Summary'!EE165="Yes"),OFFSET('Hygiene Data'!$H$8,0,10*ROW('Hygiene Data'!H159)),NA())</f>
        <v>#N/A</v>
      </c>
      <c r="BQ165" s="109" t="e">
        <f ca="true">+IF(AND(ISNUMBER(OFFSET('Hygiene Data'!$H$10,0,10*ROW('Hygiene Data'!H159))),'Data Summary'!EF165="Yes"),OFFSET('Hygiene Data'!$H$10,0,10*ROW('Hygiene Data'!H159)),NA())</f>
        <v>#N/A</v>
      </c>
    </row>
    <row r="166" x14ac:dyDescent="0.2">
      <c r="A166" s="57" t="e">
        <f ca="true">+IF(OFFSET('Water Data'!$B$1,0,10*ROW('Water Data'!B160))="",NA(),OFFSET('Water Data'!$B$1,0,10*ROW('Water Data'!B160)))</f>
        <v>#N/A</v>
      </c>
      <c r="B166" s="57" t="e">
        <f ca="true">+IF(OFFSET('Water Data'!$A$3,0,10*ROW('Water Data'!A163))="",NA(),OFFSET('Water Data'!$A$3,0,10*ROW('Water Data'!A163)))</f>
        <v>#N/A</v>
      </c>
      <c r="C166" s="57" t="e">
        <f ca="true">+IF(OFFSET('Water Data'!$C$3,0,10*ROW('Water Data'!C163))="",NA(),OFFSET('Water Data'!$C$3,0,10*ROW('Water Data'!C163)))</f>
        <v>#N/A</v>
      </c>
      <c r="D166" s="58" t="e">
        <f ca="true">+IF(AND(ISNUMBER(OFFSET('Water Data'!$C$5,0,10*ROW('Water Data'!C160))),'Data Summary'!BS166="Yes"),100-OFFSET('Water Data'!$C$5,0,10*ROW('Water Data'!C160)),NA())</f>
        <v>#N/A</v>
      </c>
      <c r="E166" s="58" t="e">
        <f ca="true">+IF(AND(ISNUMBER(OFFSET('Water Data'!$C$7,0,10*ROW('Water Data'!C160))),'Data Summary'!BT166="Yes"),OFFSET('Water Data'!$C$7,0,10*ROW('Water Data'!C160)),NA())</f>
        <v>#N/A</v>
      </c>
      <c r="F166" s="58" t="e">
        <f ca="true">+IF(AND(ISNUMBER(OFFSET('Water Data'!$C$10,0,10*ROW('Water Data'!C160))),'Data Summary'!BU166="Yes"),OFFSET('Water Data'!$C$10,0,10*ROW('Water Data'!C160)),NA())</f>
        <v>#N/A</v>
      </c>
      <c r="G166" s="58" t="e">
        <f ca="true">+IF(AND(ISNUMBER(OFFSET('Water Data'!$D$5,0,10*ROW('Water Data'!D160))),'Data Summary'!BV166="Yes"),100-OFFSET('Water Data'!$D$5,0,10*ROW('Water Data'!D160)),NA())</f>
        <v>#N/A</v>
      </c>
      <c r="H166" s="58" t="e">
        <f ca="true">+IF(AND(ISNUMBER(OFFSET('Water Data'!$D$7,0,10*ROW('Water Data'!D160))),'Data Summary'!BW166="Yes"),OFFSET('Water Data'!$D$7,0,10*ROW('Water Data'!D160)),NA())</f>
        <v>#N/A</v>
      </c>
      <c r="I166" s="58" t="e">
        <f ca="true">+IF(AND(ISNUMBER(OFFSET('Water Data'!$D$10,0,10*ROW('Water Data'!D160))),'Data Summary'!BX166="Yes"),OFFSET('Water Data'!$D$10,0,10*ROW('Water Data'!D160)),NA())</f>
        <v>#N/A</v>
      </c>
      <c r="J166" s="58" t="e">
        <f ca="true">+IF(AND(ISNUMBER(OFFSET('Water Data'!$E$5,0,10*ROW('Water Data'!E160))),'Data Summary'!BY166="Yes"),100-OFFSET('Water Data'!$E$5,0,10*ROW('Water Data'!E160)),NA())</f>
        <v>#N/A</v>
      </c>
      <c r="K166" s="58" t="e">
        <f ca="true">+IF(AND(ISNUMBER(OFFSET('Water Data'!$E$7,0,10*ROW('Water Data'!E160))),'Data Summary'!BZ166="Yes"),OFFSET('Water Data'!$E$7,0,10*ROW('Water Data'!E160)),NA())</f>
        <v>#N/A</v>
      </c>
      <c r="L166" s="58" t="e">
        <f ca="true">+IF(AND(ISNUMBER(OFFSET('Water Data'!$E$10,0,10*ROW('Water Data'!E160))),'Data Summary'!CA166="Yes"),OFFSET('Water Data'!$E$10,0,10*ROW('Water Data'!E160)),NA())</f>
        <v>#N/A</v>
      </c>
      <c r="M166" s="58" t="e">
        <f ca="true">+IF(AND(ISNUMBER(OFFSET('Water Data'!$F$5,0,10*ROW('Water Data'!F160))),'Data Summary'!CB166="Yes"),100-OFFSET('Water Data'!$F$5,0,10*ROW('Water Data'!F160)),NA())</f>
        <v>#N/A</v>
      </c>
      <c r="N166" s="58" t="e">
        <f ca="true">+IF(AND(ISNUMBER(OFFSET('Water Data'!$F$7,0,10*ROW('Water Data'!F160))),'Data Summary'!CC166="Yes"),OFFSET('Water Data'!$F$7,0,10*ROW('Water Data'!F160)),NA())</f>
        <v>#N/A</v>
      </c>
      <c r="O166" s="58" t="e">
        <f ca="true">+IF(AND(ISNUMBER(OFFSET('Water Data'!$F$10,0,10*ROW('Water Data'!F160))),'Data Summary'!CD166="Yes"),OFFSET('Water Data'!$F$10,0,10*ROW('Water Data'!F160)),NA())</f>
        <v>#N/A</v>
      </c>
      <c r="P166" s="58" t="e">
        <f ca="true">+IF(AND(ISNUMBER(OFFSET('Water Data'!$G$5,0,10*ROW('Water Data'!G160))),'Data Summary'!CE166="Yes"),100-OFFSET('Water Data'!$G$5,0,10*ROW('Water Data'!G160)),NA())</f>
        <v>#N/A</v>
      </c>
      <c r="Q166" s="58" t="e">
        <f ca="true">+IF(AND(ISNUMBER(OFFSET('Water Data'!$G$7,0,10*ROW('Water Data'!G160))),'Data Summary'!CF166="Yes"),OFFSET('Water Data'!$G$7,0,10*ROW('Water Data'!G160)),NA())</f>
        <v>#N/A</v>
      </c>
      <c r="R166" s="58" t="e">
        <f ca="true">+IF(AND(ISNUMBER(OFFSET('Water Data'!$G$10,0,10*ROW('Water Data'!G160))),'Data Summary'!CG166="Yes"),OFFSET('Water Data'!$G$10,0,10*ROW('Water Data'!G160)),NA())</f>
        <v>#N/A</v>
      </c>
      <c r="S166" s="58" t="e">
        <f ca="true">+IF(AND(ISNUMBER(OFFSET('Water Data'!$H$5,0,10*ROW('Water Data'!H160))),'Data Summary'!CH166="Yes"),100-OFFSET('Water Data'!$H$5,0,10*ROW('Water Data'!H160)),NA())</f>
        <v>#N/A</v>
      </c>
      <c r="T166" s="58" t="e">
        <f ca="true">+IF(AND(ISNUMBER(OFFSET('Water Data'!$H$7,0,10*ROW('Water Data'!H160))),'Data Summary'!CI166="Yes"),OFFSET('Water Data'!$H$7,0,10*ROW('Water Data'!H160)),NA())</f>
        <v>#N/A</v>
      </c>
      <c r="U166" s="58" t="e">
        <f ca="true">+IF(AND(ISNUMBER(OFFSET('Water Data'!$H$10,0,10*ROW('Water Data'!H160))),'Data Summary'!CJ166="Yes"),OFFSET('Water Data'!$H$10,0,10*ROW('Water Data'!H160)),NA())</f>
        <v>#N/A</v>
      </c>
      <c r="V166" s="104" t="e">
        <f ca="true">+IF(AND(ISNUMBER(OFFSET('Sanitation Data'!$C$5,0,10*ROW('Sanitation Data'!C160))),'Data Summary'!CK166="Yes"),100-OFFSET('Sanitation Data'!$C$5,0,10*ROW('Sanitation Data'!C160)),NA())</f>
        <v>#N/A</v>
      </c>
      <c r="W166" s="104" t="e">
        <f ca="true">+IF(AND(ISNUMBER(OFFSET('Sanitation Data'!$C$7,0,10*ROW('Sanitation Data'!C160))),'Data Summary'!CL166="Yes"),OFFSET('Sanitation Data'!$C$7,0,10*ROW('Sanitation Data'!C160)),NA())</f>
        <v>#N/A</v>
      </c>
      <c r="X166" s="104" t="e">
        <f ca="true">+IF(AND(ISNUMBER(OFFSET('Sanitation Data'!$C$11,0,10*ROW('Sanitation Data'!C160))),'Data Summary'!CM166="Yes"),OFFSET('Sanitation Data'!$C$11,0,10*ROW('Sanitation Data'!C160)),NA())</f>
        <v>#N/A</v>
      </c>
      <c r="Y166" s="104" t="e">
        <f ca="true">+IF(AND(ISNUMBER(OFFSET('Sanitation Data'!$C$12,0,10*ROW('Sanitation Data'!C160))),'Data Summary'!CN166="Yes"),OFFSET('Sanitation Data'!$C$12,0,10*ROW('Sanitation Data'!C160)),NA())</f>
        <v>#N/A</v>
      </c>
      <c r="Z166" s="104" t="e">
        <f ca="true">+IF(AND(ISNUMBER(OFFSET('Sanitation Data'!$C$13,0,10*ROW('Sanitation Data'!C160))),'Data Summary'!CO166="Yes"),OFFSET('Sanitation Data'!$C$13,0,10*ROW('Sanitation Data'!C160)),NA())</f>
        <v>#N/A</v>
      </c>
      <c r="AA166" s="104" t="e">
        <f ca="true">+IF(AND(ISNUMBER(OFFSET('Sanitation Data'!$D$5,0,10*ROW('Sanitation Data'!D160))),'Data Summary'!CP166="Yes"),100-OFFSET('Sanitation Data'!$D$5,0,10*ROW('Sanitation Data'!D160)),NA())</f>
        <v>#N/A</v>
      </c>
      <c r="AB166" s="104" t="e">
        <f ca="true">+IF(AND(ISNUMBER(OFFSET('Sanitation Data'!$D$7,0,10*ROW('Sanitation Data'!D160))),'Data Summary'!CQ166="Yes"),OFFSET('Sanitation Data'!$D$7,0,10*ROW('Sanitation Data'!D160)),NA())</f>
        <v>#N/A</v>
      </c>
      <c r="AC166" s="104" t="e">
        <f ca="true">+IF(AND(ISNUMBER(OFFSET('Sanitation Data'!$D$11,0,10*ROW('Sanitation Data'!D160))),'Data Summary'!CR166="Yes"),OFFSET('Sanitation Data'!$D$11,0,10*ROW('Sanitation Data'!D160)),NA())</f>
        <v>#N/A</v>
      </c>
      <c r="AD166" s="104" t="e">
        <f ca="true">+IF(AND(ISNUMBER(OFFSET('Sanitation Data'!$D$12,0,10*ROW('Sanitation Data'!D160))),'Data Summary'!CS166="Yes"),OFFSET('Sanitation Data'!$D$12,0,10*ROW('Sanitation Data'!D160)),NA())</f>
        <v>#N/A</v>
      </c>
      <c r="AE166" s="104" t="e">
        <f ca="true">+IF(AND(ISNUMBER(OFFSET('Sanitation Data'!$D$13,0,10*ROW('Sanitation Data'!D160))),'Data Summary'!CT166="Yes"),OFFSET('Sanitation Data'!$D$13,0,10*ROW('Sanitation Data'!D160)),NA())</f>
        <v>#N/A</v>
      </c>
      <c r="AF166" s="104" t="e">
        <f ca="true">+IF(AND(ISNUMBER(OFFSET('Sanitation Data'!$E$5,0,10*ROW('Sanitation Data'!E160))),'Data Summary'!CU166="Yes"),100-OFFSET('Sanitation Data'!$E$5,0,10*ROW('Sanitation Data'!E160)),NA())</f>
        <v>#N/A</v>
      </c>
      <c r="AG166" s="104" t="e">
        <f ca="true">+IF(AND(ISNUMBER(OFFSET('Sanitation Data'!$E$7,0,10*ROW('Sanitation Data'!E160))),'Data Summary'!CV166="Yes"),OFFSET('Sanitation Data'!$E$7,0,10*ROW('Sanitation Data'!E160)),NA())</f>
        <v>#N/A</v>
      </c>
      <c r="AH166" s="104" t="e">
        <f ca="true">+IF(AND(ISNUMBER(OFFSET('Sanitation Data'!$E$11,0,10*ROW('Sanitation Data'!E160))),'Data Summary'!CW166="Yes"),OFFSET('Sanitation Data'!$E$11,0,10*ROW('Sanitation Data'!E160)),NA())</f>
        <v>#N/A</v>
      </c>
      <c r="AI166" s="104" t="e">
        <f ca="true">+IF(AND(ISNUMBER(OFFSET('Sanitation Data'!$E$12,0,10*ROW('Sanitation Data'!E160))),'Data Summary'!CX166="Yes"),OFFSET('Sanitation Data'!$E$12,0,10*ROW('Sanitation Data'!E160)),NA())</f>
        <v>#N/A</v>
      </c>
      <c r="AJ166" s="104" t="e">
        <f ca="true">+IF(AND(ISNUMBER(OFFSET('Sanitation Data'!$E$13,0,10*ROW('Sanitation Data'!E160))),'Data Summary'!CY166="Yes"),OFFSET('Sanitation Data'!$E$13,0,10*ROW('Sanitation Data'!E160)),NA())</f>
        <v>#N/A</v>
      </c>
      <c r="AK166" s="104" t="e">
        <f ca="true">+IF(AND(ISNUMBER(OFFSET('Sanitation Data'!$F$5,0,10*ROW('Sanitation Data'!F160))),'Data Summary'!CZ166="Yes"),100-OFFSET('Sanitation Data'!$F$5,0,10*ROW('Sanitation Data'!F160)),NA())</f>
        <v>#N/A</v>
      </c>
      <c r="AL166" s="104" t="e">
        <f ca="true">+IF(AND(ISNUMBER(OFFSET('Sanitation Data'!$F$7,0,10*ROW('Sanitation Data'!F160))),'Data Summary'!DA166="Yes"),OFFSET('Sanitation Data'!$F$7,0,10*ROW('Sanitation Data'!F160)),NA())</f>
        <v>#N/A</v>
      </c>
      <c r="AM166" s="104" t="e">
        <f ca="true">+IF(AND(ISNUMBER(OFFSET('Sanitation Data'!$F$11,0,10*ROW('Sanitation Data'!F160))),'Data Summary'!DB166="Yes"),OFFSET('Sanitation Data'!$F$11,0,10*ROW('Sanitation Data'!F160)),NA())</f>
        <v>#N/A</v>
      </c>
      <c r="AN166" s="104" t="e">
        <f ca="true">+IF(AND(ISNUMBER(OFFSET('Sanitation Data'!$F$12,0,10*ROW('Sanitation Data'!F160))),'Data Summary'!DC166="Yes"),OFFSET('Sanitation Data'!$F$12,0,10*ROW('Sanitation Data'!F160)),NA())</f>
        <v>#N/A</v>
      </c>
      <c r="AO166" s="104" t="e">
        <f ca="true">+IF(AND(ISNUMBER(OFFSET('Sanitation Data'!$F$13,0,10*ROW('Sanitation Data'!F160))),'Data Summary'!DD166="Yes"),OFFSET('Sanitation Data'!$F$13,0,10*ROW('Sanitation Data'!F160)),NA())</f>
        <v>#N/A</v>
      </c>
      <c r="AP166" s="104" t="e">
        <f ca="true">+IF(AND(ISNUMBER(OFFSET('Sanitation Data'!$G$5,0,10*ROW('Sanitation Data'!G160))),'Data Summary'!DE166="Yes"),100-OFFSET('Sanitation Data'!$G$5,0,10*ROW('Sanitation Data'!G160)),NA())</f>
        <v>#N/A</v>
      </c>
      <c r="AQ166" s="104" t="e">
        <f ca="true">+IF(AND(ISNUMBER(OFFSET('Sanitation Data'!$G$7,0,10*ROW('Sanitation Data'!G160))),'Data Summary'!DF166="Yes"),OFFSET('Sanitation Data'!$G$7,0,10*ROW('Sanitation Data'!G160)),NA())</f>
        <v>#N/A</v>
      </c>
      <c r="AR166" s="104" t="e">
        <f ca="true">+IF(AND(ISNUMBER(OFFSET('Sanitation Data'!$G$11,0,10*ROW('Sanitation Data'!G160))),'Data Summary'!DG166="Yes"),OFFSET('Sanitation Data'!$G$11,0,10*ROW('Sanitation Data'!G160)),NA())</f>
        <v>#N/A</v>
      </c>
      <c r="AS166" s="104" t="e">
        <f ca="true">+IF(AND(ISNUMBER(OFFSET('Sanitation Data'!$G$12,0,10*ROW('Sanitation Data'!G160))),'Data Summary'!DH166="Yes"),OFFSET('Sanitation Data'!$G$12,0,10*ROW('Sanitation Data'!G160)),NA())</f>
        <v>#N/A</v>
      </c>
      <c r="AT166" s="104" t="e">
        <f ca="true">+IF(AND(ISNUMBER(OFFSET('Sanitation Data'!$G$13,0,10*ROW('Sanitation Data'!G160))),'Data Summary'!DI166="Yes"),OFFSET('Sanitation Data'!$G$13,0,10*ROW('Sanitation Data'!G160)),NA())</f>
        <v>#N/A</v>
      </c>
      <c r="AU166" s="104" t="e">
        <f ca="true">+IF(AND(ISNUMBER(OFFSET('Sanitation Data'!$H$5,0,10*ROW('Sanitation Data'!H160))),'Data Summary'!DJ166="Yes"),100-OFFSET('Sanitation Data'!$H$5,0,10*ROW('Sanitation Data'!H160)),NA())</f>
        <v>#N/A</v>
      </c>
      <c r="AV166" s="104" t="e">
        <f ca="true">+IF(AND(ISNUMBER(OFFSET('Sanitation Data'!$H$7,0,10*ROW('Sanitation Data'!H160))),'Data Summary'!DK166="Yes"),OFFSET('Sanitation Data'!$H$7,0,10*ROW('Sanitation Data'!H160)),NA())</f>
        <v>#N/A</v>
      </c>
      <c r="AW166" s="104" t="e">
        <f ca="true">+IF(AND(ISNUMBER(OFFSET('Sanitation Data'!$H$11,0,10*ROW('Sanitation Data'!H160))),'Data Summary'!DL166="Yes"),OFFSET('Sanitation Data'!$H$11,0,10*ROW('Sanitation Data'!H160)),NA())</f>
        <v>#N/A</v>
      </c>
      <c r="AX166" s="104" t="e">
        <f ca="true">+IF(AND(ISNUMBER(OFFSET('Sanitation Data'!$H$12,0,10*ROW('Sanitation Data'!H160))),'Data Summary'!DM166="Yes"),OFFSET('Sanitation Data'!$H$12,0,10*ROW('Sanitation Data'!H160)),NA())</f>
        <v>#N/A</v>
      </c>
      <c r="AY166" s="104" t="e">
        <f ca="true">+IF(AND(ISNUMBER(OFFSET('Sanitation Data'!$H$13,0,10*ROW('Sanitation Data'!H160))),'Data Summary'!DN166="Yes"),OFFSET('Sanitation Data'!$H$13,0,10*ROW('Sanitation Data'!H160)),NA())</f>
        <v>#N/A</v>
      </c>
      <c r="AZ166" s="109" t="e">
        <f ca="true">+IF(AND(ISNUMBER(OFFSET('Hygiene Data'!$C$6,0,10*ROW('Hygiene Data'!C160))),'Data Summary'!DO166="Yes"),OFFSET('Hygiene Data'!$C$6,0,10*ROW('Hygiene Data'!C160)),NA())</f>
        <v>#N/A</v>
      </c>
      <c r="BA166" s="109" t="e">
        <f ca="true">+IF(AND(ISNUMBER(OFFSET('Hygiene Data'!$C$8,0,10*ROW('Hygiene Data'!C160))),'Data Summary'!DP166="Yes"),OFFSET('Hygiene Data'!$C$8,0,10*ROW('Hygiene Data'!C160)),NA())</f>
        <v>#N/A</v>
      </c>
      <c r="BB166" s="109" t="e">
        <f ca="true">+IF(AND(ISNUMBER(OFFSET('Hygiene Data'!$C$10,0,10*ROW('Hygiene Data'!C160))),'Data Summary'!DQ166="Yes"),OFFSET('Hygiene Data'!$C$10,0,10*ROW('Hygiene Data'!C160)),NA())</f>
        <v>#N/A</v>
      </c>
      <c r="BC166" s="109" t="e">
        <f ca="true">+IF(AND(ISNUMBER(OFFSET('Hygiene Data'!$D$6,0,10*ROW('Hygiene Data'!D160))),'Data Summary'!DR166="Yes"),OFFSET('Hygiene Data'!$D$6,0,10*ROW('Hygiene Data'!D160)),NA())</f>
        <v>#N/A</v>
      </c>
      <c r="BD166" s="109" t="e">
        <f ca="true">+IF(AND(ISNUMBER(OFFSET('Hygiene Data'!$D$8,0,10*ROW('Hygiene Data'!D160))),'Data Summary'!DS166="Yes"),OFFSET('Hygiene Data'!$D$8,0,10*ROW('Hygiene Data'!D160)),NA())</f>
        <v>#N/A</v>
      </c>
      <c r="BE166" s="109" t="e">
        <f ca="true">+IF(AND(ISNUMBER(OFFSET('Hygiene Data'!$D$10,0,10*ROW('Hygiene Data'!D160))),'Data Summary'!DT166="Yes"),OFFSET('Hygiene Data'!$D$10,0,10*ROW('Hygiene Data'!D160)),NA())</f>
        <v>#N/A</v>
      </c>
      <c r="BF166" s="109" t="e">
        <f ca="true">+IF(AND(ISNUMBER(OFFSET('Hygiene Data'!$E$6,0,10*ROW('Hygiene Data'!E160))),'Data Summary'!DU166="Yes"),OFFSET('Hygiene Data'!$E$6,0,10*ROW('Hygiene Data'!E160)),NA())</f>
        <v>#N/A</v>
      </c>
      <c r="BG166" s="109" t="e">
        <f ca="true">+IF(AND(ISNUMBER(OFFSET('Hygiene Data'!$E$8,0,10*ROW('Hygiene Data'!E160))),'Data Summary'!DV166="Yes"),OFFSET('Hygiene Data'!$E$8,0,10*ROW('Hygiene Data'!E160)),NA())</f>
        <v>#N/A</v>
      </c>
      <c r="BH166" s="109" t="e">
        <f ca="true">+IF(AND(ISNUMBER(OFFSET('Hygiene Data'!$E$10,0,10*ROW('Hygiene Data'!E160))),'Data Summary'!DW166="Yes"),OFFSET('Hygiene Data'!$E$10,0,10*ROW('Hygiene Data'!E160)),NA())</f>
        <v>#N/A</v>
      </c>
      <c r="BI166" s="109" t="e">
        <f ca="true">+IF(AND(ISNUMBER(OFFSET('Hygiene Data'!$F$6,0,10*ROW('Hygiene Data'!F160))),'Data Summary'!DX166="Yes"),OFFSET('Hygiene Data'!$F$6,0,10*ROW('Hygiene Data'!F160)),NA())</f>
        <v>#N/A</v>
      </c>
      <c r="BJ166" s="109" t="e">
        <f ca="true">+IF(AND(ISNUMBER(OFFSET('Hygiene Data'!$F$8,0,10*ROW('Hygiene Data'!F160))),'Data Summary'!DY166="Yes"),OFFSET('Hygiene Data'!$F$8,0,10*ROW('Hygiene Data'!F160)),NA())</f>
        <v>#N/A</v>
      </c>
      <c r="BK166" s="109" t="e">
        <f ca="true">+IF(AND(ISNUMBER(OFFSET('Hygiene Data'!$F$10,0,10*ROW('Hygiene Data'!F160))),'Data Summary'!DZ166="Yes"),OFFSET('Hygiene Data'!$F$10,0,10*ROW('Hygiene Data'!F160)),NA())</f>
        <v>#N/A</v>
      </c>
      <c r="BL166" s="109" t="e">
        <f ca="true">+IF(AND(ISNUMBER(OFFSET('Hygiene Data'!$G$6,0,10*ROW('Hygiene Data'!G160))),'Data Summary'!EA166="Yes"),OFFSET('Hygiene Data'!$G$6,0,10*ROW('Hygiene Data'!G160)),NA())</f>
        <v>#N/A</v>
      </c>
      <c r="BM166" s="109" t="e">
        <f ca="true">+IF(AND(ISNUMBER(OFFSET('Hygiene Data'!$G$8,0,10*ROW('Hygiene Data'!G160))),'Data Summary'!EB166="Yes"),OFFSET('Hygiene Data'!$G$8,0,10*ROW('Hygiene Data'!G160)),NA())</f>
        <v>#N/A</v>
      </c>
      <c r="BN166" s="109" t="e">
        <f ca="true">+IF(AND(ISNUMBER(OFFSET('Hygiene Data'!$G$10,0,10*ROW('Hygiene Data'!G160))),'Data Summary'!EC166="Yes"),OFFSET('Hygiene Data'!$G$10,0,10*ROW('Hygiene Data'!G160)),NA())</f>
        <v>#N/A</v>
      </c>
      <c r="BO166" s="109" t="e">
        <f ca="true">+IF(AND(ISNUMBER(OFFSET('Hygiene Data'!$H$6,0,10*ROW('Hygiene Data'!H160))),'Data Summary'!ED166="Yes"),OFFSET('Hygiene Data'!$H$6,0,10*ROW('Hygiene Data'!H160)),NA())</f>
        <v>#N/A</v>
      </c>
      <c r="BP166" s="109" t="e">
        <f ca="true">+IF(AND(ISNUMBER(OFFSET('Hygiene Data'!$H$8,0,10*ROW('Hygiene Data'!H160))),'Data Summary'!EE166="Yes"),OFFSET('Hygiene Data'!$H$8,0,10*ROW('Hygiene Data'!H160)),NA())</f>
        <v>#N/A</v>
      </c>
      <c r="BQ166" s="109" t="e">
        <f ca="true">+IF(AND(ISNUMBER(OFFSET('Hygiene Data'!$H$10,0,10*ROW('Hygiene Data'!H160))),'Data Summary'!EF166="Yes"),OFFSET('Hygiene Data'!$H$10,0,10*ROW('Hygiene Data'!H160)),NA())</f>
        <v>#N/A</v>
      </c>
    </row>
    <row r="167" x14ac:dyDescent="0.2">
      <c r="A167" s="57" t="e">
        <f ca="true">+IF(OFFSET('Water Data'!$B$1,0,10*ROW('Water Data'!B161))="",NA(),OFFSET('Water Data'!$B$1,0,10*ROW('Water Data'!B161)))</f>
        <v>#N/A</v>
      </c>
      <c r="B167" s="57" t="e">
        <f ca="true">+IF(OFFSET('Water Data'!$A$3,0,10*ROW('Water Data'!A164))="",NA(),OFFSET('Water Data'!$A$3,0,10*ROW('Water Data'!A164)))</f>
        <v>#N/A</v>
      </c>
      <c r="C167" s="57" t="e">
        <f ca="true">+IF(OFFSET('Water Data'!$C$3,0,10*ROW('Water Data'!C164))="",NA(),OFFSET('Water Data'!$C$3,0,10*ROW('Water Data'!C164)))</f>
        <v>#N/A</v>
      </c>
      <c r="D167" s="58" t="e">
        <f ca="true">+IF(AND(ISNUMBER(OFFSET('Water Data'!$C$5,0,10*ROW('Water Data'!C161))),'Data Summary'!BS167="Yes"),100-OFFSET('Water Data'!$C$5,0,10*ROW('Water Data'!C161)),NA())</f>
        <v>#N/A</v>
      </c>
      <c r="E167" s="58" t="e">
        <f ca="true">+IF(AND(ISNUMBER(OFFSET('Water Data'!$C$7,0,10*ROW('Water Data'!C161))),'Data Summary'!BT167="Yes"),OFFSET('Water Data'!$C$7,0,10*ROW('Water Data'!C161)),NA())</f>
        <v>#N/A</v>
      </c>
      <c r="F167" s="58" t="e">
        <f ca="true">+IF(AND(ISNUMBER(OFFSET('Water Data'!$C$10,0,10*ROW('Water Data'!C161))),'Data Summary'!BU167="Yes"),OFFSET('Water Data'!$C$10,0,10*ROW('Water Data'!C161)),NA())</f>
        <v>#N/A</v>
      </c>
      <c r="G167" s="58" t="e">
        <f ca="true">+IF(AND(ISNUMBER(OFFSET('Water Data'!$D$5,0,10*ROW('Water Data'!D161))),'Data Summary'!BV167="Yes"),100-OFFSET('Water Data'!$D$5,0,10*ROW('Water Data'!D161)),NA())</f>
        <v>#N/A</v>
      </c>
      <c r="H167" s="58" t="e">
        <f ca="true">+IF(AND(ISNUMBER(OFFSET('Water Data'!$D$7,0,10*ROW('Water Data'!D161))),'Data Summary'!BW167="Yes"),OFFSET('Water Data'!$D$7,0,10*ROW('Water Data'!D161)),NA())</f>
        <v>#N/A</v>
      </c>
      <c r="I167" s="58" t="e">
        <f ca="true">+IF(AND(ISNUMBER(OFFSET('Water Data'!$D$10,0,10*ROW('Water Data'!D161))),'Data Summary'!BX167="Yes"),OFFSET('Water Data'!$D$10,0,10*ROW('Water Data'!D161)),NA())</f>
        <v>#N/A</v>
      </c>
      <c r="J167" s="58" t="e">
        <f ca="true">+IF(AND(ISNUMBER(OFFSET('Water Data'!$E$5,0,10*ROW('Water Data'!E161))),'Data Summary'!BY167="Yes"),100-OFFSET('Water Data'!$E$5,0,10*ROW('Water Data'!E161)),NA())</f>
        <v>#N/A</v>
      </c>
      <c r="K167" s="58" t="e">
        <f ca="true">+IF(AND(ISNUMBER(OFFSET('Water Data'!$E$7,0,10*ROW('Water Data'!E161))),'Data Summary'!BZ167="Yes"),OFFSET('Water Data'!$E$7,0,10*ROW('Water Data'!E161)),NA())</f>
        <v>#N/A</v>
      </c>
      <c r="L167" s="58" t="e">
        <f ca="true">+IF(AND(ISNUMBER(OFFSET('Water Data'!$E$10,0,10*ROW('Water Data'!E161))),'Data Summary'!CA167="Yes"),OFFSET('Water Data'!$E$10,0,10*ROW('Water Data'!E161)),NA())</f>
        <v>#N/A</v>
      </c>
      <c r="M167" s="58" t="e">
        <f ca="true">+IF(AND(ISNUMBER(OFFSET('Water Data'!$F$5,0,10*ROW('Water Data'!F161))),'Data Summary'!CB167="Yes"),100-OFFSET('Water Data'!$F$5,0,10*ROW('Water Data'!F161)),NA())</f>
        <v>#N/A</v>
      </c>
      <c r="N167" s="58" t="e">
        <f ca="true">+IF(AND(ISNUMBER(OFFSET('Water Data'!$F$7,0,10*ROW('Water Data'!F161))),'Data Summary'!CC167="Yes"),OFFSET('Water Data'!$F$7,0,10*ROW('Water Data'!F161)),NA())</f>
        <v>#N/A</v>
      </c>
      <c r="O167" s="58" t="e">
        <f ca="true">+IF(AND(ISNUMBER(OFFSET('Water Data'!$F$10,0,10*ROW('Water Data'!F161))),'Data Summary'!CD167="Yes"),OFFSET('Water Data'!$F$10,0,10*ROW('Water Data'!F161)),NA())</f>
        <v>#N/A</v>
      </c>
      <c r="P167" s="58" t="e">
        <f ca="true">+IF(AND(ISNUMBER(OFFSET('Water Data'!$G$5,0,10*ROW('Water Data'!G161))),'Data Summary'!CE167="Yes"),100-OFFSET('Water Data'!$G$5,0,10*ROW('Water Data'!G161)),NA())</f>
        <v>#N/A</v>
      </c>
      <c r="Q167" s="58" t="e">
        <f ca="true">+IF(AND(ISNUMBER(OFFSET('Water Data'!$G$7,0,10*ROW('Water Data'!G161))),'Data Summary'!CF167="Yes"),OFFSET('Water Data'!$G$7,0,10*ROW('Water Data'!G161)),NA())</f>
        <v>#N/A</v>
      </c>
      <c r="R167" s="58" t="e">
        <f ca="true">+IF(AND(ISNUMBER(OFFSET('Water Data'!$G$10,0,10*ROW('Water Data'!G161))),'Data Summary'!CG167="Yes"),OFFSET('Water Data'!$G$10,0,10*ROW('Water Data'!G161)),NA())</f>
        <v>#N/A</v>
      </c>
      <c r="S167" s="58" t="e">
        <f ca="true">+IF(AND(ISNUMBER(OFFSET('Water Data'!$H$5,0,10*ROW('Water Data'!H161))),'Data Summary'!CH167="Yes"),100-OFFSET('Water Data'!$H$5,0,10*ROW('Water Data'!H161)),NA())</f>
        <v>#N/A</v>
      </c>
      <c r="T167" s="58" t="e">
        <f ca="true">+IF(AND(ISNUMBER(OFFSET('Water Data'!$H$7,0,10*ROW('Water Data'!H161))),'Data Summary'!CI167="Yes"),OFFSET('Water Data'!$H$7,0,10*ROW('Water Data'!H161)),NA())</f>
        <v>#N/A</v>
      </c>
      <c r="U167" s="58" t="e">
        <f ca="true">+IF(AND(ISNUMBER(OFFSET('Water Data'!$H$10,0,10*ROW('Water Data'!H161))),'Data Summary'!CJ167="Yes"),OFFSET('Water Data'!$H$10,0,10*ROW('Water Data'!H161)),NA())</f>
        <v>#N/A</v>
      </c>
      <c r="V167" s="104" t="e">
        <f ca="true">+IF(AND(ISNUMBER(OFFSET('Sanitation Data'!$C$5,0,10*ROW('Sanitation Data'!C161))),'Data Summary'!CK167="Yes"),100-OFFSET('Sanitation Data'!$C$5,0,10*ROW('Sanitation Data'!C161)),NA())</f>
        <v>#N/A</v>
      </c>
      <c r="W167" s="104" t="e">
        <f ca="true">+IF(AND(ISNUMBER(OFFSET('Sanitation Data'!$C$7,0,10*ROW('Sanitation Data'!C161))),'Data Summary'!CL167="Yes"),OFFSET('Sanitation Data'!$C$7,0,10*ROW('Sanitation Data'!C161)),NA())</f>
        <v>#N/A</v>
      </c>
      <c r="X167" s="104" t="e">
        <f ca="true">+IF(AND(ISNUMBER(OFFSET('Sanitation Data'!$C$11,0,10*ROW('Sanitation Data'!C161))),'Data Summary'!CM167="Yes"),OFFSET('Sanitation Data'!$C$11,0,10*ROW('Sanitation Data'!C161)),NA())</f>
        <v>#N/A</v>
      </c>
      <c r="Y167" s="104" t="e">
        <f ca="true">+IF(AND(ISNUMBER(OFFSET('Sanitation Data'!$C$12,0,10*ROW('Sanitation Data'!C161))),'Data Summary'!CN167="Yes"),OFFSET('Sanitation Data'!$C$12,0,10*ROW('Sanitation Data'!C161)),NA())</f>
        <v>#N/A</v>
      </c>
      <c r="Z167" s="104" t="e">
        <f ca="true">+IF(AND(ISNUMBER(OFFSET('Sanitation Data'!$C$13,0,10*ROW('Sanitation Data'!C161))),'Data Summary'!CO167="Yes"),OFFSET('Sanitation Data'!$C$13,0,10*ROW('Sanitation Data'!C161)),NA())</f>
        <v>#N/A</v>
      </c>
      <c r="AA167" s="104" t="e">
        <f ca="true">+IF(AND(ISNUMBER(OFFSET('Sanitation Data'!$D$5,0,10*ROW('Sanitation Data'!D161))),'Data Summary'!CP167="Yes"),100-OFFSET('Sanitation Data'!$D$5,0,10*ROW('Sanitation Data'!D161)),NA())</f>
        <v>#N/A</v>
      </c>
      <c r="AB167" s="104" t="e">
        <f ca="true">+IF(AND(ISNUMBER(OFFSET('Sanitation Data'!$D$7,0,10*ROW('Sanitation Data'!D161))),'Data Summary'!CQ167="Yes"),OFFSET('Sanitation Data'!$D$7,0,10*ROW('Sanitation Data'!D161)),NA())</f>
        <v>#N/A</v>
      </c>
      <c r="AC167" s="104" t="e">
        <f ca="true">+IF(AND(ISNUMBER(OFFSET('Sanitation Data'!$D$11,0,10*ROW('Sanitation Data'!D161))),'Data Summary'!CR167="Yes"),OFFSET('Sanitation Data'!$D$11,0,10*ROW('Sanitation Data'!D161)),NA())</f>
        <v>#N/A</v>
      </c>
      <c r="AD167" s="104" t="e">
        <f ca="true">+IF(AND(ISNUMBER(OFFSET('Sanitation Data'!$D$12,0,10*ROW('Sanitation Data'!D161))),'Data Summary'!CS167="Yes"),OFFSET('Sanitation Data'!$D$12,0,10*ROW('Sanitation Data'!D161)),NA())</f>
        <v>#N/A</v>
      </c>
      <c r="AE167" s="104" t="e">
        <f ca="true">+IF(AND(ISNUMBER(OFFSET('Sanitation Data'!$D$13,0,10*ROW('Sanitation Data'!D161))),'Data Summary'!CT167="Yes"),OFFSET('Sanitation Data'!$D$13,0,10*ROW('Sanitation Data'!D161)),NA())</f>
        <v>#N/A</v>
      </c>
      <c r="AF167" s="104" t="e">
        <f ca="true">+IF(AND(ISNUMBER(OFFSET('Sanitation Data'!$E$5,0,10*ROW('Sanitation Data'!E161))),'Data Summary'!CU167="Yes"),100-OFFSET('Sanitation Data'!$E$5,0,10*ROW('Sanitation Data'!E161)),NA())</f>
        <v>#N/A</v>
      </c>
      <c r="AG167" s="104" t="e">
        <f ca="true">+IF(AND(ISNUMBER(OFFSET('Sanitation Data'!$E$7,0,10*ROW('Sanitation Data'!E161))),'Data Summary'!CV167="Yes"),OFFSET('Sanitation Data'!$E$7,0,10*ROW('Sanitation Data'!E161)),NA())</f>
        <v>#N/A</v>
      </c>
      <c r="AH167" s="104" t="e">
        <f ca="true">+IF(AND(ISNUMBER(OFFSET('Sanitation Data'!$E$11,0,10*ROW('Sanitation Data'!E161))),'Data Summary'!CW167="Yes"),OFFSET('Sanitation Data'!$E$11,0,10*ROW('Sanitation Data'!E161)),NA())</f>
        <v>#N/A</v>
      </c>
      <c r="AI167" s="104" t="e">
        <f ca="true">+IF(AND(ISNUMBER(OFFSET('Sanitation Data'!$E$12,0,10*ROW('Sanitation Data'!E161))),'Data Summary'!CX167="Yes"),OFFSET('Sanitation Data'!$E$12,0,10*ROW('Sanitation Data'!E161)),NA())</f>
        <v>#N/A</v>
      </c>
      <c r="AJ167" s="104" t="e">
        <f ca="true">+IF(AND(ISNUMBER(OFFSET('Sanitation Data'!$E$13,0,10*ROW('Sanitation Data'!E161))),'Data Summary'!CY167="Yes"),OFFSET('Sanitation Data'!$E$13,0,10*ROW('Sanitation Data'!E161)),NA())</f>
        <v>#N/A</v>
      </c>
      <c r="AK167" s="104" t="e">
        <f ca="true">+IF(AND(ISNUMBER(OFFSET('Sanitation Data'!$F$5,0,10*ROW('Sanitation Data'!F161))),'Data Summary'!CZ167="Yes"),100-OFFSET('Sanitation Data'!$F$5,0,10*ROW('Sanitation Data'!F161)),NA())</f>
        <v>#N/A</v>
      </c>
      <c r="AL167" s="104" t="e">
        <f ca="true">+IF(AND(ISNUMBER(OFFSET('Sanitation Data'!$F$7,0,10*ROW('Sanitation Data'!F161))),'Data Summary'!DA167="Yes"),OFFSET('Sanitation Data'!$F$7,0,10*ROW('Sanitation Data'!F161)),NA())</f>
        <v>#N/A</v>
      </c>
      <c r="AM167" s="104" t="e">
        <f ca="true">+IF(AND(ISNUMBER(OFFSET('Sanitation Data'!$F$11,0,10*ROW('Sanitation Data'!F161))),'Data Summary'!DB167="Yes"),OFFSET('Sanitation Data'!$F$11,0,10*ROW('Sanitation Data'!F161)),NA())</f>
        <v>#N/A</v>
      </c>
      <c r="AN167" s="104" t="e">
        <f ca="true">+IF(AND(ISNUMBER(OFFSET('Sanitation Data'!$F$12,0,10*ROW('Sanitation Data'!F161))),'Data Summary'!DC167="Yes"),OFFSET('Sanitation Data'!$F$12,0,10*ROW('Sanitation Data'!F161)),NA())</f>
        <v>#N/A</v>
      </c>
      <c r="AO167" s="104" t="e">
        <f ca="true">+IF(AND(ISNUMBER(OFFSET('Sanitation Data'!$F$13,0,10*ROW('Sanitation Data'!F161))),'Data Summary'!DD167="Yes"),OFFSET('Sanitation Data'!$F$13,0,10*ROW('Sanitation Data'!F161)),NA())</f>
        <v>#N/A</v>
      </c>
      <c r="AP167" s="104" t="e">
        <f ca="true">+IF(AND(ISNUMBER(OFFSET('Sanitation Data'!$G$5,0,10*ROW('Sanitation Data'!G161))),'Data Summary'!DE167="Yes"),100-OFFSET('Sanitation Data'!$G$5,0,10*ROW('Sanitation Data'!G161)),NA())</f>
        <v>#N/A</v>
      </c>
      <c r="AQ167" s="104" t="e">
        <f ca="true">+IF(AND(ISNUMBER(OFFSET('Sanitation Data'!$G$7,0,10*ROW('Sanitation Data'!G161))),'Data Summary'!DF167="Yes"),OFFSET('Sanitation Data'!$G$7,0,10*ROW('Sanitation Data'!G161)),NA())</f>
        <v>#N/A</v>
      </c>
      <c r="AR167" s="104" t="e">
        <f ca="true">+IF(AND(ISNUMBER(OFFSET('Sanitation Data'!$G$11,0,10*ROW('Sanitation Data'!G161))),'Data Summary'!DG167="Yes"),OFFSET('Sanitation Data'!$G$11,0,10*ROW('Sanitation Data'!G161)),NA())</f>
        <v>#N/A</v>
      </c>
      <c r="AS167" s="104" t="e">
        <f ca="true">+IF(AND(ISNUMBER(OFFSET('Sanitation Data'!$G$12,0,10*ROW('Sanitation Data'!G161))),'Data Summary'!DH167="Yes"),OFFSET('Sanitation Data'!$G$12,0,10*ROW('Sanitation Data'!G161)),NA())</f>
        <v>#N/A</v>
      </c>
      <c r="AT167" s="104" t="e">
        <f ca="true">+IF(AND(ISNUMBER(OFFSET('Sanitation Data'!$G$13,0,10*ROW('Sanitation Data'!G161))),'Data Summary'!DI167="Yes"),OFFSET('Sanitation Data'!$G$13,0,10*ROW('Sanitation Data'!G161)),NA())</f>
        <v>#N/A</v>
      </c>
      <c r="AU167" s="104" t="e">
        <f ca="true">+IF(AND(ISNUMBER(OFFSET('Sanitation Data'!$H$5,0,10*ROW('Sanitation Data'!H161))),'Data Summary'!DJ167="Yes"),100-OFFSET('Sanitation Data'!$H$5,0,10*ROW('Sanitation Data'!H161)),NA())</f>
        <v>#N/A</v>
      </c>
      <c r="AV167" s="104" t="e">
        <f ca="true">+IF(AND(ISNUMBER(OFFSET('Sanitation Data'!$H$7,0,10*ROW('Sanitation Data'!H161))),'Data Summary'!DK167="Yes"),OFFSET('Sanitation Data'!$H$7,0,10*ROW('Sanitation Data'!H161)),NA())</f>
        <v>#N/A</v>
      </c>
      <c r="AW167" s="104" t="e">
        <f ca="true">+IF(AND(ISNUMBER(OFFSET('Sanitation Data'!$H$11,0,10*ROW('Sanitation Data'!H161))),'Data Summary'!DL167="Yes"),OFFSET('Sanitation Data'!$H$11,0,10*ROW('Sanitation Data'!H161)),NA())</f>
        <v>#N/A</v>
      </c>
      <c r="AX167" s="104" t="e">
        <f ca="true">+IF(AND(ISNUMBER(OFFSET('Sanitation Data'!$H$12,0,10*ROW('Sanitation Data'!H161))),'Data Summary'!DM167="Yes"),OFFSET('Sanitation Data'!$H$12,0,10*ROW('Sanitation Data'!H161)),NA())</f>
        <v>#N/A</v>
      </c>
      <c r="AY167" s="104" t="e">
        <f ca="true">+IF(AND(ISNUMBER(OFFSET('Sanitation Data'!$H$13,0,10*ROW('Sanitation Data'!H161))),'Data Summary'!DN167="Yes"),OFFSET('Sanitation Data'!$H$13,0,10*ROW('Sanitation Data'!H161)),NA())</f>
        <v>#N/A</v>
      </c>
      <c r="AZ167" s="109" t="e">
        <f ca="true">+IF(AND(ISNUMBER(OFFSET('Hygiene Data'!$C$6,0,10*ROW('Hygiene Data'!C161))),'Data Summary'!DO167="Yes"),OFFSET('Hygiene Data'!$C$6,0,10*ROW('Hygiene Data'!C161)),NA())</f>
        <v>#N/A</v>
      </c>
      <c r="BA167" s="109" t="e">
        <f ca="true">+IF(AND(ISNUMBER(OFFSET('Hygiene Data'!$C$8,0,10*ROW('Hygiene Data'!C161))),'Data Summary'!DP167="Yes"),OFFSET('Hygiene Data'!$C$8,0,10*ROW('Hygiene Data'!C161)),NA())</f>
        <v>#N/A</v>
      </c>
      <c r="BB167" s="109" t="e">
        <f ca="true">+IF(AND(ISNUMBER(OFFSET('Hygiene Data'!$C$10,0,10*ROW('Hygiene Data'!C161))),'Data Summary'!DQ167="Yes"),OFFSET('Hygiene Data'!$C$10,0,10*ROW('Hygiene Data'!C161)),NA())</f>
        <v>#N/A</v>
      </c>
      <c r="BC167" s="109" t="e">
        <f ca="true">+IF(AND(ISNUMBER(OFFSET('Hygiene Data'!$D$6,0,10*ROW('Hygiene Data'!D161))),'Data Summary'!DR167="Yes"),OFFSET('Hygiene Data'!$D$6,0,10*ROW('Hygiene Data'!D161)),NA())</f>
        <v>#N/A</v>
      </c>
      <c r="BD167" s="109" t="e">
        <f ca="true">+IF(AND(ISNUMBER(OFFSET('Hygiene Data'!$D$8,0,10*ROW('Hygiene Data'!D161))),'Data Summary'!DS167="Yes"),OFFSET('Hygiene Data'!$D$8,0,10*ROW('Hygiene Data'!D161)),NA())</f>
        <v>#N/A</v>
      </c>
      <c r="BE167" s="109" t="e">
        <f ca="true">+IF(AND(ISNUMBER(OFFSET('Hygiene Data'!$D$10,0,10*ROW('Hygiene Data'!D161))),'Data Summary'!DT167="Yes"),OFFSET('Hygiene Data'!$D$10,0,10*ROW('Hygiene Data'!D161)),NA())</f>
        <v>#N/A</v>
      </c>
      <c r="BF167" s="109" t="e">
        <f ca="true">+IF(AND(ISNUMBER(OFFSET('Hygiene Data'!$E$6,0,10*ROW('Hygiene Data'!E161))),'Data Summary'!DU167="Yes"),OFFSET('Hygiene Data'!$E$6,0,10*ROW('Hygiene Data'!E161)),NA())</f>
        <v>#N/A</v>
      </c>
      <c r="BG167" s="109" t="e">
        <f ca="true">+IF(AND(ISNUMBER(OFFSET('Hygiene Data'!$E$8,0,10*ROW('Hygiene Data'!E161))),'Data Summary'!DV167="Yes"),OFFSET('Hygiene Data'!$E$8,0,10*ROW('Hygiene Data'!E161)),NA())</f>
        <v>#N/A</v>
      </c>
      <c r="BH167" s="109" t="e">
        <f ca="true">+IF(AND(ISNUMBER(OFFSET('Hygiene Data'!$E$10,0,10*ROW('Hygiene Data'!E161))),'Data Summary'!DW167="Yes"),OFFSET('Hygiene Data'!$E$10,0,10*ROW('Hygiene Data'!E161)),NA())</f>
        <v>#N/A</v>
      </c>
      <c r="BI167" s="109" t="e">
        <f ca="true">+IF(AND(ISNUMBER(OFFSET('Hygiene Data'!$F$6,0,10*ROW('Hygiene Data'!F161))),'Data Summary'!DX167="Yes"),OFFSET('Hygiene Data'!$F$6,0,10*ROW('Hygiene Data'!F161)),NA())</f>
        <v>#N/A</v>
      </c>
      <c r="BJ167" s="109" t="e">
        <f ca="true">+IF(AND(ISNUMBER(OFFSET('Hygiene Data'!$F$8,0,10*ROW('Hygiene Data'!F161))),'Data Summary'!DY167="Yes"),OFFSET('Hygiene Data'!$F$8,0,10*ROW('Hygiene Data'!F161)),NA())</f>
        <v>#N/A</v>
      </c>
      <c r="BK167" s="109" t="e">
        <f ca="true">+IF(AND(ISNUMBER(OFFSET('Hygiene Data'!$F$10,0,10*ROW('Hygiene Data'!F161))),'Data Summary'!DZ167="Yes"),OFFSET('Hygiene Data'!$F$10,0,10*ROW('Hygiene Data'!F161)),NA())</f>
        <v>#N/A</v>
      </c>
      <c r="BL167" s="109" t="e">
        <f ca="true">+IF(AND(ISNUMBER(OFFSET('Hygiene Data'!$G$6,0,10*ROW('Hygiene Data'!G161))),'Data Summary'!EA167="Yes"),OFFSET('Hygiene Data'!$G$6,0,10*ROW('Hygiene Data'!G161)),NA())</f>
        <v>#N/A</v>
      </c>
      <c r="BM167" s="109" t="e">
        <f ca="true">+IF(AND(ISNUMBER(OFFSET('Hygiene Data'!$G$8,0,10*ROW('Hygiene Data'!G161))),'Data Summary'!EB167="Yes"),OFFSET('Hygiene Data'!$G$8,0,10*ROW('Hygiene Data'!G161)),NA())</f>
        <v>#N/A</v>
      </c>
      <c r="BN167" s="109" t="e">
        <f ca="true">+IF(AND(ISNUMBER(OFFSET('Hygiene Data'!$G$10,0,10*ROW('Hygiene Data'!G161))),'Data Summary'!EC167="Yes"),OFFSET('Hygiene Data'!$G$10,0,10*ROW('Hygiene Data'!G161)),NA())</f>
        <v>#N/A</v>
      </c>
      <c r="BO167" s="109" t="e">
        <f ca="true">+IF(AND(ISNUMBER(OFFSET('Hygiene Data'!$H$6,0,10*ROW('Hygiene Data'!H161))),'Data Summary'!ED167="Yes"),OFFSET('Hygiene Data'!$H$6,0,10*ROW('Hygiene Data'!H161)),NA())</f>
        <v>#N/A</v>
      </c>
      <c r="BP167" s="109" t="e">
        <f ca="true">+IF(AND(ISNUMBER(OFFSET('Hygiene Data'!$H$8,0,10*ROW('Hygiene Data'!H161))),'Data Summary'!EE167="Yes"),OFFSET('Hygiene Data'!$H$8,0,10*ROW('Hygiene Data'!H161)),NA())</f>
        <v>#N/A</v>
      </c>
      <c r="BQ167" s="109" t="e">
        <f ca="true">+IF(AND(ISNUMBER(OFFSET('Hygiene Data'!$H$10,0,10*ROW('Hygiene Data'!H161))),'Data Summary'!EF167="Yes"),OFFSET('Hygiene Data'!$H$10,0,10*ROW('Hygiene Data'!H161)),NA())</f>
        <v>#N/A</v>
      </c>
    </row>
    <row r="168" x14ac:dyDescent="0.2">
      <c r="A168" s="57" t="e">
        <f ca="true">+IF(OFFSET('Water Data'!$B$1,0,10*ROW('Water Data'!B162))="",NA(),OFFSET('Water Data'!$B$1,0,10*ROW('Water Data'!B162)))</f>
        <v>#N/A</v>
      </c>
      <c r="B168" s="57" t="e">
        <f ca="true">+IF(OFFSET('Water Data'!$A$3,0,10*ROW('Water Data'!A165))="",NA(),OFFSET('Water Data'!$A$3,0,10*ROW('Water Data'!A165)))</f>
        <v>#N/A</v>
      </c>
      <c r="C168" s="57" t="e">
        <f ca="true">+IF(OFFSET('Water Data'!$C$3,0,10*ROW('Water Data'!C165))="",NA(),OFFSET('Water Data'!$C$3,0,10*ROW('Water Data'!C165)))</f>
        <v>#N/A</v>
      </c>
      <c r="D168" s="58" t="e">
        <f ca="true">+IF(AND(ISNUMBER(OFFSET('Water Data'!$C$5,0,10*ROW('Water Data'!C162))),'Data Summary'!BS168="Yes"),100-OFFSET('Water Data'!$C$5,0,10*ROW('Water Data'!C162)),NA())</f>
        <v>#N/A</v>
      </c>
      <c r="E168" s="58" t="e">
        <f ca="true">+IF(AND(ISNUMBER(OFFSET('Water Data'!$C$7,0,10*ROW('Water Data'!C162))),'Data Summary'!BT168="Yes"),OFFSET('Water Data'!$C$7,0,10*ROW('Water Data'!C162)),NA())</f>
        <v>#N/A</v>
      </c>
      <c r="F168" s="58" t="e">
        <f ca="true">+IF(AND(ISNUMBER(OFFSET('Water Data'!$C$10,0,10*ROW('Water Data'!C162))),'Data Summary'!BU168="Yes"),OFFSET('Water Data'!$C$10,0,10*ROW('Water Data'!C162)),NA())</f>
        <v>#N/A</v>
      </c>
      <c r="G168" s="58" t="e">
        <f ca="true">+IF(AND(ISNUMBER(OFFSET('Water Data'!$D$5,0,10*ROW('Water Data'!D162))),'Data Summary'!BV168="Yes"),100-OFFSET('Water Data'!$D$5,0,10*ROW('Water Data'!D162)),NA())</f>
        <v>#N/A</v>
      </c>
      <c r="H168" s="58" t="e">
        <f ca="true">+IF(AND(ISNUMBER(OFFSET('Water Data'!$D$7,0,10*ROW('Water Data'!D162))),'Data Summary'!BW168="Yes"),OFFSET('Water Data'!$D$7,0,10*ROW('Water Data'!D162)),NA())</f>
        <v>#N/A</v>
      </c>
      <c r="I168" s="58" t="e">
        <f ca="true">+IF(AND(ISNUMBER(OFFSET('Water Data'!$D$10,0,10*ROW('Water Data'!D162))),'Data Summary'!BX168="Yes"),OFFSET('Water Data'!$D$10,0,10*ROW('Water Data'!D162)),NA())</f>
        <v>#N/A</v>
      </c>
      <c r="J168" s="58" t="e">
        <f ca="true">+IF(AND(ISNUMBER(OFFSET('Water Data'!$E$5,0,10*ROW('Water Data'!E162))),'Data Summary'!BY168="Yes"),100-OFFSET('Water Data'!$E$5,0,10*ROW('Water Data'!E162)),NA())</f>
        <v>#N/A</v>
      </c>
      <c r="K168" s="58" t="e">
        <f ca="true">+IF(AND(ISNUMBER(OFFSET('Water Data'!$E$7,0,10*ROW('Water Data'!E162))),'Data Summary'!BZ168="Yes"),OFFSET('Water Data'!$E$7,0,10*ROW('Water Data'!E162)),NA())</f>
        <v>#N/A</v>
      </c>
      <c r="L168" s="58" t="e">
        <f ca="true">+IF(AND(ISNUMBER(OFFSET('Water Data'!$E$10,0,10*ROW('Water Data'!E162))),'Data Summary'!CA168="Yes"),OFFSET('Water Data'!$E$10,0,10*ROW('Water Data'!E162)),NA())</f>
        <v>#N/A</v>
      </c>
      <c r="M168" s="58" t="e">
        <f ca="true">+IF(AND(ISNUMBER(OFFSET('Water Data'!$F$5,0,10*ROW('Water Data'!F162))),'Data Summary'!CB168="Yes"),100-OFFSET('Water Data'!$F$5,0,10*ROW('Water Data'!F162)),NA())</f>
        <v>#N/A</v>
      </c>
      <c r="N168" s="58" t="e">
        <f ca="true">+IF(AND(ISNUMBER(OFFSET('Water Data'!$F$7,0,10*ROW('Water Data'!F162))),'Data Summary'!CC168="Yes"),OFFSET('Water Data'!$F$7,0,10*ROW('Water Data'!F162)),NA())</f>
        <v>#N/A</v>
      </c>
      <c r="O168" s="58" t="e">
        <f ca="true">+IF(AND(ISNUMBER(OFFSET('Water Data'!$F$10,0,10*ROW('Water Data'!F162))),'Data Summary'!CD168="Yes"),OFFSET('Water Data'!$F$10,0,10*ROW('Water Data'!F162)),NA())</f>
        <v>#N/A</v>
      </c>
      <c r="P168" s="58" t="e">
        <f ca="true">+IF(AND(ISNUMBER(OFFSET('Water Data'!$G$5,0,10*ROW('Water Data'!G162))),'Data Summary'!CE168="Yes"),100-OFFSET('Water Data'!$G$5,0,10*ROW('Water Data'!G162)),NA())</f>
        <v>#N/A</v>
      </c>
      <c r="Q168" s="58" t="e">
        <f ca="true">+IF(AND(ISNUMBER(OFFSET('Water Data'!$G$7,0,10*ROW('Water Data'!G162))),'Data Summary'!CF168="Yes"),OFFSET('Water Data'!$G$7,0,10*ROW('Water Data'!G162)),NA())</f>
        <v>#N/A</v>
      </c>
      <c r="R168" s="58" t="e">
        <f ca="true">+IF(AND(ISNUMBER(OFFSET('Water Data'!$G$10,0,10*ROW('Water Data'!G162))),'Data Summary'!CG168="Yes"),OFFSET('Water Data'!$G$10,0,10*ROW('Water Data'!G162)),NA())</f>
        <v>#N/A</v>
      </c>
      <c r="S168" s="58" t="e">
        <f ca="true">+IF(AND(ISNUMBER(OFFSET('Water Data'!$H$5,0,10*ROW('Water Data'!H162))),'Data Summary'!CH168="Yes"),100-OFFSET('Water Data'!$H$5,0,10*ROW('Water Data'!H162)),NA())</f>
        <v>#N/A</v>
      </c>
      <c r="T168" s="58" t="e">
        <f ca="true">+IF(AND(ISNUMBER(OFFSET('Water Data'!$H$7,0,10*ROW('Water Data'!H162))),'Data Summary'!CI168="Yes"),OFFSET('Water Data'!$H$7,0,10*ROW('Water Data'!H162)),NA())</f>
        <v>#N/A</v>
      </c>
      <c r="U168" s="58" t="e">
        <f ca="true">+IF(AND(ISNUMBER(OFFSET('Water Data'!$H$10,0,10*ROW('Water Data'!H162))),'Data Summary'!CJ168="Yes"),OFFSET('Water Data'!$H$10,0,10*ROW('Water Data'!H162)),NA())</f>
        <v>#N/A</v>
      </c>
      <c r="V168" s="104" t="e">
        <f ca="true">+IF(AND(ISNUMBER(OFFSET('Sanitation Data'!$C$5,0,10*ROW('Sanitation Data'!C162))),'Data Summary'!CK168="Yes"),100-OFFSET('Sanitation Data'!$C$5,0,10*ROW('Sanitation Data'!C162)),NA())</f>
        <v>#N/A</v>
      </c>
      <c r="W168" s="104" t="e">
        <f ca="true">+IF(AND(ISNUMBER(OFFSET('Sanitation Data'!$C$7,0,10*ROW('Sanitation Data'!C162))),'Data Summary'!CL168="Yes"),OFFSET('Sanitation Data'!$C$7,0,10*ROW('Sanitation Data'!C162)),NA())</f>
        <v>#N/A</v>
      </c>
      <c r="X168" s="104" t="e">
        <f ca="true">+IF(AND(ISNUMBER(OFFSET('Sanitation Data'!$C$11,0,10*ROW('Sanitation Data'!C162))),'Data Summary'!CM168="Yes"),OFFSET('Sanitation Data'!$C$11,0,10*ROW('Sanitation Data'!C162)),NA())</f>
        <v>#N/A</v>
      </c>
      <c r="Y168" s="104" t="e">
        <f ca="true">+IF(AND(ISNUMBER(OFFSET('Sanitation Data'!$C$12,0,10*ROW('Sanitation Data'!C162))),'Data Summary'!CN168="Yes"),OFFSET('Sanitation Data'!$C$12,0,10*ROW('Sanitation Data'!C162)),NA())</f>
        <v>#N/A</v>
      </c>
      <c r="Z168" s="104" t="e">
        <f ca="true">+IF(AND(ISNUMBER(OFFSET('Sanitation Data'!$C$13,0,10*ROW('Sanitation Data'!C162))),'Data Summary'!CO168="Yes"),OFFSET('Sanitation Data'!$C$13,0,10*ROW('Sanitation Data'!C162)),NA())</f>
        <v>#N/A</v>
      </c>
      <c r="AA168" s="104" t="e">
        <f ca="true">+IF(AND(ISNUMBER(OFFSET('Sanitation Data'!$D$5,0,10*ROW('Sanitation Data'!D162))),'Data Summary'!CP168="Yes"),100-OFFSET('Sanitation Data'!$D$5,0,10*ROW('Sanitation Data'!D162)),NA())</f>
        <v>#N/A</v>
      </c>
      <c r="AB168" s="104" t="e">
        <f ca="true">+IF(AND(ISNUMBER(OFFSET('Sanitation Data'!$D$7,0,10*ROW('Sanitation Data'!D162))),'Data Summary'!CQ168="Yes"),OFFSET('Sanitation Data'!$D$7,0,10*ROW('Sanitation Data'!D162)),NA())</f>
        <v>#N/A</v>
      </c>
      <c r="AC168" s="104" t="e">
        <f ca="true">+IF(AND(ISNUMBER(OFFSET('Sanitation Data'!$D$11,0,10*ROW('Sanitation Data'!D162))),'Data Summary'!CR168="Yes"),OFFSET('Sanitation Data'!$D$11,0,10*ROW('Sanitation Data'!D162)),NA())</f>
        <v>#N/A</v>
      </c>
      <c r="AD168" s="104" t="e">
        <f ca="true">+IF(AND(ISNUMBER(OFFSET('Sanitation Data'!$D$12,0,10*ROW('Sanitation Data'!D162))),'Data Summary'!CS168="Yes"),OFFSET('Sanitation Data'!$D$12,0,10*ROW('Sanitation Data'!D162)),NA())</f>
        <v>#N/A</v>
      </c>
      <c r="AE168" s="104" t="e">
        <f ca="true">+IF(AND(ISNUMBER(OFFSET('Sanitation Data'!$D$13,0,10*ROW('Sanitation Data'!D162))),'Data Summary'!CT168="Yes"),OFFSET('Sanitation Data'!$D$13,0,10*ROW('Sanitation Data'!D162)),NA())</f>
        <v>#N/A</v>
      </c>
      <c r="AF168" s="104" t="e">
        <f ca="true">+IF(AND(ISNUMBER(OFFSET('Sanitation Data'!$E$5,0,10*ROW('Sanitation Data'!E162))),'Data Summary'!CU168="Yes"),100-OFFSET('Sanitation Data'!$E$5,0,10*ROW('Sanitation Data'!E162)),NA())</f>
        <v>#N/A</v>
      </c>
      <c r="AG168" s="104" t="e">
        <f ca="true">+IF(AND(ISNUMBER(OFFSET('Sanitation Data'!$E$7,0,10*ROW('Sanitation Data'!E162))),'Data Summary'!CV168="Yes"),OFFSET('Sanitation Data'!$E$7,0,10*ROW('Sanitation Data'!E162)),NA())</f>
        <v>#N/A</v>
      </c>
      <c r="AH168" s="104" t="e">
        <f ca="true">+IF(AND(ISNUMBER(OFFSET('Sanitation Data'!$E$11,0,10*ROW('Sanitation Data'!E162))),'Data Summary'!CW168="Yes"),OFFSET('Sanitation Data'!$E$11,0,10*ROW('Sanitation Data'!E162)),NA())</f>
        <v>#N/A</v>
      </c>
      <c r="AI168" s="104" t="e">
        <f ca="true">+IF(AND(ISNUMBER(OFFSET('Sanitation Data'!$E$12,0,10*ROW('Sanitation Data'!E162))),'Data Summary'!CX168="Yes"),OFFSET('Sanitation Data'!$E$12,0,10*ROW('Sanitation Data'!E162)),NA())</f>
        <v>#N/A</v>
      </c>
      <c r="AJ168" s="104" t="e">
        <f ca="true">+IF(AND(ISNUMBER(OFFSET('Sanitation Data'!$E$13,0,10*ROW('Sanitation Data'!E162))),'Data Summary'!CY168="Yes"),OFFSET('Sanitation Data'!$E$13,0,10*ROW('Sanitation Data'!E162)),NA())</f>
        <v>#N/A</v>
      </c>
      <c r="AK168" s="104" t="e">
        <f ca="true">+IF(AND(ISNUMBER(OFFSET('Sanitation Data'!$F$5,0,10*ROW('Sanitation Data'!F162))),'Data Summary'!CZ168="Yes"),100-OFFSET('Sanitation Data'!$F$5,0,10*ROW('Sanitation Data'!F162)),NA())</f>
        <v>#N/A</v>
      </c>
      <c r="AL168" s="104" t="e">
        <f ca="true">+IF(AND(ISNUMBER(OFFSET('Sanitation Data'!$F$7,0,10*ROW('Sanitation Data'!F162))),'Data Summary'!DA168="Yes"),OFFSET('Sanitation Data'!$F$7,0,10*ROW('Sanitation Data'!F162)),NA())</f>
        <v>#N/A</v>
      </c>
      <c r="AM168" s="104" t="e">
        <f ca="true">+IF(AND(ISNUMBER(OFFSET('Sanitation Data'!$F$11,0,10*ROW('Sanitation Data'!F162))),'Data Summary'!DB168="Yes"),OFFSET('Sanitation Data'!$F$11,0,10*ROW('Sanitation Data'!F162)),NA())</f>
        <v>#N/A</v>
      </c>
      <c r="AN168" s="104" t="e">
        <f ca="true">+IF(AND(ISNUMBER(OFFSET('Sanitation Data'!$F$12,0,10*ROW('Sanitation Data'!F162))),'Data Summary'!DC168="Yes"),OFFSET('Sanitation Data'!$F$12,0,10*ROW('Sanitation Data'!F162)),NA())</f>
        <v>#N/A</v>
      </c>
      <c r="AO168" s="104" t="e">
        <f ca="true">+IF(AND(ISNUMBER(OFFSET('Sanitation Data'!$F$13,0,10*ROW('Sanitation Data'!F162))),'Data Summary'!DD168="Yes"),OFFSET('Sanitation Data'!$F$13,0,10*ROW('Sanitation Data'!F162)),NA())</f>
        <v>#N/A</v>
      </c>
      <c r="AP168" s="104" t="e">
        <f ca="true">+IF(AND(ISNUMBER(OFFSET('Sanitation Data'!$G$5,0,10*ROW('Sanitation Data'!G162))),'Data Summary'!DE168="Yes"),100-OFFSET('Sanitation Data'!$G$5,0,10*ROW('Sanitation Data'!G162)),NA())</f>
        <v>#N/A</v>
      </c>
      <c r="AQ168" s="104" t="e">
        <f ca="true">+IF(AND(ISNUMBER(OFFSET('Sanitation Data'!$G$7,0,10*ROW('Sanitation Data'!G162))),'Data Summary'!DF168="Yes"),OFFSET('Sanitation Data'!$G$7,0,10*ROW('Sanitation Data'!G162)),NA())</f>
        <v>#N/A</v>
      </c>
      <c r="AR168" s="104" t="e">
        <f ca="true">+IF(AND(ISNUMBER(OFFSET('Sanitation Data'!$G$11,0,10*ROW('Sanitation Data'!G162))),'Data Summary'!DG168="Yes"),OFFSET('Sanitation Data'!$G$11,0,10*ROW('Sanitation Data'!G162)),NA())</f>
        <v>#N/A</v>
      </c>
      <c r="AS168" s="104" t="e">
        <f ca="true">+IF(AND(ISNUMBER(OFFSET('Sanitation Data'!$G$12,0,10*ROW('Sanitation Data'!G162))),'Data Summary'!DH168="Yes"),OFFSET('Sanitation Data'!$G$12,0,10*ROW('Sanitation Data'!G162)),NA())</f>
        <v>#N/A</v>
      </c>
      <c r="AT168" s="104" t="e">
        <f ca="true">+IF(AND(ISNUMBER(OFFSET('Sanitation Data'!$G$13,0,10*ROW('Sanitation Data'!G162))),'Data Summary'!DI168="Yes"),OFFSET('Sanitation Data'!$G$13,0,10*ROW('Sanitation Data'!G162)),NA())</f>
        <v>#N/A</v>
      </c>
      <c r="AU168" s="104" t="e">
        <f ca="true">+IF(AND(ISNUMBER(OFFSET('Sanitation Data'!$H$5,0,10*ROW('Sanitation Data'!H162))),'Data Summary'!DJ168="Yes"),100-OFFSET('Sanitation Data'!$H$5,0,10*ROW('Sanitation Data'!H162)),NA())</f>
        <v>#N/A</v>
      </c>
      <c r="AV168" s="104" t="e">
        <f ca="true">+IF(AND(ISNUMBER(OFFSET('Sanitation Data'!$H$7,0,10*ROW('Sanitation Data'!H162))),'Data Summary'!DK168="Yes"),OFFSET('Sanitation Data'!$H$7,0,10*ROW('Sanitation Data'!H162)),NA())</f>
        <v>#N/A</v>
      </c>
      <c r="AW168" s="104" t="e">
        <f ca="true">+IF(AND(ISNUMBER(OFFSET('Sanitation Data'!$H$11,0,10*ROW('Sanitation Data'!H162))),'Data Summary'!DL168="Yes"),OFFSET('Sanitation Data'!$H$11,0,10*ROW('Sanitation Data'!H162)),NA())</f>
        <v>#N/A</v>
      </c>
      <c r="AX168" s="104" t="e">
        <f ca="true">+IF(AND(ISNUMBER(OFFSET('Sanitation Data'!$H$12,0,10*ROW('Sanitation Data'!H162))),'Data Summary'!DM168="Yes"),OFFSET('Sanitation Data'!$H$12,0,10*ROW('Sanitation Data'!H162)),NA())</f>
        <v>#N/A</v>
      </c>
      <c r="AY168" s="104" t="e">
        <f ca="true">+IF(AND(ISNUMBER(OFFSET('Sanitation Data'!$H$13,0,10*ROW('Sanitation Data'!H162))),'Data Summary'!DN168="Yes"),OFFSET('Sanitation Data'!$H$13,0,10*ROW('Sanitation Data'!H162)),NA())</f>
        <v>#N/A</v>
      </c>
      <c r="AZ168" s="109" t="e">
        <f ca="true">+IF(AND(ISNUMBER(OFFSET('Hygiene Data'!$C$6,0,10*ROW('Hygiene Data'!C162))),'Data Summary'!DO168="Yes"),OFFSET('Hygiene Data'!$C$6,0,10*ROW('Hygiene Data'!C162)),NA())</f>
        <v>#N/A</v>
      </c>
      <c r="BA168" s="109" t="e">
        <f ca="true">+IF(AND(ISNUMBER(OFFSET('Hygiene Data'!$C$8,0,10*ROW('Hygiene Data'!C162))),'Data Summary'!DP168="Yes"),OFFSET('Hygiene Data'!$C$8,0,10*ROW('Hygiene Data'!C162)),NA())</f>
        <v>#N/A</v>
      </c>
      <c r="BB168" s="109" t="e">
        <f ca="true">+IF(AND(ISNUMBER(OFFSET('Hygiene Data'!$C$10,0,10*ROW('Hygiene Data'!C162))),'Data Summary'!DQ168="Yes"),OFFSET('Hygiene Data'!$C$10,0,10*ROW('Hygiene Data'!C162)),NA())</f>
        <v>#N/A</v>
      </c>
      <c r="BC168" s="109" t="e">
        <f ca="true">+IF(AND(ISNUMBER(OFFSET('Hygiene Data'!$D$6,0,10*ROW('Hygiene Data'!D162))),'Data Summary'!DR168="Yes"),OFFSET('Hygiene Data'!$D$6,0,10*ROW('Hygiene Data'!D162)),NA())</f>
        <v>#N/A</v>
      </c>
      <c r="BD168" s="109" t="e">
        <f ca="true">+IF(AND(ISNUMBER(OFFSET('Hygiene Data'!$D$8,0,10*ROW('Hygiene Data'!D162))),'Data Summary'!DS168="Yes"),OFFSET('Hygiene Data'!$D$8,0,10*ROW('Hygiene Data'!D162)),NA())</f>
        <v>#N/A</v>
      </c>
      <c r="BE168" s="109" t="e">
        <f ca="true">+IF(AND(ISNUMBER(OFFSET('Hygiene Data'!$D$10,0,10*ROW('Hygiene Data'!D162))),'Data Summary'!DT168="Yes"),OFFSET('Hygiene Data'!$D$10,0,10*ROW('Hygiene Data'!D162)),NA())</f>
        <v>#N/A</v>
      </c>
      <c r="BF168" s="109" t="e">
        <f ca="true">+IF(AND(ISNUMBER(OFFSET('Hygiene Data'!$E$6,0,10*ROW('Hygiene Data'!E162))),'Data Summary'!DU168="Yes"),OFFSET('Hygiene Data'!$E$6,0,10*ROW('Hygiene Data'!E162)),NA())</f>
        <v>#N/A</v>
      </c>
      <c r="BG168" s="109" t="e">
        <f ca="true">+IF(AND(ISNUMBER(OFFSET('Hygiene Data'!$E$8,0,10*ROW('Hygiene Data'!E162))),'Data Summary'!DV168="Yes"),OFFSET('Hygiene Data'!$E$8,0,10*ROW('Hygiene Data'!E162)),NA())</f>
        <v>#N/A</v>
      </c>
      <c r="BH168" s="109" t="e">
        <f ca="true">+IF(AND(ISNUMBER(OFFSET('Hygiene Data'!$E$10,0,10*ROW('Hygiene Data'!E162))),'Data Summary'!DW168="Yes"),OFFSET('Hygiene Data'!$E$10,0,10*ROW('Hygiene Data'!E162)),NA())</f>
        <v>#N/A</v>
      </c>
      <c r="BI168" s="109" t="e">
        <f ca="true">+IF(AND(ISNUMBER(OFFSET('Hygiene Data'!$F$6,0,10*ROW('Hygiene Data'!F162))),'Data Summary'!DX168="Yes"),OFFSET('Hygiene Data'!$F$6,0,10*ROW('Hygiene Data'!F162)),NA())</f>
        <v>#N/A</v>
      </c>
      <c r="BJ168" s="109" t="e">
        <f ca="true">+IF(AND(ISNUMBER(OFFSET('Hygiene Data'!$F$8,0,10*ROW('Hygiene Data'!F162))),'Data Summary'!DY168="Yes"),OFFSET('Hygiene Data'!$F$8,0,10*ROW('Hygiene Data'!F162)),NA())</f>
        <v>#N/A</v>
      </c>
      <c r="BK168" s="109" t="e">
        <f ca="true">+IF(AND(ISNUMBER(OFFSET('Hygiene Data'!$F$10,0,10*ROW('Hygiene Data'!F162))),'Data Summary'!DZ168="Yes"),OFFSET('Hygiene Data'!$F$10,0,10*ROW('Hygiene Data'!F162)),NA())</f>
        <v>#N/A</v>
      </c>
      <c r="BL168" s="109" t="e">
        <f ca="true">+IF(AND(ISNUMBER(OFFSET('Hygiene Data'!$G$6,0,10*ROW('Hygiene Data'!G162))),'Data Summary'!EA168="Yes"),OFFSET('Hygiene Data'!$G$6,0,10*ROW('Hygiene Data'!G162)),NA())</f>
        <v>#N/A</v>
      </c>
      <c r="BM168" s="109" t="e">
        <f ca="true">+IF(AND(ISNUMBER(OFFSET('Hygiene Data'!$G$8,0,10*ROW('Hygiene Data'!G162))),'Data Summary'!EB168="Yes"),OFFSET('Hygiene Data'!$G$8,0,10*ROW('Hygiene Data'!G162)),NA())</f>
        <v>#N/A</v>
      </c>
      <c r="BN168" s="109" t="e">
        <f ca="true">+IF(AND(ISNUMBER(OFFSET('Hygiene Data'!$G$10,0,10*ROW('Hygiene Data'!G162))),'Data Summary'!EC168="Yes"),OFFSET('Hygiene Data'!$G$10,0,10*ROW('Hygiene Data'!G162)),NA())</f>
        <v>#N/A</v>
      </c>
      <c r="BO168" s="109" t="e">
        <f ca="true">+IF(AND(ISNUMBER(OFFSET('Hygiene Data'!$H$6,0,10*ROW('Hygiene Data'!H162))),'Data Summary'!ED168="Yes"),OFFSET('Hygiene Data'!$H$6,0,10*ROW('Hygiene Data'!H162)),NA())</f>
        <v>#N/A</v>
      </c>
      <c r="BP168" s="109" t="e">
        <f ca="true">+IF(AND(ISNUMBER(OFFSET('Hygiene Data'!$H$8,0,10*ROW('Hygiene Data'!H162))),'Data Summary'!EE168="Yes"),OFFSET('Hygiene Data'!$H$8,0,10*ROW('Hygiene Data'!H162)),NA())</f>
        <v>#N/A</v>
      </c>
      <c r="BQ168" s="109" t="e">
        <f ca="true">+IF(AND(ISNUMBER(OFFSET('Hygiene Data'!$H$10,0,10*ROW('Hygiene Data'!H162))),'Data Summary'!EF168="Yes"),OFFSET('Hygiene Data'!$H$10,0,10*ROW('Hygiene Data'!H162)),NA())</f>
        <v>#N/A</v>
      </c>
    </row>
    <row r="169" x14ac:dyDescent="0.2">
      <c r="A169" s="57" t="e">
        <f ca="true">+IF(OFFSET('Water Data'!$B$1,0,10*ROW('Water Data'!B163))="",NA(),OFFSET('Water Data'!$B$1,0,10*ROW('Water Data'!B163)))</f>
        <v>#N/A</v>
      </c>
      <c r="B169" s="57" t="e">
        <f ca="true">+IF(OFFSET('Water Data'!$A$3,0,10*ROW('Water Data'!A166))="",NA(),OFFSET('Water Data'!$A$3,0,10*ROW('Water Data'!A166)))</f>
        <v>#N/A</v>
      </c>
      <c r="C169" s="57" t="e">
        <f ca="true">+IF(OFFSET('Water Data'!$C$3,0,10*ROW('Water Data'!C166))="",NA(),OFFSET('Water Data'!$C$3,0,10*ROW('Water Data'!C166)))</f>
        <v>#N/A</v>
      </c>
      <c r="D169" s="58" t="e">
        <f ca="true">+IF(AND(ISNUMBER(OFFSET('Water Data'!$C$5,0,10*ROW('Water Data'!C163))),'Data Summary'!BS169="Yes"),100-OFFSET('Water Data'!$C$5,0,10*ROW('Water Data'!C163)),NA())</f>
        <v>#N/A</v>
      </c>
      <c r="E169" s="58" t="e">
        <f ca="true">+IF(AND(ISNUMBER(OFFSET('Water Data'!$C$7,0,10*ROW('Water Data'!C163))),'Data Summary'!BT169="Yes"),OFFSET('Water Data'!$C$7,0,10*ROW('Water Data'!C163)),NA())</f>
        <v>#N/A</v>
      </c>
      <c r="F169" s="58" t="e">
        <f ca="true">+IF(AND(ISNUMBER(OFFSET('Water Data'!$C$10,0,10*ROW('Water Data'!C163))),'Data Summary'!BU169="Yes"),OFFSET('Water Data'!$C$10,0,10*ROW('Water Data'!C163)),NA())</f>
        <v>#N/A</v>
      </c>
      <c r="G169" s="58" t="e">
        <f ca="true">+IF(AND(ISNUMBER(OFFSET('Water Data'!$D$5,0,10*ROW('Water Data'!D163))),'Data Summary'!BV169="Yes"),100-OFFSET('Water Data'!$D$5,0,10*ROW('Water Data'!D163)),NA())</f>
        <v>#N/A</v>
      </c>
      <c r="H169" s="58" t="e">
        <f ca="true">+IF(AND(ISNUMBER(OFFSET('Water Data'!$D$7,0,10*ROW('Water Data'!D163))),'Data Summary'!BW169="Yes"),OFFSET('Water Data'!$D$7,0,10*ROW('Water Data'!D163)),NA())</f>
        <v>#N/A</v>
      </c>
      <c r="I169" s="58" t="e">
        <f ca="true">+IF(AND(ISNUMBER(OFFSET('Water Data'!$D$10,0,10*ROW('Water Data'!D163))),'Data Summary'!BX169="Yes"),OFFSET('Water Data'!$D$10,0,10*ROW('Water Data'!D163)),NA())</f>
        <v>#N/A</v>
      </c>
      <c r="J169" s="58" t="e">
        <f ca="true">+IF(AND(ISNUMBER(OFFSET('Water Data'!$E$5,0,10*ROW('Water Data'!E163))),'Data Summary'!BY169="Yes"),100-OFFSET('Water Data'!$E$5,0,10*ROW('Water Data'!E163)),NA())</f>
        <v>#N/A</v>
      </c>
      <c r="K169" s="58" t="e">
        <f ca="true">+IF(AND(ISNUMBER(OFFSET('Water Data'!$E$7,0,10*ROW('Water Data'!E163))),'Data Summary'!BZ169="Yes"),OFFSET('Water Data'!$E$7,0,10*ROW('Water Data'!E163)),NA())</f>
        <v>#N/A</v>
      </c>
      <c r="L169" s="58" t="e">
        <f ca="true">+IF(AND(ISNUMBER(OFFSET('Water Data'!$E$10,0,10*ROW('Water Data'!E163))),'Data Summary'!CA169="Yes"),OFFSET('Water Data'!$E$10,0,10*ROW('Water Data'!E163)),NA())</f>
        <v>#N/A</v>
      </c>
      <c r="M169" s="58" t="e">
        <f ca="true">+IF(AND(ISNUMBER(OFFSET('Water Data'!$F$5,0,10*ROW('Water Data'!F163))),'Data Summary'!CB169="Yes"),100-OFFSET('Water Data'!$F$5,0,10*ROW('Water Data'!F163)),NA())</f>
        <v>#N/A</v>
      </c>
      <c r="N169" s="58" t="e">
        <f ca="true">+IF(AND(ISNUMBER(OFFSET('Water Data'!$F$7,0,10*ROW('Water Data'!F163))),'Data Summary'!CC169="Yes"),OFFSET('Water Data'!$F$7,0,10*ROW('Water Data'!F163)),NA())</f>
        <v>#N/A</v>
      </c>
      <c r="O169" s="58" t="e">
        <f ca="true">+IF(AND(ISNUMBER(OFFSET('Water Data'!$F$10,0,10*ROW('Water Data'!F163))),'Data Summary'!CD169="Yes"),OFFSET('Water Data'!$F$10,0,10*ROW('Water Data'!F163)),NA())</f>
        <v>#N/A</v>
      </c>
      <c r="P169" s="58" t="e">
        <f ca="true">+IF(AND(ISNUMBER(OFFSET('Water Data'!$G$5,0,10*ROW('Water Data'!G163))),'Data Summary'!CE169="Yes"),100-OFFSET('Water Data'!$G$5,0,10*ROW('Water Data'!G163)),NA())</f>
        <v>#N/A</v>
      </c>
      <c r="Q169" s="58" t="e">
        <f ca="true">+IF(AND(ISNUMBER(OFFSET('Water Data'!$G$7,0,10*ROW('Water Data'!G163))),'Data Summary'!CF169="Yes"),OFFSET('Water Data'!$G$7,0,10*ROW('Water Data'!G163)),NA())</f>
        <v>#N/A</v>
      </c>
      <c r="R169" s="58" t="e">
        <f ca="true">+IF(AND(ISNUMBER(OFFSET('Water Data'!$G$10,0,10*ROW('Water Data'!G163))),'Data Summary'!CG169="Yes"),OFFSET('Water Data'!$G$10,0,10*ROW('Water Data'!G163)),NA())</f>
        <v>#N/A</v>
      </c>
      <c r="S169" s="58" t="e">
        <f ca="true">+IF(AND(ISNUMBER(OFFSET('Water Data'!$H$5,0,10*ROW('Water Data'!H163))),'Data Summary'!CH169="Yes"),100-OFFSET('Water Data'!$H$5,0,10*ROW('Water Data'!H163)),NA())</f>
        <v>#N/A</v>
      </c>
      <c r="T169" s="58" t="e">
        <f ca="true">+IF(AND(ISNUMBER(OFFSET('Water Data'!$H$7,0,10*ROW('Water Data'!H163))),'Data Summary'!CI169="Yes"),OFFSET('Water Data'!$H$7,0,10*ROW('Water Data'!H163)),NA())</f>
        <v>#N/A</v>
      </c>
      <c r="U169" s="58" t="e">
        <f ca="true">+IF(AND(ISNUMBER(OFFSET('Water Data'!$H$10,0,10*ROW('Water Data'!H163))),'Data Summary'!CJ169="Yes"),OFFSET('Water Data'!$H$10,0,10*ROW('Water Data'!H163)),NA())</f>
        <v>#N/A</v>
      </c>
      <c r="V169" s="104" t="e">
        <f ca="true">+IF(AND(ISNUMBER(OFFSET('Sanitation Data'!$C$5,0,10*ROW('Sanitation Data'!C163))),'Data Summary'!CK169="Yes"),100-OFFSET('Sanitation Data'!$C$5,0,10*ROW('Sanitation Data'!C163)),NA())</f>
        <v>#N/A</v>
      </c>
      <c r="W169" s="104" t="e">
        <f ca="true">+IF(AND(ISNUMBER(OFFSET('Sanitation Data'!$C$7,0,10*ROW('Sanitation Data'!C163))),'Data Summary'!CL169="Yes"),OFFSET('Sanitation Data'!$C$7,0,10*ROW('Sanitation Data'!C163)),NA())</f>
        <v>#N/A</v>
      </c>
      <c r="X169" s="104" t="e">
        <f ca="true">+IF(AND(ISNUMBER(OFFSET('Sanitation Data'!$C$11,0,10*ROW('Sanitation Data'!C163))),'Data Summary'!CM169="Yes"),OFFSET('Sanitation Data'!$C$11,0,10*ROW('Sanitation Data'!C163)),NA())</f>
        <v>#N/A</v>
      </c>
      <c r="Y169" s="104" t="e">
        <f ca="true">+IF(AND(ISNUMBER(OFFSET('Sanitation Data'!$C$12,0,10*ROW('Sanitation Data'!C163))),'Data Summary'!CN169="Yes"),OFFSET('Sanitation Data'!$C$12,0,10*ROW('Sanitation Data'!C163)),NA())</f>
        <v>#N/A</v>
      </c>
      <c r="Z169" s="104" t="e">
        <f ca="true">+IF(AND(ISNUMBER(OFFSET('Sanitation Data'!$C$13,0,10*ROW('Sanitation Data'!C163))),'Data Summary'!CO169="Yes"),OFFSET('Sanitation Data'!$C$13,0,10*ROW('Sanitation Data'!C163)),NA())</f>
        <v>#N/A</v>
      </c>
      <c r="AA169" s="104" t="e">
        <f ca="true">+IF(AND(ISNUMBER(OFFSET('Sanitation Data'!$D$5,0,10*ROW('Sanitation Data'!D163))),'Data Summary'!CP169="Yes"),100-OFFSET('Sanitation Data'!$D$5,0,10*ROW('Sanitation Data'!D163)),NA())</f>
        <v>#N/A</v>
      </c>
      <c r="AB169" s="104" t="e">
        <f ca="true">+IF(AND(ISNUMBER(OFFSET('Sanitation Data'!$D$7,0,10*ROW('Sanitation Data'!D163))),'Data Summary'!CQ169="Yes"),OFFSET('Sanitation Data'!$D$7,0,10*ROW('Sanitation Data'!D163)),NA())</f>
        <v>#N/A</v>
      </c>
      <c r="AC169" s="104" t="e">
        <f ca="true">+IF(AND(ISNUMBER(OFFSET('Sanitation Data'!$D$11,0,10*ROW('Sanitation Data'!D163))),'Data Summary'!CR169="Yes"),OFFSET('Sanitation Data'!$D$11,0,10*ROW('Sanitation Data'!D163)),NA())</f>
        <v>#N/A</v>
      </c>
      <c r="AD169" s="104" t="e">
        <f ca="true">+IF(AND(ISNUMBER(OFFSET('Sanitation Data'!$D$12,0,10*ROW('Sanitation Data'!D163))),'Data Summary'!CS169="Yes"),OFFSET('Sanitation Data'!$D$12,0,10*ROW('Sanitation Data'!D163)),NA())</f>
        <v>#N/A</v>
      </c>
      <c r="AE169" s="104" t="e">
        <f ca="true">+IF(AND(ISNUMBER(OFFSET('Sanitation Data'!$D$13,0,10*ROW('Sanitation Data'!D163))),'Data Summary'!CT169="Yes"),OFFSET('Sanitation Data'!$D$13,0,10*ROW('Sanitation Data'!D163)),NA())</f>
        <v>#N/A</v>
      </c>
      <c r="AF169" s="104" t="e">
        <f ca="true">+IF(AND(ISNUMBER(OFFSET('Sanitation Data'!$E$5,0,10*ROW('Sanitation Data'!E163))),'Data Summary'!CU169="Yes"),100-OFFSET('Sanitation Data'!$E$5,0,10*ROW('Sanitation Data'!E163)),NA())</f>
        <v>#N/A</v>
      </c>
      <c r="AG169" s="104" t="e">
        <f ca="true">+IF(AND(ISNUMBER(OFFSET('Sanitation Data'!$E$7,0,10*ROW('Sanitation Data'!E163))),'Data Summary'!CV169="Yes"),OFFSET('Sanitation Data'!$E$7,0,10*ROW('Sanitation Data'!E163)),NA())</f>
        <v>#N/A</v>
      </c>
      <c r="AH169" s="104" t="e">
        <f ca="true">+IF(AND(ISNUMBER(OFFSET('Sanitation Data'!$E$11,0,10*ROW('Sanitation Data'!E163))),'Data Summary'!CW169="Yes"),OFFSET('Sanitation Data'!$E$11,0,10*ROW('Sanitation Data'!E163)),NA())</f>
        <v>#N/A</v>
      </c>
      <c r="AI169" s="104" t="e">
        <f ca="true">+IF(AND(ISNUMBER(OFFSET('Sanitation Data'!$E$12,0,10*ROW('Sanitation Data'!E163))),'Data Summary'!CX169="Yes"),OFFSET('Sanitation Data'!$E$12,0,10*ROW('Sanitation Data'!E163)),NA())</f>
        <v>#N/A</v>
      </c>
      <c r="AJ169" s="104" t="e">
        <f ca="true">+IF(AND(ISNUMBER(OFFSET('Sanitation Data'!$E$13,0,10*ROW('Sanitation Data'!E163))),'Data Summary'!CY169="Yes"),OFFSET('Sanitation Data'!$E$13,0,10*ROW('Sanitation Data'!E163)),NA())</f>
        <v>#N/A</v>
      </c>
      <c r="AK169" s="104" t="e">
        <f ca="true">+IF(AND(ISNUMBER(OFFSET('Sanitation Data'!$F$5,0,10*ROW('Sanitation Data'!F163))),'Data Summary'!CZ169="Yes"),100-OFFSET('Sanitation Data'!$F$5,0,10*ROW('Sanitation Data'!F163)),NA())</f>
        <v>#N/A</v>
      </c>
      <c r="AL169" s="104" t="e">
        <f ca="true">+IF(AND(ISNUMBER(OFFSET('Sanitation Data'!$F$7,0,10*ROW('Sanitation Data'!F163))),'Data Summary'!DA169="Yes"),OFFSET('Sanitation Data'!$F$7,0,10*ROW('Sanitation Data'!F163)),NA())</f>
        <v>#N/A</v>
      </c>
      <c r="AM169" s="104" t="e">
        <f ca="true">+IF(AND(ISNUMBER(OFFSET('Sanitation Data'!$F$11,0,10*ROW('Sanitation Data'!F163))),'Data Summary'!DB169="Yes"),OFFSET('Sanitation Data'!$F$11,0,10*ROW('Sanitation Data'!F163)),NA())</f>
        <v>#N/A</v>
      </c>
      <c r="AN169" s="104" t="e">
        <f ca="true">+IF(AND(ISNUMBER(OFFSET('Sanitation Data'!$F$12,0,10*ROW('Sanitation Data'!F163))),'Data Summary'!DC169="Yes"),OFFSET('Sanitation Data'!$F$12,0,10*ROW('Sanitation Data'!F163)),NA())</f>
        <v>#N/A</v>
      </c>
      <c r="AO169" s="104" t="e">
        <f ca="true">+IF(AND(ISNUMBER(OFFSET('Sanitation Data'!$F$13,0,10*ROW('Sanitation Data'!F163))),'Data Summary'!DD169="Yes"),OFFSET('Sanitation Data'!$F$13,0,10*ROW('Sanitation Data'!F163)),NA())</f>
        <v>#N/A</v>
      </c>
      <c r="AP169" s="104" t="e">
        <f ca="true">+IF(AND(ISNUMBER(OFFSET('Sanitation Data'!$G$5,0,10*ROW('Sanitation Data'!G163))),'Data Summary'!DE169="Yes"),100-OFFSET('Sanitation Data'!$G$5,0,10*ROW('Sanitation Data'!G163)),NA())</f>
        <v>#N/A</v>
      </c>
      <c r="AQ169" s="104" t="e">
        <f ca="true">+IF(AND(ISNUMBER(OFFSET('Sanitation Data'!$G$7,0,10*ROW('Sanitation Data'!G163))),'Data Summary'!DF169="Yes"),OFFSET('Sanitation Data'!$G$7,0,10*ROW('Sanitation Data'!G163)),NA())</f>
        <v>#N/A</v>
      </c>
      <c r="AR169" s="104" t="e">
        <f ca="true">+IF(AND(ISNUMBER(OFFSET('Sanitation Data'!$G$11,0,10*ROW('Sanitation Data'!G163))),'Data Summary'!DG169="Yes"),OFFSET('Sanitation Data'!$G$11,0,10*ROW('Sanitation Data'!G163)),NA())</f>
        <v>#N/A</v>
      </c>
      <c r="AS169" s="104" t="e">
        <f ca="true">+IF(AND(ISNUMBER(OFFSET('Sanitation Data'!$G$12,0,10*ROW('Sanitation Data'!G163))),'Data Summary'!DH169="Yes"),OFFSET('Sanitation Data'!$G$12,0,10*ROW('Sanitation Data'!G163)),NA())</f>
        <v>#N/A</v>
      </c>
      <c r="AT169" s="104" t="e">
        <f ca="true">+IF(AND(ISNUMBER(OFFSET('Sanitation Data'!$G$13,0,10*ROW('Sanitation Data'!G163))),'Data Summary'!DI169="Yes"),OFFSET('Sanitation Data'!$G$13,0,10*ROW('Sanitation Data'!G163)),NA())</f>
        <v>#N/A</v>
      </c>
      <c r="AU169" s="104" t="e">
        <f ca="true">+IF(AND(ISNUMBER(OFFSET('Sanitation Data'!$H$5,0,10*ROW('Sanitation Data'!H163))),'Data Summary'!DJ169="Yes"),100-OFFSET('Sanitation Data'!$H$5,0,10*ROW('Sanitation Data'!H163)),NA())</f>
        <v>#N/A</v>
      </c>
      <c r="AV169" s="104" t="e">
        <f ca="true">+IF(AND(ISNUMBER(OFFSET('Sanitation Data'!$H$7,0,10*ROW('Sanitation Data'!H163))),'Data Summary'!DK169="Yes"),OFFSET('Sanitation Data'!$H$7,0,10*ROW('Sanitation Data'!H163)),NA())</f>
        <v>#N/A</v>
      </c>
      <c r="AW169" s="104" t="e">
        <f ca="true">+IF(AND(ISNUMBER(OFFSET('Sanitation Data'!$H$11,0,10*ROW('Sanitation Data'!H163))),'Data Summary'!DL169="Yes"),OFFSET('Sanitation Data'!$H$11,0,10*ROW('Sanitation Data'!H163)),NA())</f>
        <v>#N/A</v>
      </c>
      <c r="AX169" s="104" t="e">
        <f ca="true">+IF(AND(ISNUMBER(OFFSET('Sanitation Data'!$H$12,0,10*ROW('Sanitation Data'!H163))),'Data Summary'!DM169="Yes"),OFFSET('Sanitation Data'!$H$12,0,10*ROW('Sanitation Data'!H163)),NA())</f>
        <v>#N/A</v>
      </c>
      <c r="AY169" s="104" t="e">
        <f ca="true">+IF(AND(ISNUMBER(OFFSET('Sanitation Data'!$H$13,0,10*ROW('Sanitation Data'!H163))),'Data Summary'!DN169="Yes"),OFFSET('Sanitation Data'!$H$13,0,10*ROW('Sanitation Data'!H163)),NA())</f>
        <v>#N/A</v>
      </c>
      <c r="AZ169" s="109" t="e">
        <f ca="true">+IF(AND(ISNUMBER(OFFSET('Hygiene Data'!$C$6,0,10*ROW('Hygiene Data'!C163))),'Data Summary'!DO169="Yes"),OFFSET('Hygiene Data'!$C$6,0,10*ROW('Hygiene Data'!C163)),NA())</f>
        <v>#N/A</v>
      </c>
      <c r="BA169" s="109" t="e">
        <f ca="true">+IF(AND(ISNUMBER(OFFSET('Hygiene Data'!$C$8,0,10*ROW('Hygiene Data'!C163))),'Data Summary'!DP169="Yes"),OFFSET('Hygiene Data'!$C$8,0,10*ROW('Hygiene Data'!C163)),NA())</f>
        <v>#N/A</v>
      </c>
      <c r="BB169" s="109" t="e">
        <f ca="true">+IF(AND(ISNUMBER(OFFSET('Hygiene Data'!$C$10,0,10*ROW('Hygiene Data'!C163))),'Data Summary'!DQ169="Yes"),OFFSET('Hygiene Data'!$C$10,0,10*ROW('Hygiene Data'!C163)),NA())</f>
        <v>#N/A</v>
      </c>
      <c r="BC169" s="109" t="e">
        <f ca="true">+IF(AND(ISNUMBER(OFFSET('Hygiene Data'!$D$6,0,10*ROW('Hygiene Data'!D163))),'Data Summary'!DR169="Yes"),OFFSET('Hygiene Data'!$D$6,0,10*ROW('Hygiene Data'!D163)),NA())</f>
        <v>#N/A</v>
      </c>
      <c r="BD169" s="109" t="e">
        <f ca="true">+IF(AND(ISNUMBER(OFFSET('Hygiene Data'!$D$8,0,10*ROW('Hygiene Data'!D163))),'Data Summary'!DS169="Yes"),OFFSET('Hygiene Data'!$D$8,0,10*ROW('Hygiene Data'!D163)),NA())</f>
        <v>#N/A</v>
      </c>
      <c r="BE169" s="109" t="e">
        <f ca="true">+IF(AND(ISNUMBER(OFFSET('Hygiene Data'!$D$10,0,10*ROW('Hygiene Data'!D163))),'Data Summary'!DT169="Yes"),OFFSET('Hygiene Data'!$D$10,0,10*ROW('Hygiene Data'!D163)),NA())</f>
        <v>#N/A</v>
      </c>
      <c r="BF169" s="109" t="e">
        <f ca="true">+IF(AND(ISNUMBER(OFFSET('Hygiene Data'!$E$6,0,10*ROW('Hygiene Data'!E163))),'Data Summary'!DU169="Yes"),OFFSET('Hygiene Data'!$E$6,0,10*ROW('Hygiene Data'!E163)),NA())</f>
        <v>#N/A</v>
      </c>
      <c r="BG169" s="109" t="e">
        <f ca="true">+IF(AND(ISNUMBER(OFFSET('Hygiene Data'!$E$8,0,10*ROW('Hygiene Data'!E163))),'Data Summary'!DV169="Yes"),OFFSET('Hygiene Data'!$E$8,0,10*ROW('Hygiene Data'!E163)),NA())</f>
        <v>#N/A</v>
      </c>
      <c r="BH169" s="109" t="e">
        <f ca="true">+IF(AND(ISNUMBER(OFFSET('Hygiene Data'!$E$10,0,10*ROW('Hygiene Data'!E163))),'Data Summary'!DW169="Yes"),OFFSET('Hygiene Data'!$E$10,0,10*ROW('Hygiene Data'!E163)),NA())</f>
        <v>#N/A</v>
      </c>
      <c r="BI169" s="109" t="e">
        <f ca="true">+IF(AND(ISNUMBER(OFFSET('Hygiene Data'!$F$6,0,10*ROW('Hygiene Data'!F163))),'Data Summary'!DX169="Yes"),OFFSET('Hygiene Data'!$F$6,0,10*ROW('Hygiene Data'!F163)),NA())</f>
        <v>#N/A</v>
      </c>
      <c r="BJ169" s="109" t="e">
        <f ca="true">+IF(AND(ISNUMBER(OFFSET('Hygiene Data'!$F$8,0,10*ROW('Hygiene Data'!F163))),'Data Summary'!DY169="Yes"),OFFSET('Hygiene Data'!$F$8,0,10*ROW('Hygiene Data'!F163)),NA())</f>
        <v>#N/A</v>
      </c>
      <c r="BK169" s="109" t="e">
        <f ca="true">+IF(AND(ISNUMBER(OFFSET('Hygiene Data'!$F$10,0,10*ROW('Hygiene Data'!F163))),'Data Summary'!DZ169="Yes"),OFFSET('Hygiene Data'!$F$10,0,10*ROW('Hygiene Data'!F163)),NA())</f>
        <v>#N/A</v>
      </c>
      <c r="BL169" s="109" t="e">
        <f ca="true">+IF(AND(ISNUMBER(OFFSET('Hygiene Data'!$G$6,0,10*ROW('Hygiene Data'!G163))),'Data Summary'!EA169="Yes"),OFFSET('Hygiene Data'!$G$6,0,10*ROW('Hygiene Data'!G163)),NA())</f>
        <v>#N/A</v>
      </c>
      <c r="BM169" s="109" t="e">
        <f ca="true">+IF(AND(ISNUMBER(OFFSET('Hygiene Data'!$G$8,0,10*ROW('Hygiene Data'!G163))),'Data Summary'!EB169="Yes"),OFFSET('Hygiene Data'!$G$8,0,10*ROW('Hygiene Data'!G163)),NA())</f>
        <v>#N/A</v>
      </c>
      <c r="BN169" s="109" t="e">
        <f ca="true">+IF(AND(ISNUMBER(OFFSET('Hygiene Data'!$G$10,0,10*ROW('Hygiene Data'!G163))),'Data Summary'!EC169="Yes"),OFFSET('Hygiene Data'!$G$10,0,10*ROW('Hygiene Data'!G163)),NA())</f>
        <v>#N/A</v>
      </c>
      <c r="BO169" s="109" t="e">
        <f ca="true">+IF(AND(ISNUMBER(OFFSET('Hygiene Data'!$H$6,0,10*ROW('Hygiene Data'!H163))),'Data Summary'!ED169="Yes"),OFFSET('Hygiene Data'!$H$6,0,10*ROW('Hygiene Data'!H163)),NA())</f>
        <v>#N/A</v>
      </c>
      <c r="BP169" s="109" t="e">
        <f ca="true">+IF(AND(ISNUMBER(OFFSET('Hygiene Data'!$H$8,0,10*ROW('Hygiene Data'!H163))),'Data Summary'!EE169="Yes"),OFFSET('Hygiene Data'!$H$8,0,10*ROW('Hygiene Data'!H163)),NA())</f>
        <v>#N/A</v>
      </c>
      <c r="BQ169" s="109" t="e">
        <f ca="true">+IF(AND(ISNUMBER(OFFSET('Hygiene Data'!$H$10,0,10*ROW('Hygiene Data'!H163))),'Data Summary'!EF169="Yes"),OFFSET('Hygiene Data'!$H$10,0,10*ROW('Hygiene Data'!H163)),NA())</f>
        <v>#N/A</v>
      </c>
    </row>
    <row r="170" x14ac:dyDescent="0.2">
      <c r="A170" s="57" t="e">
        <f ca="true">+IF(OFFSET('Water Data'!$B$1,0,10*ROW('Water Data'!B164))="",NA(),OFFSET('Water Data'!$B$1,0,10*ROW('Water Data'!B164)))</f>
        <v>#N/A</v>
      </c>
      <c r="B170" s="57" t="e">
        <f ca="true">+IF(OFFSET('Water Data'!$A$3,0,10*ROW('Water Data'!A167))="",NA(),OFFSET('Water Data'!$A$3,0,10*ROW('Water Data'!A167)))</f>
        <v>#N/A</v>
      </c>
      <c r="C170" s="57" t="e">
        <f ca="true">+IF(OFFSET('Water Data'!$C$3,0,10*ROW('Water Data'!C167))="",NA(),OFFSET('Water Data'!$C$3,0,10*ROW('Water Data'!C167)))</f>
        <v>#N/A</v>
      </c>
      <c r="D170" s="58" t="e">
        <f ca="true">+IF(AND(ISNUMBER(OFFSET('Water Data'!$C$5,0,10*ROW('Water Data'!C164))),'Data Summary'!BS170="Yes"),100-OFFSET('Water Data'!$C$5,0,10*ROW('Water Data'!C164)),NA())</f>
        <v>#N/A</v>
      </c>
      <c r="E170" s="58" t="e">
        <f ca="true">+IF(AND(ISNUMBER(OFFSET('Water Data'!$C$7,0,10*ROW('Water Data'!C164))),'Data Summary'!BT170="Yes"),OFFSET('Water Data'!$C$7,0,10*ROW('Water Data'!C164)),NA())</f>
        <v>#N/A</v>
      </c>
      <c r="F170" s="58" t="e">
        <f ca="true">+IF(AND(ISNUMBER(OFFSET('Water Data'!$C$10,0,10*ROW('Water Data'!C164))),'Data Summary'!BU170="Yes"),OFFSET('Water Data'!$C$10,0,10*ROW('Water Data'!C164)),NA())</f>
        <v>#N/A</v>
      </c>
      <c r="G170" s="58" t="e">
        <f ca="true">+IF(AND(ISNUMBER(OFFSET('Water Data'!$D$5,0,10*ROW('Water Data'!D164))),'Data Summary'!BV170="Yes"),100-OFFSET('Water Data'!$D$5,0,10*ROW('Water Data'!D164)),NA())</f>
        <v>#N/A</v>
      </c>
      <c r="H170" s="58" t="e">
        <f ca="true">+IF(AND(ISNUMBER(OFFSET('Water Data'!$D$7,0,10*ROW('Water Data'!D164))),'Data Summary'!BW170="Yes"),OFFSET('Water Data'!$D$7,0,10*ROW('Water Data'!D164)),NA())</f>
        <v>#N/A</v>
      </c>
      <c r="I170" s="58" t="e">
        <f ca="true">+IF(AND(ISNUMBER(OFFSET('Water Data'!$D$10,0,10*ROW('Water Data'!D164))),'Data Summary'!BX170="Yes"),OFFSET('Water Data'!$D$10,0,10*ROW('Water Data'!D164)),NA())</f>
        <v>#N/A</v>
      </c>
      <c r="J170" s="58" t="e">
        <f ca="true">+IF(AND(ISNUMBER(OFFSET('Water Data'!$E$5,0,10*ROW('Water Data'!E164))),'Data Summary'!BY170="Yes"),100-OFFSET('Water Data'!$E$5,0,10*ROW('Water Data'!E164)),NA())</f>
        <v>#N/A</v>
      </c>
      <c r="K170" s="58" t="e">
        <f ca="true">+IF(AND(ISNUMBER(OFFSET('Water Data'!$E$7,0,10*ROW('Water Data'!E164))),'Data Summary'!BZ170="Yes"),OFFSET('Water Data'!$E$7,0,10*ROW('Water Data'!E164)),NA())</f>
        <v>#N/A</v>
      </c>
      <c r="L170" s="58" t="e">
        <f ca="true">+IF(AND(ISNUMBER(OFFSET('Water Data'!$E$10,0,10*ROW('Water Data'!E164))),'Data Summary'!CA170="Yes"),OFFSET('Water Data'!$E$10,0,10*ROW('Water Data'!E164)),NA())</f>
        <v>#N/A</v>
      </c>
      <c r="M170" s="58" t="e">
        <f ca="true">+IF(AND(ISNUMBER(OFFSET('Water Data'!$F$5,0,10*ROW('Water Data'!F164))),'Data Summary'!CB170="Yes"),100-OFFSET('Water Data'!$F$5,0,10*ROW('Water Data'!F164)),NA())</f>
        <v>#N/A</v>
      </c>
      <c r="N170" s="58" t="e">
        <f ca="true">+IF(AND(ISNUMBER(OFFSET('Water Data'!$F$7,0,10*ROW('Water Data'!F164))),'Data Summary'!CC170="Yes"),OFFSET('Water Data'!$F$7,0,10*ROW('Water Data'!F164)),NA())</f>
        <v>#N/A</v>
      </c>
      <c r="O170" s="58" t="e">
        <f ca="true">+IF(AND(ISNUMBER(OFFSET('Water Data'!$F$10,0,10*ROW('Water Data'!F164))),'Data Summary'!CD170="Yes"),OFFSET('Water Data'!$F$10,0,10*ROW('Water Data'!F164)),NA())</f>
        <v>#N/A</v>
      </c>
      <c r="P170" s="58" t="e">
        <f ca="true">+IF(AND(ISNUMBER(OFFSET('Water Data'!$G$5,0,10*ROW('Water Data'!G164))),'Data Summary'!CE170="Yes"),100-OFFSET('Water Data'!$G$5,0,10*ROW('Water Data'!G164)),NA())</f>
        <v>#N/A</v>
      </c>
      <c r="Q170" s="58" t="e">
        <f ca="true">+IF(AND(ISNUMBER(OFFSET('Water Data'!$G$7,0,10*ROW('Water Data'!G164))),'Data Summary'!CF170="Yes"),OFFSET('Water Data'!$G$7,0,10*ROW('Water Data'!G164)),NA())</f>
        <v>#N/A</v>
      </c>
      <c r="R170" s="58" t="e">
        <f ca="true">+IF(AND(ISNUMBER(OFFSET('Water Data'!$G$10,0,10*ROW('Water Data'!G164))),'Data Summary'!CG170="Yes"),OFFSET('Water Data'!$G$10,0,10*ROW('Water Data'!G164)),NA())</f>
        <v>#N/A</v>
      </c>
      <c r="S170" s="58" t="e">
        <f ca="true">+IF(AND(ISNUMBER(OFFSET('Water Data'!$H$5,0,10*ROW('Water Data'!H164))),'Data Summary'!CH170="Yes"),100-OFFSET('Water Data'!$H$5,0,10*ROW('Water Data'!H164)),NA())</f>
        <v>#N/A</v>
      </c>
      <c r="T170" s="58" t="e">
        <f ca="true">+IF(AND(ISNUMBER(OFFSET('Water Data'!$H$7,0,10*ROW('Water Data'!H164))),'Data Summary'!CI170="Yes"),OFFSET('Water Data'!$H$7,0,10*ROW('Water Data'!H164)),NA())</f>
        <v>#N/A</v>
      </c>
      <c r="U170" s="58" t="e">
        <f ca="true">+IF(AND(ISNUMBER(OFFSET('Water Data'!$H$10,0,10*ROW('Water Data'!H164))),'Data Summary'!CJ170="Yes"),OFFSET('Water Data'!$H$10,0,10*ROW('Water Data'!H164)),NA())</f>
        <v>#N/A</v>
      </c>
      <c r="V170" s="104" t="e">
        <f ca="true">+IF(AND(ISNUMBER(OFFSET('Sanitation Data'!$C$5,0,10*ROW('Sanitation Data'!C164))),'Data Summary'!CK170="Yes"),100-OFFSET('Sanitation Data'!$C$5,0,10*ROW('Sanitation Data'!C164)),NA())</f>
        <v>#N/A</v>
      </c>
      <c r="W170" s="104" t="e">
        <f ca="true">+IF(AND(ISNUMBER(OFFSET('Sanitation Data'!$C$7,0,10*ROW('Sanitation Data'!C164))),'Data Summary'!CL170="Yes"),OFFSET('Sanitation Data'!$C$7,0,10*ROW('Sanitation Data'!C164)),NA())</f>
        <v>#N/A</v>
      </c>
      <c r="X170" s="104" t="e">
        <f ca="true">+IF(AND(ISNUMBER(OFFSET('Sanitation Data'!$C$11,0,10*ROW('Sanitation Data'!C164))),'Data Summary'!CM170="Yes"),OFFSET('Sanitation Data'!$C$11,0,10*ROW('Sanitation Data'!C164)),NA())</f>
        <v>#N/A</v>
      </c>
      <c r="Y170" s="104" t="e">
        <f ca="true">+IF(AND(ISNUMBER(OFFSET('Sanitation Data'!$C$12,0,10*ROW('Sanitation Data'!C164))),'Data Summary'!CN170="Yes"),OFFSET('Sanitation Data'!$C$12,0,10*ROW('Sanitation Data'!C164)),NA())</f>
        <v>#N/A</v>
      </c>
      <c r="Z170" s="104" t="e">
        <f ca="true">+IF(AND(ISNUMBER(OFFSET('Sanitation Data'!$C$13,0,10*ROW('Sanitation Data'!C164))),'Data Summary'!CO170="Yes"),OFFSET('Sanitation Data'!$C$13,0,10*ROW('Sanitation Data'!C164)),NA())</f>
        <v>#N/A</v>
      </c>
      <c r="AA170" s="104" t="e">
        <f ca="true">+IF(AND(ISNUMBER(OFFSET('Sanitation Data'!$D$5,0,10*ROW('Sanitation Data'!D164))),'Data Summary'!CP170="Yes"),100-OFFSET('Sanitation Data'!$D$5,0,10*ROW('Sanitation Data'!D164)),NA())</f>
        <v>#N/A</v>
      </c>
      <c r="AB170" s="104" t="e">
        <f ca="true">+IF(AND(ISNUMBER(OFFSET('Sanitation Data'!$D$7,0,10*ROW('Sanitation Data'!D164))),'Data Summary'!CQ170="Yes"),OFFSET('Sanitation Data'!$D$7,0,10*ROW('Sanitation Data'!D164)),NA())</f>
        <v>#N/A</v>
      </c>
      <c r="AC170" s="104" t="e">
        <f ca="true">+IF(AND(ISNUMBER(OFFSET('Sanitation Data'!$D$11,0,10*ROW('Sanitation Data'!D164))),'Data Summary'!CR170="Yes"),OFFSET('Sanitation Data'!$D$11,0,10*ROW('Sanitation Data'!D164)),NA())</f>
        <v>#N/A</v>
      </c>
      <c r="AD170" s="104" t="e">
        <f ca="true">+IF(AND(ISNUMBER(OFFSET('Sanitation Data'!$D$12,0,10*ROW('Sanitation Data'!D164))),'Data Summary'!CS170="Yes"),OFFSET('Sanitation Data'!$D$12,0,10*ROW('Sanitation Data'!D164)),NA())</f>
        <v>#N/A</v>
      </c>
      <c r="AE170" s="104" t="e">
        <f ca="true">+IF(AND(ISNUMBER(OFFSET('Sanitation Data'!$D$13,0,10*ROW('Sanitation Data'!D164))),'Data Summary'!CT170="Yes"),OFFSET('Sanitation Data'!$D$13,0,10*ROW('Sanitation Data'!D164)),NA())</f>
        <v>#N/A</v>
      </c>
      <c r="AF170" s="104" t="e">
        <f ca="true">+IF(AND(ISNUMBER(OFFSET('Sanitation Data'!$E$5,0,10*ROW('Sanitation Data'!E164))),'Data Summary'!CU170="Yes"),100-OFFSET('Sanitation Data'!$E$5,0,10*ROW('Sanitation Data'!E164)),NA())</f>
        <v>#N/A</v>
      </c>
      <c r="AG170" s="104" t="e">
        <f ca="true">+IF(AND(ISNUMBER(OFFSET('Sanitation Data'!$E$7,0,10*ROW('Sanitation Data'!E164))),'Data Summary'!CV170="Yes"),OFFSET('Sanitation Data'!$E$7,0,10*ROW('Sanitation Data'!E164)),NA())</f>
        <v>#N/A</v>
      </c>
      <c r="AH170" s="104" t="e">
        <f ca="true">+IF(AND(ISNUMBER(OFFSET('Sanitation Data'!$E$11,0,10*ROW('Sanitation Data'!E164))),'Data Summary'!CW170="Yes"),OFFSET('Sanitation Data'!$E$11,0,10*ROW('Sanitation Data'!E164)),NA())</f>
        <v>#N/A</v>
      </c>
      <c r="AI170" s="104" t="e">
        <f ca="true">+IF(AND(ISNUMBER(OFFSET('Sanitation Data'!$E$12,0,10*ROW('Sanitation Data'!E164))),'Data Summary'!CX170="Yes"),OFFSET('Sanitation Data'!$E$12,0,10*ROW('Sanitation Data'!E164)),NA())</f>
        <v>#N/A</v>
      </c>
      <c r="AJ170" s="104" t="e">
        <f ca="true">+IF(AND(ISNUMBER(OFFSET('Sanitation Data'!$E$13,0,10*ROW('Sanitation Data'!E164))),'Data Summary'!CY170="Yes"),OFFSET('Sanitation Data'!$E$13,0,10*ROW('Sanitation Data'!E164)),NA())</f>
        <v>#N/A</v>
      </c>
      <c r="AK170" s="104" t="e">
        <f ca="true">+IF(AND(ISNUMBER(OFFSET('Sanitation Data'!$F$5,0,10*ROW('Sanitation Data'!F164))),'Data Summary'!CZ170="Yes"),100-OFFSET('Sanitation Data'!$F$5,0,10*ROW('Sanitation Data'!F164)),NA())</f>
        <v>#N/A</v>
      </c>
      <c r="AL170" s="104" t="e">
        <f ca="true">+IF(AND(ISNUMBER(OFFSET('Sanitation Data'!$F$7,0,10*ROW('Sanitation Data'!F164))),'Data Summary'!DA170="Yes"),OFFSET('Sanitation Data'!$F$7,0,10*ROW('Sanitation Data'!F164)),NA())</f>
        <v>#N/A</v>
      </c>
      <c r="AM170" s="104" t="e">
        <f ca="true">+IF(AND(ISNUMBER(OFFSET('Sanitation Data'!$F$11,0,10*ROW('Sanitation Data'!F164))),'Data Summary'!DB170="Yes"),OFFSET('Sanitation Data'!$F$11,0,10*ROW('Sanitation Data'!F164)),NA())</f>
        <v>#N/A</v>
      </c>
      <c r="AN170" s="104" t="e">
        <f ca="true">+IF(AND(ISNUMBER(OFFSET('Sanitation Data'!$F$12,0,10*ROW('Sanitation Data'!F164))),'Data Summary'!DC170="Yes"),OFFSET('Sanitation Data'!$F$12,0,10*ROW('Sanitation Data'!F164)),NA())</f>
        <v>#N/A</v>
      </c>
      <c r="AO170" s="104" t="e">
        <f ca="true">+IF(AND(ISNUMBER(OFFSET('Sanitation Data'!$F$13,0,10*ROW('Sanitation Data'!F164))),'Data Summary'!DD170="Yes"),OFFSET('Sanitation Data'!$F$13,0,10*ROW('Sanitation Data'!F164)),NA())</f>
        <v>#N/A</v>
      </c>
      <c r="AP170" s="104" t="e">
        <f ca="true">+IF(AND(ISNUMBER(OFFSET('Sanitation Data'!$G$5,0,10*ROW('Sanitation Data'!G164))),'Data Summary'!DE170="Yes"),100-OFFSET('Sanitation Data'!$G$5,0,10*ROW('Sanitation Data'!G164)),NA())</f>
        <v>#N/A</v>
      </c>
      <c r="AQ170" s="104" t="e">
        <f ca="true">+IF(AND(ISNUMBER(OFFSET('Sanitation Data'!$G$7,0,10*ROW('Sanitation Data'!G164))),'Data Summary'!DF170="Yes"),OFFSET('Sanitation Data'!$G$7,0,10*ROW('Sanitation Data'!G164)),NA())</f>
        <v>#N/A</v>
      </c>
      <c r="AR170" s="104" t="e">
        <f ca="true">+IF(AND(ISNUMBER(OFFSET('Sanitation Data'!$G$11,0,10*ROW('Sanitation Data'!G164))),'Data Summary'!DG170="Yes"),OFFSET('Sanitation Data'!$G$11,0,10*ROW('Sanitation Data'!G164)),NA())</f>
        <v>#N/A</v>
      </c>
      <c r="AS170" s="104" t="e">
        <f ca="true">+IF(AND(ISNUMBER(OFFSET('Sanitation Data'!$G$12,0,10*ROW('Sanitation Data'!G164))),'Data Summary'!DH170="Yes"),OFFSET('Sanitation Data'!$G$12,0,10*ROW('Sanitation Data'!G164)),NA())</f>
        <v>#N/A</v>
      </c>
      <c r="AT170" s="104" t="e">
        <f ca="true">+IF(AND(ISNUMBER(OFFSET('Sanitation Data'!$G$13,0,10*ROW('Sanitation Data'!G164))),'Data Summary'!DI170="Yes"),OFFSET('Sanitation Data'!$G$13,0,10*ROW('Sanitation Data'!G164)),NA())</f>
        <v>#N/A</v>
      </c>
      <c r="AU170" s="104" t="e">
        <f ca="true">+IF(AND(ISNUMBER(OFFSET('Sanitation Data'!$H$5,0,10*ROW('Sanitation Data'!H164))),'Data Summary'!DJ170="Yes"),100-OFFSET('Sanitation Data'!$H$5,0,10*ROW('Sanitation Data'!H164)),NA())</f>
        <v>#N/A</v>
      </c>
      <c r="AV170" s="104" t="e">
        <f ca="true">+IF(AND(ISNUMBER(OFFSET('Sanitation Data'!$H$7,0,10*ROW('Sanitation Data'!H164))),'Data Summary'!DK170="Yes"),OFFSET('Sanitation Data'!$H$7,0,10*ROW('Sanitation Data'!H164)),NA())</f>
        <v>#N/A</v>
      </c>
      <c r="AW170" s="104" t="e">
        <f ca="true">+IF(AND(ISNUMBER(OFFSET('Sanitation Data'!$H$11,0,10*ROW('Sanitation Data'!H164))),'Data Summary'!DL170="Yes"),OFFSET('Sanitation Data'!$H$11,0,10*ROW('Sanitation Data'!H164)),NA())</f>
        <v>#N/A</v>
      </c>
      <c r="AX170" s="104" t="e">
        <f ca="true">+IF(AND(ISNUMBER(OFFSET('Sanitation Data'!$H$12,0,10*ROW('Sanitation Data'!H164))),'Data Summary'!DM170="Yes"),OFFSET('Sanitation Data'!$H$12,0,10*ROW('Sanitation Data'!H164)),NA())</f>
        <v>#N/A</v>
      </c>
      <c r="AY170" s="104" t="e">
        <f ca="true">+IF(AND(ISNUMBER(OFFSET('Sanitation Data'!$H$13,0,10*ROW('Sanitation Data'!H164))),'Data Summary'!DN170="Yes"),OFFSET('Sanitation Data'!$H$13,0,10*ROW('Sanitation Data'!H164)),NA())</f>
        <v>#N/A</v>
      </c>
      <c r="AZ170" s="109" t="e">
        <f ca="true">+IF(AND(ISNUMBER(OFFSET('Hygiene Data'!$C$6,0,10*ROW('Hygiene Data'!C164))),'Data Summary'!DO170="Yes"),OFFSET('Hygiene Data'!$C$6,0,10*ROW('Hygiene Data'!C164)),NA())</f>
        <v>#N/A</v>
      </c>
      <c r="BA170" s="109" t="e">
        <f ca="true">+IF(AND(ISNUMBER(OFFSET('Hygiene Data'!$C$8,0,10*ROW('Hygiene Data'!C164))),'Data Summary'!DP170="Yes"),OFFSET('Hygiene Data'!$C$8,0,10*ROW('Hygiene Data'!C164)),NA())</f>
        <v>#N/A</v>
      </c>
      <c r="BB170" s="109" t="e">
        <f ca="true">+IF(AND(ISNUMBER(OFFSET('Hygiene Data'!$C$10,0,10*ROW('Hygiene Data'!C164))),'Data Summary'!DQ170="Yes"),OFFSET('Hygiene Data'!$C$10,0,10*ROW('Hygiene Data'!C164)),NA())</f>
        <v>#N/A</v>
      </c>
      <c r="BC170" s="109" t="e">
        <f ca="true">+IF(AND(ISNUMBER(OFFSET('Hygiene Data'!$D$6,0,10*ROW('Hygiene Data'!D164))),'Data Summary'!DR170="Yes"),OFFSET('Hygiene Data'!$D$6,0,10*ROW('Hygiene Data'!D164)),NA())</f>
        <v>#N/A</v>
      </c>
      <c r="BD170" s="109" t="e">
        <f ca="true">+IF(AND(ISNUMBER(OFFSET('Hygiene Data'!$D$8,0,10*ROW('Hygiene Data'!D164))),'Data Summary'!DS170="Yes"),OFFSET('Hygiene Data'!$D$8,0,10*ROW('Hygiene Data'!D164)),NA())</f>
        <v>#N/A</v>
      </c>
      <c r="BE170" s="109" t="e">
        <f ca="true">+IF(AND(ISNUMBER(OFFSET('Hygiene Data'!$D$10,0,10*ROW('Hygiene Data'!D164))),'Data Summary'!DT170="Yes"),OFFSET('Hygiene Data'!$D$10,0,10*ROW('Hygiene Data'!D164)),NA())</f>
        <v>#N/A</v>
      </c>
      <c r="BF170" s="109" t="e">
        <f ca="true">+IF(AND(ISNUMBER(OFFSET('Hygiene Data'!$E$6,0,10*ROW('Hygiene Data'!E164))),'Data Summary'!DU170="Yes"),OFFSET('Hygiene Data'!$E$6,0,10*ROW('Hygiene Data'!E164)),NA())</f>
        <v>#N/A</v>
      </c>
      <c r="BG170" s="109" t="e">
        <f ca="true">+IF(AND(ISNUMBER(OFFSET('Hygiene Data'!$E$8,0,10*ROW('Hygiene Data'!E164))),'Data Summary'!DV170="Yes"),OFFSET('Hygiene Data'!$E$8,0,10*ROW('Hygiene Data'!E164)),NA())</f>
        <v>#N/A</v>
      </c>
      <c r="BH170" s="109" t="e">
        <f ca="true">+IF(AND(ISNUMBER(OFFSET('Hygiene Data'!$E$10,0,10*ROW('Hygiene Data'!E164))),'Data Summary'!DW170="Yes"),OFFSET('Hygiene Data'!$E$10,0,10*ROW('Hygiene Data'!E164)),NA())</f>
        <v>#N/A</v>
      </c>
      <c r="BI170" s="109" t="e">
        <f ca="true">+IF(AND(ISNUMBER(OFFSET('Hygiene Data'!$F$6,0,10*ROW('Hygiene Data'!F164))),'Data Summary'!DX170="Yes"),OFFSET('Hygiene Data'!$F$6,0,10*ROW('Hygiene Data'!F164)),NA())</f>
        <v>#N/A</v>
      </c>
      <c r="BJ170" s="109" t="e">
        <f ca="true">+IF(AND(ISNUMBER(OFFSET('Hygiene Data'!$F$8,0,10*ROW('Hygiene Data'!F164))),'Data Summary'!DY170="Yes"),OFFSET('Hygiene Data'!$F$8,0,10*ROW('Hygiene Data'!F164)),NA())</f>
        <v>#N/A</v>
      </c>
      <c r="BK170" s="109" t="e">
        <f ca="true">+IF(AND(ISNUMBER(OFFSET('Hygiene Data'!$F$10,0,10*ROW('Hygiene Data'!F164))),'Data Summary'!DZ170="Yes"),OFFSET('Hygiene Data'!$F$10,0,10*ROW('Hygiene Data'!F164)),NA())</f>
        <v>#N/A</v>
      </c>
      <c r="BL170" s="109" t="e">
        <f ca="true">+IF(AND(ISNUMBER(OFFSET('Hygiene Data'!$G$6,0,10*ROW('Hygiene Data'!G164))),'Data Summary'!EA170="Yes"),OFFSET('Hygiene Data'!$G$6,0,10*ROW('Hygiene Data'!G164)),NA())</f>
        <v>#N/A</v>
      </c>
      <c r="BM170" s="109" t="e">
        <f ca="true">+IF(AND(ISNUMBER(OFFSET('Hygiene Data'!$G$8,0,10*ROW('Hygiene Data'!G164))),'Data Summary'!EB170="Yes"),OFFSET('Hygiene Data'!$G$8,0,10*ROW('Hygiene Data'!G164)),NA())</f>
        <v>#N/A</v>
      </c>
      <c r="BN170" s="109" t="e">
        <f ca="true">+IF(AND(ISNUMBER(OFFSET('Hygiene Data'!$G$10,0,10*ROW('Hygiene Data'!G164))),'Data Summary'!EC170="Yes"),OFFSET('Hygiene Data'!$G$10,0,10*ROW('Hygiene Data'!G164)),NA())</f>
        <v>#N/A</v>
      </c>
      <c r="BO170" s="109" t="e">
        <f ca="true">+IF(AND(ISNUMBER(OFFSET('Hygiene Data'!$H$6,0,10*ROW('Hygiene Data'!H164))),'Data Summary'!ED170="Yes"),OFFSET('Hygiene Data'!$H$6,0,10*ROW('Hygiene Data'!H164)),NA())</f>
        <v>#N/A</v>
      </c>
      <c r="BP170" s="109" t="e">
        <f ca="true">+IF(AND(ISNUMBER(OFFSET('Hygiene Data'!$H$8,0,10*ROW('Hygiene Data'!H164))),'Data Summary'!EE170="Yes"),OFFSET('Hygiene Data'!$H$8,0,10*ROW('Hygiene Data'!H164)),NA())</f>
        <v>#N/A</v>
      </c>
      <c r="BQ170" s="109" t="e">
        <f ca="true">+IF(AND(ISNUMBER(OFFSET('Hygiene Data'!$H$10,0,10*ROW('Hygiene Data'!H164))),'Data Summary'!EF170="Yes"),OFFSET('Hygiene Data'!$H$10,0,10*ROW('Hygiene Data'!H164)),NA())</f>
        <v>#N/A</v>
      </c>
    </row>
    <row r="171" x14ac:dyDescent="0.2">
      <c r="A171" s="57" t="e">
        <f ca="true">+IF(OFFSET('Water Data'!$B$1,0,10*ROW('Water Data'!B165))="",NA(),OFFSET('Water Data'!$B$1,0,10*ROW('Water Data'!B165)))</f>
        <v>#N/A</v>
      </c>
      <c r="B171" s="57" t="e">
        <f ca="true">+IF(OFFSET('Water Data'!$A$3,0,10*ROW('Water Data'!A168))="",NA(),OFFSET('Water Data'!$A$3,0,10*ROW('Water Data'!A168)))</f>
        <v>#N/A</v>
      </c>
      <c r="C171" s="57" t="e">
        <f ca="true">+IF(OFFSET('Water Data'!$C$3,0,10*ROW('Water Data'!C168))="",NA(),OFFSET('Water Data'!$C$3,0,10*ROW('Water Data'!C168)))</f>
        <v>#N/A</v>
      </c>
      <c r="D171" s="58" t="e">
        <f ca="true">+IF(AND(ISNUMBER(OFFSET('Water Data'!$C$5,0,10*ROW('Water Data'!C165))),'Data Summary'!BS171="Yes"),100-OFFSET('Water Data'!$C$5,0,10*ROW('Water Data'!C165)),NA())</f>
        <v>#N/A</v>
      </c>
      <c r="E171" s="58" t="e">
        <f ca="true">+IF(AND(ISNUMBER(OFFSET('Water Data'!$C$7,0,10*ROW('Water Data'!C165))),'Data Summary'!BT171="Yes"),OFFSET('Water Data'!$C$7,0,10*ROW('Water Data'!C165)),NA())</f>
        <v>#N/A</v>
      </c>
      <c r="F171" s="58" t="e">
        <f ca="true">+IF(AND(ISNUMBER(OFFSET('Water Data'!$C$10,0,10*ROW('Water Data'!C165))),'Data Summary'!BU171="Yes"),OFFSET('Water Data'!$C$10,0,10*ROW('Water Data'!C165)),NA())</f>
        <v>#N/A</v>
      </c>
      <c r="G171" s="58" t="e">
        <f ca="true">+IF(AND(ISNUMBER(OFFSET('Water Data'!$D$5,0,10*ROW('Water Data'!D165))),'Data Summary'!BV171="Yes"),100-OFFSET('Water Data'!$D$5,0,10*ROW('Water Data'!D165)),NA())</f>
        <v>#N/A</v>
      </c>
      <c r="H171" s="58" t="e">
        <f ca="true">+IF(AND(ISNUMBER(OFFSET('Water Data'!$D$7,0,10*ROW('Water Data'!D165))),'Data Summary'!BW171="Yes"),OFFSET('Water Data'!$D$7,0,10*ROW('Water Data'!D165)),NA())</f>
        <v>#N/A</v>
      </c>
      <c r="I171" s="58" t="e">
        <f ca="true">+IF(AND(ISNUMBER(OFFSET('Water Data'!$D$10,0,10*ROW('Water Data'!D165))),'Data Summary'!BX171="Yes"),OFFSET('Water Data'!$D$10,0,10*ROW('Water Data'!D165)),NA())</f>
        <v>#N/A</v>
      </c>
      <c r="J171" s="58" t="e">
        <f ca="true">+IF(AND(ISNUMBER(OFFSET('Water Data'!$E$5,0,10*ROW('Water Data'!E165))),'Data Summary'!BY171="Yes"),100-OFFSET('Water Data'!$E$5,0,10*ROW('Water Data'!E165)),NA())</f>
        <v>#N/A</v>
      </c>
      <c r="K171" s="58" t="e">
        <f ca="true">+IF(AND(ISNUMBER(OFFSET('Water Data'!$E$7,0,10*ROW('Water Data'!E165))),'Data Summary'!BZ171="Yes"),OFFSET('Water Data'!$E$7,0,10*ROW('Water Data'!E165)),NA())</f>
        <v>#N/A</v>
      </c>
      <c r="L171" s="58" t="e">
        <f ca="true">+IF(AND(ISNUMBER(OFFSET('Water Data'!$E$10,0,10*ROW('Water Data'!E165))),'Data Summary'!CA171="Yes"),OFFSET('Water Data'!$E$10,0,10*ROW('Water Data'!E165)),NA())</f>
        <v>#N/A</v>
      </c>
      <c r="M171" s="58" t="e">
        <f ca="true">+IF(AND(ISNUMBER(OFFSET('Water Data'!$F$5,0,10*ROW('Water Data'!F165))),'Data Summary'!CB171="Yes"),100-OFFSET('Water Data'!$F$5,0,10*ROW('Water Data'!F165)),NA())</f>
        <v>#N/A</v>
      </c>
      <c r="N171" s="58" t="e">
        <f ca="true">+IF(AND(ISNUMBER(OFFSET('Water Data'!$F$7,0,10*ROW('Water Data'!F165))),'Data Summary'!CC171="Yes"),OFFSET('Water Data'!$F$7,0,10*ROW('Water Data'!F165)),NA())</f>
        <v>#N/A</v>
      </c>
      <c r="O171" s="58" t="e">
        <f ca="true">+IF(AND(ISNUMBER(OFFSET('Water Data'!$F$10,0,10*ROW('Water Data'!F165))),'Data Summary'!CD171="Yes"),OFFSET('Water Data'!$F$10,0,10*ROW('Water Data'!F165)),NA())</f>
        <v>#N/A</v>
      </c>
      <c r="P171" s="58" t="e">
        <f ca="true">+IF(AND(ISNUMBER(OFFSET('Water Data'!$G$5,0,10*ROW('Water Data'!G165))),'Data Summary'!CE171="Yes"),100-OFFSET('Water Data'!$G$5,0,10*ROW('Water Data'!G165)),NA())</f>
        <v>#N/A</v>
      </c>
      <c r="Q171" s="58" t="e">
        <f ca="true">+IF(AND(ISNUMBER(OFFSET('Water Data'!$G$7,0,10*ROW('Water Data'!G165))),'Data Summary'!CF171="Yes"),OFFSET('Water Data'!$G$7,0,10*ROW('Water Data'!G165)),NA())</f>
        <v>#N/A</v>
      </c>
      <c r="R171" s="58" t="e">
        <f ca="true">+IF(AND(ISNUMBER(OFFSET('Water Data'!$G$10,0,10*ROW('Water Data'!G165))),'Data Summary'!CG171="Yes"),OFFSET('Water Data'!$G$10,0,10*ROW('Water Data'!G165)),NA())</f>
        <v>#N/A</v>
      </c>
      <c r="S171" s="58" t="e">
        <f ca="true">+IF(AND(ISNUMBER(OFFSET('Water Data'!$H$5,0,10*ROW('Water Data'!H165))),'Data Summary'!CH171="Yes"),100-OFFSET('Water Data'!$H$5,0,10*ROW('Water Data'!H165)),NA())</f>
        <v>#N/A</v>
      </c>
      <c r="T171" s="58" t="e">
        <f ca="true">+IF(AND(ISNUMBER(OFFSET('Water Data'!$H$7,0,10*ROW('Water Data'!H165))),'Data Summary'!CI171="Yes"),OFFSET('Water Data'!$H$7,0,10*ROW('Water Data'!H165)),NA())</f>
        <v>#N/A</v>
      </c>
      <c r="U171" s="58" t="e">
        <f ca="true">+IF(AND(ISNUMBER(OFFSET('Water Data'!$H$10,0,10*ROW('Water Data'!H165))),'Data Summary'!CJ171="Yes"),OFFSET('Water Data'!$H$10,0,10*ROW('Water Data'!H165)),NA())</f>
        <v>#N/A</v>
      </c>
      <c r="V171" s="104" t="e">
        <f ca="true">+IF(AND(ISNUMBER(OFFSET('Sanitation Data'!$C$5,0,10*ROW('Sanitation Data'!C165))),'Data Summary'!CK171="Yes"),100-OFFSET('Sanitation Data'!$C$5,0,10*ROW('Sanitation Data'!C165)),NA())</f>
        <v>#N/A</v>
      </c>
      <c r="W171" s="104" t="e">
        <f ca="true">+IF(AND(ISNUMBER(OFFSET('Sanitation Data'!$C$7,0,10*ROW('Sanitation Data'!C165))),'Data Summary'!CL171="Yes"),OFFSET('Sanitation Data'!$C$7,0,10*ROW('Sanitation Data'!C165)),NA())</f>
        <v>#N/A</v>
      </c>
      <c r="X171" s="104" t="e">
        <f ca="true">+IF(AND(ISNUMBER(OFFSET('Sanitation Data'!$C$11,0,10*ROW('Sanitation Data'!C165))),'Data Summary'!CM171="Yes"),OFFSET('Sanitation Data'!$C$11,0,10*ROW('Sanitation Data'!C165)),NA())</f>
        <v>#N/A</v>
      </c>
      <c r="Y171" s="104" t="e">
        <f ca="true">+IF(AND(ISNUMBER(OFFSET('Sanitation Data'!$C$12,0,10*ROW('Sanitation Data'!C165))),'Data Summary'!CN171="Yes"),OFFSET('Sanitation Data'!$C$12,0,10*ROW('Sanitation Data'!C165)),NA())</f>
        <v>#N/A</v>
      </c>
      <c r="Z171" s="104" t="e">
        <f ca="true">+IF(AND(ISNUMBER(OFFSET('Sanitation Data'!$C$13,0,10*ROW('Sanitation Data'!C165))),'Data Summary'!CO171="Yes"),OFFSET('Sanitation Data'!$C$13,0,10*ROW('Sanitation Data'!C165)),NA())</f>
        <v>#N/A</v>
      </c>
      <c r="AA171" s="104" t="e">
        <f ca="true">+IF(AND(ISNUMBER(OFFSET('Sanitation Data'!$D$5,0,10*ROW('Sanitation Data'!D165))),'Data Summary'!CP171="Yes"),100-OFFSET('Sanitation Data'!$D$5,0,10*ROW('Sanitation Data'!D165)),NA())</f>
        <v>#N/A</v>
      </c>
      <c r="AB171" s="104" t="e">
        <f ca="true">+IF(AND(ISNUMBER(OFFSET('Sanitation Data'!$D$7,0,10*ROW('Sanitation Data'!D165))),'Data Summary'!CQ171="Yes"),OFFSET('Sanitation Data'!$D$7,0,10*ROW('Sanitation Data'!D165)),NA())</f>
        <v>#N/A</v>
      </c>
      <c r="AC171" s="104" t="e">
        <f ca="true">+IF(AND(ISNUMBER(OFFSET('Sanitation Data'!$D$11,0,10*ROW('Sanitation Data'!D165))),'Data Summary'!CR171="Yes"),OFFSET('Sanitation Data'!$D$11,0,10*ROW('Sanitation Data'!D165)),NA())</f>
        <v>#N/A</v>
      </c>
      <c r="AD171" s="104" t="e">
        <f ca="true">+IF(AND(ISNUMBER(OFFSET('Sanitation Data'!$D$12,0,10*ROW('Sanitation Data'!D165))),'Data Summary'!CS171="Yes"),OFFSET('Sanitation Data'!$D$12,0,10*ROW('Sanitation Data'!D165)),NA())</f>
        <v>#N/A</v>
      </c>
      <c r="AE171" s="104" t="e">
        <f ca="true">+IF(AND(ISNUMBER(OFFSET('Sanitation Data'!$D$13,0,10*ROW('Sanitation Data'!D165))),'Data Summary'!CT171="Yes"),OFFSET('Sanitation Data'!$D$13,0,10*ROW('Sanitation Data'!D165)),NA())</f>
        <v>#N/A</v>
      </c>
      <c r="AF171" s="104" t="e">
        <f ca="true">+IF(AND(ISNUMBER(OFFSET('Sanitation Data'!$E$5,0,10*ROW('Sanitation Data'!E165))),'Data Summary'!CU171="Yes"),100-OFFSET('Sanitation Data'!$E$5,0,10*ROW('Sanitation Data'!E165)),NA())</f>
        <v>#N/A</v>
      </c>
      <c r="AG171" s="104" t="e">
        <f ca="true">+IF(AND(ISNUMBER(OFFSET('Sanitation Data'!$E$7,0,10*ROW('Sanitation Data'!E165))),'Data Summary'!CV171="Yes"),OFFSET('Sanitation Data'!$E$7,0,10*ROW('Sanitation Data'!E165)),NA())</f>
        <v>#N/A</v>
      </c>
      <c r="AH171" s="104" t="e">
        <f ca="true">+IF(AND(ISNUMBER(OFFSET('Sanitation Data'!$E$11,0,10*ROW('Sanitation Data'!E165))),'Data Summary'!CW171="Yes"),OFFSET('Sanitation Data'!$E$11,0,10*ROW('Sanitation Data'!E165)),NA())</f>
        <v>#N/A</v>
      </c>
      <c r="AI171" s="104" t="e">
        <f ca="true">+IF(AND(ISNUMBER(OFFSET('Sanitation Data'!$E$12,0,10*ROW('Sanitation Data'!E165))),'Data Summary'!CX171="Yes"),OFFSET('Sanitation Data'!$E$12,0,10*ROW('Sanitation Data'!E165)),NA())</f>
        <v>#N/A</v>
      </c>
      <c r="AJ171" s="104" t="e">
        <f ca="true">+IF(AND(ISNUMBER(OFFSET('Sanitation Data'!$E$13,0,10*ROW('Sanitation Data'!E165))),'Data Summary'!CY171="Yes"),OFFSET('Sanitation Data'!$E$13,0,10*ROW('Sanitation Data'!E165)),NA())</f>
        <v>#N/A</v>
      </c>
      <c r="AK171" s="104" t="e">
        <f ca="true">+IF(AND(ISNUMBER(OFFSET('Sanitation Data'!$F$5,0,10*ROW('Sanitation Data'!F165))),'Data Summary'!CZ171="Yes"),100-OFFSET('Sanitation Data'!$F$5,0,10*ROW('Sanitation Data'!F165)),NA())</f>
        <v>#N/A</v>
      </c>
      <c r="AL171" s="104" t="e">
        <f ca="true">+IF(AND(ISNUMBER(OFFSET('Sanitation Data'!$F$7,0,10*ROW('Sanitation Data'!F165))),'Data Summary'!DA171="Yes"),OFFSET('Sanitation Data'!$F$7,0,10*ROW('Sanitation Data'!F165)),NA())</f>
        <v>#N/A</v>
      </c>
      <c r="AM171" s="104" t="e">
        <f ca="true">+IF(AND(ISNUMBER(OFFSET('Sanitation Data'!$F$11,0,10*ROW('Sanitation Data'!F165))),'Data Summary'!DB171="Yes"),OFFSET('Sanitation Data'!$F$11,0,10*ROW('Sanitation Data'!F165)),NA())</f>
        <v>#N/A</v>
      </c>
      <c r="AN171" s="104" t="e">
        <f ca="true">+IF(AND(ISNUMBER(OFFSET('Sanitation Data'!$F$12,0,10*ROW('Sanitation Data'!F165))),'Data Summary'!DC171="Yes"),OFFSET('Sanitation Data'!$F$12,0,10*ROW('Sanitation Data'!F165)),NA())</f>
        <v>#N/A</v>
      </c>
      <c r="AO171" s="104" t="e">
        <f ca="true">+IF(AND(ISNUMBER(OFFSET('Sanitation Data'!$F$13,0,10*ROW('Sanitation Data'!F165))),'Data Summary'!DD171="Yes"),OFFSET('Sanitation Data'!$F$13,0,10*ROW('Sanitation Data'!F165)),NA())</f>
        <v>#N/A</v>
      </c>
      <c r="AP171" s="104" t="e">
        <f ca="true">+IF(AND(ISNUMBER(OFFSET('Sanitation Data'!$G$5,0,10*ROW('Sanitation Data'!G165))),'Data Summary'!DE171="Yes"),100-OFFSET('Sanitation Data'!$G$5,0,10*ROW('Sanitation Data'!G165)),NA())</f>
        <v>#N/A</v>
      </c>
      <c r="AQ171" s="104" t="e">
        <f ca="true">+IF(AND(ISNUMBER(OFFSET('Sanitation Data'!$G$7,0,10*ROW('Sanitation Data'!G165))),'Data Summary'!DF171="Yes"),OFFSET('Sanitation Data'!$G$7,0,10*ROW('Sanitation Data'!G165)),NA())</f>
        <v>#N/A</v>
      </c>
      <c r="AR171" s="104" t="e">
        <f ca="true">+IF(AND(ISNUMBER(OFFSET('Sanitation Data'!$G$11,0,10*ROW('Sanitation Data'!G165))),'Data Summary'!DG171="Yes"),OFFSET('Sanitation Data'!$G$11,0,10*ROW('Sanitation Data'!G165)),NA())</f>
        <v>#N/A</v>
      </c>
      <c r="AS171" s="104" t="e">
        <f ca="true">+IF(AND(ISNUMBER(OFFSET('Sanitation Data'!$G$12,0,10*ROW('Sanitation Data'!G165))),'Data Summary'!DH171="Yes"),OFFSET('Sanitation Data'!$G$12,0,10*ROW('Sanitation Data'!G165)),NA())</f>
        <v>#N/A</v>
      </c>
      <c r="AT171" s="104" t="e">
        <f ca="true">+IF(AND(ISNUMBER(OFFSET('Sanitation Data'!$G$13,0,10*ROW('Sanitation Data'!G165))),'Data Summary'!DI171="Yes"),OFFSET('Sanitation Data'!$G$13,0,10*ROW('Sanitation Data'!G165)),NA())</f>
        <v>#N/A</v>
      </c>
      <c r="AU171" s="104" t="e">
        <f ca="true">+IF(AND(ISNUMBER(OFFSET('Sanitation Data'!$H$5,0,10*ROW('Sanitation Data'!H165))),'Data Summary'!DJ171="Yes"),100-OFFSET('Sanitation Data'!$H$5,0,10*ROW('Sanitation Data'!H165)),NA())</f>
        <v>#N/A</v>
      </c>
      <c r="AV171" s="104" t="e">
        <f ca="true">+IF(AND(ISNUMBER(OFFSET('Sanitation Data'!$H$7,0,10*ROW('Sanitation Data'!H165))),'Data Summary'!DK171="Yes"),OFFSET('Sanitation Data'!$H$7,0,10*ROW('Sanitation Data'!H165)),NA())</f>
        <v>#N/A</v>
      </c>
      <c r="AW171" s="104" t="e">
        <f ca="true">+IF(AND(ISNUMBER(OFFSET('Sanitation Data'!$H$11,0,10*ROW('Sanitation Data'!H165))),'Data Summary'!DL171="Yes"),OFFSET('Sanitation Data'!$H$11,0,10*ROW('Sanitation Data'!H165)),NA())</f>
        <v>#N/A</v>
      </c>
      <c r="AX171" s="104" t="e">
        <f ca="true">+IF(AND(ISNUMBER(OFFSET('Sanitation Data'!$H$12,0,10*ROW('Sanitation Data'!H165))),'Data Summary'!DM171="Yes"),OFFSET('Sanitation Data'!$H$12,0,10*ROW('Sanitation Data'!H165)),NA())</f>
        <v>#N/A</v>
      </c>
      <c r="AY171" s="104" t="e">
        <f ca="true">+IF(AND(ISNUMBER(OFFSET('Sanitation Data'!$H$13,0,10*ROW('Sanitation Data'!H165))),'Data Summary'!DN171="Yes"),OFFSET('Sanitation Data'!$H$13,0,10*ROW('Sanitation Data'!H165)),NA())</f>
        <v>#N/A</v>
      </c>
      <c r="AZ171" s="109" t="e">
        <f ca="true">+IF(AND(ISNUMBER(OFFSET('Hygiene Data'!$C$6,0,10*ROW('Hygiene Data'!C165))),'Data Summary'!DO171="Yes"),OFFSET('Hygiene Data'!$C$6,0,10*ROW('Hygiene Data'!C165)),NA())</f>
        <v>#N/A</v>
      </c>
      <c r="BA171" s="109" t="e">
        <f ca="true">+IF(AND(ISNUMBER(OFFSET('Hygiene Data'!$C$8,0,10*ROW('Hygiene Data'!C165))),'Data Summary'!DP171="Yes"),OFFSET('Hygiene Data'!$C$8,0,10*ROW('Hygiene Data'!C165)),NA())</f>
        <v>#N/A</v>
      </c>
      <c r="BB171" s="109" t="e">
        <f ca="true">+IF(AND(ISNUMBER(OFFSET('Hygiene Data'!$C$10,0,10*ROW('Hygiene Data'!C165))),'Data Summary'!DQ171="Yes"),OFFSET('Hygiene Data'!$C$10,0,10*ROW('Hygiene Data'!C165)),NA())</f>
        <v>#N/A</v>
      </c>
      <c r="BC171" s="109" t="e">
        <f ca="true">+IF(AND(ISNUMBER(OFFSET('Hygiene Data'!$D$6,0,10*ROW('Hygiene Data'!D165))),'Data Summary'!DR171="Yes"),OFFSET('Hygiene Data'!$D$6,0,10*ROW('Hygiene Data'!D165)),NA())</f>
        <v>#N/A</v>
      </c>
      <c r="BD171" s="109" t="e">
        <f ca="true">+IF(AND(ISNUMBER(OFFSET('Hygiene Data'!$D$8,0,10*ROW('Hygiene Data'!D165))),'Data Summary'!DS171="Yes"),OFFSET('Hygiene Data'!$D$8,0,10*ROW('Hygiene Data'!D165)),NA())</f>
        <v>#N/A</v>
      </c>
      <c r="BE171" s="109" t="e">
        <f ca="true">+IF(AND(ISNUMBER(OFFSET('Hygiene Data'!$D$10,0,10*ROW('Hygiene Data'!D165))),'Data Summary'!DT171="Yes"),OFFSET('Hygiene Data'!$D$10,0,10*ROW('Hygiene Data'!D165)),NA())</f>
        <v>#N/A</v>
      </c>
      <c r="BF171" s="109" t="e">
        <f ca="true">+IF(AND(ISNUMBER(OFFSET('Hygiene Data'!$E$6,0,10*ROW('Hygiene Data'!E165))),'Data Summary'!DU171="Yes"),OFFSET('Hygiene Data'!$E$6,0,10*ROW('Hygiene Data'!E165)),NA())</f>
        <v>#N/A</v>
      </c>
      <c r="BG171" s="109" t="e">
        <f ca="true">+IF(AND(ISNUMBER(OFFSET('Hygiene Data'!$E$8,0,10*ROW('Hygiene Data'!E165))),'Data Summary'!DV171="Yes"),OFFSET('Hygiene Data'!$E$8,0,10*ROW('Hygiene Data'!E165)),NA())</f>
        <v>#N/A</v>
      </c>
      <c r="BH171" s="109" t="e">
        <f ca="true">+IF(AND(ISNUMBER(OFFSET('Hygiene Data'!$E$10,0,10*ROW('Hygiene Data'!E165))),'Data Summary'!DW171="Yes"),OFFSET('Hygiene Data'!$E$10,0,10*ROW('Hygiene Data'!E165)),NA())</f>
        <v>#N/A</v>
      </c>
      <c r="BI171" s="109" t="e">
        <f ca="true">+IF(AND(ISNUMBER(OFFSET('Hygiene Data'!$F$6,0,10*ROW('Hygiene Data'!F165))),'Data Summary'!DX171="Yes"),OFFSET('Hygiene Data'!$F$6,0,10*ROW('Hygiene Data'!F165)),NA())</f>
        <v>#N/A</v>
      </c>
      <c r="BJ171" s="109" t="e">
        <f ca="true">+IF(AND(ISNUMBER(OFFSET('Hygiene Data'!$F$8,0,10*ROW('Hygiene Data'!F165))),'Data Summary'!DY171="Yes"),OFFSET('Hygiene Data'!$F$8,0,10*ROW('Hygiene Data'!F165)),NA())</f>
        <v>#N/A</v>
      </c>
      <c r="BK171" s="109" t="e">
        <f ca="true">+IF(AND(ISNUMBER(OFFSET('Hygiene Data'!$F$10,0,10*ROW('Hygiene Data'!F165))),'Data Summary'!DZ171="Yes"),OFFSET('Hygiene Data'!$F$10,0,10*ROW('Hygiene Data'!F165)),NA())</f>
        <v>#N/A</v>
      </c>
      <c r="BL171" s="109" t="e">
        <f ca="true">+IF(AND(ISNUMBER(OFFSET('Hygiene Data'!$G$6,0,10*ROW('Hygiene Data'!G165))),'Data Summary'!EA171="Yes"),OFFSET('Hygiene Data'!$G$6,0,10*ROW('Hygiene Data'!G165)),NA())</f>
        <v>#N/A</v>
      </c>
      <c r="BM171" s="109" t="e">
        <f ca="true">+IF(AND(ISNUMBER(OFFSET('Hygiene Data'!$G$8,0,10*ROW('Hygiene Data'!G165))),'Data Summary'!EB171="Yes"),OFFSET('Hygiene Data'!$G$8,0,10*ROW('Hygiene Data'!G165)),NA())</f>
        <v>#N/A</v>
      </c>
      <c r="BN171" s="109" t="e">
        <f ca="true">+IF(AND(ISNUMBER(OFFSET('Hygiene Data'!$G$10,0,10*ROW('Hygiene Data'!G165))),'Data Summary'!EC171="Yes"),OFFSET('Hygiene Data'!$G$10,0,10*ROW('Hygiene Data'!G165)),NA())</f>
        <v>#N/A</v>
      </c>
      <c r="BO171" s="109" t="e">
        <f ca="true">+IF(AND(ISNUMBER(OFFSET('Hygiene Data'!$H$6,0,10*ROW('Hygiene Data'!H165))),'Data Summary'!ED171="Yes"),OFFSET('Hygiene Data'!$H$6,0,10*ROW('Hygiene Data'!H165)),NA())</f>
        <v>#N/A</v>
      </c>
      <c r="BP171" s="109" t="e">
        <f ca="true">+IF(AND(ISNUMBER(OFFSET('Hygiene Data'!$H$8,0,10*ROW('Hygiene Data'!H165))),'Data Summary'!EE171="Yes"),OFFSET('Hygiene Data'!$H$8,0,10*ROW('Hygiene Data'!H165)),NA())</f>
        <v>#N/A</v>
      </c>
      <c r="BQ171" s="109" t="e">
        <f ca="true">+IF(AND(ISNUMBER(OFFSET('Hygiene Data'!$H$10,0,10*ROW('Hygiene Data'!H165))),'Data Summary'!EF171="Yes"),OFFSET('Hygiene Data'!$H$10,0,10*ROW('Hygiene Data'!H165)),NA())</f>
        <v>#N/A</v>
      </c>
    </row>
    <row r="172" x14ac:dyDescent="0.2">
      <c r="A172" s="57" t="e">
        <f ca="true">+IF(OFFSET('Water Data'!$B$1,0,10*ROW('Water Data'!B166))="",NA(),OFFSET('Water Data'!$B$1,0,10*ROW('Water Data'!B166)))</f>
        <v>#N/A</v>
      </c>
      <c r="B172" s="57" t="e">
        <f ca="true">+IF(OFFSET('Water Data'!$A$3,0,10*ROW('Water Data'!A169))="",NA(),OFFSET('Water Data'!$A$3,0,10*ROW('Water Data'!A169)))</f>
        <v>#N/A</v>
      </c>
      <c r="C172" s="57" t="e">
        <f ca="true">+IF(OFFSET('Water Data'!$C$3,0,10*ROW('Water Data'!C169))="",NA(),OFFSET('Water Data'!$C$3,0,10*ROW('Water Data'!C169)))</f>
        <v>#N/A</v>
      </c>
      <c r="D172" s="58" t="e">
        <f ca="true">+IF(AND(ISNUMBER(OFFSET('Water Data'!$C$5,0,10*ROW('Water Data'!C166))),'Data Summary'!BS172="Yes"),100-OFFSET('Water Data'!$C$5,0,10*ROW('Water Data'!C166)),NA())</f>
        <v>#N/A</v>
      </c>
      <c r="E172" s="58" t="e">
        <f ca="true">+IF(AND(ISNUMBER(OFFSET('Water Data'!$C$7,0,10*ROW('Water Data'!C166))),'Data Summary'!BT172="Yes"),OFFSET('Water Data'!$C$7,0,10*ROW('Water Data'!C166)),NA())</f>
        <v>#N/A</v>
      </c>
      <c r="F172" s="58" t="e">
        <f ca="true">+IF(AND(ISNUMBER(OFFSET('Water Data'!$C$10,0,10*ROW('Water Data'!C166))),'Data Summary'!BU172="Yes"),OFFSET('Water Data'!$C$10,0,10*ROW('Water Data'!C166)),NA())</f>
        <v>#N/A</v>
      </c>
      <c r="G172" s="58" t="e">
        <f ca="true">+IF(AND(ISNUMBER(OFFSET('Water Data'!$D$5,0,10*ROW('Water Data'!D166))),'Data Summary'!BV172="Yes"),100-OFFSET('Water Data'!$D$5,0,10*ROW('Water Data'!D166)),NA())</f>
        <v>#N/A</v>
      </c>
      <c r="H172" s="58" t="e">
        <f ca="true">+IF(AND(ISNUMBER(OFFSET('Water Data'!$D$7,0,10*ROW('Water Data'!D166))),'Data Summary'!BW172="Yes"),OFFSET('Water Data'!$D$7,0,10*ROW('Water Data'!D166)),NA())</f>
        <v>#N/A</v>
      </c>
      <c r="I172" s="58" t="e">
        <f ca="true">+IF(AND(ISNUMBER(OFFSET('Water Data'!$D$10,0,10*ROW('Water Data'!D166))),'Data Summary'!BX172="Yes"),OFFSET('Water Data'!$D$10,0,10*ROW('Water Data'!D166)),NA())</f>
        <v>#N/A</v>
      </c>
      <c r="J172" s="58" t="e">
        <f ca="true">+IF(AND(ISNUMBER(OFFSET('Water Data'!$E$5,0,10*ROW('Water Data'!E166))),'Data Summary'!BY172="Yes"),100-OFFSET('Water Data'!$E$5,0,10*ROW('Water Data'!E166)),NA())</f>
        <v>#N/A</v>
      </c>
      <c r="K172" s="58" t="e">
        <f ca="true">+IF(AND(ISNUMBER(OFFSET('Water Data'!$E$7,0,10*ROW('Water Data'!E166))),'Data Summary'!BZ172="Yes"),OFFSET('Water Data'!$E$7,0,10*ROW('Water Data'!E166)),NA())</f>
        <v>#N/A</v>
      </c>
      <c r="L172" s="58" t="e">
        <f ca="true">+IF(AND(ISNUMBER(OFFSET('Water Data'!$E$10,0,10*ROW('Water Data'!E166))),'Data Summary'!CA172="Yes"),OFFSET('Water Data'!$E$10,0,10*ROW('Water Data'!E166)),NA())</f>
        <v>#N/A</v>
      </c>
      <c r="M172" s="58" t="e">
        <f ca="true">+IF(AND(ISNUMBER(OFFSET('Water Data'!$F$5,0,10*ROW('Water Data'!F166))),'Data Summary'!CB172="Yes"),100-OFFSET('Water Data'!$F$5,0,10*ROW('Water Data'!F166)),NA())</f>
        <v>#N/A</v>
      </c>
      <c r="N172" s="58" t="e">
        <f ca="true">+IF(AND(ISNUMBER(OFFSET('Water Data'!$F$7,0,10*ROW('Water Data'!F166))),'Data Summary'!CC172="Yes"),OFFSET('Water Data'!$F$7,0,10*ROW('Water Data'!F166)),NA())</f>
        <v>#N/A</v>
      </c>
      <c r="O172" s="58" t="e">
        <f ca="true">+IF(AND(ISNUMBER(OFFSET('Water Data'!$F$10,0,10*ROW('Water Data'!F166))),'Data Summary'!CD172="Yes"),OFFSET('Water Data'!$F$10,0,10*ROW('Water Data'!F166)),NA())</f>
        <v>#N/A</v>
      </c>
      <c r="P172" s="58" t="e">
        <f ca="true">+IF(AND(ISNUMBER(OFFSET('Water Data'!$G$5,0,10*ROW('Water Data'!G166))),'Data Summary'!CE172="Yes"),100-OFFSET('Water Data'!$G$5,0,10*ROW('Water Data'!G166)),NA())</f>
        <v>#N/A</v>
      </c>
      <c r="Q172" s="58" t="e">
        <f ca="true">+IF(AND(ISNUMBER(OFFSET('Water Data'!$G$7,0,10*ROW('Water Data'!G166))),'Data Summary'!CF172="Yes"),OFFSET('Water Data'!$G$7,0,10*ROW('Water Data'!G166)),NA())</f>
        <v>#N/A</v>
      </c>
      <c r="R172" s="58" t="e">
        <f ca="true">+IF(AND(ISNUMBER(OFFSET('Water Data'!$G$10,0,10*ROW('Water Data'!G166))),'Data Summary'!CG172="Yes"),OFFSET('Water Data'!$G$10,0,10*ROW('Water Data'!G166)),NA())</f>
        <v>#N/A</v>
      </c>
      <c r="S172" s="58" t="e">
        <f ca="true">+IF(AND(ISNUMBER(OFFSET('Water Data'!$H$5,0,10*ROW('Water Data'!H166))),'Data Summary'!CH172="Yes"),100-OFFSET('Water Data'!$H$5,0,10*ROW('Water Data'!H166)),NA())</f>
        <v>#N/A</v>
      </c>
      <c r="T172" s="58" t="e">
        <f ca="true">+IF(AND(ISNUMBER(OFFSET('Water Data'!$H$7,0,10*ROW('Water Data'!H166))),'Data Summary'!CI172="Yes"),OFFSET('Water Data'!$H$7,0,10*ROW('Water Data'!H166)),NA())</f>
        <v>#N/A</v>
      </c>
      <c r="U172" s="58" t="e">
        <f ca="true">+IF(AND(ISNUMBER(OFFSET('Water Data'!$H$10,0,10*ROW('Water Data'!H166))),'Data Summary'!CJ172="Yes"),OFFSET('Water Data'!$H$10,0,10*ROW('Water Data'!H166)),NA())</f>
        <v>#N/A</v>
      </c>
      <c r="V172" s="104" t="e">
        <f ca="true">+IF(AND(ISNUMBER(OFFSET('Sanitation Data'!$C$5,0,10*ROW('Sanitation Data'!C166))),'Data Summary'!CK172="Yes"),100-OFFSET('Sanitation Data'!$C$5,0,10*ROW('Sanitation Data'!C166)),NA())</f>
        <v>#N/A</v>
      </c>
      <c r="W172" s="104" t="e">
        <f ca="true">+IF(AND(ISNUMBER(OFFSET('Sanitation Data'!$C$7,0,10*ROW('Sanitation Data'!C166))),'Data Summary'!CL172="Yes"),OFFSET('Sanitation Data'!$C$7,0,10*ROW('Sanitation Data'!C166)),NA())</f>
        <v>#N/A</v>
      </c>
      <c r="X172" s="104" t="e">
        <f ca="true">+IF(AND(ISNUMBER(OFFSET('Sanitation Data'!$C$11,0,10*ROW('Sanitation Data'!C166))),'Data Summary'!CM172="Yes"),OFFSET('Sanitation Data'!$C$11,0,10*ROW('Sanitation Data'!C166)),NA())</f>
        <v>#N/A</v>
      </c>
      <c r="Y172" s="104" t="e">
        <f ca="true">+IF(AND(ISNUMBER(OFFSET('Sanitation Data'!$C$12,0,10*ROW('Sanitation Data'!C166))),'Data Summary'!CN172="Yes"),OFFSET('Sanitation Data'!$C$12,0,10*ROW('Sanitation Data'!C166)),NA())</f>
        <v>#N/A</v>
      </c>
      <c r="Z172" s="104" t="e">
        <f ca="true">+IF(AND(ISNUMBER(OFFSET('Sanitation Data'!$C$13,0,10*ROW('Sanitation Data'!C166))),'Data Summary'!CO172="Yes"),OFFSET('Sanitation Data'!$C$13,0,10*ROW('Sanitation Data'!C166)),NA())</f>
        <v>#N/A</v>
      </c>
      <c r="AA172" s="104" t="e">
        <f ca="true">+IF(AND(ISNUMBER(OFFSET('Sanitation Data'!$D$5,0,10*ROW('Sanitation Data'!D166))),'Data Summary'!CP172="Yes"),100-OFFSET('Sanitation Data'!$D$5,0,10*ROW('Sanitation Data'!D166)),NA())</f>
        <v>#N/A</v>
      </c>
      <c r="AB172" s="104" t="e">
        <f ca="true">+IF(AND(ISNUMBER(OFFSET('Sanitation Data'!$D$7,0,10*ROW('Sanitation Data'!D166))),'Data Summary'!CQ172="Yes"),OFFSET('Sanitation Data'!$D$7,0,10*ROW('Sanitation Data'!D166)),NA())</f>
        <v>#N/A</v>
      </c>
      <c r="AC172" s="104" t="e">
        <f ca="true">+IF(AND(ISNUMBER(OFFSET('Sanitation Data'!$D$11,0,10*ROW('Sanitation Data'!D166))),'Data Summary'!CR172="Yes"),OFFSET('Sanitation Data'!$D$11,0,10*ROW('Sanitation Data'!D166)),NA())</f>
        <v>#N/A</v>
      </c>
      <c r="AD172" s="104" t="e">
        <f ca="true">+IF(AND(ISNUMBER(OFFSET('Sanitation Data'!$D$12,0,10*ROW('Sanitation Data'!D166))),'Data Summary'!CS172="Yes"),OFFSET('Sanitation Data'!$D$12,0,10*ROW('Sanitation Data'!D166)),NA())</f>
        <v>#N/A</v>
      </c>
      <c r="AE172" s="104" t="e">
        <f ca="true">+IF(AND(ISNUMBER(OFFSET('Sanitation Data'!$D$13,0,10*ROW('Sanitation Data'!D166))),'Data Summary'!CT172="Yes"),OFFSET('Sanitation Data'!$D$13,0,10*ROW('Sanitation Data'!D166)),NA())</f>
        <v>#N/A</v>
      </c>
      <c r="AF172" s="104" t="e">
        <f ca="true">+IF(AND(ISNUMBER(OFFSET('Sanitation Data'!$E$5,0,10*ROW('Sanitation Data'!E166))),'Data Summary'!CU172="Yes"),100-OFFSET('Sanitation Data'!$E$5,0,10*ROW('Sanitation Data'!E166)),NA())</f>
        <v>#N/A</v>
      </c>
      <c r="AG172" s="104" t="e">
        <f ca="true">+IF(AND(ISNUMBER(OFFSET('Sanitation Data'!$E$7,0,10*ROW('Sanitation Data'!E166))),'Data Summary'!CV172="Yes"),OFFSET('Sanitation Data'!$E$7,0,10*ROW('Sanitation Data'!E166)),NA())</f>
        <v>#N/A</v>
      </c>
      <c r="AH172" s="104" t="e">
        <f ca="true">+IF(AND(ISNUMBER(OFFSET('Sanitation Data'!$E$11,0,10*ROW('Sanitation Data'!E166))),'Data Summary'!CW172="Yes"),OFFSET('Sanitation Data'!$E$11,0,10*ROW('Sanitation Data'!E166)),NA())</f>
        <v>#N/A</v>
      </c>
      <c r="AI172" s="104" t="e">
        <f ca="true">+IF(AND(ISNUMBER(OFFSET('Sanitation Data'!$E$12,0,10*ROW('Sanitation Data'!E166))),'Data Summary'!CX172="Yes"),OFFSET('Sanitation Data'!$E$12,0,10*ROW('Sanitation Data'!E166)),NA())</f>
        <v>#N/A</v>
      </c>
      <c r="AJ172" s="104" t="e">
        <f ca="true">+IF(AND(ISNUMBER(OFFSET('Sanitation Data'!$E$13,0,10*ROW('Sanitation Data'!E166))),'Data Summary'!CY172="Yes"),OFFSET('Sanitation Data'!$E$13,0,10*ROW('Sanitation Data'!E166)),NA())</f>
        <v>#N/A</v>
      </c>
      <c r="AK172" s="104" t="e">
        <f ca="true">+IF(AND(ISNUMBER(OFFSET('Sanitation Data'!$F$5,0,10*ROW('Sanitation Data'!F166))),'Data Summary'!CZ172="Yes"),100-OFFSET('Sanitation Data'!$F$5,0,10*ROW('Sanitation Data'!F166)),NA())</f>
        <v>#N/A</v>
      </c>
      <c r="AL172" s="104" t="e">
        <f ca="true">+IF(AND(ISNUMBER(OFFSET('Sanitation Data'!$F$7,0,10*ROW('Sanitation Data'!F166))),'Data Summary'!DA172="Yes"),OFFSET('Sanitation Data'!$F$7,0,10*ROW('Sanitation Data'!F166)),NA())</f>
        <v>#N/A</v>
      </c>
      <c r="AM172" s="104" t="e">
        <f ca="true">+IF(AND(ISNUMBER(OFFSET('Sanitation Data'!$F$11,0,10*ROW('Sanitation Data'!F166))),'Data Summary'!DB172="Yes"),OFFSET('Sanitation Data'!$F$11,0,10*ROW('Sanitation Data'!F166)),NA())</f>
        <v>#N/A</v>
      </c>
      <c r="AN172" s="104" t="e">
        <f ca="true">+IF(AND(ISNUMBER(OFFSET('Sanitation Data'!$F$12,0,10*ROW('Sanitation Data'!F166))),'Data Summary'!DC172="Yes"),OFFSET('Sanitation Data'!$F$12,0,10*ROW('Sanitation Data'!F166)),NA())</f>
        <v>#N/A</v>
      </c>
      <c r="AO172" s="104" t="e">
        <f ca="true">+IF(AND(ISNUMBER(OFFSET('Sanitation Data'!$F$13,0,10*ROW('Sanitation Data'!F166))),'Data Summary'!DD172="Yes"),OFFSET('Sanitation Data'!$F$13,0,10*ROW('Sanitation Data'!F166)),NA())</f>
        <v>#N/A</v>
      </c>
      <c r="AP172" s="104" t="e">
        <f ca="true">+IF(AND(ISNUMBER(OFFSET('Sanitation Data'!$G$5,0,10*ROW('Sanitation Data'!G166))),'Data Summary'!DE172="Yes"),100-OFFSET('Sanitation Data'!$G$5,0,10*ROW('Sanitation Data'!G166)),NA())</f>
        <v>#N/A</v>
      </c>
      <c r="AQ172" s="104" t="e">
        <f ca="true">+IF(AND(ISNUMBER(OFFSET('Sanitation Data'!$G$7,0,10*ROW('Sanitation Data'!G166))),'Data Summary'!DF172="Yes"),OFFSET('Sanitation Data'!$G$7,0,10*ROW('Sanitation Data'!G166)),NA())</f>
        <v>#N/A</v>
      </c>
      <c r="AR172" s="104" t="e">
        <f ca="true">+IF(AND(ISNUMBER(OFFSET('Sanitation Data'!$G$11,0,10*ROW('Sanitation Data'!G166))),'Data Summary'!DG172="Yes"),OFFSET('Sanitation Data'!$G$11,0,10*ROW('Sanitation Data'!G166)),NA())</f>
        <v>#N/A</v>
      </c>
      <c r="AS172" s="104" t="e">
        <f ca="true">+IF(AND(ISNUMBER(OFFSET('Sanitation Data'!$G$12,0,10*ROW('Sanitation Data'!G166))),'Data Summary'!DH172="Yes"),OFFSET('Sanitation Data'!$G$12,0,10*ROW('Sanitation Data'!G166)),NA())</f>
        <v>#N/A</v>
      </c>
      <c r="AT172" s="104" t="e">
        <f ca="true">+IF(AND(ISNUMBER(OFFSET('Sanitation Data'!$G$13,0,10*ROW('Sanitation Data'!G166))),'Data Summary'!DI172="Yes"),OFFSET('Sanitation Data'!$G$13,0,10*ROW('Sanitation Data'!G166)),NA())</f>
        <v>#N/A</v>
      </c>
      <c r="AU172" s="104" t="e">
        <f ca="true">+IF(AND(ISNUMBER(OFFSET('Sanitation Data'!$H$5,0,10*ROW('Sanitation Data'!H166))),'Data Summary'!DJ172="Yes"),100-OFFSET('Sanitation Data'!$H$5,0,10*ROW('Sanitation Data'!H166)),NA())</f>
        <v>#N/A</v>
      </c>
      <c r="AV172" s="104" t="e">
        <f ca="true">+IF(AND(ISNUMBER(OFFSET('Sanitation Data'!$H$7,0,10*ROW('Sanitation Data'!H166))),'Data Summary'!DK172="Yes"),OFFSET('Sanitation Data'!$H$7,0,10*ROW('Sanitation Data'!H166)),NA())</f>
        <v>#N/A</v>
      </c>
      <c r="AW172" s="104" t="e">
        <f ca="true">+IF(AND(ISNUMBER(OFFSET('Sanitation Data'!$H$11,0,10*ROW('Sanitation Data'!H166))),'Data Summary'!DL172="Yes"),OFFSET('Sanitation Data'!$H$11,0,10*ROW('Sanitation Data'!H166)),NA())</f>
        <v>#N/A</v>
      </c>
      <c r="AX172" s="104" t="e">
        <f ca="true">+IF(AND(ISNUMBER(OFFSET('Sanitation Data'!$H$12,0,10*ROW('Sanitation Data'!H166))),'Data Summary'!DM172="Yes"),OFFSET('Sanitation Data'!$H$12,0,10*ROW('Sanitation Data'!H166)),NA())</f>
        <v>#N/A</v>
      </c>
      <c r="AY172" s="104" t="e">
        <f ca="true">+IF(AND(ISNUMBER(OFFSET('Sanitation Data'!$H$13,0,10*ROW('Sanitation Data'!H166))),'Data Summary'!DN172="Yes"),OFFSET('Sanitation Data'!$H$13,0,10*ROW('Sanitation Data'!H166)),NA())</f>
        <v>#N/A</v>
      </c>
      <c r="AZ172" s="109" t="e">
        <f ca="true">+IF(AND(ISNUMBER(OFFSET('Hygiene Data'!$C$6,0,10*ROW('Hygiene Data'!C166))),'Data Summary'!DO172="Yes"),OFFSET('Hygiene Data'!$C$6,0,10*ROW('Hygiene Data'!C166)),NA())</f>
        <v>#N/A</v>
      </c>
      <c r="BA172" s="109" t="e">
        <f ca="true">+IF(AND(ISNUMBER(OFFSET('Hygiene Data'!$C$8,0,10*ROW('Hygiene Data'!C166))),'Data Summary'!DP172="Yes"),OFFSET('Hygiene Data'!$C$8,0,10*ROW('Hygiene Data'!C166)),NA())</f>
        <v>#N/A</v>
      </c>
      <c r="BB172" s="109" t="e">
        <f ca="true">+IF(AND(ISNUMBER(OFFSET('Hygiene Data'!$C$10,0,10*ROW('Hygiene Data'!C166))),'Data Summary'!DQ172="Yes"),OFFSET('Hygiene Data'!$C$10,0,10*ROW('Hygiene Data'!C166)),NA())</f>
        <v>#N/A</v>
      </c>
      <c r="BC172" s="109" t="e">
        <f ca="true">+IF(AND(ISNUMBER(OFFSET('Hygiene Data'!$D$6,0,10*ROW('Hygiene Data'!D166))),'Data Summary'!DR172="Yes"),OFFSET('Hygiene Data'!$D$6,0,10*ROW('Hygiene Data'!D166)),NA())</f>
        <v>#N/A</v>
      </c>
      <c r="BD172" s="109" t="e">
        <f ca="true">+IF(AND(ISNUMBER(OFFSET('Hygiene Data'!$D$8,0,10*ROW('Hygiene Data'!D166))),'Data Summary'!DS172="Yes"),OFFSET('Hygiene Data'!$D$8,0,10*ROW('Hygiene Data'!D166)),NA())</f>
        <v>#N/A</v>
      </c>
      <c r="BE172" s="109" t="e">
        <f ca="true">+IF(AND(ISNUMBER(OFFSET('Hygiene Data'!$D$10,0,10*ROW('Hygiene Data'!D166))),'Data Summary'!DT172="Yes"),OFFSET('Hygiene Data'!$D$10,0,10*ROW('Hygiene Data'!D166)),NA())</f>
        <v>#N/A</v>
      </c>
      <c r="BF172" s="109" t="e">
        <f ca="true">+IF(AND(ISNUMBER(OFFSET('Hygiene Data'!$E$6,0,10*ROW('Hygiene Data'!E166))),'Data Summary'!DU172="Yes"),OFFSET('Hygiene Data'!$E$6,0,10*ROW('Hygiene Data'!E166)),NA())</f>
        <v>#N/A</v>
      </c>
      <c r="BG172" s="109" t="e">
        <f ca="true">+IF(AND(ISNUMBER(OFFSET('Hygiene Data'!$E$8,0,10*ROW('Hygiene Data'!E166))),'Data Summary'!DV172="Yes"),OFFSET('Hygiene Data'!$E$8,0,10*ROW('Hygiene Data'!E166)),NA())</f>
        <v>#N/A</v>
      </c>
      <c r="BH172" s="109" t="e">
        <f ca="true">+IF(AND(ISNUMBER(OFFSET('Hygiene Data'!$E$10,0,10*ROW('Hygiene Data'!E166))),'Data Summary'!DW172="Yes"),OFFSET('Hygiene Data'!$E$10,0,10*ROW('Hygiene Data'!E166)),NA())</f>
        <v>#N/A</v>
      </c>
      <c r="BI172" s="109" t="e">
        <f ca="true">+IF(AND(ISNUMBER(OFFSET('Hygiene Data'!$F$6,0,10*ROW('Hygiene Data'!F166))),'Data Summary'!DX172="Yes"),OFFSET('Hygiene Data'!$F$6,0,10*ROW('Hygiene Data'!F166)),NA())</f>
        <v>#N/A</v>
      </c>
      <c r="BJ172" s="109" t="e">
        <f ca="true">+IF(AND(ISNUMBER(OFFSET('Hygiene Data'!$F$8,0,10*ROW('Hygiene Data'!F166))),'Data Summary'!DY172="Yes"),OFFSET('Hygiene Data'!$F$8,0,10*ROW('Hygiene Data'!F166)),NA())</f>
        <v>#N/A</v>
      </c>
      <c r="BK172" s="109" t="e">
        <f ca="true">+IF(AND(ISNUMBER(OFFSET('Hygiene Data'!$F$10,0,10*ROW('Hygiene Data'!F166))),'Data Summary'!DZ172="Yes"),OFFSET('Hygiene Data'!$F$10,0,10*ROW('Hygiene Data'!F166)),NA())</f>
        <v>#N/A</v>
      </c>
      <c r="BL172" s="109" t="e">
        <f ca="true">+IF(AND(ISNUMBER(OFFSET('Hygiene Data'!$G$6,0,10*ROW('Hygiene Data'!G166))),'Data Summary'!EA172="Yes"),OFFSET('Hygiene Data'!$G$6,0,10*ROW('Hygiene Data'!G166)),NA())</f>
        <v>#N/A</v>
      </c>
      <c r="BM172" s="109" t="e">
        <f ca="true">+IF(AND(ISNUMBER(OFFSET('Hygiene Data'!$G$8,0,10*ROW('Hygiene Data'!G166))),'Data Summary'!EB172="Yes"),OFFSET('Hygiene Data'!$G$8,0,10*ROW('Hygiene Data'!G166)),NA())</f>
        <v>#N/A</v>
      </c>
      <c r="BN172" s="109" t="e">
        <f ca="true">+IF(AND(ISNUMBER(OFFSET('Hygiene Data'!$G$10,0,10*ROW('Hygiene Data'!G166))),'Data Summary'!EC172="Yes"),OFFSET('Hygiene Data'!$G$10,0,10*ROW('Hygiene Data'!G166)),NA())</f>
        <v>#N/A</v>
      </c>
      <c r="BO172" s="109" t="e">
        <f ca="true">+IF(AND(ISNUMBER(OFFSET('Hygiene Data'!$H$6,0,10*ROW('Hygiene Data'!H166))),'Data Summary'!ED172="Yes"),OFFSET('Hygiene Data'!$H$6,0,10*ROW('Hygiene Data'!H166)),NA())</f>
        <v>#N/A</v>
      </c>
      <c r="BP172" s="109" t="e">
        <f ca="true">+IF(AND(ISNUMBER(OFFSET('Hygiene Data'!$H$8,0,10*ROW('Hygiene Data'!H166))),'Data Summary'!EE172="Yes"),OFFSET('Hygiene Data'!$H$8,0,10*ROW('Hygiene Data'!H166)),NA())</f>
        <v>#N/A</v>
      </c>
      <c r="BQ172" s="109" t="e">
        <f ca="true">+IF(AND(ISNUMBER(OFFSET('Hygiene Data'!$H$10,0,10*ROW('Hygiene Data'!H166))),'Data Summary'!EF172="Yes"),OFFSET('Hygiene Data'!$H$10,0,10*ROW('Hygiene Data'!H166)),NA())</f>
        <v>#N/A</v>
      </c>
    </row>
    <row r="173" x14ac:dyDescent="0.2">
      <c r="A173" s="57" t="e">
        <f ca="true">+IF(OFFSET('Water Data'!$B$1,0,10*ROW('Water Data'!B167))="",NA(),OFFSET('Water Data'!$B$1,0,10*ROW('Water Data'!B167)))</f>
        <v>#N/A</v>
      </c>
      <c r="B173" s="57" t="e">
        <f ca="true">+IF(OFFSET('Water Data'!$A$3,0,10*ROW('Water Data'!A170))="",NA(),OFFSET('Water Data'!$A$3,0,10*ROW('Water Data'!A170)))</f>
        <v>#N/A</v>
      </c>
      <c r="C173" s="57" t="e">
        <f ca="true">+IF(OFFSET('Water Data'!$C$3,0,10*ROW('Water Data'!C170))="",NA(),OFFSET('Water Data'!$C$3,0,10*ROW('Water Data'!C170)))</f>
        <v>#N/A</v>
      </c>
      <c r="D173" s="58" t="e">
        <f ca="true">+IF(AND(ISNUMBER(OFFSET('Water Data'!$C$5,0,10*ROW('Water Data'!C167))),'Data Summary'!BS173="Yes"),100-OFFSET('Water Data'!$C$5,0,10*ROW('Water Data'!C167)),NA())</f>
        <v>#N/A</v>
      </c>
      <c r="E173" s="58" t="e">
        <f ca="true">+IF(AND(ISNUMBER(OFFSET('Water Data'!$C$7,0,10*ROW('Water Data'!C167))),'Data Summary'!BT173="Yes"),OFFSET('Water Data'!$C$7,0,10*ROW('Water Data'!C167)),NA())</f>
        <v>#N/A</v>
      </c>
      <c r="F173" s="58" t="e">
        <f ca="true">+IF(AND(ISNUMBER(OFFSET('Water Data'!$C$10,0,10*ROW('Water Data'!C167))),'Data Summary'!BU173="Yes"),OFFSET('Water Data'!$C$10,0,10*ROW('Water Data'!C167)),NA())</f>
        <v>#N/A</v>
      </c>
      <c r="G173" s="58" t="e">
        <f ca="true">+IF(AND(ISNUMBER(OFFSET('Water Data'!$D$5,0,10*ROW('Water Data'!D167))),'Data Summary'!BV173="Yes"),100-OFFSET('Water Data'!$D$5,0,10*ROW('Water Data'!D167)),NA())</f>
        <v>#N/A</v>
      </c>
      <c r="H173" s="58" t="e">
        <f ca="true">+IF(AND(ISNUMBER(OFFSET('Water Data'!$D$7,0,10*ROW('Water Data'!D167))),'Data Summary'!BW173="Yes"),OFFSET('Water Data'!$D$7,0,10*ROW('Water Data'!D167)),NA())</f>
        <v>#N/A</v>
      </c>
      <c r="I173" s="58" t="e">
        <f ca="true">+IF(AND(ISNUMBER(OFFSET('Water Data'!$D$10,0,10*ROW('Water Data'!D167))),'Data Summary'!BX173="Yes"),OFFSET('Water Data'!$D$10,0,10*ROW('Water Data'!D167)),NA())</f>
        <v>#N/A</v>
      </c>
      <c r="J173" s="58" t="e">
        <f ca="true">+IF(AND(ISNUMBER(OFFSET('Water Data'!$E$5,0,10*ROW('Water Data'!E167))),'Data Summary'!BY173="Yes"),100-OFFSET('Water Data'!$E$5,0,10*ROW('Water Data'!E167)),NA())</f>
        <v>#N/A</v>
      </c>
      <c r="K173" s="58" t="e">
        <f ca="true">+IF(AND(ISNUMBER(OFFSET('Water Data'!$E$7,0,10*ROW('Water Data'!E167))),'Data Summary'!BZ173="Yes"),OFFSET('Water Data'!$E$7,0,10*ROW('Water Data'!E167)),NA())</f>
        <v>#N/A</v>
      </c>
      <c r="L173" s="58" t="e">
        <f ca="true">+IF(AND(ISNUMBER(OFFSET('Water Data'!$E$10,0,10*ROW('Water Data'!E167))),'Data Summary'!CA173="Yes"),OFFSET('Water Data'!$E$10,0,10*ROW('Water Data'!E167)),NA())</f>
        <v>#N/A</v>
      </c>
      <c r="M173" s="58" t="e">
        <f ca="true">+IF(AND(ISNUMBER(OFFSET('Water Data'!$F$5,0,10*ROW('Water Data'!F167))),'Data Summary'!CB173="Yes"),100-OFFSET('Water Data'!$F$5,0,10*ROW('Water Data'!F167)),NA())</f>
        <v>#N/A</v>
      </c>
      <c r="N173" s="58" t="e">
        <f ca="true">+IF(AND(ISNUMBER(OFFSET('Water Data'!$F$7,0,10*ROW('Water Data'!F167))),'Data Summary'!CC173="Yes"),OFFSET('Water Data'!$F$7,0,10*ROW('Water Data'!F167)),NA())</f>
        <v>#N/A</v>
      </c>
      <c r="O173" s="58" t="e">
        <f ca="true">+IF(AND(ISNUMBER(OFFSET('Water Data'!$F$10,0,10*ROW('Water Data'!F167))),'Data Summary'!CD173="Yes"),OFFSET('Water Data'!$F$10,0,10*ROW('Water Data'!F167)),NA())</f>
        <v>#N/A</v>
      </c>
      <c r="P173" s="58" t="e">
        <f ca="true">+IF(AND(ISNUMBER(OFFSET('Water Data'!$G$5,0,10*ROW('Water Data'!G167))),'Data Summary'!CE173="Yes"),100-OFFSET('Water Data'!$G$5,0,10*ROW('Water Data'!G167)),NA())</f>
        <v>#N/A</v>
      </c>
      <c r="Q173" s="58" t="e">
        <f ca="true">+IF(AND(ISNUMBER(OFFSET('Water Data'!$G$7,0,10*ROW('Water Data'!G167))),'Data Summary'!CF173="Yes"),OFFSET('Water Data'!$G$7,0,10*ROW('Water Data'!G167)),NA())</f>
        <v>#N/A</v>
      </c>
      <c r="R173" s="58" t="e">
        <f ca="true">+IF(AND(ISNUMBER(OFFSET('Water Data'!$G$10,0,10*ROW('Water Data'!G167))),'Data Summary'!CG173="Yes"),OFFSET('Water Data'!$G$10,0,10*ROW('Water Data'!G167)),NA())</f>
        <v>#N/A</v>
      </c>
      <c r="S173" s="58" t="e">
        <f ca="true">+IF(AND(ISNUMBER(OFFSET('Water Data'!$H$5,0,10*ROW('Water Data'!H167))),'Data Summary'!CH173="Yes"),100-OFFSET('Water Data'!$H$5,0,10*ROW('Water Data'!H167)),NA())</f>
        <v>#N/A</v>
      </c>
      <c r="T173" s="58" t="e">
        <f ca="true">+IF(AND(ISNUMBER(OFFSET('Water Data'!$H$7,0,10*ROW('Water Data'!H167))),'Data Summary'!CI173="Yes"),OFFSET('Water Data'!$H$7,0,10*ROW('Water Data'!H167)),NA())</f>
        <v>#N/A</v>
      </c>
      <c r="U173" s="58" t="e">
        <f ca="true">+IF(AND(ISNUMBER(OFFSET('Water Data'!$H$10,0,10*ROW('Water Data'!H167))),'Data Summary'!CJ173="Yes"),OFFSET('Water Data'!$H$10,0,10*ROW('Water Data'!H167)),NA())</f>
        <v>#N/A</v>
      </c>
      <c r="V173" s="104" t="e">
        <f ca="true">+IF(AND(ISNUMBER(OFFSET('Sanitation Data'!$C$5,0,10*ROW('Sanitation Data'!C167))),'Data Summary'!CK173="Yes"),100-OFFSET('Sanitation Data'!$C$5,0,10*ROW('Sanitation Data'!C167)),NA())</f>
        <v>#N/A</v>
      </c>
      <c r="W173" s="104" t="e">
        <f ca="true">+IF(AND(ISNUMBER(OFFSET('Sanitation Data'!$C$7,0,10*ROW('Sanitation Data'!C167))),'Data Summary'!CL173="Yes"),OFFSET('Sanitation Data'!$C$7,0,10*ROW('Sanitation Data'!C167)),NA())</f>
        <v>#N/A</v>
      </c>
      <c r="X173" s="104" t="e">
        <f ca="true">+IF(AND(ISNUMBER(OFFSET('Sanitation Data'!$C$11,0,10*ROW('Sanitation Data'!C167))),'Data Summary'!CM173="Yes"),OFFSET('Sanitation Data'!$C$11,0,10*ROW('Sanitation Data'!C167)),NA())</f>
        <v>#N/A</v>
      </c>
      <c r="Y173" s="104" t="e">
        <f ca="true">+IF(AND(ISNUMBER(OFFSET('Sanitation Data'!$C$12,0,10*ROW('Sanitation Data'!C167))),'Data Summary'!CN173="Yes"),OFFSET('Sanitation Data'!$C$12,0,10*ROW('Sanitation Data'!C167)),NA())</f>
        <v>#N/A</v>
      </c>
      <c r="Z173" s="104" t="e">
        <f ca="true">+IF(AND(ISNUMBER(OFFSET('Sanitation Data'!$C$13,0,10*ROW('Sanitation Data'!C167))),'Data Summary'!CO173="Yes"),OFFSET('Sanitation Data'!$C$13,0,10*ROW('Sanitation Data'!C167)),NA())</f>
        <v>#N/A</v>
      </c>
      <c r="AA173" s="104" t="e">
        <f ca="true">+IF(AND(ISNUMBER(OFFSET('Sanitation Data'!$D$5,0,10*ROW('Sanitation Data'!D167))),'Data Summary'!CP173="Yes"),100-OFFSET('Sanitation Data'!$D$5,0,10*ROW('Sanitation Data'!D167)),NA())</f>
        <v>#N/A</v>
      </c>
      <c r="AB173" s="104" t="e">
        <f ca="true">+IF(AND(ISNUMBER(OFFSET('Sanitation Data'!$D$7,0,10*ROW('Sanitation Data'!D167))),'Data Summary'!CQ173="Yes"),OFFSET('Sanitation Data'!$D$7,0,10*ROW('Sanitation Data'!D167)),NA())</f>
        <v>#N/A</v>
      </c>
      <c r="AC173" s="104" t="e">
        <f ca="true">+IF(AND(ISNUMBER(OFFSET('Sanitation Data'!$D$11,0,10*ROW('Sanitation Data'!D167))),'Data Summary'!CR173="Yes"),OFFSET('Sanitation Data'!$D$11,0,10*ROW('Sanitation Data'!D167)),NA())</f>
        <v>#N/A</v>
      </c>
      <c r="AD173" s="104" t="e">
        <f ca="true">+IF(AND(ISNUMBER(OFFSET('Sanitation Data'!$D$12,0,10*ROW('Sanitation Data'!D167))),'Data Summary'!CS173="Yes"),OFFSET('Sanitation Data'!$D$12,0,10*ROW('Sanitation Data'!D167)),NA())</f>
        <v>#N/A</v>
      </c>
      <c r="AE173" s="104" t="e">
        <f ca="true">+IF(AND(ISNUMBER(OFFSET('Sanitation Data'!$D$13,0,10*ROW('Sanitation Data'!D167))),'Data Summary'!CT173="Yes"),OFFSET('Sanitation Data'!$D$13,0,10*ROW('Sanitation Data'!D167)),NA())</f>
        <v>#N/A</v>
      </c>
      <c r="AF173" s="104" t="e">
        <f ca="true">+IF(AND(ISNUMBER(OFFSET('Sanitation Data'!$E$5,0,10*ROW('Sanitation Data'!E167))),'Data Summary'!CU173="Yes"),100-OFFSET('Sanitation Data'!$E$5,0,10*ROW('Sanitation Data'!E167)),NA())</f>
        <v>#N/A</v>
      </c>
      <c r="AG173" s="104" t="e">
        <f ca="true">+IF(AND(ISNUMBER(OFFSET('Sanitation Data'!$E$7,0,10*ROW('Sanitation Data'!E167))),'Data Summary'!CV173="Yes"),OFFSET('Sanitation Data'!$E$7,0,10*ROW('Sanitation Data'!E167)),NA())</f>
        <v>#N/A</v>
      </c>
      <c r="AH173" s="104" t="e">
        <f ca="true">+IF(AND(ISNUMBER(OFFSET('Sanitation Data'!$E$11,0,10*ROW('Sanitation Data'!E167))),'Data Summary'!CW173="Yes"),OFFSET('Sanitation Data'!$E$11,0,10*ROW('Sanitation Data'!E167)),NA())</f>
        <v>#N/A</v>
      </c>
      <c r="AI173" s="104" t="e">
        <f ca="true">+IF(AND(ISNUMBER(OFFSET('Sanitation Data'!$E$12,0,10*ROW('Sanitation Data'!E167))),'Data Summary'!CX173="Yes"),OFFSET('Sanitation Data'!$E$12,0,10*ROW('Sanitation Data'!E167)),NA())</f>
        <v>#N/A</v>
      </c>
      <c r="AJ173" s="104" t="e">
        <f ca="true">+IF(AND(ISNUMBER(OFFSET('Sanitation Data'!$E$13,0,10*ROW('Sanitation Data'!E167))),'Data Summary'!CY173="Yes"),OFFSET('Sanitation Data'!$E$13,0,10*ROW('Sanitation Data'!E167)),NA())</f>
        <v>#N/A</v>
      </c>
      <c r="AK173" s="104" t="e">
        <f ca="true">+IF(AND(ISNUMBER(OFFSET('Sanitation Data'!$F$5,0,10*ROW('Sanitation Data'!F167))),'Data Summary'!CZ173="Yes"),100-OFFSET('Sanitation Data'!$F$5,0,10*ROW('Sanitation Data'!F167)),NA())</f>
        <v>#N/A</v>
      </c>
      <c r="AL173" s="104" t="e">
        <f ca="true">+IF(AND(ISNUMBER(OFFSET('Sanitation Data'!$F$7,0,10*ROW('Sanitation Data'!F167))),'Data Summary'!DA173="Yes"),OFFSET('Sanitation Data'!$F$7,0,10*ROW('Sanitation Data'!F167)),NA())</f>
        <v>#N/A</v>
      </c>
      <c r="AM173" s="104" t="e">
        <f ca="true">+IF(AND(ISNUMBER(OFFSET('Sanitation Data'!$F$11,0,10*ROW('Sanitation Data'!F167))),'Data Summary'!DB173="Yes"),OFFSET('Sanitation Data'!$F$11,0,10*ROW('Sanitation Data'!F167)),NA())</f>
        <v>#N/A</v>
      </c>
      <c r="AN173" s="104" t="e">
        <f ca="true">+IF(AND(ISNUMBER(OFFSET('Sanitation Data'!$F$12,0,10*ROW('Sanitation Data'!F167))),'Data Summary'!DC173="Yes"),OFFSET('Sanitation Data'!$F$12,0,10*ROW('Sanitation Data'!F167)),NA())</f>
        <v>#N/A</v>
      </c>
      <c r="AO173" s="104" t="e">
        <f ca="true">+IF(AND(ISNUMBER(OFFSET('Sanitation Data'!$F$13,0,10*ROW('Sanitation Data'!F167))),'Data Summary'!DD173="Yes"),OFFSET('Sanitation Data'!$F$13,0,10*ROW('Sanitation Data'!F167)),NA())</f>
        <v>#N/A</v>
      </c>
      <c r="AP173" s="104" t="e">
        <f ca="true">+IF(AND(ISNUMBER(OFFSET('Sanitation Data'!$G$5,0,10*ROW('Sanitation Data'!G167))),'Data Summary'!DE173="Yes"),100-OFFSET('Sanitation Data'!$G$5,0,10*ROW('Sanitation Data'!G167)),NA())</f>
        <v>#N/A</v>
      </c>
      <c r="AQ173" s="104" t="e">
        <f ca="true">+IF(AND(ISNUMBER(OFFSET('Sanitation Data'!$G$7,0,10*ROW('Sanitation Data'!G167))),'Data Summary'!DF173="Yes"),OFFSET('Sanitation Data'!$G$7,0,10*ROW('Sanitation Data'!G167)),NA())</f>
        <v>#N/A</v>
      </c>
      <c r="AR173" s="104" t="e">
        <f ca="true">+IF(AND(ISNUMBER(OFFSET('Sanitation Data'!$G$11,0,10*ROW('Sanitation Data'!G167))),'Data Summary'!DG173="Yes"),OFFSET('Sanitation Data'!$G$11,0,10*ROW('Sanitation Data'!G167)),NA())</f>
        <v>#N/A</v>
      </c>
      <c r="AS173" s="104" t="e">
        <f ca="true">+IF(AND(ISNUMBER(OFFSET('Sanitation Data'!$G$12,0,10*ROW('Sanitation Data'!G167))),'Data Summary'!DH173="Yes"),OFFSET('Sanitation Data'!$G$12,0,10*ROW('Sanitation Data'!G167)),NA())</f>
        <v>#N/A</v>
      </c>
      <c r="AT173" s="104" t="e">
        <f ca="true">+IF(AND(ISNUMBER(OFFSET('Sanitation Data'!$G$13,0,10*ROW('Sanitation Data'!G167))),'Data Summary'!DI173="Yes"),OFFSET('Sanitation Data'!$G$13,0,10*ROW('Sanitation Data'!G167)),NA())</f>
        <v>#N/A</v>
      </c>
      <c r="AU173" s="104" t="e">
        <f ca="true">+IF(AND(ISNUMBER(OFFSET('Sanitation Data'!$H$5,0,10*ROW('Sanitation Data'!H167))),'Data Summary'!DJ173="Yes"),100-OFFSET('Sanitation Data'!$H$5,0,10*ROW('Sanitation Data'!H167)),NA())</f>
        <v>#N/A</v>
      </c>
      <c r="AV173" s="104" t="e">
        <f ca="true">+IF(AND(ISNUMBER(OFFSET('Sanitation Data'!$H$7,0,10*ROW('Sanitation Data'!H167))),'Data Summary'!DK173="Yes"),OFFSET('Sanitation Data'!$H$7,0,10*ROW('Sanitation Data'!H167)),NA())</f>
        <v>#N/A</v>
      </c>
      <c r="AW173" s="104" t="e">
        <f ca="true">+IF(AND(ISNUMBER(OFFSET('Sanitation Data'!$H$11,0,10*ROW('Sanitation Data'!H167))),'Data Summary'!DL173="Yes"),OFFSET('Sanitation Data'!$H$11,0,10*ROW('Sanitation Data'!H167)),NA())</f>
        <v>#N/A</v>
      </c>
      <c r="AX173" s="104" t="e">
        <f ca="true">+IF(AND(ISNUMBER(OFFSET('Sanitation Data'!$H$12,0,10*ROW('Sanitation Data'!H167))),'Data Summary'!DM173="Yes"),OFFSET('Sanitation Data'!$H$12,0,10*ROW('Sanitation Data'!H167)),NA())</f>
        <v>#N/A</v>
      </c>
      <c r="AY173" s="104" t="e">
        <f ca="true">+IF(AND(ISNUMBER(OFFSET('Sanitation Data'!$H$13,0,10*ROW('Sanitation Data'!H167))),'Data Summary'!DN173="Yes"),OFFSET('Sanitation Data'!$H$13,0,10*ROW('Sanitation Data'!H167)),NA())</f>
        <v>#N/A</v>
      </c>
      <c r="AZ173" s="109" t="e">
        <f ca="true">+IF(AND(ISNUMBER(OFFSET('Hygiene Data'!$C$6,0,10*ROW('Hygiene Data'!C167))),'Data Summary'!DO173="Yes"),OFFSET('Hygiene Data'!$C$6,0,10*ROW('Hygiene Data'!C167)),NA())</f>
        <v>#N/A</v>
      </c>
      <c r="BA173" s="109" t="e">
        <f ca="true">+IF(AND(ISNUMBER(OFFSET('Hygiene Data'!$C$8,0,10*ROW('Hygiene Data'!C167))),'Data Summary'!DP173="Yes"),OFFSET('Hygiene Data'!$C$8,0,10*ROW('Hygiene Data'!C167)),NA())</f>
        <v>#N/A</v>
      </c>
      <c r="BB173" s="109" t="e">
        <f ca="true">+IF(AND(ISNUMBER(OFFSET('Hygiene Data'!$C$10,0,10*ROW('Hygiene Data'!C167))),'Data Summary'!DQ173="Yes"),OFFSET('Hygiene Data'!$C$10,0,10*ROW('Hygiene Data'!C167)),NA())</f>
        <v>#N/A</v>
      </c>
      <c r="BC173" s="109" t="e">
        <f ca="true">+IF(AND(ISNUMBER(OFFSET('Hygiene Data'!$D$6,0,10*ROW('Hygiene Data'!D167))),'Data Summary'!DR173="Yes"),OFFSET('Hygiene Data'!$D$6,0,10*ROW('Hygiene Data'!D167)),NA())</f>
        <v>#N/A</v>
      </c>
      <c r="BD173" s="109" t="e">
        <f ca="true">+IF(AND(ISNUMBER(OFFSET('Hygiene Data'!$D$8,0,10*ROW('Hygiene Data'!D167))),'Data Summary'!DS173="Yes"),OFFSET('Hygiene Data'!$D$8,0,10*ROW('Hygiene Data'!D167)),NA())</f>
        <v>#N/A</v>
      </c>
      <c r="BE173" s="109" t="e">
        <f ca="true">+IF(AND(ISNUMBER(OFFSET('Hygiene Data'!$D$10,0,10*ROW('Hygiene Data'!D167))),'Data Summary'!DT173="Yes"),OFFSET('Hygiene Data'!$D$10,0,10*ROW('Hygiene Data'!D167)),NA())</f>
        <v>#N/A</v>
      </c>
      <c r="BF173" s="109" t="e">
        <f ca="true">+IF(AND(ISNUMBER(OFFSET('Hygiene Data'!$E$6,0,10*ROW('Hygiene Data'!E167))),'Data Summary'!DU173="Yes"),OFFSET('Hygiene Data'!$E$6,0,10*ROW('Hygiene Data'!E167)),NA())</f>
        <v>#N/A</v>
      </c>
      <c r="BG173" s="109" t="e">
        <f ca="true">+IF(AND(ISNUMBER(OFFSET('Hygiene Data'!$E$8,0,10*ROW('Hygiene Data'!E167))),'Data Summary'!DV173="Yes"),OFFSET('Hygiene Data'!$E$8,0,10*ROW('Hygiene Data'!E167)),NA())</f>
        <v>#N/A</v>
      </c>
      <c r="BH173" s="109" t="e">
        <f ca="true">+IF(AND(ISNUMBER(OFFSET('Hygiene Data'!$E$10,0,10*ROW('Hygiene Data'!E167))),'Data Summary'!DW173="Yes"),OFFSET('Hygiene Data'!$E$10,0,10*ROW('Hygiene Data'!E167)),NA())</f>
        <v>#N/A</v>
      </c>
      <c r="BI173" s="109" t="e">
        <f ca="true">+IF(AND(ISNUMBER(OFFSET('Hygiene Data'!$F$6,0,10*ROW('Hygiene Data'!F167))),'Data Summary'!DX173="Yes"),OFFSET('Hygiene Data'!$F$6,0,10*ROW('Hygiene Data'!F167)),NA())</f>
        <v>#N/A</v>
      </c>
      <c r="BJ173" s="109" t="e">
        <f ca="true">+IF(AND(ISNUMBER(OFFSET('Hygiene Data'!$F$8,0,10*ROW('Hygiene Data'!F167))),'Data Summary'!DY173="Yes"),OFFSET('Hygiene Data'!$F$8,0,10*ROW('Hygiene Data'!F167)),NA())</f>
        <v>#N/A</v>
      </c>
      <c r="BK173" s="109" t="e">
        <f ca="true">+IF(AND(ISNUMBER(OFFSET('Hygiene Data'!$F$10,0,10*ROW('Hygiene Data'!F167))),'Data Summary'!DZ173="Yes"),OFFSET('Hygiene Data'!$F$10,0,10*ROW('Hygiene Data'!F167)),NA())</f>
        <v>#N/A</v>
      </c>
      <c r="BL173" s="109" t="e">
        <f ca="true">+IF(AND(ISNUMBER(OFFSET('Hygiene Data'!$G$6,0,10*ROW('Hygiene Data'!G167))),'Data Summary'!EA173="Yes"),OFFSET('Hygiene Data'!$G$6,0,10*ROW('Hygiene Data'!G167)),NA())</f>
        <v>#N/A</v>
      </c>
      <c r="BM173" s="109" t="e">
        <f ca="true">+IF(AND(ISNUMBER(OFFSET('Hygiene Data'!$G$8,0,10*ROW('Hygiene Data'!G167))),'Data Summary'!EB173="Yes"),OFFSET('Hygiene Data'!$G$8,0,10*ROW('Hygiene Data'!G167)),NA())</f>
        <v>#N/A</v>
      </c>
      <c r="BN173" s="109" t="e">
        <f ca="true">+IF(AND(ISNUMBER(OFFSET('Hygiene Data'!$G$10,0,10*ROW('Hygiene Data'!G167))),'Data Summary'!EC173="Yes"),OFFSET('Hygiene Data'!$G$10,0,10*ROW('Hygiene Data'!G167)),NA())</f>
        <v>#N/A</v>
      </c>
      <c r="BO173" s="109" t="e">
        <f ca="true">+IF(AND(ISNUMBER(OFFSET('Hygiene Data'!$H$6,0,10*ROW('Hygiene Data'!H167))),'Data Summary'!ED173="Yes"),OFFSET('Hygiene Data'!$H$6,0,10*ROW('Hygiene Data'!H167)),NA())</f>
        <v>#N/A</v>
      </c>
      <c r="BP173" s="109" t="e">
        <f ca="true">+IF(AND(ISNUMBER(OFFSET('Hygiene Data'!$H$8,0,10*ROW('Hygiene Data'!H167))),'Data Summary'!EE173="Yes"),OFFSET('Hygiene Data'!$H$8,0,10*ROW('Hygiene Data'!H167)),NA())</f>
        <v>#N/A</v>
      </c>
      <c r="BQ173" s="109" t="e">
        <f ca="true">+IF(AND(ISNUMBER(OFFSET('Hygiene Data'!$H$10,0,10*ROW('Hygiene Data'!H167))),'Data Summary'!EF173="Yes"),OFFSET('Hygiene Data'!$H$10,0,10*ROW('Hygiene Data'!H167)),NA())</f>
        <v>#N/A</v>
      </c>
    </row>
    <row r="174" x14ac:dyDescent="0.2">
      <c r="A174" s="57" t="e">
        <f ca="true">+IF(OFFSET('Water Data'!$B$1,0,10*ROW('Water Data'!B168))="",NA(),OFFSET('Water Data'!$B$1,0,10*ROW('Water Data'!B168)))</f>
        <v>#N/A</v>
      </c>
      <c r="B174" s="57" t="e">
        <f ca="true">+IF(OFFSET('Water Data'!$A$3,0,10*ROW('Water Data'!A171))="",NA(),OFFSET('Water Data'!$A$3,0,10*ROW('Water Data'!A171)))</f>
        <v>#N/A</v>
      </c>
      <c r="C174" s="57" t="e">
        <f ca="true">+IF(OFFSET('Water Data'!$C$3,0,10*ROW('Water Data'!C171))="",NA(),OFFSET('Water Data'!$C$3,0,10*ROW('Water Data'!C171)))</f>
        <v>#N/A</v>
      </c>
      <c r="D174" s="58" t="e">
        <f ca="true">+IF(AND(ISNUMBER(OFFSET('Water Data'!$C$5,0,10*ROW('Water Data'!C168))),'Data Summary'!BS174="Yes"),100-OFFSET('Water Data'!$C$5,0,10*ROW('Water Data'!C168)),NA())</f>
        <v>#N/A</v>
      </c>
      <c r="E174" s="58" t="e">
        <f ca="true">+IF(AND(ISNUMBER(OFFSET('Water Data'!$C$7,0,10*ROW('Water Data'!C168))),'Data Summary'!BT174="Yes"),OFFSET('Water Data'!$C$7,0,10*ROW('Water Data'!C168)),NA())</f>
        <v>#N/A</v>
      </c>
      <c r="F174" s="58" t="e">
        <f ca="true">+IF(AND(ISNUMBER(OFFSET('Water Data'!$C$10,0,10*ROW('Water Data'!C168))),'Data Summary'!BU174="Yes"),OFFSET('Water Data'!$C$10,0,10*ROW('Water Data'!C168)),NA())</f>
        <v>#N/A</v>
      </c>
      <c r="G174" s="58" t="e">
        <f ca="true">+IF(AND(ISNUMBER(OFFSET('Water Data'!$D$5,0,10*ROW('Water Data'!D168))),'Data Summary'!BV174="Yes"),100-OFFSET('Water Data'!$D$5,0,10*ROW('Water Data'!D168)),NA())</f>
        <v>#N/A</v>
      </c>
      <c r="H174" s="58" t="e">
        <f ca="true">+IF(AND(ISNUMBER(OFFSET('Water Data'!$D$7,0,10*ROW('Water Data'!D168))),'Data Summary'!BW174="Yes"),OFFSET('Water Data'!$D$7,0,10*ROW('Water Data'!D168)),NA())</f>
        <v>#N/A</v>
      </c>
      <c r="I174" s="58" t="e">
        <f ca="true">+IF(AND(ISNUMBER(OFFSET('Water Data'!$D$10,0,10*ROW('Water Data'!D168))),'Data Summary'!BX174="Yes"),OFFSET('Water Data'!$D$10,0,10*ROW('Water Data'!D168)),NA())</f>
        <v>#N/A</v>
      </c>
      <c r="J174" s="58" t="e">
        <f ca="true">+IF(AND(ISNUMBER(OFFSET('Water Data'!$E$5,0,10*ROW('Water Data'!E168))),'Data Summary'!BY174="Yes"),100-OFFSET('Water Data'!$E$5,0,10*ROW('Water Data'!E168)),NA())</f>
        <v>#N/A</v>
      </c>
      <c r="K174" s="58" t="e">
        <f ca="true">+IF(AND(ISNUMBER(OFFSET('Water Data'!$E$7,0,10*ROW('Water Data'!E168))),'Data Summary'!BZ174="Yes"),OFFSET('Water Data'!$E$7,0,10*ROW('Water Data'!E168)),NA())</f>
        <v>#N/A</v>
      </c>
      <c r="L174" s="58" t="e">
        <f ca="true">+IF(AND(ISNUMBER(OFFSET('Water Data'!$E$10,0,10*ROW('Water Data'!E168))),'Data Summary'!CA174="Yes"),OFFSET('Water Data'!$E$10,0,10*ROW('Water Data'!E168)),NA())</f>
        <v>#N/A</v>
      </c>
      <c r="M174" s="58" t="e">
        <f ca="true">+IF(AND(ISNUMBER(OFFSET('Water Data'!$F$5,0,10*ROW('Water Data'!F168))),'Data Summary'!CB174="Yes"),100-OFFSET('Water Data'!$F$5,0,10*ROW('Water Data'!F168)),NA())</f>
        <v>#N/A</v>
      </c>
      <c r="N174" s="58" t="e">
        <f ca="true">+IF(AND(ISNUMBER(OFFSET('Water Data'!$F$7,0,10*ROW('Water Data'!F168))),'Data Summary'!CC174="Yes"),OFFSET('Water Data'!$F$7,0,10*ROW('Water Data'!F168)),NA())</f>
        <v>#N/A</v>
      </c>
      <c r="O174" s="58" t="e">
        <f ca="true">+IF(AND(ISNUMBER(OFFSET('Water Data'!$F$10,0,10*ROW('Water Data'!F168))),'Data Summary'!CD174="Yes"),OFFSET('Water Data'!$F$10,0,10*ROW('Water Data'!F168)),NA())</f>
        <v>#N/A</v>
      </c>
      <c r="P174" s="58" t="e">
        <f ca="true">+IF(AND(ISNUMBER(OFFSET('Water Data'!$G$5,0,10*ROW('Water Data'!G168))),'Data Summary'!CE174="Yes"),100-OFFSET('Water Data'!$G$5,0,10*ROW('Water Data'!G168)),NA())</f>
        <v>#N/A</v>
      </c>
      <c r="Q174" s="58" t="e">
        <f ca="true">+IF(AND(ISNUMBER(OFFSET('Water Data'!$G$7,0,10*ROW('Water Data'!G168))),'Data Summary'!CF174="Yes"),OFFSET('Water Data'!$G$7,0,10*ROW('Water Data'!G168)),NA())</f>
        <v>#N/A</v>
      </c>
      <c r="R174" s="58" t="e">
        <f ca="true">+IF(AND(ISNUMBER(OFFSET('Water Data'!$G$10,0,10*ROW('Water Data'!G168))),'Data Summary'!CG174="Yes"),OFFSET('Water Data'!$G$10,0,10*ROW('Water Data'!G168)),NA())</f>
        <v>#N/A</v>
      </c>
      <c r="S174" s="58" t="e">
        <f ca="true">+IF(AND(ISNUMBER(OFFSET('Water Data'!$H$5,0,10*ROW('Water Data'!H168))),'Data Summary'!CH174="Yes"),100-OFFSET('Water Data'!$H$5,0,10*ROW('Water Data'!H168)),NA())</f>
        <v>#N/A</v>
      </c>
      <c r="T174" s="58" t="e">
        <f ca="true">+IF(AND(ISNUMBER(OFFSET('Water Data'!$H$7,0,10*ROW('Water Data'!H168))),'Data Summary'!CI174="Yes"),OFFSET('Water Data'!$H$7,0,10*ROW('Water Data'!H168)),NA())</f>
        <v>#N/A</v>
      </c>
      <c r="U174" s="58" t="e">
        <f ca="true">+IF(AND(ISNUMBER(OFFSET('Water Data'!$H$10,0,10*ROW('Water Data'!H168))),'Data Summary'!CJ174="Yes"),OFFSET('Water Data'!$H$10,0,10*ROW('Water Data'!H168)),NA())</f>
        <v>#N/A</v>
      </c>
      <c r="V174" s="104" t="e">
        <f ca="true">+IF(AND(ISNUMBER(OFFSET('Sanitation Data'!$C$5,0,10*ROW('Sanitation Data'!C168))),'Data Summary'!CK174="Yes"),100-OFFSET('Sanitation Data'!$C$5,0,10*ROW('Sanitation Data'!C168)),NA())</f>
        <v>#N/A</v>
      </c>
      <c r="W174" s="104" t="e">
        <f ca="true">+IF(AND(ISNUMBER(OFFSET('Sanitation Data'!$C$7,0,10*ROW('Sanitation Data'!C168))),'Data Summary'!CL174="Yes"),OFFSET('Sanitation Data'!$C$7,0,10*ROW('Sanitation Data'!C168)),NA())</f>
        <v>#N/A</v>
      </c>
      <c r="X174" s="104" t="e">
        <f ca="true">+IF(AND(ISNUMBER(OFFSET('Sanitation Data'!$C$11,0,10*ROW('Sanitation Data'!C168))),'Data Summary'!CM174="Yes"),OFFSET('Sanitation Data'!$C$11,0,10*ROW('Sanitation Data'!C168)),NA())</f>
        <v>#N/A</v>
      </c>
      <c r="Y174" s="104" t="e">
        <f ca="true">+IF(AND(ISNUMBER(OFFSET('Sanitation Data'!$C$12,0,10*ROW('Sanitation Data'!C168))),'Data Summary'!CN174="Yes"),OFFSET('Sanitation Data'!$C$12,0,10*ROW('Sanitation Data'!C168)),NA())</f>
        <v>#N/A</v>
      </c>
      <c r="Z174" s="104" t="e">
        <f ca="true">+IF(AND(ISNUMBER(OFFSET('Sanitation Data'!$C$13,0,10*ROW('Sanitation Data'!C168))),'Data Summary'!CO174="Yes"),OFFSET('Sanitation Data'!$C$13,0,10*ROW('Sanitation Data'!C168)),NA())</f>
        <v>#N/A</v>
      </c>
      <c r="AA174" s="104" t="e">
        <f ca="true">+IF(AND(ISNUMBER(OFFSET('Sanitation Data'!$D$5,0,10*ROW('Sanitation Data'!D168))),'Data Summary'!CP174="Yes"),100-OFFSET('Sanitation Data'!$D$5,0,10*ROW('Sanitation Data'!D168)),NA())</f>
        <v>#N/A</v>
      </c>
      <c r="AB174" s="104" t="e">
        <f ca="true">+IF(AND(ISNUMBER(OFFSET('Sanitation Data'!$D$7,0,10*ROW('Sanitation Data'!D168))),'Data Summary'!CQ174="Yes"),OFFSET('Sanitation Data'!$D$7,0,10*ROW('Sanitation Data'!D168)),NA())</f>
        <v>#N/A</v>
      </c>
      <c r="AC174" s="104" t="e">
        <f ca="true">+IF(AND(ISNUMBER(OFFSET('Sanitation Data'!$D$11,0,10*ROW('Sanitation Data'!D168))),'Data Summary'!CR174="Yes"),OFFSET('Sanitation Data'!$D$11,0,10*ROW('Sanitation Data'!D168)),NA())</f>
        <v>#N/A</v>
      </c>
      <c r="AD174" s="104" t="e">
        <f ca="true">+IF(AND(ISNUMBER(OFFSET('Sanitation Data'!$D$12,0,10*ROW('Sanitation Data'!D168))),'Data Summary'!CS174="Yes"),OFFSET('Sanitation Data'!$D$12,0,10*ROW('Sanitation Data'!D168)),NA())</f>
        <v>#N/A</v>
      </c>
      <c r="AE174" s="104" t="e">
        <f ca="true">+IF(AND(ISNUMBER(OFFSET('Sanitation Data'!$D$13,0,10*ROW('Sanitation Data'!D168))),'Data Summary'!CT174="Yes"),OFFSET('Sanitation Data'!$D$13,0,10*ROW('Sanitation Data'!D168)),NA())</f>
        <v>#N/A</v>
      </c>
      <c r="AF174" s="104" t="e">
        <f ca="true">+IF(AND(ISNUMBER(OFFSET('Sanitation Data'!$E$5,0,10*ROW('Sanitation Data'!E168))),'Data Summary'!CU174="Yes"),100-OFFSET('Sanitation Data'!$E$5,0,10*ROW('Sanitation Data'!E168)),NA())</f>
        <v>#N/A</v>
      </c>
      <c r="AG174" s="104" t="e">
        <f ca="true">+IF(AND(ISNUMBER(OFFSET('Sanitation Data'!$E$7,0,10*ROW('Sanitation Data'!E168))),'Data Summary'!CV174="Yes"),OFFSET('Sanitation Data'!$E$7,0,10*ROW('Sanitation Data'!E168)),NA())</f>
        <v>#N/A</v>
      </c>
      <c r="AH174" s="104" t="e">
        <f ca="true">+IF(AND(ISNUMBER(OFFSET('Sanitation Data'!$E$11,0,10*ROW('Sanitation Data'!E168))),'Data Summary'!CW174="Yes"),OFFSET('Sanitation Data'!$E$11,0,10*ROW('Sanitation Data'!E168)),NA())</f>
        <v>#N/A</v>
      </c>
      <c r="AI174" s="104" t="e">
        <f ca="true">+IF(AND(ISNUMBER(OFFSET('Sanitation Data'!$E$12,0,10*ROW('Sanitation Data'!E168))),'Data Summary'!CX174="Yes"),OFFSET('Sanitation Data'!$E$12,0,10*ROW('Sanitation Data'!E168)),NA())</f>
        <v>#N/A</v>
      </c>
      <c r="AJ174" s="104" t="e">
        <f ca="true">+IF(AND(ISNUMBER(OFFSET('Sanitation Data'!$E$13,0,10*ROW('Sanitation Data'!E168))),'Data Summary'!CY174="Yes"),OFFSET('Sanitation Data'!$E$13,0,10*ROW('Sanitation Data'!E168)),NA())</f>
        <v>#N/A</v>
      </c>
      <c r="AK174" s="104" t="e">
        <f ca="true">+IF(AND(ISNUMBER(OFFSET('Sanitation Data'!$F$5,0,10*ROW('Sanitation Data'!F168))),'Data Summary'!CZ174="Yes"),100-OFFSET('Sanitation Data'!$F$5,0,10*ROW('Sanitation Data'!F168)),NA())</f>
        <v>#N/A</v>
      </c>
      <c r="AL174" s="104" t="e">
        <f ca="true">+IF(AND(ISNUMBER(OFFSET('Sanitation Data'!$F$7,0,10*ROW('Sanitation Data'!F168))),'Data Summary'!DA174="Yes"),OFFSET('Sanitation Data'!$F$7,0,10*ROW('Sanitation Data'!F168)),NA())</f>
        <v>#N/A</v>
      </c>
      <c r="AM174" s="104" t="e">
        <f ca="true">+IF(AND(ISNUMBER(OFFSET('Sanitation Data'!$F$11,0,10*ROW('Sanitation Data'!F168))),'Data Summary'!DB174="Yes"),OFFSET('Sanitation Data'!$F$11,0,10*ROW('Sanitation Data'!F168)),NA())</f>
        <v>#N/A</v>
      </c>
      <c r="AN174" s="104" t="e">
        <f ca="true">+IF(AND(ISNUMBER(OFFSET('Sanitation Data'!$F$12,0,10*ROW('Sanitation Data'!F168))),'Data Summary'!DC174="Yes"),OFFSET('Sanitation Data'!$F$12,0,10*ROW('Sanitation Data'!F168)),NA())</f>
        <v>#N/A</v>
      </c>
      <c r="AO174" s="104" t="e">
        <f ca="true">+IF(AND(ISNUMBER(OFFSET('Sanitation Data'!$F$13,0,10*ROW('Sanitation Data'!F168))),'Data Summary'!DD174="Yes"),OFFSET('Sanitation Data'!$F$13,0,10*ROW('Sanitation Data'!F168)),NA())</f>
        <v>#N/A</v>
      </c>
      <c r="AP174" s="104" t="e">
        <f ca="true">+IF(AND(ISNUMBER(OFFSET('Sanitation Data'!$G$5,0,10*ROW('Sanitation Data'!G168))),'Data Summary'!DE174="Yes"),100-OFFSET('Sanitation Data'!$G$5,0,10*ROW('Sanitation Data'!G168)),NA())</f>
        <v>#N/A</v>
      </c>
      <c r="AQ174" s="104" t="e">
        <f ca="true">+IF(AND(ISNUMBER(OFFSET('Sanitation Data'!$G$7,0,10*ROW('Sanitation Data'!G168))),'Data Summary'!DF174="Yes"),OFFSET('Sanitation Data'!$G$7,0,10*ROW('Sanitation Data'!G168)),NA())</f>
        <v>#N/A</v>
      </c>
      <c r="AR174" s="104" t="e">
        <f ca="true">+IF(AND(ISNUMBER(OFFSET('Sanitation Data'!$G$11,0,10*ROW('Sanitation Data'!G168))),'Data Summary'!DG174="Yes"),OFFSET('Sanitation Data'!$G$11,0,10*ROW('Sanitation Data'!G168)),NA())</f>
        <v>#N/A</v>
      </c>
      <c r="AS174" s="104" t="e">
        <f ca="true">+IF(AND(ISNUMBER(OFFSET('Sanitation Data'!$G$12,0,10*ROW('Sanitation Data'!G168))),'Data Summary'!DH174="Yes"),OFFSET('Sanitation Data'!$G$12,0,10*ROW('Sanitation Data'!G168)),NA())</f>
        <v>#N/A</v>
      </c>
      <c r="AT174" s="104" t="e">
        <f ca="true">+IF(AND(ISNUMBER(OFFSET('Sanitation Data'!$G$13,0,10*ROW('Sanitation Data'!G168))),'Data Summary'!DI174="Yes"),OFFSET('Sanitation Data'!$G$13,0,10*ROW('Sanitation Data'!G168)),NA())</f>
        <v>#N/A</v>
      </c>
      <c r="AU174" s="104" t="e">
        <f ca="true">+IF(AND(ISNUMBER(OFFSET('Sanitation Data'!$H$5,0,10*ROW('Sanitation Data'!H168))),'Data Summary'!DJ174="Yes"),100-OFFSET('Sanitation Data'!$H$5,0,10*ROW('Sanitation Data'!H168)),NA())</f>
        <v>#N/A</v>
      </c>
      <c r="AV174" s="104" t="e">
        <f ca="true">+IF(AND(ISNUMBER(OFFSET('Sanitation Data'!$H$7,0,10*ROW('Sanitation Data'!H168))),'Data Summary'!DK174="Yes"),OFFSET('Sanitation Data'!$H$7,0,10*ROW('Sanitation Data'!H168)),NA())</f>
        <v>#N/A</v>
      </c>
      <c r="AW174" s="104" t="e">
        <f ca="true">+IF(AND(ISNUMBER(OFFSET('Sanitation Data'!$H$11,0,10*ROW('Sanitation Data'!H168))),'Data Summary'!DL174="Yes"),OFFSET('Sanitation Data'!$H$11,0,10*ROW('Sanitation Data'!H168)),NA())</f>
        <v>#N/A</v>
      </c>
      <c r="AX174" s="104" t="e">
        <f ca="true">+IF(AND(ISNUMBER(OFFSET('Sanitation Data'!$H$12,0,10*ROW('Sanitation Data'!H168))),'Data Summary'!DM174="Yes"),OFFSET('Sanitation Data'!$H$12,0,10*ROW('Sanitation Data'!H168)),NA())</f>
        <v>#N/A</v>
      </c>
      <c r="AY174" s="104" t="e">
        <f ca="true">+IF(AND(ISNUMBER(OFFSET('Sanitation Data'!$H$13,0,10*ROW('Sanitation Data'!H168))),'Data Summary'!DN174="Yes"),OFFSET('Sanitation Data'!$H$13,0,10*ROW('Sanitation Data'!H168)),NA())</f>
        <v>#N/A</v>
      </c>
      <c r="AZ174" s="109" t="e">
        <f ca="true">+IF(AND(ISNUMBER(OFFSET('Hygiene Data'!$C$6,0,10*ROW('Hygiene Data'!C168))),'Data Summary'!DO174="Yes"),OFFSET('Hygiene Data'!$C$6,0,10*ROW('Hygiene Data'!C168)),NA())</f>
        <v>#N/A</v>
      </c>
      <c r="BA174" s="109" t="e">
        <f ca="true">+IF(AND(ISNUMBER(OFFSET('Hygiene Data'!$C$8,0,10*ROW('Hygiene Data'!C168))),'Data Summary'!DP174="Yes"),OFFSET('Hygiene Data'!$C$8,0,10*ROW('Hygiene Data'!C168)),NA())</f>
        <v>#N/A</v>
      </c>
      <c r="BB174" s="109" t="e">
        <f ca="true">+IF(AND(ISNUMBER(OFFSET('Hygiene Data'!$C$10,0,10*ROW('Hygiene Data'!C168))),'Data Summary'!DQ174="Yes"),OFFSET('Hygiene Data'!$C$10,0,10*ROW('Hygiene Data'!C168)),NA())</f>
        <v>#N/A</v>
      </c>
      <c r="BC174" s="109" t="e">
        <f ca="true">+IF(AND(ISNUMBER(OFFSET('Hygiene Data'!$D$6,0,10*ROW('Hygiene Data'!D168))),'Data Summary'!DR174="Yes"),OFFSET('Hygiene Data'!$D$6,0,10*ROW('Hygiene Data'!D168)),NA())</f>
        <v>#N/A</v>
      </c>
      <c r="BD174" s="109" t="e">
        <f ca="true">+IF(AND(ISNUMBER(OFFSET('Hygiene Data'!$D$8,0,10*ROW('Hygiene Data'!D168))),'Data Summary'!DS174="Yes"),OFFSET('Hygiene Data'!$D$8,0,10*ROW('Hygiene Data'!D168)),NA())</f>
        <v>#N/A</v>
      </c>
      <c r="BE174" s="109" t="e">
        <f ca="true">+IF(AND(ISNUMBER(OFFSET('Hygiene Data'!$D$10,0,10*ROW('Hygiene Data'!D168))),'Data Summary'!DT174="Yes"),OFFSET('Hygiene Data'!$D$10,0,10*ROW('Hygiene Data'!D168)),NA())</f>
        <v>#N/A</v>
      </c>
      <c r="BF174" s="109" t="e">
        <f ca="true">+IF(AND(ISNUMBER(OFFSET('Hygiene Data'!$E$6,0,10*ROW('Hygiene Data'!E168))),'Data Summary'!DU174="Yes"),OFFSET('Hygiene Data'!$E$6,0,10*ROW('Hygiene Data'!E168)),NA())</f>
        <v>#N/A</v>
      </c>
      <c r="BG174" s="109" t="e">
        <f ca="true">+IF(AND(ISNUMBER(OFFSET('Hygiene Data'!$E$8,0,10*ROW('Hygiene Data'!E168))),'Data Summary'!DV174="Yes"),OFFSET('Hygiene Data'!$E$8,0,10*ROW('Hygiene Data'!E168)),NA())</f>
        <v>#N/A</v>
      </c>
      <c r="BH174" s="109" t="e">
        <f ca="true">+IF(AND(ISNUMBER(OFFSET('Hygiene Data'!$E$10,0,10*ROW('Hygiene Data'!E168))),'Data Summary'!DW174="Yes"),OFFSET('Hygiene Data'!$E$10,0,10*ROW('Hygiene Data'!E168)),NA())</f>
        <v>#N/A</v>
      </c>
      <c r="BI174" s="109" t="e">
        <f ca="true">+IF(AND(ISNUMBER(OFFSET('Hygiene Data'!$F$6,0,10*ROW('Hygiene Data'!F168))),'Data Summary'!DX174="Yes"),OFFSET('Hygiene Data'!$F$6,0,10*ROW('Hygiene Data'!F168)),NA())</f>
        <v>#N/A</v>
      </c>
      <c r="BJ174" s="109" t="e">
        <f ca="true">+IF(AND(ISNUMBER(OFFSET('Hygiene Data'!$F$8,0,10*ROW('Hygiene Data'!F168))),'Data Summary'!DY174="Yes"),OFFSET('Hygiene Data'!$F$8,0,10*ROW('Hygiene Data'!F168)),NA())</f>
        <v>#N/A</v>
      </c>
      <c r="BK174" s="109" t="e">
        <f ca="true">+IF(AND(ISNUMBER(OFFSET('Hygiene Data'!$F$10,0,10*ROW('Hygiene Data'!F168))),'Data Summary'!DZ174="Yes"),OFFSET('Hygiene Data'!$F$10,0,10*ROW('Hygiene Data'!F168)),NA())</f>
        <v>#N/A</v>
      </c>
      <c r="BL174" s="109" t="e">
        <f ca="true">+IF(AND(ISNUMBER(OFFSET('Hygiene Data'!$G$6,0,10*ROW('Hygiene Data'!G168))),'Data Summary'!EA174="Yes"),OFFSET('Hygiene Data'!$G$6,0,10*ROW('Hygiene Data'!G168)),NA())</f>
        <v>#N/A</v>
      </c>
      <c r="BM174" s="109" t="e">
        <f ca="true">+IF(AND(ISNUMBER(OFFSET('Hygiene Data'!$G$8,0,10*ROW('Hygiene Data'!G168))),'Data Summary'!EB174="Yes"),OFFSET('Hygiene Data'!$G$8,0,10*ROW('Hygiene Data'!G168)),NA())</f>
        <v>#N/A</v>
      </c>
      <c r="BN174" s="109" t="e">
        <f ca="true">+IF(AND(ISNUMBER(OFFSET('Hygiene Data'!$G$10,0,10*ROW('Hygiene Data'!G168))),'Data Summary'!EC174="Yes"),OFFSET('Hygiene Data'!$G$10,0,10*ROW('Hygiene Data'!G168)),NA())</f>
        <v>#N/A</v>
      </c>
      <c r="BO174" s="109" t="e">
        <f ca="true">+IF(AND(ISNUMBER(OFFSET('Hygiene Data'!$H$6,0,10*ROW('Hygiene Data'!H168))),'Data Summary'!ED174="Yes"),OFFSET('Hygiene Data'!$H$6,0,10*ROW('Hygiene Data'!H168)),NA())</f>
        <v>#N/A</v>
      </c>
      <c r="BP174" s="109" t="e">
        <f ca="true">+IF(AND(ISNUMBER(OFFSET('Hygiene Data'!$H$8,0,10*ROW('Hygiene Data'!H168))),'Data Summary'!EE174="Yes"),OFFSET('Hygiene Data'!$H$8,0,10*ROW('Hygiene Data'!H168)),NA())</f>
        <v>#N/A</v>
      </c>
      <c r="BQ174" s="109" t="e">
        <f ca="true">+IF(AND(ISNUMBER(OFFSET('Hygiene Data'!$H$10,0,10*ROW('Hygiene Data'!H168))),'Data Summary'!EF174="Yes"),OFFSET('Hygiene Data'!$H$10,0,10*ROW('Hygiene Data'!H168)),NA())</f>
        <v>#N/A</v>
      </c>
    </row>
    <row r="175" x14ac:dyDescent="0.2">
      <c r="A175" s="57" t="e">
        <f ca="true">+IF(OFFSET('Water Data'!$B$1,0,10*ROW('Water Data'!B169))="",NA(),OFFSET('Water Data'!$B$1,0,10*ROW('Water Data'!B169)))</f>
        <v>#N/A</v>
      </c>
      <c r="B175" s="57" t="e">
        <f ca="true">+IF(OFFSET('Water Data'!$A$3,0,10*ROW('Water Data'!A172))="",NA(),OFFSET('Water Data'!$A$3,0,10*ROW('Water Data'!A172)))</f>
        <v>#N/A</v>
      </c>
      <c r="C175" s="57" t="e">
        <f ca="true">+IF(OFFSET('Water Data'!$C$3,0,10*ROW('Water Data'!C172))="",NA(),OFFSET('Water Data'!$C$3,0,10*ROW('Water Data'!C172)))</f>
        <v>#N/A</v>
      </c>
      <c r="D175" s="58" t="e">
        <f ca="true">+IF(AND(ISNUMBER(OFFSET('Water Data'!$C$5,0,10*ROW('Water Data'!C169))),'Data Summary'!BS175="Yes"),100-OFFSET('Water Data'!$C$5,0,10*ROW('Water Data'!C169)),NA())</f>
        <v>#N/A</v>
      </c>
      <c r="E175" s="58" t="e">
        <f ca="true">+IF(AND(ISNUMBER(OFFSET('Water Data'!$C$7,0,10*ROW('Water Data'!C169))),'Data Summary'!BT175="Yes"),OFFSET('Water Data'!$C$7,0,10*ROW('Water Data'!C169)),NA())</f>
        <v>#N/A</v>
      </c>
      <c r="F175" s="58" t="e">
        <f ca="true">+IF(AND(ISNUMBER(OFFSET('Water Data'!$C$10,0,10*ROW('Water Data'!C169))),'Data Summary'!BU175="Yes"),OFFSET('Water Data'!$C$10,0,10*ROW('Water Data'!C169)),NA())</f>
        <v>#N/A</v>
      </c>
      <c r="G175" s="58" t="e">
        <f ca="true">+IF(AND(ISNUMBER(OFFSET('Water Data'!$D$5,0,10*ROW('Water Data'!D169))),'Data Summary'!BV175="Yes"),100-OFFSET('Water Data'!$D$5,0,10*ROW('Water Data'!D169)),NA())</f>
        <v>#N/A</v>
      </c>
      <c r="H175" s="58" t="e">
        <f ca="true">+IF(AND(ISNUMBER(OFFSET('Water Data'!$D$7,0,10*ROW('Water Data'!D169))),'Data Summary'!BW175="Yes"),OFFSET('Water Data'!$D$7,0,10*ROW('Water Data'!D169)),NA())</f>
        <v>#N/A</v>
      </c>
      <c r="I175" s="58" t="e">
        <f ca="true">+IF(AND(ISNUMBER(OFFSET('Water Data'!$D$10,0,10*ROW('Water Data'!D169))),'Data Summary'!BX175="Yes"),OFFSET('Water Data'!$D$10,0,10*ROW('Water Data'!D169)),NA())</f>
        <v>#N/A</v>
      </c>
      <c r="J175" s="58" t="e">
        <f ca="true">+IF(AND(ISNUMBER(OFFSET('Water Data'!$E$5,0,10*ROW('Water Data'!E169))),'Data Summary'!BY175="Yes"),100-OFFSET('Water Data'!$E$5,0,10*ROW('Water Data'!E169)),NA())</f>
        <v>#N/A</v>
      </c>
      <c r="K175" s="58" t="e">
        <f ca="true">+IF(AND(ISNUMBER(OFFSET('Water Data'!$E$7,0,10*ROW('Water Data'!E169))),'Data Summary'!BZ175="Yes"),OFFSET('Water Data'!$E$7,0,10*ROW('Water Data'!E169)),NA())</f>
        <v>#N/A</v>
      </c>
      <c r="L175" s="58" t="e">
        <f ca="true">+IF(AND(ISNUMBER(OFFSET('Water Data'!$E$10,0,10*ROW('Water Data'!E169))),'Data Summary'!CA175="Yes"),OFFSET('Water Data'!$E$10,0,10*ROW('Water Data'!E169)),NA())</f>
        <v>#N/A</v>
      </c>
      <c r="M175" s="58" t="e">
        <f ca="true">+IF(AND(ISNUMBER(OFFSET('Water Data'!$F$5,0,10*ROW('Water Data'!F169))),'Data Summary'!CB175="Yes"),100-OFFSET('Water Data'!$F$5,0,10*ROW('Water Data'!F169)),NA())</f>
        <v>#N/A</v>
      </c>
      <c r="N175" s="58" t="e">
        <f ca="true">+IF(AND(ISNUMBER(OFFSET('Water Data'!$F$7,0,10*ROW('Water Data'!F169))),'Data Summary'!CC175="Yes"),OFFSET('Water Data'!$F$7,0,10*ROW('Water Data'!F169)),NA())</f>
        <v>#N/A</v>
      </c>
      <c r="O175" s="58" t="e">
        <f ca="true">+IF(AND(ISNUMBER(OFFSET('Water Data'!$F$10,0,10*ROW('Water Data'!F169))),'Data Summary'!CD175="Yes"),OFFSET('Water Data'!$F$10,0,10*ROW('Water Data'!F169)),NA())</f>
        <v>#N/A</v>
      </c>
      <c r="P175" s="58" t="e">
        <f ca="true">+IF(AND(ISNUMBER(OFFSET('Water Data'!$G$5,0,10*ROW('Water Data'!G169))),'Data Summary'!CE175="Yes"),100-OFFSET('Water Data'!$G$5,0,10*ROW('Water Data'!G169)),NA())</f>
        <v>#N/A</v>
      </c>
      <c r="Q175" s="58" t="e">
        <f ca="true">+IF(AND(ISNUMBER(OFFSET('Water Data'!$G$7,0,10*ROW('Water Data'!G169))),'Data Summary'!CF175="Yes"),OFFSET('Water Data'!$G$7,0,10*ROW('Water Data'!G169)),NA())</f>
        <v>#N/A</v>
      </c>
      <c r="R175" s="58" t="e">
        <f ca="true">+IF(AND(ISNUMBER(OFFSET('Water Data'!$G$10,0,10*ROW('Water Data'!G169))),'Data Summary'!CG175="Yes"),OFFSET('Water Data'!$G$10,0,10*ROW('Water Data'!G169)),NA())</f>
        <v>#N/A</v>
      </c>
      <c r="S175" s="58" t="e">
        <f ca="true">+IF(AND(ISNUMBER(OFFSET('Water Data'!$H$5,0,10*ROW('Water Data'!H169))),'Data Summary'!CH175="Yes"),100-OFFSET('Water Data'!$H$5,0,10*ROW('Water Data'!H169)),NA())</f>
        <v>#N/A</v>
      </c>
      <c r="T175" s="58" t="e">
        <f ca="true">+IF(AND(ISNUMBER(OFFSET('Water Data'!$H$7,0,10*ROW('Water Data'!H169))),'Data Summary'!CI175="Yes"),OFFSET('Water Data'!$H$7,0,10*ROW('Water Data'!H169)),NA())</f>
        <v>#N/A</v>
      </c>
      <c r="U175" s="58" t="e">
        <f ca="true">+IF(AND(ISNUMBER(OFFSET('Water Data'!$H$10,0,10*ROW('Water Data'!H169))),'Data Summary'!CJ175="Yes"),OFFSET('Water Data'!$H$10,0,10*ROW('Water Data'!H169)),NA())</f>
        <v>#N/A</v>
      </c>
      <c r="V175" s="104" t="e">
        <f ca="true">+IF(AND(ISNUMBER(OFFSET('Sanitation Data'!$C$5,0,10*ROW('Sanitation Data'!C169))),'Data Summary'!CK175="Yes"),100-OFFSET('Sanitation Data'!$C$5,0,10*ROW('Sanitation Data'!C169)),NA())</f>
        <v>#N/A</v>
      </c>
      <c r="W175" s="104" t="e">
        <f ca="true">+IF(AND(ISNUMBER(OFFSET('Sanitation Data'!$C$7,0,10*ROW('Sanitation Data'!C169))),'Data Summary'!CL175="Yes"),OFFSET('Sanitation Data'!$C$7,0,10*ROW('Sanitation Data'!C169)),NA())</f>
        <v>#N/A</v>
      </c>
      <c r="X175" s="104" t="e">
        <f ca="true">+IF(AND(ISNUMBER(OFFSET('Sanitation Data'!$C$11,0,10*ROW('Sanitation Data'!C169))),'Data Summary'!CM175="Yes"),OFFSET('Sanitation Data'!$C$11,0,10*ROW('Sanitation Data'!C169)),NA())</f>
        <v>#N/A</v>
      </c>
      <c r="Y175" s="104" t="e">
        <f ca="true">+IF(AND(ISNUMBER(OFFSET('Sanitation Data'!$C$12,0,10*ROW('Sanitation Data'!C169))),'Data Summary'!CN175="Yes"),OFFSET('Sanitation Data'!$C$12,0,10*ROW('Sanitation Data'!C169)),NA())</f>
        <v>#N/A</v>
      </c>
      <c r="Z175" s="104" t="e">
        <f ca="true">+IF(AND(ISNUMBER(OFFSET('Sanitation Data'!$C$13,0,10*ROW('Sanitation Data'!C169))),'Data Summary'!CO175="Yes"),OFFSET('Sanitation Data'!$C$13,0,10*ROW('Sanitation Data'!C169)),NA())</f>
        <v>#N/A</v>
      </c>
      <c r="AA175" s="104" t="e">
        <f ca="true">+IF(AND(ISNUMBER(OFFSET('Sanitation Data'!$D$5,0,10*ROW('Sanitation Data'!D169))),'Data Summary'!CP175="Yes"),100-OFFSET('Sanitation Data'!$D$5,0,10*ROW('Sanitation Data'!D169)),NA())</f>
        <v>#N/A</v>
      </c>
      <c r="AB175" s="104" t="e">
        <f ca="true">+IF(AND(ISNUMBER(OFFSET('Sanitation Data'!$D$7,0,10*ROW('Sanitation Data'!D169))),'Data Summary'!CQ175="Yes"),OFFSET('Sanitation Data'!$D$7,0,10*ROW('Sanitation Data'!D169)),NA())</f>
        <v>#N/A</v>
      </c>
      <c r="AC175" s="104" t="e">
        <f ca="true">+IF(AND(ISNUMBER(OFFSET('Sanitation Data'!$D$11,0,10*ROW('Sanitation Data'!D169))),'Data Summary'!CR175="Yes"),OFFSET('Sanitation Data'!$D$11,0,10*ROW('Sanitation Data'!D169)),NA())</f>
        <v>#N/A</v>
      </c>
      <c r="AD175" s="104" t="e">
        <f ca="true">+IF(AND(ISNUMBER(OFFSET('Sanitation Data'!$D$12,0,10*ROW('Sanitation Data'!D169))),'Data Summary'!CS175="Yes"),OFFSET('Sanitation Data'!$D$12,0,10*ROW('Sanitation Data'!D169)),NA())</f>
        <v>#N/A</v>
      </c>
      <c r="AE175" s="104" t="e">
        <f ca="true">+IF(AND(ISNUMBER(OFFSET('Sanitation Data'!$D$13,0,10*ROW('Sanitation Data'!D169))),'Data Summary'!CT175="Yes"),OFFSET('Sanitation Data'!$D$13,0,10*ROW('Sanitation Data'!D169)),NA())</f>
        <v>#N/A</v>
      </c>
      <c r="AF175" s="104" t="e">
        <f ca="true">+IF(AND(ISNUMBER(OFFSET('Sanitation Data'!$E$5,0,10*ROW('Sanitation Data'!E169))),'Data Summary'!CU175="Yes"),100-OFFSET('Sanitation Data'!$E$5,0,10*ROW('Sanitation Data'!E169)),NA())</f>
        <v>#N/A</v>
      </c>
      <c r="AG175" s="104" t="e">
        <f ca="true">+IF(AND(ISNUMBER(OFFSET('Sanitation Data'!$E$7,0,10*ROW('Sanitation Data'!E169))),'Data Summary'!CV175="Yes"),OFFSET('Sanitation Data'!$E$7,0,10*ROW('Sanitation Data'!E169)),NA())</f>
        <v>#N/A</v>
      </c>
      <c r="AH175" s="104" t="e">
        <f ca="true">+IF(AND(ISNUMBER(OFFSET('Sanitation Data'!$E$11,0,10*ROW('Sanitation Data'!E169))),'Data Summary'!CW175="Yes"),OFFSET('Sanitation Data'!$E$11,0,10*ROW('Sanitation Data'!E169)),NA())</f>
        <v>#N/A</v>
      </c>
      <c r="AI175" s="104" t="e">
        <f ca="true">+IF(AND(ISNUMBER(OFFSET('Sanitation Data'!$E$12,0,10*ROW('Sanitation Data'!E169))),'Data Summary'!CX175="Yes"),OFFSET('Sanitation Data'!$E$12,0,10*ROW('Sanitation Data'!E169)),NA())</f>
        <v>#N/A</v>
      </c>
      <c r="AJ175" s="104" t="e">
        <f ca="true">+IF(AND(ISNUMBER(OFFSET('Sanitation Data'!$E$13,0,10*ROW('Sanitation Data'!E169))),'Data Summary'!CY175="Yes"),OFFSET('Sanitation Data'!$E$13,0,10*ROW('Sanitation Data'!E169)),NA())</f>
        <v>#N/A</v>
      </c>
      <c r="AK175" s="104" t="e">
        <f ca="true">+IF(AND(ISNUMBER(OFFSET('Sanitation Data'!$F$5,0,10*ROW('Sanitation Data'!F169))),'Data Summary'!CZ175="Yes"),100-OFFSET('Sanitation Data'!$F$5,0,10*ROW('Sanitation Data'!F169)),NA())</f>
        <v>#N/A</v>
      </c>
      <c r="AL175" s="104" t="e">
        <f ca="true">+IF(AND(ISNUMBER(OFFSET('Sanitation Data'!$F$7,0,10*ROW('Sanitation Data'!F169))),'Data Summary'!DA175="Yes"),OFFSET('Sanitation Data'!$F$7,0,10*ROW('Sanitation Data'!F169)),NA())</f>
        <v>#N/A</v>
      </c>
      <c r="AM175" s="104" t="e">
        <f ca="true">+IF(AND(ISNUMBER(OFFSET('Sanitation Data'!$F$11,0,10*ROW('Sanitation Data'!F169))),'Data Summary'!DB175="Yes"),OFFSET('Sanitation Data'!$F$11,0,10*ROW('Sanitation Data'!F169)),NA())</f>
        <v>#N/A</v>
      </c>
      <c r="AN175" s="104" t="e">
        <f ca="true">+IF(AND(ISNUMBER(OFFSET('Sanitation Data'!$F$12,0,10*ROW('Sanitation Data'!F169))),'Data Summary'!DC175="Yes"),OFFSET('Sanitation Data'!$F$12,0,10*ROW('Sanitation Data'!F169)),NA())</f>
        <v>#N/A</v>
      </c>
      <c r="AO175" s="104" t="e">
        <f ca="true">+IF(AND(ISNUMBER(OFFSET('Sanitation Data'!$F$13,0,10*ROW('Sanitation Data'!F169))),'Data Summary'!DD175="Yes"),OFFSET('Sanitation Data'!$F$13,0,10*ROW('Sanitation Data'!F169)),NA())</f>
        <v>#N/A</v>
      </c>
      <c r="AP175" s="104" t="e">
        <f ca="true">+IF(AND(ISNUMBER(OFFSET('Sanitation Data'!$G$5,0,10*ROW('Sanitation Data'!G169))),'Data Summary'!DE175="Yes"),100-OFFSET('Sanitation Data'!$G$5,0,10*ROW('Sanitation Data'!G169)),NA())</f>
        <v>#N/A</v>
      </c>
      <c r="AQ175" s="104" t="e">
        <f ca="true">+IF(AND(ISNUMBER(OFFSET('Sanitation Data'!$G$7,0,10*ROW('Sanitation Data'!G169))),'Data Summary'!DF175="Yes"),OFFSET('Sanitation Data'!$G$7,0,10*ROW('Sanitation Data'!G169)),NA())</f>
        <v>#N/A</v>
      </c>
      <c r="AR175" s="104" t="e">
        <f ca="true">+IF(AND(ISNUMBER(OFFSET('Sanitation Data'!$G$11,0,10*ROW('Sanitation Data'!G169))),'Data Summary'!DG175="Yes"),OFFSET('Sanitation Data'!$G$11,0,10*ROW('Sanitation Data'!G169)),NA())</f>
        <v>#N/A</v>
      </c>
      <c r="AS175" s="104" t="e">
        <f ca="true">+IF(AND(ISNUMBER(OFFSET('Sanitation Data'!$G$12,0,10*ROW('Sanitation Data'!G169))),'Data Summary'!DH175="Yes"),OFFSET('Sanitation Data'!$G$12,0,10*ROW('Sanitation Data'!G169)),NA())</f>
        <v>#N/A</v>
      </c>
      <c r="AT175" s="104" t="e">
        <f ca="true">+IF(AND(ISNUMBER(OFFSET('Sanitation Data'!$G$13,0,10*ROW('Sanitation Data'!G169))),'Data Summary'!DI175="Yes"),OFFSET('Sanitation Data'!$G$13,0,10*ROW('Sanitation Data'!G169)),NA())</f>
        <v>#N/A</v>
      </c>
      <c r="AU175" s="104" t="e">
        <f ca="true">+IF(AND(ISNUMBER(OFFSET('Sanitation Data'!$H$5,0,10*ROW('Sanitation Data'!H169))),'Data Summary'!DJ175="Yes"),100-OFFSET('Sanitation Data'!$H$5,0,10*ROW('Sanitation Data'!H169)),NA())</f>
        <v>#N/A</v>
      </c>
      <c r="AV175" s="104" t="e">
        <f ca="true">+IF(AND(ISNUMBER(OFFSET('Sanitation Data'!$H$7,0,10*ROW('Sanitation Data'!H169))),'Data Summary'!DK175="Yes"),OFFSET('Sanitation Data'!$H$7,0,10*ROW('Sanitation Data'!H169)),NA())</f>
        <v>#N/A</v>
      </c>
      <c r="AW175" s="104" t="e">
        <f ca="true">+IF(AND(ISNUMBER(OFFSET('Sanitation Data'!$H$11,0,10*ROW('Sanitation Data'!H169))),'Data Summary'!DL175="Yes"),OFFSET('Sanitation Data'!$H$11,0,10*ROW('Sanitation Data'!H169)),NA())</f>
        <v>#N/A</v>
      </c>
      <c r="AX175" s="104" t="e">
        <f ca="true">+IF(AND(ISNUMBER(OFFSET('Sanitation Data'!$H$12,0,10*ROW('Sanitation Data'!H169))),'Data Summary'!DM175="Yes"),OFFSET('Sanitation Data'!$H$12,0,10*ROW('Sanitation Data'!H169)),NA())</f>
        <v>#N/A</v>
      </c>
      <c r="AY175" s="104" t="e">
        <f ca="true">+IF(AND(ISNUMBER(OFFSET('Sanitation Data'!$H$13,0,10*ROW('Sanitation Data'!H169))),'Data Summary'!DN175="Yes"),OFFSET('Sanitation Data'!$H$13,0,10*ROW('Sanitation Data'!H169)),NA())</f>
        <v>#N/A</v>
      </c>
      <c r="AZ175" s="109" t="e">
        <f ca="true">+IF(AND(ISNUMBER(OFFSET('Hygiene Data'!$C$6,0,10*ROW('Hygiene Data'!C169))),'Data Summary'!DO175="Yes"),OFFSET('Hygiene Data'!$C$6,0,10*ROW('Hygiene Data'!C169)),NA())</f>
        <v>#N/A</v>
      </c>
      <c r="BA175" s="109" t="e">
        <f ca="true">+IF(AND(ISNUMBER(OFFSET('Hygiene Data'!$C$8,0,10*ROW('Hygiene Data'!C169))),'Data Summary'!DP175="Yes"),OFFSET('Hygiene Data'!$C$8,0,10*ROW('Hygiene Data'!C169)),NA())</f>
        <v>#N/A</v>
      </c>
      <c r="BB175" s="109" t="e">
        <f ca="true">+IF(AND(ISNUMBER(OFFSET('Hygiene Data'!$C$10,0,10*ROW('Hygiene Data'!C169))),'Data Summary'!DQ175="Yes"),OFFSET('Hygiene Data'!$C$10,0,10*ROW('Hygiene Data'!C169)),NA())</f>
        <v>#N/A</v>
      </c>
      <c r="BC175" s="109" t="e">
        <f ca="true">+IF(AND(ISNUMBER(OFFSET('Hygiene Data'!$D$6,0,10*ROW('Hygiene Data'!D169))),'Data Summary'!DR175="Yes"),OFFSET('Hygiene Data'!$D$6,0,10*ROW('Hygiene Data'!D169)),NA())</f>
        <v>#N/A</v>
      </c>
      <c r="BD175" s="109" t="e">
        <f ca="true">+IF(AND(ISNUMBER(OFFSET('Hygiene Data'!$D$8,0,10*ROW('Hygiene Data'!D169))),'Data Summary'!DS175="Yes"),OFFSET('Hygiene Data'!$D$8,0,10*ROW('Hygiene Data'!D169)),NA())</f>
        <v>#N/A</v>
      </c>
      <c r="BE175" s="109" t="e">
        <f ca="true">+IF(AND(ISNUMBER(OFFSET('Hygiene Data'!$D$10,0,10*ROW('Hygiene Data'!D169))),'Data Summary'!DT175="Yes"),OFFSET('Hygiene Data'!$D$10,0,10*ROW('Hygiene Data'!D169)),NA())</f>
        <v>#N/A</v>
      </c>
      <c r="BF175" s="109" t="e">
        <f ca="true">+IF(AND(ISNUMBER(OFFSET('Hygiene Data'!$E$6,0,10*ROW('Hygiene Data'!E169))),'Data Summary'!DU175="Yes"),OFFSET('Hygiene Data'!$E$6,0,10*ROW('Hygiene Data'!E169)),NA())</f>
        <v>#N/A</v>
      </c>
      <c r="BG175" s="109" t="e">
        <f ca="true">+IF(AND(ISNUMBER(OFFSET('Hygiene Data'!$E$8,0,10*ROW('Hygiene Data'!E169))),'Data Summary'!DV175="Yes"),OFFSET('Hygiene Data'!$E$8,0,10*ROW('Hygiene Data'!E169)),NA())</f>
        <v>#N/A</v>
      </c>
      <c r="BH175" s="109" t="e">
        <f ca="true">+IF(AND(ISNUMBER(OFFSET('Hygiene Data'!$E$10,0,10*ROW('Hygiene Data'!E169))),'Data Summary'!DW175="Yes"),OFFSET('Hygiene Data'!$E$10,0,10*ROW('Hygiene Data'!E169)),NA())</f>
        <v>#N/A</v>
      </c>
      <c r="BI175" s="109" t="e">
        <f ca="true">+IF(AND(ISNUMBER(OFFSET('Hygiene Data'!$F$6,0,10*ROW('Hygiene Data'!F169))),'Data Summary'!DX175="Yes"),OFFSET('Hygiene Data'!$F$6,0,10*ROW('Hygiene Data'!F169)),NA())</f>
        <v>#N/A</v>
      </c>
      <c r="BJ175" s="109" t="e">
        <f ca="true">+IF(AND(ISNUMBER(OFFSET('Hygiene Data'!$F$8,0,10*ROW('Hygiene Data'!F169))),'Data Summary'!DY175="Yes"),OFFSET('Hygiene Data'!$F$8,0,10*ROW('Hygiene Data'!F169)),NA())</f>
        <v>#N/A</v>
      </c>
      <c r="BK175" s="109" t="e">
        <f ca="true">+IF(AND(ISNUMBER(OFFSET('Hygiene Data'!$F$10,0,10*ROW('Hygiene Data'!F169))),'Data Summary'!DZ175="Yes"),OFFSET('Hygiene Data'!$F$10,0,10*ROW('Hygiene Data'!F169)),NA())</f>
        <v>#N/A</v>
      </c>
      <c r="BL175" s="109" t="e">
        <f ca="true">+IF(AND(ISNUMBER(OFFSET('Hygiene Data'!$G$6,0,10*ROW('Hygiene Data'!G169))),'Data Summary'!EA175="Yes"),OFFSET('Hygiene Data'!$G$6,0,10*ROW('Hygiene Data'!G169)),NA())</f>
        <v>#N/A</v>
      </c>
      <c r="BM175" s="109" t="e">
        <f ca="true">+IF(AND(ISNUMBER(OFFSET('Hygiene Data'!$G$8,0,10*ROW('Hygiene Data'!G169))),'Data Summary'!EB175="Yes"),OFFSET('Hygiene Data'!$G$8,0,10*ROW('Hygiene Data'!G169)),NA())</f>
        <v>#N/A</v>
      </c>
      <c r="BN175" s="109" t="e">
        <f ca="true">+IF(AND(ISNUMBER(OFFSET('Hygiene Data'!$G$10,0,10*ROW('Hygiene Data'!G169))),'Data Summary'!EC175="Yes"),OFFSET('Hygiene Data'!$G$10,0,10*ROW('Hygiene Data'!G169)),NA())</f>
        <v>#N/A</v>
      </c>
      <c r="BO175" s="109" t="e">
        <f ca="true">+IF(AND(ISNUMBER(OFFSET('Hygiene Data'!$H$6,0,10*ROW('Hygiene Data'!H169))),'Data Summary'!ED175="Yes"),OFFSET('Hygiene Data'!$H$6,0,10*ROW('Hygiene Data'!H169)),NA())</f>
        <v>#N/A</v>
      </c>
      <c r="BP175" s="109" t="e">
        <f ca="true">+IF(AND(ISNUMBER(OFFSET('Hygiene Data'!$H$8,0,10*ROW('Hygiene Data'!H169))),'Data Summary'!EE175="Yes"),OFFSET('Hygiene Data'!$H$8,0,10*ROW('Hygiene Data'!H169)),NA())</f>
        <v>#N/A</v>
      </c>
      <c r="BQ175" s="109" t="e">
        <f ca="true">+IF(AND(ISNUMBER(OFFSET('Hygiene Data'!$H$10,0,10*ROW('Hygiene Data'!H169))),'Data Summary'!EF175="Yes"),OFFSET('Hygiene Data'!$H$10,0,10*ROW('Hygiene Data'!H169)),NA())</f>
        <v>#N/A</v>
      </c>
    </row>
    <row r="176" x14ac:dyDescent="0.2">
      <c r="A176" s="57" t="e">
        <f ca="true">+IF(OFFSET('Water Data'!$B$1,0,10*ROW('Water Data'!B170))="",NA(),OFFSET('Water Data'!$B$1,0,10*ROW('Water Data'!B170)))</f>
        <v>#N/A</v>
      </c>
      <c r="B176" s="57" t="e">
        <f ca="true">+IF(OFFSET('Water Data'!$A$3,0,10*ROW('Water Data'!A173))="",NA(),OFFSET('Water Data'!$A$3,0,10*ROW('Water Data'!A173)))</f>
        <v>#N/A</v>
      </c>
      <c r="C176" s="57" t="e">
        <f ca="true">+IF(OFFSET('Water Data'!$C$3,0,10*ROW('Water Data'!C173))="",NA(),OFFSET('Water Data'!$C$3,0,10*ROW('Water Data'!C173)))</f>
        <v>#N/A</v>
      </c>
      <c r="D176" s="58" t="e">
        <f ca="true">+IF(AND(ISNUMBER(OFFSET('Water Data'!$C$5,0,10*ROW('Water Data'!C170))),'Data Summary'!BS176="Yes"),100-OFFSET('Water Data'!$C$5,0,10*ROW('Water Data'!C170)),NA())</f>
        <v>#N/A</v>
      </c>
      <c r="E176" s="58" t="e">
        <f ca="true">+IF(AND(ISNUMBER(OFFSET('Water Data'!$C$7,0,10*ROW('Water Data'!C170))),'Data Summary'!BT176="Yes"),OFFSET('Water Data'!$C$7,0,10*ROW('Water Data'!C170)),NA())</f>
        <v>#N/A</v>
      </c>
      <c r="F176" s="58" t="e">
        <f ca="true">+IF(AND(ISNUMBER(OFFSET('Water Data'!$C$10,0,10*ROW('Water Data'!C170))),'Data Summary'!BU176="Yes"),OFFSET('Water Data'!$C$10,0,10*ROW('Water Data'!C170)),NA())</f>
        <v>#N/A</v>
      </c>
      <c r="G176" s="58" t="e">
        <f ca="true">+IF(AND(ISNUMBER(OFFSET('Water Data'!$D$5,0,10*ROW('Water Data'!D170))),'Data Summary'!BV176="Yes"),100-OFFSET('Water Data'!$D$5,0,10*ROW('Water Data'!D170)),NA())</f>
        <v>#N/A</v>
      </c>
      <c r="H176" s="58" t="e">
        <f ca="true">+IF(AND(ISNUMBER(OFFSET('Water Data'!$D$7,0,10*ROW('Water Data'!D170))),'Data Summary'!BW176="Yes"),OFFSET('Water Data'!$D$7,0,10*ROW('Water Data'!D170)),NA())</f>
        <v>#N/A</v>
      </c>
      <c r="I176" s="58" t="e">
        <f ca="true">+IF(AND(ISNUMBER(OFFSET('Water Data'!$D$10,0,10*ROW('Water Data'!D170))),'Data Summary'!BX176="Yes"),OFFSET('Water Data'!$D$10,0,10*ROW('Water Data'!D170)),NA())</f>
        <v>#N/A</v>
      </c>
      <c r="J176" s="58" t="e">
        <f ca="true">+IF(AND(ISNUMBER(OFFSET('Water Data'!$E$5,0,10*ROW('Water Data'!E170))),'Data Summary'!BY176="Yes"),100-OFFSET('Water Data'!$E$5,0,10*ROW('Water Data'!E170)),NA())</f>
        <v>#N/A</v>
      </c>
      <c r="K176" s="58" t="e">
        <f ca="true">+IF(AND(ISNUMBER(OFFSET('Water Data'!$E$7,0,10*ROW('Water Data'!E170))),'Data Summary'!BZ176="Yes"),OFFSET('Water Data'!$E$7,0,10*ROW('Water Data'!E170)),NA())</f>
        <v>#N/A</v>
      </c>
      <c r="L176" s="58" t="e">
        <f ca="true">+IF(AND(ISNUMBER(OFFSET('Water Data'!$E$10,0,10*ROW('Water Data'!E170))),'Data Summary'!CA176="Yes"),OFFSET('Water Data'!$E$10,0,10*ROW('Water Data'!E170)),NA())</f>
        <v>#N/A</v>
      </c>
      <c r="M176" s="58" t="e">
        <f ca="true">+IF(AND(ISNUMBER(OFFSET('Water Data'!$F$5,0,10*ROW('Water Data'!F170))),'Data Summary'!CB176="Yes"),100-OFFSET('Water Data'!$F$5,0,10*ROW('Water Data'!F170)),NA())</f>
        <v>#N/A</v>
      </c>
      <c r="N176" s="58" t="e">
        <f ca="true">+IF(AND(ISNUMBER(OFFSET('Water Data'!$F$7,0,10*ROW('Water Data'!F170))),'Data Summary'!CC176="Yes"),OFFSET('Water Data'!$F$7,0,10*ROW('Water Data'!F170)),NA())</f>
        <v>#N/A</v>
      </c>
      <c r="O176" s="58" t="e">
        <f ca="true">+IF(AND(ISNUMBER(OFFSET('Water Data'!$F$10,0,10*ROW('Water Data'!F170))),'Data Summary'!CD176="Yes"),OFFSET('Water Data'!$F$10,0,10*ROW('Water Data'!F170)),NA())</f>
        <v>#N/A</v>
      </c>
      <c r="P176" s="58" t="e">
        <f ca="true">+IF(AND(ISNUMBER(OFFSET('Water Data'!$G$5,0,10*ROW('Water Data'!G170))),'Data Summary'!CE176="Yes"),100-OFFSET('Water Data'!$G$5,0,10*ROW('Water Data'!G170)),NA())</f>
        <v>#N/A</v>
      </c>
      <c r="Q176" s="58" t="e">
        <f ca="true">+IF(AND(ISNUMBER(OFFSET('Water Data'!$G$7,0,10*ROW('Water Data'!G170))),'Data Summary'!CF176="Yes"),OFFSET('Water Data'!$G$7,0,10*ROW('Water Data'!G170)),NA())</f>
        <v>#N/A</v>
      </c>
      <c r="R176" s="58" t="e">
        <f ca="true">+IF(AND(ISNUMBER(OFFSET('Water Data'!$G$10,0,10*ROW('Water Data'!G170))),'Data Summary'!CG176="Yes"),OFFSET('Water Data'!$G$10,0,10*ROW('Water Data'!G170)),NA())</f>
        <v>#N/A</v>
      </c>
      <c r="S176" s="58" t="e">
        <f ca="true">+IF(AND(ISNUMBER(OFFSET('Water Data'!$H$5,0,10*ROW('Water Data'!H170))),'Data Summary'!CH176="Yes"),100-OFFSET('Water Data'!$H$5,0,10*ROW('Water Data'!H170)),NA())</f>
        <v>#N/A</v>
      </c>
      <c r="T176" s="58" t="e">
        <f ca="true">+IF(AND(ISNUMBER(OFFSET('Water Data'!$H$7,0,10*ROW('Water Data'!H170))),'Data Summary'!CI176="Yes"),OFFSET('Water Data'!$H$7,0,10*ROW('Water Data'!H170)),NA())</f>
        <v>#N/A</v>
      </c>
      <c r="U176" s="58" t="e">
        <f ca="true">+IF(AND(ISNUMBER(OFFSET('Water Data'!$H$10,0,10*ROW('Water Data'!H170))),'Data Summary'!CJ176="Yes"),OFFSET('Water Data'!$H$10,0,10*ROW('Water Data'!H170)),NA())</f>
        <v>#N/A</v>
      </c>
      <c r="V176" s="104" t="e">
        <f ca="true">+IF(AND(ISNUMBER(OFFSET('Sanitation Data'!$C$5,0,10*ROW('Sanitation Data'!C170))),'Data Summary'!CK176="Yes"),100-OFFSET('Sanitation Data'!$C$5,0,10*ROW('Sanitation Data'!C170)),NA())</f>
        <v>#N/A</v>
      </c>
      <c r="W176" s="104" t="e">
        <f ca="true">+IF(AND(ISNUMBER(OFFSET('Sanitation Data'!$C$7,0,10*ROW('Sanitation Data'!C170))),'Data Summary'!CL176="Yes"),OFFSET('Sanitation Data'!$C$7,0,10*ROW('Sanitation Data'!C170)),NA())</f>
        <v>#N/A</v>
      </c>
      <c r="X176" s="104" t="e">
        <f ca="true">+IF(AND(ISNUMBER(OFFSET('Sanitation Data'!$C$11,0,10*ROW('Sanitation Data'!C170))),'Data Summary'!CM176="Yes"),OFFSET('Sanitation Data'!$C$11,0,10*ROW('Sanitation Data'!C170)),NA())</f>
        <v>#N/A</v>
      </c>
      <c r="Y176" s="104" t="e">
        <f ca="true">+IF(AND(ISNUMBER(OFFSET('Sanitation Data'!$C$12,0,10*ROW('Sanitation Data'!C170))),'Data Summary'!CN176="Yes"),OFFSET('Sanitation Data'!$C$12,0,10*ROW('Sanitation Data'!C170)),NA())</f>
        <v>#N/A</v>
      </c>
      <c r="Z176" s="104" t="e">
        <f ca="true">+IF(AND(ISNUMBER(OFFSET('Sanitation Data'!$C$13,0,10*ROW('Sanitation Data'!C170))),'Data Summary'!CO176="Yes"),OFFSET('Sanitation Data'!$C$13,0,10*ROW('Sanitation Data'!C170)),NA())</f>
        <v>#N/A</v>
      </c>
      <c r="AA176" s="104" t="e">
        <f ca="true">+IF(AND(ISNUMBER(OFFSET('Sanitation Data'!$D$5,0,10*ROW('Sanitation Data'!D170))),'Data Summary'!CP176="Yes"),100-OFFSET('Sanitation Data'!$D$5,0,10*ROW('Sanitation Data'!D170)),NA())</f>
        <v>#N/A</v>
      </c>
      <c r="AB176" s="104" t="e">
        <f ca="true">+IF(AND(ISNUMBER(OFFSET('Sanitation Data'!$D$7,0,10*ROW('Sanitation Data'!D170))),'Data Summary'!CQ176="Yes"),OFFSET('Sanitation Data'!$D$7,0,10*ROW('Sanitation Data'!D170)),NA())</f>
        <v>#N/A</v>
      </c>
      <c r="AC176" s="104" t="e">
        <f ca="true">+IF(AND(ISNUMBER(OFFSET('Sanitation Data'!$D$11,0,10*ROW('Sanitation Data'!D170))),'Data Summary'!CR176="Yes"),OFFSET('Sanitation Data'!$D$11,0,10*ROW('Sanitation Data'!D170)),NA())</f>
        <v>#N/A</v>
      </c>
      <c r="AD176" s="104" t="e">
        <f ca="true">+IF(AND(ISNUMBER(OFFSET('Sanitation Data'!$D$12,0,10*ROW('Sanitation Data'!D170))),'Data Summary'!CS176="Yes"),OFFSET('Sanitation Data'!$D$12,0,10*ROW('Sanitation Data'!D170)),NA())</f>
        <v>#N/A</v>
      </c>
      <c r="AE176" s="104" t="e">
        <f ca="true">+IF(AND(ISNUMBER(OFFSET('Sanitation Data'!$D$13,0,10*ROW('Sanitation Data'!D170))),'Data Summary'!CT176="Yes"),OFFSET('Sanitation Data'!$D$13,0,10*ROW('Sanitation Data'!D170)),NA())</f>
        <v>#N/A</v>
      </c>
      <c r="AF176" s="104" t="e">
        <f ca="true">+IF(AND(ISNUMBER(OFFSET('Sanitation Data'!$E$5,0,10*ROW('Sanitation Data'!E170))),'Data Summary'!CU176="Yes"),100-OFFSET('Sanitation Data'!$E$5,0,10*ROW('Sanitation Data'!E170)),NA())</f>
        <v>#N/A</v>
      </c>
      <c r="AG176" s="104" t="e">
        <f ca="true">+IF(AND(ISNUMBER(OFFSET('Sanitation Data'!$E$7,0,10*ROW('Sanitation Data'!E170))),'Data Summary'!CV176="Yes"),OFFSET('Sanitation Data'!$E$7,0,10*ROW('Sanitation Data'!E170)),NA())</f>
        <v>#N/A</v>
      </c>
      <c r="AH176" s="104" t="e">
        <f ca="true">+IF(AND(ISNUMBER(OFFSET('Sanitation Data'!$E$11,0,10*ROW('Sanitation Data'!E170))),'Data Summary'!CW176="Yes"),OFFSET('Sanitation Data'!$E$11,0,10*ROW('Sanitation Data'!E170)),NA())</f>
        <v>#N/A</v>
      </c>
      <c r="AI176" s="104" t="e">
        <f ca="true">+IF(AND(ISNUMBER(OFFSET('Sanitation Data'!$E$12,0,10*ROW('Sanitation Data'!E170))),'Data Summary'!CX176="Yes"),OFFSET('Sanitation Data'!$E$12,0,10*ROW('Sanitation Data'!E170)),NA())</f>
        <v>#N/A</v>
      </c>
      <c r="AJ176" s="104" t="e">
        <f ca="true">+IF(AND(ISNUMBER(OFFSET('Sanitation Data'!$E$13,0,10*ROW('Sanitation Data'!E170))),'Data Summary'!CY176="Yes"),OFFSET('Sanitation Data'!$E$13,0,10*ROW('Sanitation Data'!E170)),NA())</f>
        <v>#N/A</v>
      </c>
      <c r="AK176" s="104" t="e">
        <f ca="true">+IF(AND(ISNUMBER(OFFSET('Sanitation Data'!$F$5,0,10*ROW('Sanitation Data'!F170))),'Data Summary'!CZ176="Yes"),100-OFFSET('Sanitation Data'!$F$5,0,10*ROW('Sanitation Data'!F170)),NA())</f>
        <v>#N/A</v>
      </c>
      <c r="AL176" s="104" t="e">
        <f ca="true">+IF(AND(ISNUMBER(OFFSET('Sanitation Data'!$F$7,0,10*ROW('Sanitation Data'!F170))),'Data Summary'!DA176="Yes"),OFFSET('Sanitation Data'!$F$7,0,10*ROW('Sanitation Data'!F170)),NA())</f>
        <v>#N/A</v>
      </c>
      <c r="AM176" s="104" t="e">
        <f ca="true">+IF(AND(ISNUMBER(OFFSET('Sanitation Data'!$F$11,0,10*ROW('Sanitation Data'!F170))),'Data Summary'!DB176="Yes"),OFFSET('Sanitation Data'!$F$11,0,10*ROW('Sanitation Data'!F170)),NA())</f>
        <v>#N/A</v>
      </c>
      <c r="AN176" s="104" t="e">
        <f ca="true">+IF(AND(ISNUMBER(OFFSET('Sanitation Data'!$F$12,0,10*ROW('Sanitation Data'!F170))),'Data Summary'!DC176="Yes"),OFFSET('Sanitation Data'!$F$12,0,10*ROW('Sanitation Data'!F170)),NA())</f>
        <v>#N/A</v>
      </c>
      <c r="AO176" s="104" t="e">
        <f ca="true">+IF(AND(ISNUMBER(OFFSET('Sanitation Data'!$F$13,0,10*ROW('Sanitation Data'!F170))),'Data Summary'!DD176="Yes"),OFFSET('Sanitation Data'!$F$13,0,10*ROW('Sanitation Data'!F170)),NA())</f>
        <v>#N/A</v>
      </c>
      <c r="AP176" s="104" t="e">
        <f ca="true">+IF(AND(ISNUMBER(OFFSET('Sanitation Data'!$G$5,0,10*ROW('Sanitation Data'!G170))),'Data Summary'!DE176="Yes"),100-OFFSET('Sanitation Data'!$G$5,0,10*ROW('Sanitation Data'!G170)),NA())</f>
        <v>#N/A</v>
      </c>
      <c r="AQ176" s="104" t="e">
        <f ca="true">+IF(AND(ISNUMBER(OFFSET('Sanitation Data'!$G$7,0,10*ROW('Sanitation Data'!G170))),'Data Summary'!DF176="Yes"),OFFSET('Sanitation Data'!$G$7,0,10*ROW('Sanitation Data'!G170)),NA())</f>
        <v>#N/A</v>
      </c>
      <c r="AR176" s="104" t="e">
        <f ca="true">+IF(AND(ISNUMBER(OFFSET('Sanitation Data'!$G$11,0,10*ROW('Sanitation Data'!G170))),'Data Summary'!DG176="Yes"),OFFSET('Sanitation Data'!$G$11,0,10*ROW('Sanitation Data'!G170)),NA())</f>
        <v>#N/A</v>
      </c>
      <c r="AS176" s="104" t="e">
        <f ca="true">+IF(AND(ISNUMBER(OFFSET('Sanitation Data'!$G$12,0,10*ROW('Sanitation Data'!G170))),'Data Summary'!DH176="Yes"),OFFSET('Sanitation Data'!$G$12,0,10*ROW('Sanitation Data'!G170)),NA())</f>
        <v>#N/A</v>
      </c>
      <c r="AT176" s="104" t="e">
        <f ca="true">+IF(AND(ISNUMBER(OFFSET('Sanitation Data'!$G$13,0,10*ROW('Sanitation Data'!G170))),'Data Summary'!DI176="Yes"),OFFSET('Sanitation Data'!$G$13,0,10*ROW('Sanitation Data'!G170)),NA())</f>
        <v>#N/A</v>
      </c>
      <c r="AU176" s="104" t="e">
        <f ca="true">+IF(AND(ISNUMBER(OFFSET('Sanitation Data'!$H$5,0,10*ROW('Sanitation Data'!H170))),'Data Summary'!DJ176="Yes"),100-OFFSET('Sanitation Data'!$H$5,0,10*ROW('Sanitation Data'!H170)),NA())</f>
        <v>#N/A</v>
      </c>
      <c r="AV176" s="104" t="e">
        <f ca="true">+IF(AND(ISNUMBER(OFFSET('Sanitation Data'!$H$7,0,10*ROW('Sanitation Data'!H170))),'Data Summary'!DK176="Yes"),OFFSET('Sanitation Data'!$H$7,0,10*ROW('Sanitation Data'!H170)),NA())</f>
        <v>#N/A</v>
      </c>
      <c r="AW176" s="104" t="e">
        <f ca="true">+IF(AND(ISNUMBER(OFFSET('Sanitation Data'!$H$11,0,10*ROW('Sanitation Data'!H170))),'Data Summary'!DL176="Yes"),OFFSET('Sanitation Data'!$H$11,0,10*ROW('Sanitation Data'!H170)),NA())</f>
        <v>#N/A</v>
      </c>
      <c r="AX176" s="104" t="e">
        <f ca="true">+IF(AND(ISNUMBER(OFFSET('Sanitation Data'!$H$12,0,10*ROW('Sanitation Data'!H170))),'Data Summary'!DM176="Yes"),OFFSET('Sanitation Data'!$H$12,0,10*ROW('Sanitation Data'!H170)),NA())</f>
        <v>#N/A</v>
      </c>
      <c r="AY176" s="104" t="e">
        <f ca="true">+IF(AND(ISNUMBER(OFFSET('Sanitation Data'!$H$13,0,10*ROW('Sanitation Data'!H170))),'Data Summary'!DN176="Yes"),OFFSET('Sanitation Data'!$H$13,0,10*ROW('Sanitation Data'!H170)),NA())</f>
        <v>#N/A</v>
      </c>
      <c r="AZ176" s="109" t="e">
        <f ca="true">+IF(AND(ISNUMBER(OFFSET('Hygiene Data'!$C$6,0,10*ROW('Hygiene Data'!C170))),'Data Summary'!DO176="Yes"),OFFSET('Hygiene Data'!$C$6,0,10*ROW('Hygiene Data'!C170)),NA())</f>
        <v>#N/A</v>
      </c>
      <c r="BA176" s="109" t="e">
        <f ca="true">+IF(AND(ISNUMBER(OFFSET('Hygiene Data'!$C$8,0,10*ROW('Hygiene Data'!C170))),'Data Summary'!DP176="Yes"),OFFSET('Hygiene Data'!$C$8,0,10*ROW('Hygiene Data'!C170)),NA())</f>
        <v>#N/A</v>
      </c>
      <c r="BB176" s="109" t="e">
        <f ca="true">+IF(AND(ISNUMBER(OFFSET('Hygiene Data'!$C$10,0,10*ROW('Hygiene Data'!C170))),'Data Summary'!DQ176="Yes"),OFFSET('Hygiene Data'!$C$10,0,10*ROW('Hygiene Data'!C170)),NA())</f>
        <v>#N/A</v>
      </c>
      <c r="BC176" s="109" t="e">
        <f ca="true">+IF(AND(ISNUMBER(OFFSET('Hygiene Data'!$D$6,0,10*ROW('Hygiene Data'!D170))),'Data Summary'!DR176="Yes"),OFFSET('Hygiene Data'!$D$6,0,10*ROW('Hygiene Data'!D170)),NA())</f>
        <v>#N/A</v>
      </c>
      <c r="BD176" s="109" t="e">
        <f ca="true">+IF(AND(ISNUMBER(OFFSET('Hygiene Data'!$D$8,0,10*ROW('Hygiene Data'!D170))),'Data Summary'!DS176="Yes"),OFFSET('Hygiene Data'!$D$8,0,10*ROW('Hygiene Data'!D170)),NA())</f>
        <v>#N/A</v>
      </c>
      <c r="BE176" s="109" t="e">
        <f ca="true">+IF(AND(ISNUMBER(OFFSET('Hygiene Data'!$D$10,0,10*ROW('Hygiene Data'!D170))),'Data Summary'!DT176="Yes"),OFFSET('Hygiene Data'!$D$10,0,10*ROW('Hygiene Data'!D170)),NA())</f>
        <v>#N/A</v>
      </c>
      <c r="BF176" s="109" t="e">
        <f ca="true">+IF(AND(ISNUMBER(OFFSET('Hygiene Data'!$E$6,0,10*ROW('Hygiene Data'!E170))),'Data Summary'!DU176="Yes"),OFFSET('Hygiene Data'!$E$6,0,10*ROW('Hygiene Data'!E170)),NA())</f>
        <v>#N/A</v>
      </c>
      <c r="BG176" s="109" t="e">
        <f ca="true">+IF(AND(ISNUMBER(OFFSET('Hygiene Data'!$E$8,0,10*ROW('Hygiene Data'!E170))),'Data Summary'!DV176="Yes"),OFFSET('Hygiene Data'!$E$8,0,10*ROW('Hygiene Data'!E170)),NA())</f>
        <v>#N/A</v>
      </c>
      <c r="BH176" s="109" t="e">
        <f ca="true">+IF(AND(ISNUMBER(OFFSET('Hygiene Data'!$E$10,0,10*ROW('Hygiene Data'!E170))),'Data Summary'!DW176="Yes"),OFFSET('Hygiene Data'!$E$10,0,10*ROW('Hygiene Data'!E170)),NA())</f>
        <v>#N/A</v>
      </c>
      <c r="BI176" s="109" t="e">
        <f ca="true">+IF(AND(ISNUMBER(OFFSET('Hygiene Data'!$F$6,0,10*ROW('Hygiene Data'!F170))),'Data Summary'!DX176="Yes"),OFFSET('Hygiene Data'!$F$6,0,10*ROW('Hygiene Data'!F170)),NA())</f>
        <v>#N/A</v>
      </c>
      <c r="BJ176" s="109" t="e">
        <f ca="true">+IF(AND(ISNUMBER(OFFSET('Hygiene Data'!$F$8,0,10*ROW('Hygiene Data'!F170))),'Data Summary'!DY176="Yes"),OFFSET('Hygiene Data'!$F$8,0,10*ROW('Hygiene Data'!F170)),NA())</f>
        <v>#N/A</v>
      </c>
      <c r="BK176" s="109" t="e">
        <f ca="true">+IF(AND(ISNUMBER(OFFSET('Hygiene Data'!$F$10,0,10*ROW('Hygiene Data'!F170))),'Data Summary'!DZ176="Yes"),OFFSET('Hygiene Data'!$F$10,0,10*ROW('Hygiene Data'!F170)),NA())</f>
        <v>#N/A</v>
      </c>
      <c r="BL176" s="109" t="e">
        <f ca="true">+IF(AND(ISNUMBER(OFFSET('Hygiene Data'!$G$6,0,10*ROW('Hygiene Data'!G170))),'Data Summary'!EA176="Yes"),OFFSET('Hygiene Data'!$G$6,0,10*ROW('Hygiene Data'!G170)),NA())</f>
        <v>#N/A</v>
      </c>
      <c r="BM176" s="109" t="e">
        <f ca="true">+IF(AND(ISNUMBER(OFFSET('Hygiene Data'!$G$8,0,10*ROW('Hygiene Data'!G170))),'Data Summary'!EB176="Yes"),OFFSET('Hygiene Data'!$G$8,0,10*ROW('Hygiene Data'!G170)),NA())</f>
        <v>#N/A</v>
      </c>
      <c r="BN176" s="109" t="e">
        <f ca="true">+IF(AND(ISNUMBER(OFFSET('Hygiene Data'!$G$10,0,10*ROW('Hygiene Data'!G170))),'Data Summary'!EC176="Yes"),OFFSET('Hygiene Data'!$G$10,0,10*ROW('Hygiene Data'!G170)),NA())</f>
        <v>#N/A</v>
      </c>
      <c r="BO176" s="109" t="e">
        <f ca="true">+IF(AND(ISNUMBER(OFFSET('Hygiene Data'!$H$6,0,10*ROW('Hygiene Data'!H170))),'Data Summary'!ED176="Yes"),OFFSET('Hygiene Data'!$H$6,0,10*ROW('Hygiene Data'!H170)),NA())</f>
        <v>#N/A</v>
      </c>
      <c r="BP176" s="109" t="e">
        <f ca="true">+IF(AND(ISNUMBER(OFFSET('Hygiene Data'!$H$8,0,10*ROW('Hygiene Data'!H170))),'Data Summary'!EE176="Yes"),OFFSET('Hygiene Data'!$H$8,0,10*ROW('Hygiene Data'!H170)),NA())</f>
        <v>#N/A</v>
      </c>
      <c r="BQ176" s="109" t="e">
        <f ca="true">+IF(AND(ISNUMBER(OFFSET('Hygiene Data'!$H$10,0,10*ROW('Hygiene Data'!H170))),'Data Summary'!EF176="Yes"),OFFSET('Hygiene Data'!$H$10,0,10*ROW('Hygiene Data'!H170)),NA())</f>
        <v>#N/A</v>
      </c>
    </row>
    <row r="177" x14ac:dyDescent="0.2">
      <c r="A177" s="57" t="e">
        <f ca="true">+IF(OFFSET('Water Data'!$B$1,0,10*ROW('Water Data'!B171))="",NA(),OFFSET('Water Data'!$B$1,0,10*ROW('Water Data'!B171)))</f>
        <v>#N/A</v>
      </c>
      <c r="B177" s="57" t="e">
        <f ca="true">+IF(OFFSET('Water Data'!$A$3,0,10*ROW('Water Data'!A174))="",NA(),OFFSET('Water Data'!$A$3,0,10*ROW('Water Data'!A174)))</f>
        <v>#N/A</v>
      </c>
      <c r="C177" s="57" t="e">
        <f ca="true">+IF(OFFSET('Water Data'!$C$3,0,10*ROW('Water Data'!C174))="",NA(),OFFSET('Water Data'!$C$3,0,10*ROW('Water Data'!C174)))</f>
        <v>#N/A</v>
      </c>
      <c r="D177" s="58" t="e">
        <f ca="true">+IF(AND(ISNUMBER(OFFSET('Water Data'!$C$5,0,10*ROW('Water Data'!C171))),'Data Summary'!BS177="Yes"),100-OFFSET('Water Data'!$C$5,0,10*ROW('Water Data'!C171)),NA())</f>
        <v>#N/A</v>
      </c>
      <c r="E177" s="58" t="e">
        <f ca="true">+IF(AND(ISNUMBER(OFFSET('Water Data'!$C$7,0,10*ROW('Water Data'!C171))),'Data Summary'!BT177="Yes"),OFFSET('Water Data'!$C$7,0,10*ROW('Water Data'!C171)),NA())</f>
        <v>#N/A</v>
      </c>
      <c r="F177" s="58" t="e">
        <f ca="true">+IF(AND(ISNUMBER(OFFSET('Water Data'!$C$10,0,10*ROW('Water Data'!C171))),'Data Summary'!BU177="Yes"),OFFSET('Water Data'!$C$10,0,10*ROW('Water Data'!C171)),NA())</f>
        <v>#N/A</v>
      </c>
      <c r="G177" s="58" t="e">
        <f ca="true">+IF(AND(ISNUMBER(OFFSET('Water Data'!$D$5,0,10*ROW('Water Data'!D171))),'Data Summary'!BV177="Yes"),100-OFFSET('Water Data'!$D$5,0,10*ROW('Water Data'!D171)),NA())</f>
        <v>#N/A</v>
      </c>
      <c r="H177" s="58" t="e">
        <f ca="true">+IF(AND(ISNUMBER(OFFSET('Water Data'!$D$7,0,10*ROW('Water Data'!D171))),'Data Summary'!BW177="Yes"),OFFSET('Water Data'!$D$7,0,10*ROW('Water Data'!D171)),NA())</f>
        <v>#N/A</v>
      </c>
      <c r="I177" s="58" t="e">
        <f ca="true">+IF(AND(ISNUMBER(OFFSET('Water Data'!$D$10,0,10*ROW('Water Data'!D171))),'Data Summary'!BX177="Yes"),OFFSET('Water Data'!$D$10,0,10*ROW('Water Data'!D171)),NA())</f>
        <v>#N/A</v>
      </c>
      <c r="J177" s="58" t="e">
        <f ca="true">+IF(AND(ISNUMBER(OFFSET('Water Data'!$E$5,0,10*ROW('Water Data'!E171))),'Data Summary'!BY177="Yes"),100-OFFSET('Water Data'!$E$5,0,10*ROW('Water Data'!E171)),NA())</f>
        <v>#N/A</v>
      </c>
      <c r="K177" s="58" t="e">
        <f ca="true">+IF(AND(ISNUMBER(OFFSET('Water Data'!$E$7,0,10*ROW('Water Data'!E171))),'Data Summary'!BZ177="Yes"),OFFSET('Water Data'!$E$7,0,10*ROW('Water Data'!E171)),NA())</f>
        <v>#N/A</v>
      </c>
      <c r="L177" s="58" t="e">
        <f ca="true">+IF(AND(ISNUMBER(OFFSET('Water Data'!$E$10,0,10*ROW('Water Data'!E171))),'Data Summary'!CA177="Yes"),OFFSET('Water Data'!$E$10,0,10*ROW('Water Data'!E171)),NA())</f>
        <v>#N/A</v>
      </c>
      <c r="M177" s="58" t="e">
        <f ca="true">+IF(AND(ISNUMBER(OFFSET('Water Data'!$F$5,0,10*ROW('Water Data'!F171))),'Data Summary'!CB177="Yes"),100-OFFSET('Water Data'!$F$5,0,10*ROW('Water Data'!F171)),NA())</f>
        <v>#N/A</v>
      </c>
      <c r="N177" s="58" t="e">
        <f ca="true">+IF(AND(ISNUMBER(OFFSET('Water Data'!$F$7,0,10*ROW('Water Data'!F171))),'Data Summary'!CC177="Yes"),OFFSET('Water Data'!$F$7,0,10*ROW('Water Data'!F171)),NA())</f>
        <v>#N/A</v>
      </c>
      <c r="O177" s="58" t="e">
        <f ca="true">+IF(AND(ISNUMBER(OFFSET('Water Data'!$F$10,0,10*ROW('Water Data'!F171))),'Data Summary'!CD177="Yes"),OFFSET('Water Data'!$F$10,0,10*ROW('Water Data'!F171)),NA())</f>
        <v>#N/A</v>
      </c>
      <c r="P177" s="58" t="e">
        <f ca="true">+IF(AND(ISNUMBER(OFFSET('Water Data'!$G$5,0,10*ROW('Water Data'!G171))),'Data Summary'!CE177="Yes"),100-OFFSET('Water Data'!$G$5,0,10*ROW('Water Data'!G171)),NA())</f>
        <v>#N/A</v>
      </c>
      <c r="Q177" s="58" t="e">
        <f ca="true">+IF(AND(ISNUMBER(OFFSET('Water Data'!$G$7,0,10*ROW('Water Data'!G171))),'Data Summary'!CF177="Yes"),OFFSET('Water Data'!$G$7,0,10*ROW('Water Data'!G171)),NA())</f>
        <v>#N/A</v>
      </c>
      <c r="R177" s="58" t="e">
        <f ca="true">+IF(AND(ISNUMBER(OFFSET('Water Data'!$G$10,0,10*ROW('Water Data'!G171))),'Data Summary'!CG177="Yes"),OFFSET('Water Data'!$G$10,0,10*ROW('Water Data'!G171)),NA())</f>
        <v>#N/A</v>
      </c>
      <c r="S177" s="58" t="e">
        <f ca="true">+IF(AND(ISNUMBER(OFFSET('Water Data'!$H$5,0,10*ROW('Water Data'!H171))),'Data Summary'!CH177="Yes"),100-OFFSET('Water Data'!$H$5,0,10*ROW('Water Data'!H171)),NA())</f>
        <v>#N/A</v>
      </c>
      <c r="T177" s="58" t="e">
        <f ca="true">+IF(AND(ISNUMBER(OFFSET('Water Data'!$H$7,0,10*ROW('Water Data'!H171))),'Data Summary'!CI177="Yes"),OFFSET('Water Data'!$H$7,0,10*ROW('Water Data'!H171)),NA())</f>
        <v>#N/A</v>
      </c>
      <c r="U177" s="58" t="e">
        <f ca="true">+IF(AND(ISNUMBER(OFFSET('Water Data'!$H$10,0,10*ROW('Water Data'!H171))),'Data Summary'!CJ177="Yes"),OFFSET('Water Data'!$H$10,0,10*ROW('Water Data'!H171)),NA())</f>
        <v>#N/A</v>
      </c>
      <c r="V177" s="104" t="e">
        <f ca="true">+IF(AND(ISNUMBER(OFFSET('Sanitation Data'!$C$5,0,10*ROW('Sanitation Data'!C171))),'Data Summary'!CK177="Yes"),100-OFFSET('Sanitation Data'!$C$5,0,10*ROW('Sanitation Data'!C171)),NA())</f>
        <v>#N/A</v>
      </c>
      <c r="W177" s="104" t="e">
        <f ca="true">+IF(AND(ISNUMBER(OFFSET('Sanitation Data'!$C$7,0,10*ROW('Sanitation Data'!C171))),'Data Summary'!CL177="Yes"),OFFSET('Sanitation Data'!$C$7,0,10*ROW('Sanitation Data'!C171)),NA())</f>
        <v>#N/A</v>
      </c>
      <c r="X177" s="104" t="e">
        <f ca="true">+IF(AND(ISNUMBER(OFFSET('Sanitation Data'!$C$11,0,10*ROW('Sanitation Data'!C171))),'Data Summary'!CM177="Yes"),OFFSET('Sanitation Data'!$C$11,0,10*ROW('Sanitation Data'!C171)),NA())</f>
        <v>#N/A</v>
      </c>
      <c r="Y177" s="104" t="e">
        <f ca="true">+IF(AND(ISNUMBER(OFFSET('Sanitation Data'!$C$12,0,10*ROW('Sanitation Data'!C171))),'Data Summary'!CN177="Yes"),OFFSET('Sanitation Data'!$C$12,0,10*ROW('Sanitation Data'!C171)),NA())</f>
        <v>#N/A</v>
      </c>
      <c r="Z177" s="104" t="e">
        <f ca="true">+IF(AND(ISNUMBER(OFFSET('Sanitation Data'!$C$13,0,10*ROW('Sanitation Data'!C171))),'Data Summary'!CO177="Yes"),OFFSET('Sanitation Data'!$C$13,0,10*ROW('Sanitation Data'!C171)),NA())</f>
        <v>#N/A</v>
      </c>
      <c r="AA177" s="104" t="e">
        <f ca="true">+IF(AND(ISNUMBER(OFFSET('Sanitation Data'!$D$5,0,10*ROW('Sanitation Data'!D171))),'Data Summary'!CP177="Yes"),100-OFFSET('Sanitation Data'!$D$5,0,10*ROW('Sanitation Data'!D171)),NA())</f>
        <v>#N/A</v>
      </c>
      <c r="AB177" s="104" t="e">
        <f ca="true">+IF(AND(ISNUMBER(OFFSET('Sanitation Data'!$D$7,0,10*ROW('Sanitation Data'!D171))),'Data Summary'!CQ177="Yes"),OFFSET('Sanitation Data'!$D$7,0,10*ROW('Sanitation Data'!D171)),NA())</f>
        <v>#N/A</v>
      </c>
      <c r="AC177" s="104" t="e">
        <f ca="true">+IF(AND(ISNUMBER(OFFSET('Sanitation Data'!$D$11,0,10*ROW('Sanitation Data'!D171))),'Data Summary'!CR177="Yes"),OFFSET('Sanitation Data'!$D$11,0,10*ROW('Sanitation Data'!D171)),NA())</f>
        <v>#N/A</v>
      </c>
      <c r="AD177" s="104" t="e">
        <f ca="true">+IF(AND(ISNUMBER(OFFSET('Sanitation Data'!$D$12,0,10*ROW('Sanitation Data'!D171))),'Data Summary'!CS177="Yes"),OFFSET('Sanitation Data'!$D$12,0,10*ROW('Sanitation Data'!D171)),NA())</f>
        <v>#N/A</v>
      </c>
      <c r="AE177" s="104" t="e">
        <f ca="true">+IF(AND(ISNUMBER(OFFSET('Sanitation Data'!$D$13,0,10*ROW('Sanitation Data'!D171))),'Data Summary'!CT177="Yes"),OFFSET('Sanitation Data'!$D$13,0,10*ROW('Sanitation Data'!D171)),NA())</f>
        <v>#N/A</v>
      </c>
      <c r="AF177" s="104" t="e">
        <f ca="true">+IF(AND(ISNUMBER(OFFSET('Sanitation Data'!$E$5,0,10*ROW('Sanitation Data'!E171))),'Data Summary'!CU177="Yes"),100-OFFSET('Sanitation Data'!$E$5,0,10*ROW('Sanitation Data'!E171)),NA())</f>
        <v>#N/A</v>
      </c>
      <c r="AG177" s="104" t="e">
        <f ca="true">+IF(AND(ISNUMBER(OFFSET('Sanitation Data'!$E$7,0,10*ROW('Sanitation Data'!E171))),'Data Summary'!CV177="Yes"),OFFSET('Sanitation Data'!$E$7,0,10*ROW('Sanitation Data'!E171)),NA())</f>
        <v>#N/A</v>
      </c>
      <c r="AH177" s="104" t="e">
        <f ca="true">+IF(AND(ISNUMBER(OFFSET('Sanitation Data'!$E$11,0,10*ROW('Sanitation Data'!E171))),'Data Summary'!CW177="Yes"),OFFSET('Sanitation Data'!$E$11,0,10*ROW('Sanitation Data'!E171)),NA())</f>
        <v>#N/A</v>
      </c>
      <c r="AI177" s="104" t="e">
        <f ca="true">+IF(AND(ISNUMBER(OFFSET('Sanitation Data'!$E$12,0,10*ROW('Sanitation Data'!E171))),'Data Summary'!CX177="Yes"),OFFSET('Sanitation Data'!$E$12,0,10*ROW('Sanitation Data'!E171)),NA())</f>
        <v>#N/A</v>
      </c>
      <c r="AJ177" s="104" t="e">
        <f ca="true">+IF(AND(ISNUMBER(OFFSET('Sanitation Data'!$E$13,0,10*ROW('Sanitation Data'!E171))),'Data Summary'!CY177="Yes"),OFFSET('Sanitation Data'!$E$13,0,10*ROW('Sanitation Data'!E171)),NA())</f>
        <v>#N/A</v>
      </c>
      <c r="AK177" s="104" t="e">
        <f ca="true">+IF(AND(ISNUMBER(OFFSET('Sanitation Data'!$F$5,0,10*ROW('Sanitation Data'!F171))),'Data Summary'!CZ177="Yes"),100-OFFSET('Sanitation Data'!$F$5,0,10*ROW('Sanitation Data'!F171)),NA())</f>
        <v>#N/A</v>
      </c>
      <c r="AL177" s="104" t="e">
        <f ca="true">+IF(AND(ISNUMBER(OFFSET('Sanitation Data'!$F$7,0,10*ROW('Sanitation Data'!F171))),'Data Summary'!DA177="Yes"),OFFSET('Sanitation Data'!$F$7,0,10*ROW('Sanitation Data'!F171)),NA())</f>
        <v>#N/A</v>
      </c>
      <c r="AM177" s="104" t="e">
        <f ca="true">+IF(AND(ISNUMBER(OFFSET('Sanitation Data'!$F$11,0,10*ROW('Sanitation Data'!F171))),'Data Summary'!DB177="Yes"),OFFSET('Sanitation Data'!$F$11,0,10*ROW('Sanitation Data'!F171)),NA())</f>
        <v>#N/A</v>
      </c>
      <c r="AN177" s="104" t="e">
        <f ca="true">+IF(AND(ISNUMBER(OFFSET('Sanitation Data'!$F$12,0,10*ROW('Sanitation Data'!F171))),'Data Summary'!DC177="Yes"),OFFSET('Sanitation Data'!$F$12,0,10*ROW('Sanitation Data'!F171)),NA())</f>
        <v>#N/A</v>
      </c>
      <c r="AO177" s="104" t="e">
        <f ca="true">+IF(AND(ISNUMBER(OFFSET('Sanitation Data'!$F$13,0,10*ROW('Sanitation Data'!F171))),'Data Summary'!DD177="Yes"),OFFSET('Sanitation Data'!$F$13,0,10*ROW('Sanitation Data'!F171)),NA())</f>
        <v>#N/A</v>
      </c>
      <c r="AP177" s="104" t="e">
        <f ca="true">+IF(AND(ISNUMBER(OFFSET('Sanitation Data'!$G$5,0,10*ROW('Sanitation Data'!G171))),'Data Summary'!DE177="Yes"),100-OFFSET('Sanitation Data'!$G$5,0,10*ROW('Sanitation Data'!G171)),NA())</f>
        <v>#N/A</v>
      </c>
      <c r="AQ177" s="104" t="e">
        <f ca="true">+IF(AND(ISNUMBER(OFFSET('Sanitation Data'!$G$7,0,10*ROW('Sanitation Data'!G171))),'Data Summary'!DF177="Yes"),OFFSET('Sanitation Data'!$G$7,0,10*ROW('Sanitation Data'!G171)),NA())</f>
        <v>#N/A</v>
      </c>
      <c r="AR177" s="104" t="e">
        <f ca="true">+IF(AND(ISNUMBER(OFFSET('Sanitation Data'!$G$11,0,10*ROW('Sanitation Data'!G171))),'Data Summary'!DG177="Yes"),OFFSET('Sanitation Data'!$G$11,0,10*ROW('Sanitation Data'!G171)),NA())</f>
        <v>#N/A</v>
      </c>
      <c r="AS177" s="104" t="e">
        <f ca="true">+IF(AND(ISNUMBER(OFFSET('Sanitation Data'!$G$12,0,10*ROW('Sanitation Data'!G171))),'Data Summary'!DH177="Yes"),OFFSET('Sanitation Data'!$G$12,0,10*ROW('Sanitation Data'!G171)),NA())</f>
        <v>#N/A</v>
      </c>
      <c r="AT177" s="104" t="e">
        <f ca="true">+IF(AND(ISNUMBER(OFFSET('Sanitation Data'!$G$13,0,10*ROW('Sanitation Data'!G171))),'Data Summary'!DI177="Yes"),OFFSET('Sanitation Data'!$G$13,0,10*ROW('Sanitation Data'!G171)),NA())</f>
        <v>#N/A</v>
      </c>
      <c r="AU177" s="104" t="e">
        <f ca="true">+IF(AND(ISNUMBER(OFFSET('Sanitation Data'!$H$5,0,10*ROW('Sanitation Data'!H171))),'Data Summary'!DJ177="Yes"),100-OFFSET('Sanitation Data'!$H$5,0,10*ROW('Sanitation Data'!H171)),NA())</f>
        <v>#N/A</v>
      </c>
      <c r="AV177" s="104" t="e">
        <f ca="true">+IF(AND(ISNUMBER(OFFSET('Sanitation Data'!$H$7,0,10*ROW('Sanitation Data'!H171))),'Data Summary'!DK177="Yes"),OFFSET('Sanitation Data'!$H$7,0,10*ROW('Sanitation Data'!H171)),NA())</f>
        <v>#N/A</v>
      </c>
      <c r="AW177" s="104" t="e">
        <f ca="true">+IF(AND(ISNUMBER(OFFSET('Sanitation Data'!$H$11,0,10*ROW('Sanitation Data'!H171))),'Data Summary'!DL177="Yes"),OFFSET('Sanitation Data'!$H$11,0,10*ROW('Sanitation Data'!H171)),NA())</f>
        <v>#N/A</v>
      </c>
      <c r="AX177" s="104" t="e">
        <f ca="true">+IF(AND(ISNUMBER(OFFSET('Sanitation Data'!$H$12,0,10*ROW('Sanitation Data'!H171))),'Data Summary'!DM177="Yes"),OFFSET('Sanitation Data'!$H$12,0,10*ROW('Sanitation Data'!H171)),NA())</f>
        <v>#N/A</v>
      </c>
      <c r="AY177" s="104" t="e">
        <f ca="true">+IF(AND(ISNUMBER(OFFSET('Sanitation Data'!$H$13,0,10*ROW('Sanitation Data'!H171))),'Data Summary'!DN177="Yes"),OFFSET('Sanitation Data'!$H$13,0,10*ROW('Sanitation Data'!H171)),NA())</f>
        <v>#N/A</v>
      </c>
      <c r="AZ177" s="109" t="e">
        <f ca="true">+IF(AND(ISNUMBER(OFFSET('Hygiene Data'!$C$6,0,10*ROW('Hygiene Data'!C171))),'Data Summary'!DO177="Yes"),OFFSET('Hygiene Data'!$C$6,0,10*ROW('Hygiene Data'!C171)),NA())</f>
        <v>#N/A</v>
      </c>
      <c r="BA177" s="109" t="e">
        <f ca="true">+IF(AND(ISNUMBER(OFFSET('Hygiene Data'!$C$8,0,10*ROW('Hygiene Data'!C171))),'Data Summary'!DP177="Yes"),OFFSET('Hygiene Data'!$C$8,0,10*ROW('Hygiene Data'!C171)),NA())</f>
        <v>#N/A</v>
      </c>
      <c r="BB177" s="109" t="e">
        <f ca="true">+IF(AND(ISNUMBER(OFFSET('Hygiene Data'!$C$10,0,10*ROW('Hygiene Data'!C171))),'Data Summary'!DQ177="Yes"),OFFSET('Hygiene Data'!$C$10,0,10*ROW('Hygiene Data'!C171)),NA())</f>
        <v>#N/A</v>
      </c>
      <c r="BC177" s="109" t="e">
        <f ca="true">+IF(AND(ISNUMBER(OFFSET('Hygiene Data'!$D$6,0,10*ROW('Hygiene Data'!D171))),'Data Summary'!DR177="Yes"),OFFSET('Hygiene Data'!$D$6,0,10*ROW('Hygiene Data'!D171)),NA())</f>
        <v>#N/A</v>
      </c>
      <c r="BD177" s="109" t="e">
        <f ca="true">+IF(AND(ISNUMBER(OFFSET('Hygiene Data'!$D$8,0,10*ROW('Hygiene Data'!D171))),'Data Summary'!DS177="Yes"),OFFSET('Hygiene Data'!$D$8,0,10*ROW('Hygiene Data'!D171)),NA())</f>
        <v>#N/A</v>
      </c>
      <c r="BE177" s="109" t="e">
        <f ca="true">+IF(AND(ISNUMBER(OFFSET('Hygiene Data'!$D$10,0,10*ROW('Hygiene Data'!D171))),'Data Summary'!DT177="Yes"),OFFSET('Hygiene Data'!$D$10,0,10*ROW('Hygiene Data'!D171)),NA())</f>
        <v>#N/A</v>
      </c>
      <c r="BF177" s="109" t="e">
        <f ca="true">+IF(AND(ISNUMBER(OFFSET('Hygiene Data'!$E$6,0,10*ROW('Hygiene Data'!E171))),'Data Summary'!DU177="Yes"),OFFSET('Hygiene Data'!$E$6,0,10*ROW('Hygiene Data'!E171)),NA())</f>
        <v>#N/A</v>
      </c>
      <c r="BG177" s="109" t="e">
        <f ca="true">+IF(AND(ISNUMBER(OFFSET('Hygiene Data'!$E$8,0,10*ROW('Hygiene Data'!E171))),'Data Summary'!DV177="Yes"),OFFSET('Hygiene Data'!$E$8,0,10*ROW('Hygiene Data'!E171)),NA())</f>
        <v>#N/A</v>
      </c>
      <c r="BH177" s="109" t="e">
        <f ca="true">+IF(AND(ISNUMBER(OFFSET('Hygiene Data'!$E$10,0,10*ROW('Hygiene Data'!E171))),'Data Summary'!DW177="Yes"),OFFSET('Hygiene Data'!$E$10,0,10*ROW('Hygiene Data'!E171)),NA())</f>
        <v>#N/A</v>
      </c>
      <c r="BI177" s="109" t="e">
        <f ca="true">+IF(AND(ISNUMBER(OFFSET('Hygiene Data'!$F$6,0,10*ROW('Hygiene Data'!F171))),'Data Summary'!DX177="Yes"),OFFSET('Hygiene Data'!$F$6,0,10*ROW('Hygiene Data'!F171)),NA())</f>
        <v>#N/A</v>
      </c>
      <c r="BJ177" s="109" t="e">
        <f ca="true">+IF(AND(ISNUMBER(OFFSET('Hygiene Data'!$F$8,0,10*ROW('Hygiene Data'!F171))),'Data Summary'!DY177="Yes"),OFFSET('Hygiene Data'!$F$8,0,10*ROW('Hygiene Data'!F171)),NA())</f>
        <v>#N/A</v>
      </c>
      <c r="BK177" s="109" t="e">
        <f ca="true">+IF(AND(ISNUMBER(OFFSET('Hygiene Data'!$F$10,0,10*ROW('Hygiene Data'!F171))),'Data Summary'!DZ177="Yes"),OFFSET('Hygiene Data'!$F$10,0,10*ROW('Hygiene Data'!F171)),NA())</f>
        <v>#N/A</v>
      </c>
      <c r="BL177" s="109" t="e">
        <f ca="true">+IF(AND(ISNUMBER(OFFSET('Hygiene Data'!$G$6,0,10*ROW('Hygiene Data'!G171))),'Data Summary'!EA177="Yes"),OFFSET('Hygiene Data'!$G$6,0,10*ROW('Hygiene Data'!G171)),NA())</f>
        <v>#N/A</v>
      </c>
      <c r="BM177" s="109" t="e">
        <f ca="true">+IF(AND(ISNUMBER(OFFSET('Hygiene Data'!$G$8,0,10*ROW('Hygiene Data'!G171))),'Data Summary'!EB177="Yes"),OFFSET('Hygiene Data'!$G$8,0,10*ROW('Hygiene Data'!G171)),NA())</f>
        <v>#N/A</v>
      </c>
      <c r="BN177" s="109" t="e">
        <f ca="true">+IF(AND(ISNUMBER(OFFSET('Hygiene Data'!$G$10,0,10*ROW('Hygiene Data'!G171))),'Data Summary'!EC177="Yes"),OFFSET('Hygiene Data'!$G$10,0,10*ROW('Hygiene Data'!G171)),NA())</f>
        <v>#N/A</v>
      </c>
      <c r="BO177" s="109" t="e">
        <f ca="true">+IF(AND(ISNUMBER(OFFSET('Hygiene Data'!$H$6,0,10*ROW('Hygiene Data'!H171))),'Data Summary'!ED177="Yes"),OFFSET('Hygiene Data'!$H$6,0,10*ROW('Hygiene Data'!H171)),NA())</f>
        <v>#N/A</v>
      </c>
      <c r="BP177" s="109" t="e">
        <f ca="true">+IF(AND(ISNUMBER(OFFSET('Hygiene Data'!$H$8,0,10*ROW('Hygiene Data'!H171))),'Data Summary'!EE177="Yes"),OFFSET('Hygiene Data'!$H$8,0,10*ROW('Hygiene Data'!H171)),NA())</f>
        <v>#N/A</v>
      </c>
      <c r="BQ177" s="109" t="e">
        <f ca="true">+IF(AND(ISNUMBER(OFFSET('Hygiene Data'!$H$10,0,10*ROW('Hygiene Data'!H171))),'Data Summary'!EF177="Yes"),OFFSET('Hygiene Data'!$H$10,0,10*ROW('Hygiene Data'!H171)),NA())</f>
        <v>#N/A</v>
      </c>
    </row>
    <row r="178" x14ac:dyDescent="0.2">
      <c r="A178" s="57" t="e">
        <f ca="true">+IF(OFFSET('Water Data'!$B$1,0,10*ROW('Water Data'!B172))="",NA(),OFFSET('Water Data'!$B$1,0,10*ROW('Water Data'!B172)))</f>
        <v>#N/A</v>
      </c>
      <c r="B178" s="57" t="e">
        <f ca="true">+IF(OFFSET('Water Data'!$A$3,0,10*ROW('Water Data'!A175))="",NA(),OFFSET('Water Data'!$A$3,0,10*ROW('Water Data'!A175)))</f>
        <v>#N/A</v>
      </c>
      <c r="C178" s="57" t="e">
        <f ca="true">+IF(OFFSET('Water Data'!$C$3,0,10*ROW('Water Data'!C175))="",NA(),OFFSET('Water Data'!$C$3,0,10*ROW('Water Data'!C175)))</f>
        <v>#N/A</v>
      </c>
      <c r="D178" s="58" t="e">
        <f ca="true">+IF(AND(ISNUMBER(OFFSET('Water Data'!$C$5,0,10*ROW('Water Data'!C172))),'Data Summary'!BS178="Yes"),100-OFFSET('Water Data'!$C$5,0,10*ROW('Water Data'!C172)),NA())</f>
        <v>#N/A</v>
      </c>
      <c r="E178" s="58" t="e">
        <f ca="true">+IF(AND(ISNUMBER(OFFSET('Water Data'!$C$7,0,10*ROW('Water Data'!C172))),'Data Summary'!BT178="Yes"),OFFSET('Water Data'!$C$7,0,10*ROW('Water Data'!C172)),NA())</f>
        <v>#N/A</v>
      </c>
      <c r="F178" s="58" t="e">
        <f ca="true">+IF(AND(ISNUMBER(OFFSET('Water Data'!$C$10,0,10*ROW('Water Data'!C172))),'Data Summary'!BU178="Yes"),OFFSET('Water Data'!$C$10,0,10*ROW('Water Data'!C172)),NA())</f>
        <v>#N/A</v>
      </c>
      <c r="G178" s="58" t="e">
        <f ca="true">+IF(AND(ISNUMBER(OFFSET('Water Data'!$D$5,0,10*ROW('Water Data'!D172))),'Data Summary'!BV178="Yes"),100-OFFSET('Water Data'!$D$5,0,10*ROW('Water Data'!D172)),NA())</f>
        <v>#N/A</v>
      </c>
      <c r="H178" s="58" t="e">
        <f ca="true">+IF(AND(ISNUMBER(OFFSET('Water Data'!$D$7,0,10*ROW('Water Data'!D172))),'Data Summary'!BW178="Yes"),OFFSET('Water Data'!$D$7,0,10*ROW('Water Data'!D172)),NA())</f>
        <v>#N/A</v>
      </c>
      <c r="I178" s="58" t="e">
        <f ca="true">+IF(AND(ISNUMBER(OFFSET('Water Data'!$D$10,0,10*ROW('Water Data'!D172))),'Data Summary'!BX178="Yes"),OFFSET('Water Data'!$D$10,0,10*ROW('Water Data'!D172)),NA())</f>
        <v>#N/A</v>
      </c>
      <c r="J178" s="58" t="e">
        <f ca="true">+IF(AND(ISNUMBER(OFFSET('Water Data'!$E$5,0,10*ROW('Water Data'!E172))),'Data Summary'!BY178="Yes"),100-OFFSET('Water Data'!$E$5,0,10*ROW('Water Data'!E172)),NA())</f>
        <v>#N/A</v>
      </c>
      <c r="K178" s="58" t="e">
        <f ca="true">+IF(AND(ISNUMBER(OFFSET('Water Data'!$E$7,0,10*ROW('Water Data'!E172))),'Data Summary'!BZ178="Yes"),OFFSET('Water Data'!$E$7,0,10*ROW('Water Data'!E172)),NA())</f>
        <v>#N/A</v>
      </c>
      <c r="L178" s="58" t="e">
        <f ca="true">+IF(AND(ISNUMBER(OFFSET('Water Data'!$E$10,0,10*ROW('Water Data'!E172))),'Data Summary'!CA178="Yes"),OFFSET('Water Data'!$E$10,0,10*ROW('Water Data'!E172)),NA())</f>
        <v>#N/A</v>
      </c>
      <c r="M178" s="58" t="e">
        <f ca="true">+IF(AND(ISNUMBER(OFFSET('Water Data'!$F$5,0,10*ROW('Water Data'!F172))),'Data Summary'!CB178="Yes"),100-OFFSET('Water Data'!$F$5,0,10*ROW('Water Data'!F172)),NA())</f>
        <v>#N/A</v>
      </c>
      <c r="N178" s="58" t="e">
        <f ca="true">+IF(AND(ISNUMBER(OFFSET('Water Data'!$F$7,0,10*ROW('Water Data'!F172))),'Data Summary'!CC178="Yes"),OFFSET('Water Data'!$F$7,0,10*ROW('Water Data'!F172)),NA())</f>
        <v>#N/A</v>
      </c>
      <c r="O178" s="58" t="e">
        <f ca="true">+IF(AND(ISNUMBER(OFFSET('Water Data'!$F$10,0,10*ROW('Water Data'!F172))),'Data Summary'!CD178="Yes"),OFFSET('Water Data'!$F$10,0,10*ROW('Water Data'!F172)),NA())</f>
        <v>#N/A</v>
      </c>
      <c r="P178" s="58" t="e">
        <f ca="true">+IF(AND(ISNUMBER(OFFSET('Water Data'!$G$5,0,10*ROW('Water Data'!G172))),'Data Summary'!CE178="Yes"),100-OFFSET('Water Data'!$G$5,0,10*ROW('Water Data'!G172)),NA())</f>
        <v>#N/A</v>
      </c>
      <c r="Q178" s="58" t="e">
        <f ca="true">+IF(AND(ISNUMBER(OFFSET('Water Data'!$G$7,0,10*ROW('Water Data'!G172))),'Data Summary'!CF178="Yes"),OFFSET('Water Data'!$G$7,0,10*ROW('Water Data'!G172)),NA())</f>
        <v>#N/A</v>
      </c>
      <c r="R178" s="58" t="e">
        <f ca="true">+IF(AND(ISNUMBER(OFFSET('Water Data'!$G$10,0,10*ROW('Water Data'!G172))),'Data Summary'!CG178="Yes"),OFFSET('Water Data'!$G$10,0,10*ROW('Water Data'!G172)),NA())</f>
        <v>#N/A</v>
      </c>
      <c r="S178" s="58" t="e">
        <f ca="true">+IF(AND(ISNUMBER(OFFSET('Water Data'!$H$5,0,10*ROW('Water Data'!H172))),'Data Summary'!CH178="Yes"),100-OFFSET('Water Data'!$H$5,0,10*ROW('Water Data'!H172)),NA())</f>
        <v>#N/A</v>
      </c>
      <c r="T178" s="58" t="e">
        <f ca="true">+IF(AND(ISNUMBER(OFFSET('Water Data'!$H$7,0,10*ROW('Water Data'!H172))),'Data Summary'!CI178="Yes"),OFFSET('Water Data'!$H$7,0,10*ROW('Water Data'!H172)),NA())</f>
        <v>#N/A</v>
      </c>
      <c r="U178" s="58" t="e">
        <f ca="true">+IF(AND(ISNUMBER(OFFSET('Water Data'!$H$10,0,10*ROW('Water Data'!H172))),'Data Summary'!CJ178="Yes"),OFFSET('Water Data'!$H$10,0,10*ROW('Water Data'!H172)),NA())</f>
        <v>#N/A</v>
      </c>
      <c r="V178" s="104" t="e">
        <f ca="true">+IF(AND(ISNUMBER(OFFSET('Sanitation Data'!$C$5,0,10*ROW('Sanitation Data'!C172))),'Data Summary'!CK178="Yes"),100-OFFSET('Sanitation Data'!$C$5,0,10*ROW('Sanitation Data'!C172)),NA())</f>
        <v>#N/A</v>
      </c>
      <c r="W178" s="104" t="e">
        <f ca="true">+IF(AND(ISNUMBER(OFFSET('Sanitation Data'!$C$7,0,10*ROW('Sanitation Data'!C172))),'Data Summary'!CL178="Yes"),OFFSET('Sanitation Data'!$C$7,0,10*ROW('Sanitation Data'!C172)),NA())</f>
        <v>#N/A</v>
      </c>
      <c r="X178" s="104" t="e">
        <f ca="true">+IF(AND(ISNUMBER(OFFSET('Sanitation Data'!$C$11,0,10*ROW('Sanitation Data'!C172))),'Data Summary'!CM178="Yes"),OFFSET('Sanitation Data'!$C$11,0,10*ROW('Sanitation Data'!C172)),NA())</f>
        <v>#N/A</v>
      </c>
      <c r="Y178" s="104" t="e">
        <f ca="true">+IF(AND(ISNUMBER(OFFSET('Sanitation Data'!$C$12,0,10*ROW('Sanitation Data'!C172))),'Data Summary'!CN178="Yes"),OFFSET('Sanitation Data'!$C$12,0,10*ROW('Sanitation Data'!C172)),NA())</f>
        <v>#N/A</v>
      </c>
      <c r="Z178" s="104" t="e">
        <f ca="true">+IF(AND(ISNUMBER(OFFSET('Sanitation Data'!$C$13,0,10*ROW('Sanitation Data'!C172))),'Data Summary'!CO178="Yes"),OFFSET('Sanitation Data'!$C$13,0,10*ROW('Sanitation Data'!C172)),NA())</f>
        <v>#N/A</v>
      </c>
      <c r="AA178" s="104" t="e">
        <f ca="true">+IF(AND(ISNUMBER(OFFSET('Sanitation Data'!$D$5,0,10*ROW('Sanitation Data'!D172))),'Data Summary'!CP178="Yes"),100-OFFSET('Sanitation Data'!$D$5,0,10*ROW('Sanitation Data'!D172)),NA())</f>
        <v>#N/A</v>
      </c>
      <c r="AB178" s="104" t="e">
        <f ca="true">+IF(AND(ISNUMBER(OFFSET('Sanitation Data'!$D$7,0,10*ROW('Sanitation Data'!D172))),'Data Summary'!CQ178="Yes"),OFFSET('Sanitation Data'!$D$7,0,10*ROW('Sanitation Data'!D172)),NA())</f>
        <v>#N/A</v>
      </c>
      <c r="AC178" s="104" t="e">
        <f ca="true">+IF(AND(ISNUMBER(OFFSET('Sanitation Data'!$D$11,0,10*ROW('Sanitation Data'!D172))),'Data Summary'!CR178="Yes"),OFFSET('Sanitation Data'!$D$11,0,10*ROW('Sanitation Data'!D172)),NA())</f>
        <v>#N/A</v>
      </c>
      <c r="AD178" s="104" t="e">
        <f ca="true">+IF(AND(ISNUMBER(OFFSET('Sanitation Data'!$D$12,0,10*ROW('Sanitation Data'!D172))),'Data Summary'!CS178="Yes"),OFFSET('Sanitation Data'!$D$12,0,10*ROW('Sanitation Data'!D172)),NA())</f>
        <v>#N/A</v>
      </c>
      <c r="AE178" s="104" t="e">
        <f ca="true">+IF(AND(ISNUMBER(OFFSET('Sanitation Data'!$D$13,0,10*ROW('Sanitation Data'!D172))),'Data Summary'!CT178="Yes"),OFFSET('Sanitation Data'!$D$13,0,10*ROW('Sanitation Data'!D172)),NA())</f>
        <v>#N/A</v>
      </c>
      <c r="AF178" s="104" t="e">
        <f ca="true">+IF(AND(ISNUMBER(OFFSET('Sanitation Data'!$E$5,0,10*ROW('Sanitation Data'!E172))),'Data Summary'!CU178="Yes"),100-OFFSET('Sanitation Data'!$E$5,0,10*ROW('Sanitation Data'!E172)),NA())</f>
        <v>#N/A</v>
      </c>
      <c r="AG178" s="104" t="e">
        <f ca="true">+IF(AND(ISNUMBER(OFFSET('Sanitation Data'!$E$7,0,10*ROW('Sanitation Data'!E172))),'Data Summary'!CV178="Yes"),OFFSET('Sanitation Data'!$E$7,0,10*ROW('Sanitation Data'!E172)),NA())</f>
        <v>#N/A</v>
      </c>
      <c r="AH178" s="104" t="e">
        <f ca="true">+IF(AND(ISNUMBER(OFFSET('Sanitation Data'!$E$11,0,10*ROW('Sanitation Data'!E172))),'Data Summary'!CW178="Yes"),OFFSET('Sanitation Data'!$E$11,0,10*ROW('Sanitation Data'!E172)),NA())</f>
        <v>#N/A</v>
      </c>
      <c r="AI178" s="104" t="e">
        <f ca="true">+IF(AND(ISNUMBER(OFFSET('Sanitation Data'!$E$12,0,10*ROW('Sanitation Data'!E172))),'Data Summary'!CX178="Yes"),OFFSET('Sanitation Data'!$E$12,0,10*ROW('Sanitation Data'!E172)),NA())</f>
        <v>#N/A</v>
      </c>
      <c r="AJ178" s="104" t="e">
        <f ca="true">+IF(AND(ISNUMBER(OFFSET('Sanitation Data'!$E$13,0,10*ROW('Sanitation Data'!E172))),'Data Summary'!CY178="Yes"),OFFSET('Sanitation Data'!$E$13,0,10*ROW('Sanitation Data'!E172)),NA())</f>
        <v>#N/A</v>
      </c>
      <c r="AK178" s="104" t="e">
        <f ca="true">+IF(AND(ISNUMBER(OFFSET('Sanitation Data'!$F$5,0,10*ROW('Sanitation Data'!F172))),'Data Summary'!CZ178="Yes"),100-OFFSET('Sanitation Data'!$F$5,0,10*ROW('Sanitation Data'!F172)),NA())</f>
        <v>#N/A</v>
      </c>
      <c r="AL178" s="104" t="e">
        <f ca="true">+IF(AND(ISNUMBER(OFFSET('Sanitation Data'!$F$7,0,10*ROW('Sanitation Data'!F172))),'Data Summary'!DA178="Yes"),OFFSET('Sanitation Data'!$F$7,0,10*ROW('Sanitation Data'!F172)),NA())</f>
        <v>#N/A</v>
      </c>
      <c r="AM178" s="104" t="e">
        <f ca="true">+IF(AND(ISNUMBER(OFFSET('Sanitation Data'!$F$11,0,10*ROW('Sanitation Data'!F172))),'Data Summary'!DB178="Yes"),OFFSET('Sanitation Data'!$F$11,0,10*ROW('Sanitation Data'!F172)),NA())</f>
        <v>#N/A</v>
      </c>
      <c r="AN178" s="104" t="e">
        <f ca="true">+IF(AND(ISNUMBER(OFFSET('Sanitation Data'!$F$12,0,10*ROW('Sanitation Data'!F172))),'Data Summary'!DC178="Yes"),OFFSET('Sanitation Data'!$F$12,0,10*ROW('Sanitation Data'!F172)),NA())</f>
        <v>#N/A</v>
      </c>
      <c r="AO178" s="104" t="e">
        <f ca="true">+IF(AND(ISNUMBER(OFFSET('Sanitation Data'!$F$13,0,10*ROW('Sanitation Data'!F172))),'Data Summary'!DD178="Yes"),OFFSET('Sanitation Data'!$F$13,0,10*ROW('Sanitation Data'!F172)),NA())</f>
        <v>#N/A</v>
      </c>
      <c r="AP178" s="104" t="e">
        <f ca="true">+IF(AND(ISNUMBER(OFFSET('Sanitation Data'!$G$5,0,10*ROW('Sanitation Data'!G172))),'Data Summary'!DE178="Yes"),100-OFFSET('Sanitation Data'!$G$5,0,10*ROW('Sanitation Data'!G172)),NA())</f>
        <v>#N/A</v>
      </c>
      <c r="AQ178" s="104" t="e">
        <f ca="true">+IF(AND(ISNUMBER(OFFSET('Sanitation Data'!$G$7,0,10*ROW('Sanitation Data'!G172))),'Data Summary'!DF178="Yes"),OFFSET('Sanitation Data'!$G$7,0,10*ROW('Sanitation Data'!G172)),NA())</f>
        <v>#N/A</v>
      </c>
      <c r="AR178" s="104" t="e">
        <f ca="true">+IF(AND(ISNUMBER(OFFSET('Sanitation Data'!$G$11,0,10*ROW('Sanitation Data'!G172))),'Data Summary'!DG178="Yes"),OFFSET('Sanitation Data'!$G$11,0,10*ROW('Sanitation Data'!G172)),NA())</f>
        <v>#N/A</v>
      </c>
      <c r="AS178" s="104" t="e">
        <f ca="true">+IF(AND(ISNUMBER(OFFSET('Sanitation Data'!$G$12,0,10*ROW('Sanitation Data'!G172))),'Data Summary'!DH178="Yes"),OFFSET('Sanitation Data'!$G$12,0,10*ROW('Sanitation Data'!G172)),NA())</f>
        <v>#N/A</v>
      </c>
      <c r="AT178" s="104" t="e">
        <f ca="true">+IF(AND(ISNUMBER(OFFSET('Sanitation Data'!$G$13,0,10*ROW('Sanitation Data'!G172))),'Data Summary'!DI178="Yes"),OFFSET('Sanitation Data'!$G$13,0,10*ROW('Sanitation Data'!G172)),NA())</f>
        <v>#N/A</v>
      </c>
      <c r="AU178" s="104" t="e">
        <f ca="true">+IF(AND(ISNUMBER(OFFSET('Sanitation Data'!$H$5,0,10*ROW('Sanitation Data'!H172))),'Data Summary'!DJ178="Yes"),100-OFFSET('Sanitation Data'!$H$5,0,10*ROW('Sanitation Data'!H172)),NA())</f>
        <v>#N/A</v>
      </c>
      <c r="AV178" s="104" t="e">
        <f ca="true">+IF(AND(ISNUMBER(OFFSET('Sanitation Data'!$H$7,0,10*ROW('Sanitation Data'!H172))),'Data Summary'!DK178="Yes"),OFFSET('Sanitation Data'!$H$7,0,10*ROW('Sanitation Data'!H172)),NA())</f>
        <v>#N/A</v>
      </c>
      <c r="AW178" s="104" t="e">
        <f ca="true">+IF(AND(ISNUMBER(OFFSET('Sanitation Data'!$H$11,0,10*ROW('Sanitation Data'!H172))),'Data Summary'!DL178="Yes"),OFFSET('Sanitation Data'!$H$11,0,10*ROW('Sanitation Data'!H172)),NA())</f>
        <v>#N/A</v>
      </c>
      <c r="AX178" s="104" t="e">
        <f ca="true">+IF(AND(ISNUMBER(OFFSET('Sanitation Data'!$H$12,0,10*ROW('Sanitation Data'!H172))),'Data Summary'!DM178="Yes"),OFFSET('Sanitation Data'!$H$12,0,10*ROW('Sanitation Data'!H172)),NA())</f>
        <v>#N/A</v>
      </c>
      <c r="AY178" s="104" t="e">
        <f ca="true">+IF(AND(ISNUMBER(OFFSET('Sanitation Data'!$H$13,0,10*ROW('Sanitation Data'!H172))),'Data Summary'!DN178="Yes"),OFFSET('Sanitation Data'!$H$13,0,10*ROW('Sanitation Data'!H172)),NA())</f>
        <v>#N/A</v>
      </c>
      <c r="AZ178" s="109" t="e">
        <f ca="true">+IF(AND(ISNUMBER(OFFSET('Hygiene Data'!$C$6,0,10*ROW('Hygiene Data'!C172))),'Data Summary'!DO178="Yes"),OFFSET('Hygiene Data'!$C$6,0,10*ROW('Hygiene Data'!C172)),NA())</f>
        <v>#N/A</v>
      </c>
      <c r="BA178" s="109" t="e">
        <f ca="true">+IF(AND(ISNUMBER(OFFSET('Hygiene Data'!$C$8,0,10*ROW('Hygiene Data'!C172))),'Data Summary'!DP178="Yes"),OFFSET('Hygiene Data'!$C$8,0,10*ROW('Hygiene Data'!C172)),NA())</f>
        <v>#N/A</v>
      </c>
      <c r="BB178" s="109" t="e">
        <f ca="true">+IF(AND(ISNUMBER(OFFSET('Hygiene Data'!$C$10,0,10*ROW('Hygiene Data'!C172))),'Data Summary'!DQ178="Yes"),OFFSET('Hygiene Data'!$C$10,0,10*ROW('Hygiene Data'!C172)),NA())</f>
        <v>#N/A</v>
      </c>
      <c r="BC178" s="109" t="e">
        <f ca="true">+IF(AND(ISNUMBER(OFFSET('Hygiene Data'!$D$6,0,10*ROW('Hygiene Data'!D172))),'Data Summary'!DR178="Yes"),OFFSET('Hygiene Data'!$D$6,0,10*ROW('Hygiene Data'!D172)),NA())</f>
        <v>#N/A</v>
      </c>
      <c r="BD178" s="109" t="e">
        <f ca="true">+IF(AND(ISNUMBER(OFFSET('Hygiene Data'!$D$8,0,10*ROW('Hygiene Data'!D172))),'Data Summary'!DS178="Yes"),OFFSET('Hygiene Data'!$D$8,0,10*ROW('Hygiene Data'!D172)),NA())</f>
        <v>#N/A</v>
      </c>
      <c r="BE178" s="109" t="e">
        <f ca="true">+IF(AND(ISNUMBER(OFFSET('Hygiene Data'!$D$10,0,10*ROW('Hygiene Data'!D172))),'Data Summary'!DT178="Yes"),OFFSET('Hygiene Data'!$D$10,0,10*ROW('Hygiene Data'!D172)),NA())</f>
        <v>#N/A</v>
      </c>
      <c r="BF178" s="109" t="e">
        <f ca="true">+IF(AND(ISNUMBER(OFFSET('Hygiene Data'!$E$6,0,10*ROW('Hygiene Data'!E172))),'Data Summary'!DU178="Yes"),OFFSET('Hygiene Data'!$E$6,0,10*ROW('Hygiene Data'!E172)),NA())</f>
        <v>#N/A</v>
      </c>
      <c r="BG178" s="109" t="e">
        <f ca="true">+IF(AND(ISNUMBER(OFFSET('Hygiene Data'!$E$8,0,10*ROW('Hygiene Data'!E172))),'Data Summary'!DV178="Yes"),OFFSET('Hygiene Data'!$E$8,0,10*ROW('Hygiene Data'!E172)),NA())</f>
        <v>#N/A</v>
      </c>
      <c r="BH178" s="109" t="e">
        <f ca="true">+IF(AND(ISNUMBER(OFFSET('Hygiene Data'!$E$10,0,10*ROW('Hygiene Data'!E172))),'Data Summary'!DW178="Yes"),OFFSET('Hygiene Data'!$E$10,0,10*ROW('Hygiene Data'!E172)),NA())</f>
        <v>#N/A</v>
      </c>
      <c r="BI178" s="109" t="e">
        <f ca="true">+IF(AND(ISNUMBER(OFFSET('Hygiene Data'!$F$6,0,10*ROW('Hygiene Data'!F172))),'Data Summary'!DX178="Yes"),OFFSET('Hygiene Data'!$F$6,0,10*ROW('Hygiene Data'!F172)),NA())</f>
        <v>#N/A</v>
      </c>
      <c r="BJ178" s="109" t="e">
        <f ca="true">+IF(AND(ISNUMBER(OFFSET('Hygiene Data'!$F$8,0,10*ROW('Hygiene Data'!F172))),'Data Summary'!DY178="Yes"),OFFSET('Hygiene Data'!$F$8,0,10*ROW('Hygiene Data'!F172)),NA())</f>
        <v>#N/A</v>
      </c>
      <c r="BK178" s="109" t="e">
        <f ca="true">+IF(AND(ISNUMBER(OFFSET('Hygiene Data'!$F$10,0,10*ROW('Hygiene Data'!F172))),'Data Summary'!DZ178="Yes"),OFFSET('Hygiene Data'!$F$10,0,10*ROW('Hygiene Data'!F172)),NA())</f>
        <v>#N/A</v>
      </c>
      <c r="BL178" s="109" t="e">
        <f ca="true">+IF(AND(ISNUMBER(OFFSET('Hygiene Data'!$G$6,0,10*ROW('Hygiene Data'!G172))),'Data Summary'!EA178="Yes"),OFFSET('Hygiene Data'!$G$6,0,10*ROW('Hygiene Data'!G172)),NA())</f>
        <v>#N/A</v>
      </c>
      <c r="BM178" s="109" t="e">
        <f ca="true">+IF(AND(ISNUMBER(OFFSET('Hygiene Data'!$G$8,0,10*ROW('Hygiene Data'!G172))),'Data Summary'!EB178="Yes"),OFFSET('Hygiene Data'!$G$8,0,10*ROW('Hygiene Data'!G172)),NA())</f>
        <v>#N/A</v>
      </c>
      <c r="BN178" s="109" t="e">
        <f ca="true">+IF(AND(ISNUMBER(OFFSET('Hygiene Data'!$G$10,0,10*ROW('Hygiene Data'!G172))),'Data Summary'!EC178="Yes"),OFFSET('Hygiene Data'!$G$10,0,10*ROW('Hygiene Data'!G172)),NA())</f>
        <v>#N/A</v>
      </c>
      <c r="BO178" s="109" t="e">
        <f ca="true">+IF(AND(ISNUMBER(OFFSET('Hygiene Data'!$H$6,0,10*ROW('Hygiene Data'!H172))),'Data Summary'!ED178="Yes"),OFFSET('Hygiene Data'!$H$6,0,10*ROW('Hygiene Data'!H172)),NA())</f>
        <v>#N/A</v>
      </c>
      <c r="BP178" s="109" t="e">
        <f ca="true">+IF(AND(ISNUMBER(OFFSET('Hygiene Data'!$H$8,0,10*ROW('Hygiene Data'!H172))),'Data Summary'!EE178="Yes"),OFFSET('Hygiene Data'!$H$8,0,10*ROW('Hygiene Data'!H172)),NA())</f>
        <v>#N/A</v>
      </c>
      <c r="BQ178" s="109" t="e">
        <f ca="true">+IF(AND(ISNUMBER(OFFSET('Hygiene Data'!$H$10,0,10*ROW('Hygiene Data'!H172))),'Data Summary'!EF178="Yes"),OFFSET('Hygiene Data'!$H$10,0,10*ROW('Hygiene Data'!H172)),NA())</f>
        <v>#N/A</v>
      </c>
    </row>
    <row r="179" x14ac:dyDescent="0.2">
      <c r="A179" s="57" t="e">
        <f ca="true">+IF(OFFSET('Water Data'!$B$1,0,10*ROW('Water Data'!B173))="",NA(),OFFSET('Water Data'!$B$1,0,10*ROW('Water Data'!B173)))</f>
        <v>#N/A</v>
      </c>
      <c r="B179" s="57" t="e">
        <f ca="true">+IF(OFFSET('Water Data'!$A$3,0,10*ROW('Water Data'!A176))="",NA(),OFFSET('Water Data'!$A$3,0,10*ROW('Water Data'!A176)))</f>
        <v>#N/A</v>
      </c>
      <c r="C179" s="57" t="e">
        <f ca="true">+IF(OFFSET('Water Data'!$C$3,0,10*ROW('Water Data'!C176))="",NA(),OFFSET('Water Data'!$C$3,0,10*ROW('Water Data'!C176)))</f>
        <v>#N/A</v>
      </c>
      <c r="D179" s="58" t="e">
        <f ca="true">+IF(AND(ISNUMBER(OFFSET('Water Data'!$C$5,0,10*ROW('Water Data'!C173))),'Data Summary'!BS179="Yes"),100-OFFSET('Water Data'!$C$5,0,10*ROW('Water Data'!C173)),NA())</f>
        <v>#N/A</v>
      </c>
      <c r="E179" s="58" t="e">
        <f ca="true">+IF(AND(ISNUMBER(OFFSET('Water Data'!$C$7,0,10*ROW('Water Data'!C173))),'Data Summary'!BT179="Yes"),OFFSET('Water Data'!$C$7,0,10*ROW('Water Data'!C173)),NA())</f>
        <v>#N/A</v>
      </c>
      <c r="F179" s="58" t="e">
        <f ca="true">+IF(AND(ISNUMBER(OFFSET('Water Data'!$C$10,0,10*ROW('Water Data'!C173))),'Data Summary'!BU179="Yes"),OFFSET('Water Data'!$C$10,0,10*ROW('Water Data'!C173)),NA())</f>
        <v>#N/A</v>
      </c>
      <c r="G179" s="58" t="e">
        <f ca="true">+IF(AND(ISNUMBER(OFFSET('Water Data'!$D$5,0,10*ROW('Water Data'!D173))),'Data Summary'!BV179="Yes"),100-OFFSET('Water Data'!$D$5,0,10*ROW('Water Data'!D173)),NA())</f>
        <v>#N/A</v>
      </c>
      <c r="H179" s="58" t="e">
        <f ca="true">+IF(AND(ISNUMBER(OFFSET('Water Data'!$D$7,0,10*ROW('Water Data'!D173))),'Data Summary'!BW179="Yes"),OFFSET('Water Data'!$D$7,0,10*ROW('Water Data'!D173)),NA())</f>
        <v>#N/A</v>
      </c>
      <c r="I179" s="58" t="e">
        <f ca="true">+IF(AND(ISNUMBER(OFFSET('Water Data'!$D$10,0,10*ROW('Water Data'!D173))),'Data Summary'!BX179="Yes"),OFFSET('Water Data'!$D$10,0,10*ROW('Water Data'!D173)),NA())</f>
        <v>#N/A</v>
      </c>
      <c r="J179" s="58" t="e">
        <f ca="true">+IF(AND(ISNUMBER(OFFSET('Water Data'!$E$5,0,10*ROW('Water Data'!E173))),'Data Summary'!BY179="Yes"),100-OFFSET('Water Data'!$E$5,0,10*ROW('Water Data'!E173)),NA())</f>
        <v>#N/A</v>
      </c>
      <c r="K179" s="58" t="e">
        <f ca="true">+IF(AND(ISNUMBER(OFFSET('Water Data'!$E$7,0,10*ROW('Water Data'!E173))),'Data Summary'!BZ179="Yes"),OFFSET('Water Data'!$E$7,0,10*ROW('Water Data'!E173)),NA())</f>
        <v>#N/A</v>
      </c>
      <c r="L179" s="58" t="e">
        <f ca="true">+IF(AND(ISNUMBER(OFFSET('Water Data'!$E$10,0,10*ROW('Water Data'!E173))),'Data Summary'!CA179="Yes"),OFFSET('Water Data'!$E$10,0,10*ROW('Water Data'!E173)),NA())</f>
        <v>#N/A</v>
      </c>
      <c r="M179" s="58" t="e">
        <f ca="true">+IF(AND(ISNUMBER(OFFSET('Water Data'!$F$5,0,10*ROW('Water Data'!F173))),'Data Summary'!CB179="Yes"),100-OFFSET('Water Data'!$F$5,0,10*ROW('Water Data'!F173)),NA())</f>
        <v>#N/A</v>
      </c>
      <c r="N179" s="58" t="e">
        <f ca="true">+IF(AND(ISNUMBER(OFFSET('Water Data'!$F$7,0,10*ROW('Water Data'!F173))),'Data Summary'!CC179="Yes"),OFFSET('Water Data'!$F$7,0,10*ROW('Water Data'!F173)),NA())</f>
        <v>#N/A</v>
      </c>
      <c r="O179" s="58" t="e">
        <f ca="true">+IF(AND(ISNUMBER(OFFSET('Water Data'!$F$10,0,10*ROW('Water Data'!F173))),'Data Summary'!CD179="Yes"),OFFSET('Water Data'!$F$10,0,10*ROW('Water Data'!F173)),NA())</f>
        <v>#N/A</v>
      </c>
      <c r="P179" s="58" t="e">
        <f ca="true">+IF(AND(ISNUMBER(OFFSET('Water Data'!$G$5,0,10*ROW('Water Data'!G173))),'Data Summary'!CE179="Yes"),100-OFFSET('Water Data'!$G$5,0,10*ROW('Water Data'!G173)),NA())</f>
        <v>#N/A</v>
      </c>
      <c r="Q179" s="58" t="e">
        <f ca="true">+IF(AND(ISNUMBER(OFFSET('Water Data'!$G$7,0,10*ROW('Water Data'!G173))),'Data Summary'!CF179="Yes"),OFFSET('Water Data'!$G$7,0,10*ROW('Water Data'!G173)),NA())</f>
        <v>#N/A</v>
      </c>
      <c r="R179" s="58" t="e">
        <f ca="true">+IF(AND(ISNUMBER(OFFSET('Water Data'!$G$10,0,10*ROW('Water Data'!G173))),'Data Summary'!CG179="Yes"),OFFSET('Water Data'!$G$10,0,10*ROW('Water Data'!G173)),NA())</f>
        <v>#N/A</v>
      </c>
      <c r="S179" s="58" t="e">
        <f ca="true">+IF(AND(ISNUMBER(OFFSET('Water Data'!$H$5,0,10*ROW('Water Data'!H173))),'Data Summary'!CH179="Yes"),100-OFFSET('Water Data'!$H$5,0,10*ROW('Water Data'!H173)),NA())</f>
        <v>#N/A</v>
      </c>
      <c r="T179" s="58" t="e">
        <f ca="true">+IF(AND(ISNUMBER(OFFSET('Water Data'!$H$7,0,10*ROW('Water Data'!H173))),'Data Summary'!CI179="Yes"),OFFSET('Water Data'!$H$7,0,10*ROW('Water Data'!H173)),NA())</f>
        <v>#N/A</v>
      </c>
      <c r="U179" s="58" t="e">
        <f ca="true">+IF(AND(ISNUMBER(OFFSET('Water Data'!$H$10,0,10*ROW('Water Data'!H173))),'Data Summary'!CJ179="Yes"),OFFSET('Water Data'!$H$10,0,10*ROW('Water Data'!H173)),NA())</f>
        <v>#N/A</v>
      </c>
      <c r="V179" s="104" t="e">
        <f ca="true">+IF(AND(ISNUMBER(OFFSET('Sanitation Data'!$C$5,0,10*ROW('Sanitation Data'!C173))),'Data Summary'!CK179="Yes"),100-OFFSET('Sanitation Data'!$C$5,0,10*ROW('Sanitation Data'!C173)),NA())</f>
        <v>#N/A</v>
      </c>
      <c r="W179" s="104" t="e">
        <f ca="true">+IF(AND(ISNUMBER(OFFSET('Sanitation Data'!$C$7,0,10*ROW('Sanitation Data'!C173))),'Data Summary'!CL179="Yes"),OFFSET('Sanitation Data'!$C$7,0,10*ROW('Sanitation Data'!C173)),NA())</f>
        <v>#N/A</v>
      </c>
      <c r="X179" s="104" t="e">
        <f ca="true">+IF(AND(ISNUMBER(OFFSET('Sanitation Data'!$C$11,0,10*ROW('Sanitation Data'!C173))),'Data Summary'!CM179="Yes"),OFFSET('Sanitation Data'!$C$11,0,10*ROW('Sanitation Data'!C173)),NA())</f>
        <v>#N/A</v>
      </c>
      <c r="Y179" s="104" t="e">
        <f ca="true">+IF(AND(ISNUMBER(OFFSET('Sanitation Data'!$C$12,0,10*ROW('Sanitation Data'!C173))),'Data Summary'!CN179="Yes"),OFFSET('Sanitation Data'!$C$12,0,10*ROW('Sanitation Data'!C173)),NA())</f>
        <v>#N/A</v>
      </c>
      <c r="Z179" s="104" t="e">
        <f ca="true">+IF(AND(ISNUMBER(OFFSET('Sanitation Data'!$C$13,0,10*ROW('Sanitation Data'!C173))),'Data Summary'!CO179="Yes"),OFFSET('Sanitation Data'!$C$13,0,10*ROW('Sanitation Data'!C173)),NA())</f>
        <v>#N/A</v>
      </c>
      <c r="AA179" s="104" t="e">
        <f ca="true">+IF(AND(ISNUMBER(OFFSET('Sanitation Data'!$D$5,0,10*ROW('Sanitation Data'!D173))),'Data Summary'!CP179="Yes"),100-OFFSET('Sanitation Data'!$D$5,0,10*ROW('Sanitation Data'!D173)),NA())</f>
        <v>#N/A</v>
      </c>
      <c r="AB179" s="104" t="e">
        <f ca="true">+IF(AND(ISNUMBER(OFFSET('Sanitation Data'!$D$7,0,10*ROW('Sanitation Data'!D173))),'Data Summary'!CQ179="Yes"),OFFSET('Sanitation Data'!$D$7,0,10*ROW('Sanitation Data'!D173)),NA())</f>
        <v>#N/A</v>
      </c>
      <c r="AC179" s="104" t="e">
        <f ca="true">+IF(AND(ISNUMBER(OFFSET('Sanitation Data'!$D$11,0,10*ROW('Sanitation Data'!D173))),'Data Summary'!CR179="Yes"),OFFSET('Sanitation Data'!$D$11,0,10*ROW('Sanitation Data'!D173)),NA())</f>
        <v>#N/A</v>
      </c>
      <c r="AD179" s="104" t="e">
        <f ca="true">+IF(AND(ISNUMBER(OFFSET('Sanitation Data'!$D$12,0,10*ROW('Sanitation Data'!D173))),'Data Summary'!CS179="Yes"),OFFSET('Sanitation Data'!$D$12,0,10*ROW('Sanitation Data'!D173)),NA())</f>
        <v>#N/A</v>
      </c>
      <c r="AE179" s="104" t="e">
        <f ca="true">+IF(AND(ISNUMBER(OFFSET('Sanitation Data'!$D$13,0,10*ROW('Sanitation Data'!D173))),'Data Summary'!CT179="Yes"),OFFSET('Sanitation Data'!$D$13,0,10*ROW('Sanitation Data'!D173)),NA())</f>
        <v>#N/A</v>
      </c>
      <c r="AF179" s="104" t="e">
        <f ca="true">+IF(AND(ISNUMBER(OFFSET('Sanitation Data'!$E$5,0,10*ROW('Sanitation Data'!E173))),'Data Summary'!CU179="Yes"),100-OFFSET('Sanitation Data'!$E$5,0,10*ROW('Sanitation Data'!E173)),NA())</f>
        <v>#N/A</v>
      </c>
      <c r="AG179" s="104" t="e">
        <f ca="true">+IF(AND(ISNUMBER(OFFSET('Sanitation Data'!$E$7,0,10*ROW('Sanitation Data'!E173))),'Data Summary'!CV179="Yes"),OFFSET('Sanitation Data'!$E$7,0,10*ROW('Sanitation Data'!E173)),NA())</f>
        <v>#N/A</v>
      </c>
      <c r="AH179" s="104" t="e">
        <f ca="true">+IF(AND(ISNUMBER(OFFSET('Sanitation Data'!$E$11,0,10*ROW('Sanitation Data'!E173))),'Data Summary'!CW179="Yes"),OFFSET('Sanitation Data'!$E$11,0,10*ROW('Sanitation Data'!E173)),NA())</f>
        <v>#N/A</v>
      </c>
      <c r="AI179" s="104" t="e">
        <f ca="true">+IF(AND(ISNUMBER(OFFSET('Sanitation Data'!$E$12,0,10*ROW('Sanitation Data'!E173))),'Data Summary'!CX179="Yes"),OFFSET('Sanitation Data'!$E$12,0,10*ROW('Sanitation Data'!E173)),NA())</f>
        <v>#N/A</v>
      </c>
      <c r="AJ179" s="104" t="e">
        <f ca="true">+IF(AND(ISNUMBER(OFFSET('Sanitation Data'!$E$13,0,10*ROW('Sanitation Data'!E173))),'Data Summary'!CY179="Yes"),OFFSET('Sanitation Data'!$E$13,0,10*ROW('Sanitation Data'!E173)),NA())</f>
        <v>#N/A</v>
      </c>
      <c r="AK179" s="104" t="e">
        <f ca="true">+IF(AND(ISNUMBER(OFFSET('Sanitation Data'!$F$5,0,10*ROW('Sanitation Data'!F173))),'Data Summary'!CZ179="Yes"),100-OFFSET('Sanitation Data'!$F$5,0,10*ROW('Sanitation Data'!F173)),NA())</f>
        <v>#N/A</v>
      </c>
      <c r="AL179" s="104" t="e">
        <f ca="true">+IF(AND(ISNUMBER(OFFSET('Sanitation Data'!$F$7,0,10*ROW('Sanitation Data'!F173))),'Data Summary'!DA179="Yes"),OFFSET('Sanitation Data'!$F$7,0,10*ROW('Sanitation Data'!F173)),NA())</f>
        <v>#N/A</v>
      </c>
      <c r="AM179" s="104" t="e">
        <f ca="true">+IF(AND(ISNUMBER(OFFSET('Sanitation Data'!$F$11,0,10*ROW('Sanitation Data'!F173))),'Data Summary'!DB179="Yes"),OFFSET('Sanitation Data'!$F$11,0,10*ROW('Sanitation Data'!F173)),NA())</f>
        <v>#N/A</v>
      </c>
      <c r="AN179" s="104" t="e">
        <f ca="true">+IF(AND(ISNUMBER(OFFSET('Sanitation Data'!$F$12,0,10*ROW('Sanitation Data'!F173))),'Data Summary'!DC179="Yes"),OFFSET('Sanitation Data'!$F$12,0,10*ROW('Sanitation Data'!F173)),NA())</f>
        <v>#N/A</v>
      </c>
      <c r="AO179" s="104" t="e">
        <f ca="true">+IF(AND(ISNUMBER(OFFSET('Sanitation Data'!$F$13,0,10*ROW('Sanitation Data'!F173))),'Data Summary'!DD179="Yes"),OFFSET('Sanitation Data'!$F$13,0,10*ROW('Sanitation Data'!F173)),NA())</f>
        <v>#N/A</v>
      </c>
      <c r="AP179" s="104" t="e">
        <f ca="true">+IF(AND(ISNUMBER(OFFSET('Sanitation Data'!$G$5,0,10*ROW('Sanitation Data'!G173))),'Data Summary'!DE179="Yes"),100-OFFSET('Sanitation Data'!$G$5,0,10*ROW('Sanitation Data'!G173)),NA())</f>
        <v>#N/A</v>
      </c>
      <c r="AQ179" s="104" t="e">
        <f ca="true">+IF(AND(ISNUMBER(OFFSET('Sanitation Data'!$G$7,0,10*ROW('Sanitation Data'!G173))),'Data Summary'!DF179="Yes"),OFFSET('Sanitation Data'!$G$7,0,10*ROW('Sanitation Data'!G173)),NA())</f>
        <v>#N/A</v>
      </c>
      <c r="AR179" s="104" t="e">
        <f ca="true">+IF(AND(ISNUMBER(OFFSET('Sanitation Data'!$G$11,0,10*ROW('Sanitation Data'!G173))),'Data Summary'!DG179="Yes"),OFFSET('Sanitation Data'!$G$11,0,10*ROW('Sanitation Data'!G173)),NA())</f>
        <v>#N/A</v>
      </c>
      <c r="AS179" s="104" t="e">
        <f ca="true">+IF(AND(ISNUMBER(OFFSET('Sanitation Data'!$G$12,0,10*ROW('Sanitation Data'!G173))),'Data Summary'!DH179="Yes"),OFFSET('Sanitation Data'!$G$12,0,10*ROW('Sanitation Data'!G173)),NA())</f>
        <v>#N/A</v>
      </c>
      <c r="AT179" s="104" t="e">
        <f ca="true">+IF(AND(ISNUMBER(OFFSET('Sanitation Data'!$G$13,0,10*ROW('Sanitation Data'!G173))),'Data Summary'!DI179="Yes"),OFFSET('Sanitation Data'!$G$13,0,10*ROW('Sanitation Data'!G173)),NA())</f>
        <v>#N/A</v>
      </c>
      <c r="AU179" s="104" t="e">
        <f ca="true">+IF(AND(ISNUMBER(OFFSET('Sanitation Data'!$H$5,0,10*ROW('Sanitation Data'!H173))),'Data Summary'!DJ179="Yes"),100-OFFSET('Sanitation Data'!$H$5,0,10*ROW('Sanitation Data'!H173)),NA())</f>
        <v>#N/A</v>
      </c>
      <c r="AV179" s="104" t="e">
        <f ca="true">+IF(AND(ISNUMBER(OFFSET('Sanitation Data'!$H$7,0,10*ROW('Sanitation Data'!H173))),'Data Summary'!DK179="Yes"),OFFSET('Sanitation Data'!$H$7,0,10*ROW('Sanitation Data'!H173)),NA())</f>
        <v>#N/A</v>
      </c>
      <c r="AW179" s="104" t="e">
        <f ca="true">+IF(AND(ISNUMBER(OFFSET('Sanitation Data'!$H$11,0,10*ROW('Sanitation Data'!H173))),'Data Summary'!DL179="Yes"),OFFSET('Sanitation Data'!$H$11,0,10*ROW('Sanitation Data'!H173)),NA())</f>
        <v>#N/A</v>
      </c>
      <c r="AX179" s="104" t="e">
        <f ca="true">+IF(AND(ISNUMBER(OFFSET('Sanitation Data'!$H$12,0,10*ROW('Sanitation Data'!H173))),'Data Summary'!DM179="Yes"),OFFSET('Sanitation Data'!$H$12,0,10*ROW('Sanitation Data'!H173)),NA())</f>
        <v>#N/A</v>
      </c>
      <c r="AY179" s="104" t="e">
        <f ca="true">+IF(AND(ISNUMBER(OFFSET('Sanitation Data'!$H$13,0,10*ROW('Sanitation Data'!H173))),'Data Summary'!DN179="Yes"),OFFSET('Sanitation Data'!$H$13,0,10*ROW('Sanitation Data'!H173)),NA())</f>
        <v>#N/A</v>
      </c>
      <c r="AZ179" s="109" t="e">
        <f ca="true">+IF(AND(ISNUMBER(OFFSET('Hygiene Data'!$C$6,0,10*ROW('Hygiene Data'!C173))),'Data Summary'!DO179="Yes"),OFFSET('Hygiene Data'!$C$6,0,10*ROW('Hygiene Data'!C173)),NA())</f>
        <v>#N/A</v>
      </c>
      <c r="BA179" s="109" t="e">
        <f ca="true">+IF(AND(ISNUMBER(OFFSET('Hygiene Data'!$C$8,0,10*ROW('Hygiene Data'!C173))),'Data Summary'!DP179="Yes"),OFFSET('Hygiene Data'!$C$8,0,10*ROW('Hygiene Data'!C173)),NA())</f>
        <v>#N/A</v>
      </c>
      <c r="BB179" s="109" t="e">
        <f ca="true">+IF(AND(ISNUMBER(OFFSET('Hygiene Data'!$C$10,0,10*ROW('Hygiene Data'!C173))),'Data Summary'!DQ179="Yes"),OFFSET('Hygiene Data'!$C$10,0,10*ROW('Hygiene Data'!C173)),NA())</f>
        <v>#N/A</v>
      </c>
      <c r="BC179" s="109" t="e">
        <f ca="true">+IF(AND(ISNUMBER(OFFSET('Hygiene Data'!$D$6,0,10*ROW('Hygiene Data'!D173))),'Data Summary'!DR179="Yes"),OFFSET('Hygiene Data'!$D$6,0,10*ROW('Hygiene Data'!D173)),NA())</f>
        <v>#N/A</v>
      </c>
      <c r="BD179" s="109" t="e">
        <f ca="true">+IF(AND(ISNUMBER(OFFSET('Hygiene Data'!$D$8,0,10*ROW('Hygiene Data'!D173))),'Data Summary'!DS179="Yes"),OFFSET('Hygiene Data'!$D$8,0,10*ROW('Hygiene Data'!D173)),NA())</f>
        <v>#N/A</v>
      </c>
      <c r="BE179" s="109" t="e">
        <f ca="true">+IF(AND(ISNUMBER(OFFSET('Hygiene Data'!$D$10,0,10*ROW('Hygiene Data'!D173))),'Data Summary'!DT179="Yes"),OFFSET('Hygiene Data'!$D$10,0,10*ROW('Hygiene Data'!D173)),NA())</f>
        <v>#N/A</v>
      </c>
      <c r="BF179" s="109" t="e">
        <f ca="true">+IF(AND(ISNUMBER(OFFSET('Hygiene Data'!$E$6,0,10*ROW('Hygiene Data'!E173))),'Data Summary'!DU179="Yes"),OFFSET('Hygiene Data'!$E$6,0,10*ROW('Hygiene Data'!E173)),NA())</f>
        <v>#N/A</v>
      </c>
      <c r="BG179" s="109" t="e">
        <f ca="true">+IF(AND(ISNUMBER(OFFSET('Hygiene Data'!$E$8,0,10*ROW('Hygiene Data'!E173))),'Data Summary'!DV179="Yes"),OFFSET('Hygiene Data'!$E$8,0,10*ROW('Hygiene Data'!E173)),NA())</f>
        <v>#N/A</v>
      </c>
      <c r="BH179" s="109" t="e">
        <f ca="true">+IF(AND(ISNUMBER(OFFSET('Hygiene Data'!$E$10,0,10*ROW('Hygiene Data'!E173))),'Data Summary'!DW179="Yes"),OFFSET('Hygiene Data'!$E$10,0,10*ROW('Hygiene Data'!E173)),NA())</f>
        <v>#N/A</v>
      </c>
      <c r="BI179" s="109" t="e">
        <f ca="true">+IF(AND(ISNUMBER(OFFSET('Hygiene Data'!$F$6,0,10*ROW('Hygiene Data'!F173))),'Data Summary'!DX179="Yes"),OFFSET('Hygiene Data'!$F$6,0,10*ROW('Hygiene Data'!F173)),NA())</f>
        <v>#N/A</v>
      </c>
      <c r="BJ179" s="109" t="e">
        <f ca="true">+IF(AND(ISNUMBER(OFFSET('Hygiene Data'!$F$8,0,10*ROW('Hygiene Data'!F173))),'Data Summary'!DY179="Yes"),OFFSET('Hygiene Data'!$F$8,0,10*ROW('Hygiene Data'!F173)),NA())</f>
        <v>#N/A</v>
      </c>
      <c r="BK179" s="109" t="e">
        <f ca="true">+IF(AND(ISNUMBER(OFFSET('Hygiene Data'!$F$10,0,10*ROW('Hygiene Data'!F173))),'Data Summary'!DZ179="Yes"),OFFSET('Hygiene Data'!$F$10,0,10*ROW('Hygiene Data'!F173)),NA())</f>
        <v>#N/A</v>
      </c>
      <c r="BL179" s="109" t="e">
        <f ca="true">+IF(AND(ISNUMBER(OFFSET('Hygiene Data'!$G$6,0,10*ROW('Hygiene Data'!G173))),'Data Summary'!EA179="Yes"),OFFSET('Hygiene Data'!$G$6,0,10*ROW('Hygiene Data'!G173)),NA())</f>
        <v>#N/A</v>
      </c>
      <c r="BM179" s="109" t="e">
        <f ca="true">+IF(AND(ISNUMBER(OFFSET('Hygiene Data'!$G$8,0,10*ROW('Hygiene Data'!G173))),'Data Summary'!EB179="Yes"),OFFSET('Hygiene Data'!$G$8,0,10*ROW('Hygiene Data'!G173)),NA())</f>
        <v>#N/A</v>
      </c>
      <c r="BN179" s="109" t="e">
        <f ca="true">+IF(AND(ISNUMBER(OFFSET('Hygiene Data'!$G$10,0,10*ROW('Hygiene Data'!G173))),'Data Summary'!EC179="Yes"),OFFSET('Hygiene Data'!$G$10,0,10*ROW('Hygiene Data'!G173)),NA())</f>
        <v>#N/A</v>
      </c>
      <c r="BO179" s="109" t="e">
        <f ca="true">+IF(AND(ISNUMBER(OFFSET('Hygiene Data'!$H$6,0,10*ROW('Hygiene Data'!H173))),'Data Summary'!ED179="Yes"),OFFSET('Hygiene Data'!$H$6,0,10*ROW('Hygiene Data'!H173)),NA())</f>
        <v>#N/A</v>
      </c>
      <c r="BP179" s="109" t="e">
        <f ca="true">+IF(AND(ISNUMBER(OFFSET('Hygiene Data'!$H$8,0,10*ROW('Hygiene Data'!H173))),'Data Summary'!EE179="Yes"),OFFSET('Hygiene Data'!$H$8,0,10*ROW('Hygiene Data'!H173)),NA())</f>
        <v>#N/A</v>
      </c>
      <c r="BQ179" s="109" t="e">
        <f ca="true">+IF(AND(ISNUMBER(OFFSET('Hygiene Data'!$H$10,0,10*ROW('Hygiene Data'!H173))),'Data Summary'!EF179="Yes"),OFFSET('Hygiene Data'!$H$10,0,10*ROW('Hygiene Data'!H173)),NA())</f>
        <v>#N/A</v>
      </c>
    </row>
    <row r="180" x14ac:dyDescent="0.2">
      <c r="A180" s="57" t="e">
        <f ca="true">+IF(OFFSET('Water Data'!$B$1,0,10*ROW('Water Data'!B174))="",NA(),OFFSET('Water Data'!$B$1,0,10*ROW('Water Data'!B174)))</f>
        <v>#N/A</v>
      </c>
      <c r="B180" s="57" t="e">
        <f ca="true">+IF(OFFSET('Water Data'!$A$3,0,10*ROW('Water Data'!A177))="",NA(),OFFSET('Water Data'!$A$3,0,10*ROW('Water Data'!A177)))</f>
        <v>#N/A</v>
      </c>
      <c r="C180" s="57" t="e">
        <f ca="true">+IF(OFFSET('Water Data'!$C$3,0,10*ROW('Water Data'!C177))="",NA(),OFFSET('Water Data'!$C$3,0,10*ROW('Water Data'!C177)))</f>
        <v>#N/A</v>
      </c>
      <c r="D180" s="58" t="e">
        <f ca="true">+IF(AND(ISNUMBER(OFFSET('Water Data'!$C$5,0,10*ROW('Water Data'!C174))),'Data Summary'!BS180="Yes"),100-OFFSET('Water Data'!$C$5,0,10*ROW('Water Data'!C174)),NA())</f>
        <v>#N/A</v>
      </c>
      <c r="E180" s="58" t="e">
        <f ca="true">+IF(AND(ISNUMBER(OFFSET('Water Data'!$C$7,0,10*ROW('Water Data'!C174))),'Data Summary'!BT180="Yes"),OFFSET('Water Data'!$C$7,0,10*ROW('Water Data'!C174)),NA())</f>
        <v>#N/A</v>
      </c>
      <c r="F180" s="58" t="e">
        <f ca="true">+IF(AND(ISNUMBER(OFFSET('Water Data'!$C$10,0,10*ROW('Water Data'!C174))),'Data Summary'!BU180="Yes"),OFFSET('Water Data'!$C$10,0,10*ROW('Water Data'!C174)),NA())</f>
        <v>#N/A</v>
      </c>
      <c r="G180" s="58" t="e">
        <f ca="true">+IF(AND(ISNUMBER(OFFSET('Water Data'!$D$5,0,10*ROW('Water Data'!D174))),'Data Summary'!BV180="Yes"),100-OFFSET('Water Data'!$D$5,0,10*ROW('Water Data'!D174)),NA())</f>
        <v>#N/A</v>
      </c>
      <c r="H180" s="58" t="e">
        <f ca="true">+IF(AND(ISNUMBER(OFFSET('Water Data'!$D$7,0,10*ROW('Water Data'!D174))),'Data Summary'!BW180="Yes"),OFFSET('Water Data'!$D$7,0,10*ROW('Water Data'!D174)),NA())</f>
        <v>#N/A</v>
      </c>
      <c r="I180" s="58" t="e">
        <f ca="true">+IF(AND(ISNUMBER(OFFSET('Water Data'!$D$10,0,10*ROW('Water Data'!D174))),'Data Summary'!BX180="Yes"),OFFSET('Water Data'!$D$10,0,10*ROW('Water Data'!D174)),NA())</f>
        <v>#N/A</v>
      </c>
      <c r="J180" s="58" t="e">
        <f ca="true">+IF(AND(ISNUMBER(OFFSET('Water Data'!$E$5,0,10*ROW('Water Data'!E174))),'Data Summary'!BY180="Yes"),100-OFFSET('Water Data'!$E$5,0,10*ROW('Water Data'!E174)),NA())</f>
        <v>#N/A</v>
      </c>
      <c r="K180" s="58" t="e">
        <f ca="true">+IF(AND(ISNUMBER(OFFSET('Water Data'!$E$7,0,10*ROW('Water Data'!E174))),'Data Summary'!BZ180="Yes"),OFFSET('Water Data'!$E$7,0,10*ROW('Water Data'!E174)),NA())</f>
        <v>#N/A</v>
      </c>
      <c r="L180" s="58" t="e">
        <f ca="true">+IF(AND(ISNUMBER(OFFSET('Water Data'!$E$10,0,10*ROW('Water Data'!E174))),'Data Summary'!CA180="Yes"),OFFSET('Water Data'!$E$10,0,10*ROW('Water Data'!E174)),NA())</f>
        <v>#N/A</v>
      </c>
      <c r="M180" s="58" t="e">
        <f ca="true">+IF(AND(ISNUMBER(OFFSET('Water Data'!$F$5,0,10*ROW('Water Data'!F174))),'Data Summary'!CB180="Yes"),100-OFFSET('Water Data'!$F$5,0,10*ROW('Water Data'!F174)),NA())</f>
        <v>#N/A</v>
      </c>
      <c r="N180" s="58" t="e">
        <f ca="true">+IF(AND(ISNUMBER(OFFSET('Water Data'!$F$7,0,10*ROW('Water Data'!F174))),'Data Summary'!CC180="Yes"),OFFSET('Water Data'!$F$7,0,10*ROW('Water Data'!F174)),NA())</f>
        <v>#N/A</v>
      </c>
      <c r="O180" s="58" t="e">
        <f ca="true">+IF(AND(ISNUMBER(OFFSET('Water Data'!$F$10,0,10*ROW('Water Data'!F174))),'Data Summary'!CD180="Yes"),OFFSET('Water Data'!$F$10,0,10*ROW('Water Data'!F174)),NA())</f>
        <v>#N/A</v>
      </c>
      <c r="P180" s="58" t="e">
        <f ca="true">+IF(AND(ISNUMBER(OFFSET('Water Data'!$G$5,0,10*ROW('Water Data'!G174))),'Data Summary'!CE180="Yes"),100-OFFSET('Water Data'!$G$5,0,10*ROW('Water Data'!G174)),NA())</f>
        <v>#N/A</v>
      </c>
      <c r="Q180" s="58" t="e">
        <f ca="true">+IF(AND(ISNUMBER(OFFSET('Water Data'!$G$7,0,10*ROW('Water Data'!G174))),'Data Summary'!CF180="Yes"),OFFSET('Water Data'!$G$7,0,10*ROW('Water Data'!G174)),NA())</f>
        <v>#N/A</v>
      </c>
      <c r="R180" s="58" t="e">
        <f ca="true">+IF(AND(ISNUMBER(OFFSET('Water Data'!$G$10,0,10*ROW('Water Data'!G174))),'Data Summary'!CG180="Yes"),OFFSET('Water Data'!$G$10,0,10*ROW('Water Data'!G174)),NA())</f>
        <v>#N/A</v>
      </c>
      <c r="S180" s="58" t="e">
        <f ca="true">+IF(AND(ISNUMBER(OFFSET('Water Data'!$H$5,0,10*ROW('Water Data'!H174))),'Data Summary'!CH180="Yes"),100-OFFSET('Water Data'!$H$5,0,10*ROW('Water Data'!H174)),NA())</f>
        <v>#N/A</v>
      </c>
      <c r="T180" s="58" t="e">
        <f ca="true">+IF(AND(ISNUMBER(OFFSET('Water Data'!$H$7,0,10*ROW('Water Data'!H174))),'Data Summary'!CI180="Yes"),OFFSET('Water Data'!$H$7,0,10*ROW('Water Data'!H174)),NA())</f>
        <v>#N/A</v>
      </c>
      <c r="U180" s="58" t="e">
        <f ca="true">+IF(AND(ISNUMBER(OFFSET('Water Data'!$H$10,0,10*ROW('Water Data'!H174))),'Data Summary'!CJ180="Yes"),OFFSET('Water Data'!$H$10,0,10*ROW('Water Data'!H174)),NA())</f>
        <v>#N/A</v>
      </c>
      <c r="V180" s="104" t="e">
        <f ca="true">+IF(AND(ISNUMBER(OFFSET('Sanitation Data'!$C$5,0,10*ROW('Sanitation Data'!C174))),'Data Summary'!CK180="Yes"),100-OFFSET('Sanitation Data'!$C$5,0,10*ROW('Sanitation Data'!C174)),NA())</f>
        <v>#N/A</v>
      </c>
      <c r="W180" s="104" t="e">
        <f ca="true">+IF(AND(ISNUMBER(OFFSET('Sanitation Data'!$C$7,0,10*ROW('Sanitation Data'!C174))),'Data Summary'!CL180="Yes"),OFFSET('Sanitation Data'!$C$7,0,10*ROW('Sanitation Data'!C174)),NA())</f>
        <v>#N/A</v>
      </c>
      <c r="X180" s="104" t="e">
        <f ca="true">+IF(AND(ISNUMBER(OFFSET('Sanitation Data'!$C$11,0,10*ROW('Sanitation Data'!C174))),'Data Summary'!CM180="Yes"),OFFSET('Sanitation Data'!$C$11,0,10*ROW('Sanitation Data'!C174)),NA())</f>
        <v>#N/A</v>
      </c>
      <c r="Y180" s="104" t="e">
        <f ca="true">+IF(AND(ISNUMBER(OFFSET('Sanitation Data'!$C$12,0,10*ROW('Sanitation Data'!C174))),'Data Summary'!CN180="Yes"),OFFSET('Sanitation Data'!$C$12,0,10*ROW('Sanitation Data'!C174)),NA())</f>
        <v>#N/A</v>
      </c>
      <c r="Z180" s="104" t="e">
        <f ca="true">+IF(AND(ISNUMBER(OFFSET('Sanitation Data'!$C$13,0,10*ROW('Sanitation Data'!C174))),'Data Summary'!CO180="Yes"),OFFSET('Sanitation Data'!$C$13,0,10*ROW('Sanitation Data'!C174)),NA())</f>
        <v>#N/A</v>
      </c>
      <c r="AA180" s="104" t="e">
        <f ca="true">+IF(AND(ISNUMBER(OFFSET('Sanitation Data'!$D$5,0,10*ROW('Sanitation Data'!D174))),'Data Summary'!CP180="Yes"),100-OFFSET('Sanitation Data'!$D$5,0,10*ROW('Sanitation Data'!D174)),NA())</f>
        <v>#N/A</v>
      </c>
      <c r="AB180" s="104" t="e">
        <f ca="true">+IF(AND(ISNUMBER(OFFSET('Sanitation Data'!$D$7,0,10*ROW('Sanitation Data'!D174))),'Data Summary'!CQ180="Yes"),OFFSET('Sanitation Data'!$D$7,0,10*ROW('Sanitation Data'!D174)),NA())</f>
        <v>#N/A</v>
      </c>
      <c r="AC180" s="104" t="e">
        <f ca="true">+IF(AND(ISNUMBER(OFFSET('Sanitation Data'!$D$11,0,10*ROW('Sanitation Data'!D174))),'Data Summary'!CR180="Yes"),OFFSET('Sanitation Data'!$D$11,0,10*ROW('Sanitation Data'!D174)),NA())</f>
        <v>#N/A</v>
      </c>
      <c r="AD180" s="104" t="e">
        <f ca="true">+IF(AND(ISNUMBER(OFFSET('Sanitation Data'!$D$12,0,10*ROW('Sanitation Data'!D174))),'Data Summary'!CS180="Yes"),OFFSET('Sanitation Data'!$D$12,0,10*ROW('Sanitation Data'!D174)),NA())</f>
        <v>#N/A</v>
      </c>
      <c r="AE180" s="104" t="e">
        <f ca="true">+IF(AND(ISNUMBER(OFFSET('Sanitation Data'!$D$13,0,10*ROW('Sanitation Data'!D174))),'Data Summary'!CT180="Yes"),OFFSET('Sanitation Data'!$D$13,0,10*ROW('Sanitation Data'!D174)),NA())</f>
        <v>#N/A</v>
      </c>
      <c r="AF180" s="104" t="e">
        <f ca="true">+IF(AND(ISNUMBER(OFFSET('Sanitation Data'!$E$5,0,10*ROW('Sanitation Data'!E174))),'Data Summary'!CU180="Yes"),100-OFFSET('Sanitation Data'!$E$5,0,10*ROW('Sanitation Data'!E174)),NA())</f>
        <v>#N/A</v>
      </c>
      <c r="AG180" s="104" t="e">
        <f ca="true">+IF(AND(ISNUMBER(OFFSET('Sanitation Data'!$E$7,0,10*ROW('Sanitation Data'!E174))),'Data Summary'!CV180="Yes"),OFFSET('Sanitation Data'!$E$7,0,10*ROW('Sanitation Data'!E174)),NA())</f>
        <v>#N/A</v>
      </c>
      <c r="AH180" s="104" t="e">
        <f ca="true">+IF(AND(ISNUMBER(OFFSET('Sanitation Data'!$E$11,0,10*ROW('Sanitation Data'!E174))),'Data Summary'!CW180="Yes"),OFFSET('Sanitation Data'!$E$11,0,10*ROW('Sanitation Data'!E174)),NA())</f>
        <v>#N/A</v>
      </c>
      <c r="AI180" s="104" t="e">
        <f ca="true">+IF(AND(ISNUMBER(OFFSET('Sanitation Data'!$E$12,0,10*ROW('Sanitation Data'!E174))),'Data Summary'!CX180="Yes"),OFFSET('Sanitation Data'!$E$12,0,10*ROW('Sanitation Data'!E174)),NA())</f>
        <v>#N/A</v>
      </c>
      <c r="AJ180" s="104" t="e">
        <f ca="true">+IF(AND(ISNUMBER(OFFSET('Sanitation Data'!$E$13,0,10*ROW('Sanitation Data'!E174))),'Data Summary'!CY180="Yes"),OFFSET('Sanitation Data'!$E$13,0,10*ROW('Sanitation Data'!E174)),NA())</f>
        <v>#N/A</v>
      </c>
      <c r="AK180" s="104" t="e">
        <f ca="true">+IF(AND(ISNUMBER(OFFSET('Sanitation Data'!$F$5,0,10*ROW('Sanitation Data'!F174))),'Data Summary'!CZ180="Yes"),100-OFFSET('Sanitation Data'!$F$5,0,10*ROW('Sanitation Data'!F174)),NA())</f>
        <v>#N/A</v>
      </c>
      <c r="AL180" s="104" t="e">
        <f ca="true">+IF(AND(ISNUMBER(OFFSET('Sanitation Data'!$F$7,0,10*ROW('Sanitation Data'!F174))),'Data Summary'!DA180="Yes"),OFFSET('Sanitation Data'!$F$7,0,10*ROW('Sanitation Data'!F174)),NA())</f>
        <v>#N/A</v>
      </c>
      <c r="AM180" s="104" t="e">
        <f ca="true">+IF(AND(ISNUMBER(OFFSET('Sanitation Data'!$F$11,0,10*ROW('Sanitation Data'!F174))),'Data Summary'!DB180="Yes"),OFFSET('Sanitation Data'!$F$11,0,10*ROW('Sanitation Data'!F174)),NA())</f>
        <v>#N/A</v>
      </c>
      <c r="AN180" s="104" t="e">
        <f ca="true">+IF(AND(ISNUMBER(OFFSET('Sanitation Data'!$F$12,0,10*ROW('Sanitation Data'!F174))),'Data Summary'!DC180="Yes"),OFFSET('Sanitation Data'!$F$12,0,10*ROW('Sanitation Data'!F174)),NA())</f>
        <v>#N/A</v>
      </c>
      <c r="AO180" s="104" t="e">
        <f ca="true">+IF(AND(ISNUMBER(OFFSET('Sanitation Data'!$F$13,0,10*ROW('Sanitation Data'!F174))),'Data Summary'!DD180="Yes"),OFFSET('Sanitation Data'!$F$13,0,10*ROW('Sanitation Data'!F174)),NA())</f>
        <v>#N/A</v>
      </c>
      <c r="AP180" s="104" t="e">
        <f ca="true">+IF(AND(ISNUMBER(OFFSET('Sanitation Data'!$G$5,0,10*ROW('Sanitation Data'!G174))),'Data Summary'!DE180="Yes"),100-OFFSET('Sanitation Data'!$G$5,0,10*ROW('Sanitation Data'!G174)),NA())</f>
        <v>#N/A</v>
      </c>
      <c r="AQ180" s="104" t="e">
        <f ca="true">+IF(AND(ISNUMBER(OFFSET('Sanitation Data'!$G$7,0,10*ROW('Sanitation Data'!G174))),'Data Summary'!DF180="Yes"),OFFSET('Sanitation Data'!$G$7,0,10*ROW('Sanitation Data'!G174)),NA())</f>
        <v>#N/A</v>
      </c>
      <c r="AR180" s="104" t="e">
        <f ca="true">+IF(AND(ISNUMBER(OFFSET('Sanitation Data'!$G$11,0,10*ROW('Sanitation Data'!G174))),'Data Summary'!DG180="Yes"),OFFSET('Sanitation Data'!$G$11,0,10*ROW('Sanitation Data'!G174)),NA())</f>
        <v>#N/A</v>
      </c>
      <c r="AS180" s="104" t="e">
        <f ca="true">+IF(AND(ISNUMBER(OFFSET('Sanitation Data'!$G$12,0,10*ROW('Sanitation Data'!G174))),'Data Summary'!DH180="Yes"),OFFSET('Sanitation Data'!$G$12,0,10*ROW('Sanitation Data'!G174)),NA())</f>
        <v>#N/A</v>
      </c>
      <c r="AT180" s="104" t="e">
        <f ca="true">+IF(AND(ISNUMBER(OFFSET('Sanitation Data'!$G$13,0,10*ROW('Sanitation Data'!G174))),'Data Summary'!DI180="Yes"),OFFSET('Sanitation Data'!$G$13,0,10*ROW('Sanitation Data'!G174)),NA())</f>
        <v>#N/A</v>
      </c>
      <c r="AU180" s="104" t="e">
        <f ca="true">+IF(AND(ISNUMBER(OFFSET('Sanitation Data'!$H$5,0,10*ROW('Sanitation Data'!H174))),'Data Summary'!DJ180="Yes"),100-OFFSET('Sanitation Data'!$H$5,0,10*ROW('Sanitation Data'!H174)),NA())</f>
        <v>#N/A</v>
      </c>
      <c r="AV180" s="104" t="e">
        <f ca="true">+IF(AND(ISNUMBER(OFFSET('Sanitation Data'!$H$7,0,10*ROW('Sanitation Data'!H174))),'Data Summary'!DK180="Yes"),OFFSET('Sanitation Data'!$H$7,0,10*ROW('Sanitation Data'!H174)),NA())</f>
        <v>#N/A</v>
      </c>
      <c r="AW180" s="104" t="e">
        <f ca="true">+IF(AND(ISNUMBER(OFFSET('Sanitation Data'!$H$11,0,10*ROW('Sanitation Data'!H174))),'Data Summary'!DL180="Yes"),OFFSET('Sanitation Data'!$H$11,0,10*ROW('Sanitation Data'!H174)),NA())</f>
        <v>#N/A</v>
      </c>
      <c r="AX180" s="104" t="e">
        <f ca="true">+IF(AND(ISNUMBER(OFFSET('Sanitation Data'!$H$12,0,10*ROW('Sanitation Data'!H174))),'Data Summary'!DM180="Yes"),OFFSET('Sanitation Data'!$H$12,0,10*ROW('Sanitation Data'!H174)),NA())</f>
        <v>#N/A</v>
      </c>
      <c r="AY180" s="104" t="e">
        <f ca="true">+IF(AND(ISNUMBER(OFFSET('Sanitation Data'!$H$13,0,10*ROW('Sanitation Data'!H174))),'Data Summary'!DN180="Yes"),OFFSET('Sanitation Data'!$H$13,0,10*ROW('Sanitation Data'!H174)),NA())</f>
        <v>#N/A</v>
      </c>
      <c r="AZ180" s="109" t="e">
        <f ca="true">+IF(AND(ISNUMBER(OFFSET('Hygiene Data'!$C$6,0,10*ROW('Hygiene Data'!C174))),'Data Summary'!DO180="Yes"),OFFSET('Hygiene Data'!$C$6,0,10*ROW('Hygiene Data'!C174)),NA())</f>
        <v>#N/A</v>
      </c>
      <c r="BA180" s="109" t="e">
        <f ca="true">+IF(AND(ISNUMBER(OFFSET('Hygiene Data'!$C$8,0,10*ROW('Hygiene Data'!C174))),'Data Summary'!DP180="Yes"),OFFSET('Hygiene Data'!$C$8,0,10*ROW('Hygiene Data'!C174)),NA())</f>
        <v>#N/A</v>
      </c>
      <c r="BB180" s="109" t="e">
        <f ca="true">+IF(AND(ISNUMBER(OFFSET('Hygiene Data'!$C$10,0,10*ROW('Hygiene Data'!C174))),'Data Summary'!DQ180="Yes"),OFFSET('Hygiene Data'!$C$10,0,10*ROW('Hygiene Data'!C174)),NA())</f>
        <v>#N/A</v>
      </c>
      <c r="BC180" s="109" t="e">
        <f ca="true">+IF(AND(ISNUMBER(OFFSET('Hygiene Data'!$D$6,0,10*ROW('Hygiene Data'!D174))),'Data Summary'!DR180="Yes"),OFFSET('Hygiene Data'!$D$6,0,10*ROW('Hygiene Data'!D174)),NA())</f>
        <v>#N/A</v>
      </c>
      <c r="BD180" s="109" t="e">
        <f ca="true">+IF(AND(ISNUMBER(OFFSET('Hygiene Data'!$D$8,0,10*ROW('Hygiene Data'!D174))),'Data Summary'!DS180="Yes"),OFFSET('Hygiene Data'!$D$8,0,10*ROW('Hygiene Data'!D174)),NA())</f>
        <v>#N/A</v>
      </c>
      <c r="BE180" s="109" t="e">
        <f ca="true">+IF(AND(ISNUMBER(OFFSET('Hygiene Data'!$D$10,0,10*ROW('Hygiene Data'!D174))),'Data Summary'!DT180="Yes"),OFFSET('Hygiene Data'!$D$10,0,10*ROW('Hygiene Data'!D174)),NA())</f>
        <v>#N/A</v>
      </c>
      <c r="BF180" s="109" t="e">
        <f ca="true">+IF(AND(ISNUMBER(OFFSET('Hygiene Data'!$E$6,0,10*ROW('Hygiene Data'!E174))),'Data Summary'!DU180="Yes"),OFFSET('Hygiene Data'!$E$6,0,10*ROW('Hygiene Data'!E174)),NA())</f>
        <v>#N/A</v>
      </c>
      <c r="BG180" s="109" t="e">
        <f ca="true">+IF(AND(ISNUMBER(OFFSET('Hygiene Data'!$E$8,0,10*ROW('Hygiene Data'!E174))),'Data Summary'!DV180="Yes"),OFFSET('Hygiene Data'!$E$8,0,10*ROW('Hygiene Data'!E174)),NA())</f>
        <v>#N/A</v>
      </c>
      <c r="BH180" s="109" t="e">
        <f ca="true">+IF(AND(ISNUMBER(OFFSET('Hygiene Data'!$E$10,0,10*ROW('Hygiene Data'!E174))),'Data Summary'!DW180="Yes"),OFFSET('Hygiene Data'!$E$10,0,10*ROW('Hygiene Data'!E174)),NA())</f>
        <v>#N/A</v>
      </c>
      <c r="BI180" s="109" t="e">
        <f ca="true">+IF(AND(ISNUMBER(OFFSET('Hygiene Data'!$F$6,0,10*ROW('Hygiene Data'!F174))),'Data Summary'!DX180="Yes"),OFFSET('Hygiene Data'!$F$6,0,10*ROW('Hygiene Data'!F174)),NA())</f>
        <v>#N/A</v>
      </c>
      <c r="BJ180" s="109" t="e">
        <f ca="true">+IF(AND(ISNUMBER(OFFSET('Hygiene Data'!$F$8,0,10*ROW('Hygiene Data'!F174))),'Data Summary'!DY180="Yes"),OFFSET('Hygiene Data'!$F$8,0,10*ROW('Hygiene Data'!F174)),NA())</f>
        <v>#N/A</v>
      </c>
      <c r="BK180" s="109" t="e">
        <f ca="true">+IF(AND(ISNUMBER(OFFSET('Hygiene Data'!$F$10,0,10*ROW('Hygiene Data'!F174))),'Data Summary'!DZ180="Yes"),OFFSET('Hygiene Data'!$F$10,0,10*ROW('Hygiene Data'!F174)),NA())</f>
        <v>#N/A</v>
      </c>
      <c r="BL180" s="109" t="e">
        <f ca="true">+IF(AND(ISNUMBER(OFFSET('Hygiene Data'!$G$6,0,10*ROW('Hygiene Data'!G174))),'Data Summary'!EA180="Yes"),OFFSET('Hygiene Data'!$G$6,0,10*ROW('Hygiene Data'!G174)),NA())</f>
        <v>#N/A</v>
      </c>
      <c r="BM180" s="109" t="e">
        <f ca="true">+IF(AND(ISNUMBER(OFFSET('Hygiene Data'!$G$8,0,10*ROW('Hygiene Data'!G174))),'Data Summary'!EB180="Yes"),OFFSET('Hygiene Data'!$G$8,0,10*ROW('Hygiene Data'!G174)),NA())</f>
        <v>#N/A</v>
      </c>
      <c r="BN180" s="109" t="e">
        <f ca="true">+IF(AND(ISNUMBER(OFFSET('Hygiene Data'!$G$10,0,10*ROW('Hygiene Data'!G174))),'Data Summary'!EC180="Yes"),OFFSET('Hygiene Data'!$G$10,0,10*ROW('Hygiene Data'!G174)),NA())</f>
        <v>#N/A</v>
      </c>
      <c r="BO180" s="109" t="e">
        <f ca="true">+IF(AND(ISNUMBER(OFFSET('Hygiene Data'!$H$6,0,10*ROW('Hygiene Data'!H174))),'Data Summary'!ED180="Yes"),OFFSET('Hygiene Data'!$H$6,0,10*ROW('Hygiene Data'!H174)),NA())</f>
        <v>#N/A</v>
      </c>
      <c r="BP180" s="109" t="e">
        <f ca="true">+IF(AND(ISNUMBER(OFFSET('Hygiene Data'!$H$8,0,10*ROW('Hygiene Data'!H174))),'Data Summary'!EE180="Yes"),OFFSET('Hygiene Data'!$H$8,0,10*ROW('Hygiene Data'!H174)),NA())</f>
        <v>#N/A</v>
      </c>
      <c r="BQ180" s="109" t="e">
        <f ca="true">+IF(AND(ISNUMBER(OFFSET('Hygiene Data'!$H$10,0,10*ROW('Hygiene Data'!H174))),'Data Summary'!EF180="Yes"),OFFSET('Hygiene Data'!$H$10,0,10*ROW('Hygiene Data'!H174)),NA())</f>
        <v>#N/A</v>
      </c>
    </row>
    <row r="181" x14ac:dyDescent="0.2">
      <c r="A181" s="57" t="e">
        <f ca="true">+IF(OFFSET('Water Data'!$B$1,0,10*ROW('Water Data'!B175))="",NA(),OFFSET('Water Data'!$B$1,0,10*ROW('Water Data'!B175)))</f>
        <v>#N/A</v>
      </c>
      <c r="B181" s="57" t="e">
        <f ca="true">+IF(OFFSET('Water Data'!$A$3,0,10*ROW('Water Data'!A178))="",NA(),OFFSET('Water Data'!$A$3,0,10*ROW('Water Data'!A178)))</f>
        <v>#N/A</v>
      </c>
      <c r="C181" s="57" t="e">
        <f ca="true">+IF(OFFSET('Water Data'!$C$3,0,10*ROW('Water Data'!C178))="",NA(),OFFSET('Water Data'!$C$3,0,10*ROW('Water Data'!C178)))</f>
        <v>#N/A</v>
      </c>
      <c r="D181" s="58" t="e">
        <f ca="true">+IF(AND(ISNUMBER(OFFSET('Water Data'!$C$5,0,10*ROW('Water Data'!C175))),'Data Summary'!BS181="Yes"),100-OFFSET('Water Data'!$C$5,0,10*ROW('Water Data'!C175)),NA())</f>
        <v>#N/A</v>
      </c>
      <c r="E181" s="58" t="e">
        <f ca="true">+IF(AND(ISNUMBER(OFFSET('Water Data'!$C$7,0,10*ROW('Water Data'!C175))),'Data Summary'!BT181="Yes"),OFFSET('Water Data'!$C$7,0,10*ROW('Water Data'!C175)),NA())</f>
        <v>#N/A</v>
      </c>
      <c r="F181" s="58" t="e">
        <f ca="true">+IF(AND(ISNUMBER(OFFSET('Water Data'!$C$10,0,10*ROW('Water Data'!C175))),'Data Summary'!BU181="Yes"),OFFSET('Water Data'!$C$10,0,10*ROW('Water Data'!C175)),NA())</f>
        <v>#N/A</v>
      </c>
      <c r="G181" s="58" t="e">
        <f ca="true">+IF(AND(ISNUMBER(OFFSET('Water Data'!$D$5,0,10*ROW('Water Data'!D175))),'Data Summary'!BV181="Yes"),100-OFFSET('Water Data'!$D$5,0,10*ROW('Water Data'!D175)),NA())</f>
        <v>#N/A</v>
      </c>
      <c r="H181" s="58" t="e">
        <f ca="true">+IF(AND(ISNUMBER(OFFSET('Water Data'!$D$7,0,10*ROW('Water Data'!D175))),'Data Summary'!BW181="Yes"),OFFSET('Water Data'!$D$7,0,10*ROW('Water Data'!D175)),NA())</f>
        <v>#N/A</v>
      </c>
      <c r="I181" s="58" t="e">
        <f ca="true">+IF(AND(ISNUMBER(OFFSET('Water Data'!$D$10,0,10*ROW('Water Data'!D175))),'Data Summary'!BX181="Yes"),OFFSET('Water Data'!$D$10,0,10*ROW('Water Data'!D175)),NA())</f>
        <v>#N/A</v>
      </c>
      <c r="J181" s="58" t="e">
        <f ca="true">+IF(AND(ISNUMBER(OFFSET('Water Data'!$E$5,0,10*ROW('Water Data'!E175))),'Data Summary'!BY181="Yes"),100-OFFSET('Water Data'!$E$5,0,10*ROW('Water Data'!E175)),NA())</f>
        <v>#N/A</v>
      </c>
      <c r="K181" s="58" t="e">
        <f ca="true">+IF(AND(ISNUMBER(OFFSET('Water Data'!$E$7,0,10*ROW('Water Data'!E175))),'Data Summary'!BZ181="Yes"),OFFSET('Water Data'!$E$7,0,10*ROW('Water Data'!E175)),NA())</f>
        <v>#N/A</v>
      </c>
      <c r="L181" s="58" t="e">
        <f ca="true">+IF(AND(ISNUMBER(OFFSET('Water Data'!$E$10,0,10*ROW('Water Data'!E175))),'Data Summary'!CA181="Yes"),OFFSET('Water Data'!$E$10,0,10*ROW('Water Data'!E175)),NA())</f>
        <v>#N/A</v>
      </c>
      <c r="M181" s="58" t="e">
        <f ca="true">+IF(AND(ISNUMBER(OFFSET('Water Data'!$F$5,0,10*ROW('Water Data'!F175))),'Data Summary'!CB181="Yes"),100-OFFSET('Water Data'!$F$5,0,10*ROW('Water Data'!F175)),NA())</f>
        <v>#N/A</v>
      </c>
      <c r="N181" s="58" t="e">
        <f ca="true">+IF(AND(ISNUMBER(OFFSET('Water Data'!$F$7,0,10*ROW('Water Data'!F175))),'Data Summary'!CC181="Yes"),OFFSET('Water Data'!$F$7,0,10*ROW('Water Data'!F175)),NA())</f>
        <v>#N/A</v>
      </c>
      <c r="O181" s="58" t="e">
        <f ca="true">+IF(AND(ISNUMBER(OFFSET('Water Data'!$F$10,0,10*ROW('Water Data'!F175))),'Data Summary'!CD181="Yes"),OFFSET('Water Data'!$F$10,0,10*ROW('Water Data'!F175)),NA())</f>
        <v>#N/A</v>
      </c>
      <c r="P181" s="58" t="e">
        <f ca="true">+IF(AND(ISNUMBER(OFFSET('Water Data'!$G$5,0,10*ROW('Water Data'!G175))),'Data Summary'!CE181="Yes"),100-OFFSET('Water Data'!$G$5,0,10*ROW('Water Data'!G175)),NA())</f>
        <v>#N/A</v>
      </c>
      <c r="Q181" s="58" t="e">
        <f ca="true">+IF(AND(ISNUMBER(OFFSET('Water Data'!$G$7,0,10*ROW('Water Data'!G175))),'Data Summary'!CF181="Yes"),OFFSET('Water Data'!$G$7,0,10*ROW('Water Data'!G175)),NA())</f>
        <v>#N/A</v>
      </c>
      <c r="R181" s="58" t="e">
        <f ca="true">+IF(AND(ISNUMBER(OFFSET('Water Data'!$G$10,0,10*ROW('Water Data'!G175))),'Data Summary'!CG181="Yes"),OFFSET('Water Data'!$G$10,0,10*ROW('Water Data'!G175)),NA())</f>
        <v>#N/A</v>
      </c>
      <c r="S181" s="58" t="e">
        <f ca="true">+IF(AND(ISNUMBER(OFFSET('Water Data'!$H$5,0,10*ROW('Water Data'!H175))),'Data Summary'!CH181="Yes"),100-OFFSET('Water Data'!$H$5,0,10*ROW('Water Data'!H175)),NA())</f>
        <v>#N/A</v>
      </c>
      <c r="T181" s="58" t="e">
        <f ca="true">+IF(AND(ISNUMBER(OFFSET('Water Data'!$H$7,0,10*ROW('Water Data'!H175))),'Data Summary'!CI181="Yes"),OFFSET('Water Data'!$H$7,0,10*ROW('Water Data'!H175)),NA())</f>
        <v>#N/A</v>
      </c>
      <c r="U181" s="58" t="e">
        <f ca="true">+IF(AND(ISNUMBER(OFFSET('Water Data'!$H$10,0,10*ROW('Water Data'!H175))),'Data Summary'!CJ181="Yes"),OFFSET('Water Data'!$H$10,0,10*ROW('Water Data'!H175)),NA())</f>
        <v>#N/A</v>
      </c>
      <c r="V181" s="104" t="e">
        <f ca="true">+IF(AND(ISNUMBER(OFFSET('Sanitation Data'!$C$5,0,10*ROW('Sanitation Data'!C175))),'Data Summary'!CK181="Yes"),100-OFFSET('Sanitation Data'!$C$5,0,10*ROW('Sanitation Data'!C175)),NA())</f>
        <v>#N/A</v>
      </c>
      <c r="W181" s="104" t="e">
        <f ca="true">+IF(AND(ISNUMBER(OFFSET('Sanitation Data'!$C$7,0,10*ROW('Sanitation Data'!C175))),'Data Summary'!CL181="Yes"),OFFSET('Sanitation Data'!$C$7,0,10*ROW('Sanitation Data'!C175)),NA())</f>
        <v>#N/A</v>
      </c>
      <c r="X181" s="104" t="e">
        <f ca="true">+IF(AND(ISNUMBER(OFFSET('Sanitation Data'!$C$11,0,10*ROW('Sanitation Data'!C175))),'Data Summary'!CM181="Yes"),OFFSET('Sanitation Data'!$C$11,0,10*ROW('Sanitation Data'!C175)),NA())</f>
        <v>#N/A</v>
      </c>
      <c r="Y181" s="104" t="e">
        <f ca="true">+IF(AND(ISNUMBER(OFFSET('Sanitation Data'!$C$12,0,10*ROW('Sanitation Data'!C175))),'Data Summary'!CN181="Yes"),OFFSET('Sanitation Data'!$C$12,0,10*ROW('Sanitation Data'!C175)),NA())</f>
        <v>#N/A</v>
      </c>
      <c r="Z181" s="104" t="e">
        <f ca="true">+IF(AND(ISNUMBER(OFFSET('Sanitation Data'!$C$13,0,10*ROW('Sanitation Data'!C175))),'Data Summary'!CO181="Yes"),OFFSET('Sanitation Data'!$C$13,0,10*ROW('Sanitation Data'!C175)),NA())</f>
        <v>#N/A</v>
      </c>
      <c r="AA181" s="104" t="e">
        <f ca="true">+IF(AND(ISNUMBER(OFFSET('Sanitation Data'!$D$5,0,10*ROW('Sanitation Data'!D175))),'Data Summary'!CP181="Yes"),100-OFFSET('Sanitation Data'!$D$5,0,10*ROW('Sanitation Data'!D175)),NA())</f>
        <v>#N/A</v>
      </c>
      <c r="AB181" s="104" t="e">
        <f ca="true">+IF(AND(ISNUMBER(OFFSET('Sanitation Data'!$D$7,0,10*ROW('Sanitation Data'!D175))),'Data Summary'!CQ181="Yes"),OFFSET('Sanitation Data'!$D$7,0,10*ROW('Sanitation Data'!D175)),NA())</f>
        <v>#N/A</v>
      </c>
      <c r="AC181" s="104" t="e">
        <f ca="true">+IF(AND(ISNUMBER(OFFSET('Sanitation Data'!$D$11,0,10*ROW('Sanitation Data'!D175))),'Data Summary'!CR181="Yes"),OFFSET('Sanitation Data'!$D$11,0,10*ROW('Sanitation Data'!D175)),NA())</f>
        <v>#N/A</v>
      </c>
      <c r="AD181" s="104" t="e">
        <f ca="true">+IF(AND(ISNUMBER(OFFSET('Sanitation Data'!$D$12,0,10*ROW('Sanitation Data'!D175))),'Data Summary'!CS181="Yes"),OFFSET('Sanitation Data'!$D$12,0,10*ROW('Sanitation Data'!D175)),NA())</f>
        <v>#N/A</v>
      </c>
      <c r="AE181" s="104" t="e">
        <f ca="true">+IF(AND(ISNUMBER(OFFSET('Sanitation Data'!$D$13,0,10*ROW('Sanitation Data'!D175))),'Data Summary'!CT181="Yes"),OFFSET('Sanitation Data'!$D$13,0,10*ROW('Sanitation Data'!D175)),NA())</f>
        <v>#N/A</v>
      </c>
      <c r="AF181" s="104" t="e">
        <f ca="true">+IF(AND(ISNUMBER(OFFSET('Sanitation Data'!$E$5,0,10*ROW('Sanitation Data'!E175))),'Data Summary'!CU181="Yes"),100-OFFSET('Sanitation Data'!$E$5,0,10*ROW('Sanitation Data'!E175)),NA())</f>
        <v>#N/A</v>
      </c>
      <c r="AG181" s="104" t="e">
        <f ca="true">+IF(AND(ISNUMBER(OFFSET('Sanitation Data'!$E$7,0,10*ROW('Sanitation Data'!E175))),'Data Summary'!CV181="Yes"),OFFSET('Sanitation Data'!$E$7,0,10*ROW('Sanitation Data'!E175)),NA())</f>
        <v>#N/A</v>
      </c>
      <c r="AH181" s="104" t="e">
        <f ca="true">+IF(AND(ISNUMBER(OFFSET('Sanitation Data'!$E$11,0,10*ROW('Sanitation Data'!E175))),'Data Summary'!CW181="Yes"),OFFSET('Sanitation Data'!$E$11,0,10*ROW('Sanitation Data'!E175)),NA())</f>
        <v>#N/A</v>
      </c>
      <c r="AI181" s="104" t="e">
        <f ca="true">+IF(AND(ISNUMBER(OFFSET('Sanitation Data'!$E$12,0,10*ROW('Sanitation Data'!E175))),'Data Summary'!CX181="Yes"),OFFSET('Sanitation Data'!$E$12,0,10*ROW('Sanitation Data'!E175)),NA())</f>
        <v>#N/A</v>
      </c>
      <c r="AJ181" s="104" t="e">
        <f ca="true">+IF(AND(ISNUMBER(OFFSET('Sanitation Data'!$E$13,0,10*ROW('Sanitation Data'!E175))),'Data Summary'!CY181="Yes"),OFFSET('Sanitation Data'!$E$13,0,10*ROW('Sanitation Data'!E175)),NA())</f>
        <v>#N/A</v>
      </c>
      <c r="AK181" s="104" t="e">
        <f ca="true">+IF(AND(ISNUMBER(OFFSET('Sanitation Data'!$F$5,0,10*ROW('Sanitation Data'!F175))),'Data Summary'!CZ181="Yes"),100-OFFSET('Sanitation Data'!$F$5,0,10*ROW('Sanitation Data'!F175)),NA())</f>
        <v>#N/A</v>
      </c>
      <c r="AL181" s="104" t="e">
        <f ca="true">+IF(AND(ISNUMBER(OFFSET('Sanitation Data'!$F$7,0,10*ROW('Sanitation Data'!F175))),'Data Summary'!DA181="Yes"),OFFSET('Sanitation Data'!$F$7,0,10*ROW('Sanitation Data'!F175)),NA())</f>
        <v>#N/A</v>
      </c>
      <c r="AM181" s="104" t="e">
        <f ca="true">+IF(AND(ISNUMBER(OFFSET('Sanitation Data'!$F$11,0,10*ROW('Sanitation Data'!F175))),'Data Summary'!DB181="Yes"),OFFSET('Sanitation Data'!$F$11,0,10*ROW('Sanitation Data'!F175)),NA())</f>
        <v>#N/A</v>
      </c>
      <c r="AN181" s="104" t="e">
        <f ca="true">+IF(AND(ISNUMBER(OFFSET('Sanitation Data'!$F$12,0,10*ROW('Sanitation Data'!F175))),'Data Summary'!DC181="Yes"),OFFSET('Sanitation Data'!$F$12,0,10*ROW('Sanitation Data'!F175)),NA())</f>
        <v>#N/A</v>
      </c>
      <c r="AO181" s="104" t="e">
        <f ca="true">+IF(AND(ISNUMBER(OFFSET('Sanitation Data'!$F$13,0,10*ROW('Sanitation Data'!F175))),'Data Summary'!DD181="Yes"),OFFSET('Sanitation Data'!$F$13,0,10*ROW('Sanitation Data'!F175)),NA())</f>
        <v>#N/A</v>
      </c>
      <c r="AP181" s="104" t="e">
        <f ca="true">+IF(AND(ISNUMBER(OFFSET('Sanitation Data'!$G$5,0,10*ROW('Sanitation Data'!G175))),'Data Summary'!DE181="Yes"),100-OFFSET('Sanitation Data'!$G$5,0,10*ROW('Sanitation Data'!G175)),NA())</f>
        <v>#N/A</v>
      </c>
      <c r="AQ181" s="104" t="e">
        <f ca="true">+IF(AND(ISNUMBER(OFFSET('Sanitation Data'!$G$7,0,10*ROW('Sanitation Data'!G175))),'Data Summary'!DF181="Yes"),OFFSET('Sanitation Data'!$G$7,0,10*ROW('Sanitation Data'!G175)),NA())</f>
        <v>#N/A</v>
      </c>
      <c r="AR181" s="104" t="e">
        <f ca="true">+IF(AND(ISNUMBER(OFFSET('Sanitation Data'!$G$11,0,10*ROW('Sanitation Data'!G175))),'Data Summary'!DG181="Yes"),OFFSET('Sanitation Data'!$G$11,0,10*ROW('Sanitation Data'!G175)),NA())</f>
        <v>#N/A</v>
      </c>
      <c r="AS181" s="104" t="e">
        <f ca="true">+IF(AND(ISNUMBER(OFFSET('Sanitation Data'!$G$12,0,10*ROW('Sanitation Data'!G175))),'Data Summary'!DH181="Yes"),OFFSET('Sanitation Data'!$G$12,0,10*ROW('Sanitation Data'!G175)),NA())</f>
        <v>#N/A</v>
      </c>
      <c r="AT181" s="104" t="e">
        <f ca="true">+IF(AND(ISNUMBER(OFFSET('Sanitation Data'!$G$13,0,10*ROW('Sanitation Data'!G175))),'Data Summary'!DI181="Yes"),OFFSET('Sanitation Data'!$G$13,0,10*ROW('Sanitation Data'!G175)),NA())</f>
        <v>#N/A</v>
      </c>
      <c r="AU181" s="104" t="e">
        <f ca="true">+IF(AND(ISNUMBER(OFFSET('Sanitation Data'!$H$5,0,10*ROW('Sanitation Data'!H175))),'Data Summary'!DJ181="Yes"),100-OFFSET('Sanitation Data'!$H$5,0,10*ROW('Sanitation Data'!H175)),NA())</f>
        <v>#N/A</v>
      </c>
      <c r="AV181" s="104" t="e">
        <f ca="true">+IF(AND(ISNUMBER(OFFSET('Sanitation Data'!$H$7,0,10*ROW('Sanitation Data'!H175))),'Data Summary'!DK181="Yes"),OFFSET('Sanitation Data'!$H$7,0,10*ROW('Sanitation Data'!H175)),NA())</f>
        <v>#N/A</v>
      </c>
      <c r="AW181" s="104" t="e">
        <f ca="true">+IF(AND(ISNUMBER(OFFSET('Sanitation Data'!$H$11,0,10*ROW('Sanitation Data'!H175))),'Data Summary'!DL181="Yes"),OFFSET('Sanitation Data'!$H$11,0,10*ROW('Sanitation Data'!H175)),NA())</f>
        <v>#N/A</v>
      </c>
      <c r="AX181" s="104" t="e">
        <f ca="true">+IF(AND(ISNUMBER(OFFSET('Sanitation Data'!$H$12,0,10*ROW('Sanitation Data'!H175))),'Data Summary'!DM181="Yes"),OFFSET('Sanitation Data'!$H$12,0,10*ROW('Sanitation Data'!H175)),NA())</f>
        <v>#N/A</v>
      </c>
      <c r="AY181" s="104" t="e">
        <f ca="true">+IF(AND(ISNUMBER(OFFSET('Sanitation Data'!$H$13,0,10*ROW('Sanitation Data'!H175))),'Data Summary'!DN181="Yes"),OFFSET('Sanitation Data'!$H$13,0,10*ROW('Sanitation Data'!H175)),NA())</f>
        <v>#N/A</v>
      </c>
      <c r="AZ181" s="109" t="e">
        <f ca="true">+IF(AND(ISNUMBER(OFFSET('Hygiene Data'!$C$6,0,10*ROW('Hygiene Data'!C175))),'Data Summary'!DO181="Yes"),OFFSET('Hygiene Data'!$C$6,0,10*ROW('Hygiene Data'!C175)),NA())</f>
        <v>#N/A</v>
      </c>
      <c r="BA181" s="109" t="e">
        <f ca="true">+IF(AND(ISNUMBER(OFFSET('Hygiene Data'!$C$8,0,10*ROW('Hygiene Data'!C175))),'Data Summary'!DP181="Yes"),OFFSET('Hygiene Data'!$C$8,0,10*ROW('Hygiene Data'!C175)),NA())</f>
        <v>#N/A</v>
      </c>
      <c r="BB181" s="109" t="e">
        <f ca="true">+IF(AND(ISNUMBER(OFFSET('Hygiene Data'!$C$10,0,10*ROW('Hygiene Data'!C175))),'Data Summary'!DQ181="Yes"),OFFSET('Hygiene Data'!$C$10,0,10*ROW('Hygiene Data'!C175)),NA())</f>
        <v>#N/A</v>
      </c>
      <c r="BC181" s="109" t="e">
        <f ca="true">+IF(AND(ISNUMBER(OFFSET('Hygiene Data'!$D$6,0,10*ROW('Hygiene Data'!D175))),'Data Summary'!DR181="Yes"),OFFSET('Hygiene Data'!$D$6,0,10*ROW('Hygiene Data'!D175)),NA())</f>
        <v>#N/A</v>
      </c>
      <c r="BD181" s="109" t="e">
        <f ca="true">+IF(AND(ISNUMBER(OFFSET('Hygiene Data'!$D$8,0,10*ROW('Hygiene Data'!D175))),'Data Summary'!DS181="Yes"),OFFSET('Hygiene Data'!$D$8,0,10*ROW('Hygiene Data'!D175)),NA())</f>
        <v>#N/A</v>
      </c>
      <c r="BE181" s="109" t="e">
        <f ca="true">+IF(AND(ISNUMBER(OFFSET('Hygiene Data'!$D$10,0,10*ROW('Hygiene Data'!D175))),'Data Summary'!DT181="Yes"),OFFSET('Hygiene Data'!$D$10,0,10*ROW('Hygiene Data'!D175)),NA())</f>
        <v>#N/A</v>
      </c>
      <c r="BF181" s="109" t="e">
        <f ca="true">+IF(AND(ISNUMBER(OFFSET('Hygiene Data'!$E$6,0,10*ROW('Hygiene Data'!E175))),'Data Summary'!DU181="Yes"),OFFSET('Hygiene Data'!$E$6,0,10*ROW('Hygiene Data'!E175)),NA())</f>
        <v>#N/A</v>
      </c>
      <c r="BG181" s="109" t="e">
        <f ca="true">+IF(AND(ISNUMBER(OFFSET('Hygiene Data'!$E$8,0,10*ROW('Hygiene Data'!E175))),'Data Summary'!DV181="Yes"),OFFSET('Hygiene Data'!$E$8,0,10*ROW('Hygiene Data'!E175)),NA())</f>
        <v>#N/A</v>
      </c>
      <c r="BH181" s="109" t="e">
        <f ca="true">+IF(AND(ISNUMBER(OFFSET('Hygiene Data'!$E$10,0,10*ROW('Hygiene Data'!E175))),'Data Summary'!DW181="Yes"),OFFSET('Hygiene Data'!$E$10,0,10*ROW('Hygiene Data'!E175)),NA())</f>
        <v>#N/A</v>
      </c>
      <c r="BI181" s="109" t="e">
        <f ca="true">+IF(AND(ISNUMBER(OFFSET('Hygiene Data'!$F$6,0,10*ROW('Hygiene Data'!F175))),'Data Summary'!DX181="Yes"),OFFSET('Hygiene Data'!$F$6,0,10*ROW('Hygiene Data'!F175)),NA())</f>
        <v>#N/A</v>
      </c>
      <c r="BJ181" s="109" t="e">
        <f ca="true">+IF(AND(ISNUMBER(OFFSET('Hygiene Data'!$F$8,0,10*ROW('Hygiene Data'!F175))),'Data Summary'!DY181="Yes"),OFFSET('Hygiene Data'!$F$8,0,10*ROW('Hygiene Data'!F175)),NA())</f>
        <v>#N/A</v>
      </c>
      <c r="BK181" s="109" t="e">
        <f ca="true">+IF(AND(ISNUMBER(OFFSET('Hygiene Data'!$F$10,0,10*ROW('Hygiene Data'!F175))),'Data Summary'!DZ181="Yes"),OFFSET('Hygiene Data'!$F$10,0,10*ROW('Hygiene Data'!F175)),NA())</f>
        <v>#N/A</v>
      </c>
      <c r="BL181" s="109" t="e">
        <f ca="true">+IF(AND(ISNUMBER(OFFSET('Hygiene Data'!$G$6,0,10*ROW('Hygiene Data'!G175))),'Data Summary'!EA181="Yes"),OFFSET('Hygiene Data'!$G$6,0,10*ROW('Hygiene Data'!G175)),NA())</f>
        <v>#N/A</v>
      </c>
      <c r="BM181" s="109" t="e">
        <f ca="true">+IF(AND(ISNUMBER(OFFSET('Hygiene Data'!$G$8,0,10*ROW('Hygiene Data'!G175))),'Data Summary'!EB181="Yes"),OFFSET('Hygiene Data'!$G$8,0,10*ROW('Hygiene Data'!G175)),NA())</f>
        <v>#N/A</v>
      </c>
      <c r="BN181" s="109" t="e">
        <f ca="true">+IF(AND(ISNUMBER(OFFSET('Hygiene Data'!$G$10,0,10*ROW('Hygiene Data'!G175))),'Data Summary'!EC181="Yes"),OFFSET('Hygiene Data'!$G$10,0,10*ROW('Hygiene Data'!G175)),NA())</f>
        <v>#N/A</v>
      </c>
      <c r="BO181" s="109" t="e">
        <f ca="true">+IF(AND(ISNUMBER(OFFSET('Hygiene Data'!$H$6,0,10*ROW('Hygiene Data'!H175))),'Data Summary'!ED181="Yes"),OFFSET('Hygiene Data'!$H$6,0,10*ROW('Hygiene Data'!H175)),NA())</f>
        <v>#N/A</v>
      </c>
      <c r="BP181" s="109" t="e">
        <f ca="true">+IF(AND(ISNUMBER(OFFSET('Hygiene Data'!$H$8,0,10*ROW('Hygiene Data'!H175))),'Data Summary'!EE181="Yes"),OFFSET('Hygiene Data'!$H$8,0,10*ROW('Hygiene Data'!H175)),NA())</f>
        <v>#N/A</v>
      </c>
      <c r="BQ181" s="109" t="e">
        <f ca="true">+IF(AND(ISNUMBER(OFFSET('Hygiene Data'!$H$10,0,10*ROW('Hygiene Data'!H175))),'Data Summary'!EF181="Yes"),OFFSET('Hygiene Data'!$H$10,0,10*ROW('Hygiene Data'!H175)),NA())</f>
        <v>#N/A</v>
      </c>
    </row>
    <row r="182" x14ac:dyDescent="0.2">
      <c r="A182" s="57" t="e">
        <f ca="true">+IF(OFFSET('Water Data'!$B$1,0,10*ROW('Water Data'!B176))="",NA(),OFFSET('Water Data'!$B$1,0,10*ROW('Water Data'!B176)))</f>
        <v>#N/A</v>
      </c>
      <c r="B182" s="57" t="e">
        <f ca="true">+IF(OFFSET('Water Data'!$A$3,0,10*ROW('Water Data'!A179))="",NA(),OFFSET('Water Data'!$A$3,0,10*ROW('Water Data'!A179)))</f>
        <v>#N/A</v>
      </c>
      <c r="C182" s="57" t="e">
        <f ca="true">+IF(OFFSET('Water Data'!$C$3,0,10*ROW('Water Data'!C179))="",NA(),OFFSET('Water Data'!$C$3,0,10*ROW('Water Data'!C179)))</f>
        <v>#N/A</v>
      </c>
      <c r="D182" s="58" t="e">
        <f ca="true">+IF(AND(ISNUMBER(OFFSET('Water Data'!$C$5,0,10*ROW('Water Data'!C176))),'Data Summary'!BS182="Yes"),100-OFFSET('Water Data'!$C$5,0,10*ROW('Water Data'!C176)),NA())</f>
        <v>#N/A</v>
      </c>
      <c r="E182" s="58" t="e">
        <f ca="true">+IF(AND(ISNUMBER(OFFSET('Water Data'!$C$7,0,10*ROW('Water Data'!C176))),'Data Summary'!BT182="Yes"),OFFSET('Water Data'!$C$7,0,10*ROW('Water Data'!C176)),NA())</f>
        <v>#N/A</v>
      </c>
      <c r="F182" s="58" t="e">
        <f ca="true">+IF(AND(ISNUMBER(OFFSET('Water Data'!$C$10,0,10*ROW('Water Data'!C176))),'Data Summary'!BU182="Yes"),OFFSET('Water Data'!$C$10,0,10*ROW('Water Data'!C176)),NA())</f>
        <v>#N/A</v>
      </c>
      <c r="G182" s="58" t="e">
        <f ca="true">+IF(AND(ISNUMBER(OFFSET('Water Data'!$D$5,0,10*ROW('Water Data'!D176))),'Data Summary'!BV182="Yes"),100-OFFSET('Water Data'!$D$5,0,10*ROW('Water Data'!D176)),NA())</f>
        <v>#N/A</v>
      </c>
      <c r="H182" s="58" t="e">
        <f ca="true">+IF(AND(ISNUMBER(OFFSET('Water Data'!$D$7,0,10*ROW('Water Data'!D176))),'Data Summary'!BW182="Yes"),OFFSET('Water Data'!$D$7,0,10*ROW('Water Data'!D176)),NA())</f>
        <v>#N/A</v>
      </c>
      <c r="I182" s="58" t="e">
        <f ca="true">+IF(AND(ISNUMBER(OFFSET('Water Data'!$D$10,0,10*ROW('Water Data'!D176))),'Data Summary'!BX182="Yes"),OFFSET('Water Data'!$D$10,0,10*ROW('Water Data'!D176)),NA())</f>
        <v>#N/A</v>
      </c>
      <c r="J182" s="58" t="e">
        <f ca="true">+IF(AND(ISNUMBER(OFFSET('Water Data'!$E$5,0,10*ROW('Water Data'!E176))),'Data Summary'!BY182="Yes"),100-OFFSET('Water Data'!$E$5,0,10*ROW('Water Data'!E176)),NA())</f>
        <v>#N/A</v>
      </c>
      <c r="K182" s="58" t="e">
        <f ca="true">+IF(AND(ISNUMBER(OFFSET('Water Data'!$E$7,0,10*ROW('Water Data'!E176))),'Data Summary'!BZ182="Yes"),OFFSET('Water Data'!$E$7,0,10*ROW('Water Data'!E176)),NA())</f>
        <v>#N/A</v>
      </c>
      <c r="L182" s="58" t="e">
        <f ca="true">+IF(AND(ISNUMBER(OFFSET('Water Data'!$E$10,0,10*ROW('Water Data'!E176))),'Data Summary'!CA182="Yes"),OFFSET('Water Data'!$E$10,0,10*ROW('Water Data'!E176)),NA())</f>
        <v>#N/A</v>
      </c>
      <c r="M182" s="58" t="e">
        <f ca="true">+IF(AND(ISNUMBER(OFFSET('Water Data'!$F$5,0,10*ROW('Water Data'!F176))),'Data Summary'!CB182="Yes"),100-OFFSET('Water Data'!$F$5,0,10*ROW('Water Data'!F176)),NA())</f>
        <v>#N/A</v>
      </c>
      <c r="N182" s="58" t="e">
        <f ca="true">+IF(AND(ISNUMBER(OFFSET('Water Data'!$F$7,0,10*ROW('Water Data'!F176))),'Data Summary'!CC182="Yes"),OFFSET('Water Data'!$F$7,0,10*ROW('Water Data'!F176)),NA())</f>
        <v>#N/A</v>
      </c>
      <c r="O182" s="58" t="e">
        <f ca="true">+IF(AND(ISNUMBER(OFFSET('Water Data'!$F$10,0,10*ROW('Water Data'!F176))),'Data Summary'!CD182="Yes"),OFFSET('Water Data'!$F$10,0,10*ROW('Water Data'!F176)),NA())</f>
        <v>#N/A</v>
      </c>
      <c r="P182" s="58" t="e">
        <f ca="true">+IF(AND(ISNUMBER(OFFSET('Water Data'!$G$5,0,10*ROW('Water Data'!G176))),'Data Summary'!CE182="Yes"),100-OFFSET('Water Data'!$G$5,0,10*ROW('Water Data'!G176)),NA())</f>
        <v>#N/A</v>
      </c>
      <c r="Q182" s="58" t="e">
        <f ca="true">+IF(AND(ISNUMBER(OFFSET('Water Data'!$G$7,0,10*ROW('Water Data'!G176))),'Data Summary'!CF182="Yes"),OFFSET('Water Data'!$G$7,0,10*ROW('Water Data'!G176)),NA())</f>
        <v>#N/A</v>
      </c>
      <c r="R182" s="58" t="e">
        <f ca="true">+IF(AND(ISNUMBER(OFFSET('Water Data'!$G$10,0,10*ROW('Water Data'!G176))),'Data Summary'!CG182="Yes"),OFFSET('Water Data'!$G$10,0,10*ROW('Water Data'!G176)),NA())</f>
        <v>#N/A</v>
      </c>
      <c r="S182" s="58" t="e">
        <f ca="true">+IF(AND(ISNUMBER(OFFSET('Water Data'!$H$5,0,10*ROW('Water Data'!H176))),'Data Summary'!CH182="Yes"),100-OFFSET('Water Data'!$H$5,0,10*ROW('Water Data'!H176)),NA())</f>
        <v>#N/A</v>
      </c>
      <c r="T182" s="58" t="e">
        <f ca="true">+IF(AND(ISNUMBER(OFFSET('Water Data'!$H$7,0,10*ROW('Water Data'!H176))),'Data Summary'!CI182="Yes"),OFFSET('Water Data'!$H$7,0,10*ROW('Water Data'!H176)),NA())</f>
        <v>#N/A</v>
      </c>
      <c r="U182" s="58" t="e">
        <f ca="true">+IF(AND(ISNUMBER(OFFSET('Water Data'!$H$10,0,10*ROW('Water Data'!H176))),'Data Summary'!CJ182="Yes"),OFFSET('Water Data'!$H$10,0,10*ROW('Water Data'!H176)),NA())</f>
        <v>#N/A</v>
      </c>
      <c r="V182" s="104" t="e">
        <f ca="true">+IF(AND(ISNUMBER(OFFSET('Sanitation Data'!$C$5,0,10*ROW('Sanitation Data'!C176))),'Data Summary'!CK182="Yes"),100-OFFSET('Sanitation Data'!$C$5,0,10*ROW('Sanitation Data'!C176)),NA())</f>
        <v>#N/A</v>
      </c>
      <c r="W182" s="104" t="e">
        <f ca="true">+IF(AND(ISNUMBER(OFFSET('Sanitation Data'!$C$7,0,10*ROW('Sanitation Data'!C176))),'Data Summary'!CL182="Yes"),OFFSET('Sanitation Data'!$C$7,0,10*ROW('Sanitation Data'!C176)),NA())</f>
        <v>#N/A</v>
      </c>
      <c r="X182" s="104" t="e">
        <f ca="true">+IF(AND(ISNUMBER(OFFSET('Sanitation Data'!$C$11,0,10*ROW('Sanitation Data'!C176))),'Data Summary'!CM182="Yes"),OFFSET('Sanitation Data'!$C$11,0,10*ROW('Sanitation Data'!C176)),NA())</f>
        <v>#N/A</v>
      </c>
      <c r="Y182" s="104" t="e">
        <f ca="true">+IF(AND(ISNUMBER(OFFSET('Sanitation Data'!$C$12,0,10*ROW('Sanitation Data'!C176))),'Data Summary'!CN182="Yes"),OFFSET('Sanitation Data'!$C$12,0,10*ROW('Sanitation Data'!C176)),NA())</f>
        <v>#N/A</v>
      </c>
      <c r="Z182" s="104" t="e">
        <f ca="true">+IF(AND(ISNUMBER(OFFSET('Sanitation Data'!$C$13,0,10*ROW('Sanitation Data'!C176))),'Data Summary'!CO182="Yes"),OFFSET('Sanitation Data'!$C$13,0,10*ROW('Sanitation Data'!C176)),NA())</f>
        <v>#N/A</v>
      </c>
      <c r="AA182" s="104" t="e">
        <f ca="true">+IF(AND(ISNUMBER(OFFSET('Sanitation Data'!$D$5,0,10*ROW('Sanitation Data'!D176))),'Data Summary'!CP182="Yes"),100-OFFSET('Sanitation Data'!$D$5,0,10*ROW('Sanitation Data'!D176)),NA())</f>
        <v>#N/A</v>
      </c>
      <c r="AB182" s="104" t="e">
        <f ca="true">+IF(AND(ISNUMBER(OFFSET('Sanitation Data'!$D$7,0,10*ROW('Sanitation Data'!D176))),'Data Summary'!CQ182="Yes"),OFFSET('Sanitation Data'!$D$7,0,10*ROW('Sanitation Data'!D176)),NA())</f>
        <v>#N/A</v>
      </c>
      <c r="AC182" s="104" t="e">
        <f ca="true">+IF(AND(ISNUMBER(OFFSET('Sanitation Data'!$D$11,0,10*ROW('Sanitation Data'!D176))),'Data Summary'!CR182="Yes"),OFFSET('Sanitation Data'!$D$11,0,10*ROW('Sanitation Data'!D176)),NA())</f>
        <v>#N/A</v>
      </c>
      <c r="AD182" s="104" t="e">
        <f ca="true">+IF(AND(ISNUMBER(OFFSET('Sanitation Data'!$D$12,0,10*ROW('Sanitation Data'!D176))),'Data Summary'!CS182="Yes"),OFFSET('Sanitation Data'!$D$12,0,10*ROW('Sanitation Data'!D176)),NA())</f>
        <v>#N/A</v>
      </c>
      <c r="AE182" s="104" t="e">
        <f ca="true">+IF(AND(ISNUMBER(OFFSET('Sanitation Data'!$D$13,0,10*ROW('Sanitation Data'!D176))),'Data Summary'!CT182="Yes"),OFFSET('Sanitation Data'!$D$13,0,10*ROW('Sanitation Data'!D176)),NA())</f>
        <v>#N/A</v>
      </c>
      <c r="AF182" s="104" t="e">
        <f ca="true">+IF(AND(ISNUMBER(OFFSET('Sanitation Data'!$E$5,0,10*ROW('Sanitation Data'!E176))),'Data Summary'!CU182="Yes"),100-OFFSET('Sanitation Data'!$E$5,0,10*ROW('Sanitation Data'!E176)),NA())</f>
        <v>#N/A</v>
      </c>
      <c r="AG182" s="104" t="e">
        <f ca="true">+IF(AND(ISNUMBER(OFFSET('Sanitation Data'!$E$7,0,10*ROW('Sanitation Data'!E176))),'Data Summary'!CV182="Yes"),OFFSET('Sanitation Data'!$E$7,0,10*ROW('Sanitation Data'!E176)),NA())</f>
        <v>#N/A</v>
      </c>
      <c r="AH182" s="104" t="e">
        <f ca="true">+IF(AND(ISNUMBER(OFFSET('Sanitation Data'!$E$11,0,10*ROW('Sanitation Data'!E176))),'Data Summary'!CW182="Yes"),OFFSET('Sanitation Data'!$E$11,0,10*ROW('Sanitation Data'!E176)),NA())</f>
        <v>#N/A</v>
      </c>
      <c r="AI182" s="104" t="e">
        <f ca="true">+IF(AND(ISNUMBER(OFFSET('Sanitation Data'!$E$12,0,10*ROW('Sanitation Data'!E176))),'Data Summary'!CX182="Yes"),OFFSET('Sanitation Data'!$E$12,0,10*ROW('Sanitation Data'!E176)),NA())</f>
        <v>#N/A</v>
      </c>
      <c r="AJ182" s="104" t="e">
        <f ca="true">+IF(AND(ISNUMBER(OFFSET('Sanitation Data'!$E$13,0,10*ROW('Sanitation Data'!E176))),'Data Summary'!CY182="Yes"),OFFSET('Sanitation Data'!$E$13,0,10*ROW('Sanitation Data'!E176)),NA())</f>
        <v>#N/A</v>
      </c>
      <c r="AK182" s="104" t="e">
        <f ca="true">+IF(AND(ISNUMBER(OFFSET('Sanitation Data'!$F$5,0,10*ROW('Sanitation Data'!F176))),'Data Summary'!CZ182="Yes"),100-OFFSET('Sanitation Data'!$F$5,0,10*ROW('Sanitation Data'!F176)),NA())</f>
        <v>#N/A</v>
      </c>
      <c r="AL182" s="104" t="e">
        <f ca="true">+IF(AND(ISNUMBER(OFFSET('Sanitation Data'!$F$7,0,10*ROW('Sanitation Data'!F176))),'Data Summary'!DA182="Yes"),OFFSET('Sanitation Data'!$F$7,0,10*ROW('Sanitation Data'!F176)),NA())</f>
        <v>#N/A</v>
      </c>
      <c r="AM182" s="104" t="e">
        <f ca="true">+IF(AND(ISNUMBER(OFFSET('Sanitation Data'!$F$11,0,10*ROW('Sanitation Data'!F176))),'Data Summary'!DB182="Yes"),OFFSET('Sanitation Data'!$F$11,0,10*ROW('Sanitation Data'!F176)),NA())</f>
        <v>#N/A</v>
      </c>
      <c r="AN182" s="104" t="e">
        <f ca="true">+IF(AND(ISNUMBER(OFFSET('Sanitation Data'!$F$12,0,10*ROW('Sanitation Data'!F176))),'Data Summary'!DC182="Yes"),OFFSET('Sanitation Data'!$F$12,0,10*ROW('Sanitation Data'!F176)),NA())</f>
        <v>#N/A</v>
      </c>
      <c r="AO182" s="104" t="e">
        <f ca="true">+IF(AND(ISNUMBER(OFFSET('Sanitation Data'!$F$13,0,10*ROW('Sanitation Data'!F176))),'Data Summary'!DD182="Yes"),OFFSET('Sanitation Data'!$F$13,0,10*ROW('Sanitation Data'!F176)),NA())</f>
        <v>#N/A</v>
      </c>
      <c r="AP182" s="104" t="e">
        <f ca="true">+IF(AND(ISNUMBER(OFFSET('Sanitation Data'!$G$5,0,10*ROW('Sanitation Data'!G176))),'Data Summary'!DE182="Yes"),100-OFFSET('Sanitation Data'!$G$5,0,10*ROW('Sanitation Data'!G176)),NA())</f>
        <v>#N/A</v>
      </c>
      <c r="AQ182" s="104" t="e">
        <f ca="true">+IF(AND(ISNUMBER(OFFSET('Sanitation Data'!$G$7,0,10*ROW('Sanitation Data'!G176))),'Data Summary'!DF182="Yes"),OFFSET('Sanitation Data'!$G$7,0,10*ROW('Sanitation Data'!G176)),NA())</f>
        <v>#N/A</v>
      </c>
      <c r="AR182" s="104" t="e">
        <f ca="true">+IF(AND(ISNUMBER(OFFSET('Sanitation Data'!$G$11,0,10*ROW('Sanitation Data'!G176))),'Data Summary'!DG182="Yes"),OFFSET('Sanitation Data'!$G$11,0,10*ROW('Sanitation Data'!G176)),NA())</f>
        <v>#N/A</v>
      </c>
      <c r="AS182" s="104" t="e">
        <f ca="true">+IF(AND(ISNUMBER(OFFSET('Sanitation Data'!$G$12,0,10*ROW('Sanitation Data'!G176))),'Data Summary'!DH182="Yes"),OFFSET('Sanitation Data'!$G$12,0,10*ROW('Sanitation Data'!G176)),NA())</f>
        <v>#N/A</v>
      </c>
      <c r="AT182" s="104" t="e">
        <f ca="true">+IF(AND(ISNUMBER(OFFSET('Sanitation Data'!$G$13,0,10*ROW('Sanitation Data'!G176))),'Data Summary'!DI182="Yes"),OFFSET('Sanitation Data'!$G$13,0,10*ROW('Sanitation Data'!G176)),NA())</f>
        <v>#N/A</v>
      </c>
      <c r="AU182" s="104" t="e">
        <f ca="true">+IF(AND(ISNUMBER(OFFSET('Sanitation Data'!$H$5,0,10*ROW('Sanitation Data'!H176))),'Data Summary'!DJ182="Yes"),100-OFFSET('Sanitation Data'!$H$5,0,10*ROW('Sanitation Data'!H176)),NA())</f>
        <v>#N/A</v>
      </c>
      <c r="AV182" s="104" t="e">
        <f ca="true">+IF(AND(ISNUMBER(OFFSET('Sanitation Data'!$H$7,0,10*ROW('Sanitation Data'!H176))),'Data Summary'!DK182="Yes"),OFFSET('Sanitation Data'!$H$7,0,10*ROW('Sanitation Data'!H176)),NA())</f>
        <v>#N/A</v>
      </c>
      <c r="AW182" s="104" t="e">
        <f ca="true">+IF(AND(ISNUMBER(OFFSET('Sanitation Data'!$H$11,0,10*ROW('Sanitation Data'!H176))),'Data Summary'!DL182="Yes"),OFFSET('Sanitation Data'!$H$11,0,10*ROW('Sanitation Data'!H176)),NA())</f>
        <v>#N/A</v>
      </c>
      <c r="AX182" s="104" t="e">
        <f ca="true">+IF(AND(ISNUMBER(OFFSET('Sanitation Data'!$H$12,0,10*ROW('Sanitation Data'!H176))),'Data Summary'!DM182="Yes"),OFFSET('Sanitation Data'!$H$12,0,10*ROW('Sanitation Data'!H176)),NA())</f>
        <v>#N/A</v>
      </c>
      <c r="AY182" s="104" t="e">
        <f ca="true">+IF(AND(ISNUMBER(OFFSET('Sanitation Data'!$H$13,0,10*ROW('Sanitation Data'!H176))),'Data Summary'!DN182="Yes"),OFFSET('Sanitation Data'!$H$13,0,10*ROW('Sanitation Data'!H176)),NA())</f>
        <v>#N/A</v>
      </c>
      <c r="AZ182" s="109" t="e">
        <f ca="true">+IF(AND(ISNUMBER(OFFSET('Hygiene Data'!$C$6,0,10*ROW('Hygiene Data'!C176))),'Data Summary'!DO182="Yes"),OFFSET('Hygiene Data'!$C$6,0,10*ROW('Hygiene Data'!C176)),NA())</f>
        <v>#N/A</v>
      </c>
      <c r="BA182" s="109" t="e">
        <f ca="true">+IF(AND(ISNUMBER(OFFSET('Hygiene Data'!$C$8,0,10*ROW('Hygiene Data'!C176))),'Data Summary'!DP182="Yes"),OFFSET('Hygiene Data'!$C$8,0,10*ROW('Hygiene Data'!C176)),NA())</f>
        <v>#N/A</v>
      </c>
      <c r="BB182" s="109" t="e">
        <f ca="true">+IF(AND(ISNUMBER(OFFSET('Hygiene Data'!$C$10,0,10*ROW('Hygiene Data'!C176))),'Data Summary'!DQ182="Yes"),OFFSET('Hygiene Data'!$C$10,0,10*ROW('Hygiene Data'!C176)),NA())</f>
        <v>#N/A</v>
      </c>
      <c r="BC182" s="109" t="e">
        <f ca="true">+IF(AND(ISNUMBER(OFFSET('Hygiene Data'!$D$6,0,10*ROW('Hygiene Data'!D176))),'Data Summary'!DR182="Yes"),OFFSET('Hygiene Data'!$D$6,0,10*ROW('Hygiene Data'!D176)),NA())</f>
        <v>#N/A</v>
      </c>
      <c r="BD182" s="109" t="e">
        <f ca="true">+IF(AND(ISNUMBER(OFFSET('Hygiene Data'!$D$8,0,10*ROW('Hygiene Data'!D176))),'Data Summary'!DS182="Yes"),OFFSET('Hygiene Data'!$D$8,0,10*ROW('Hygiene Data'!D176)),NA())</f>
        <v>#N/A</v>
      </c>
      <c r="BE182" s="109" t="e">
        <f ca="true">+IF(AND(ISNUMBER(OFFSET('Hygiene Data'!$D$10,0,10*ROW('Hygiene Data'!D176))),'Data Summary'!DT182="Yes"),OFFSET('Hygiene Data'!$D$10,0,10*ROW('Hygiene Data'!D176)),NA())</f>
        <v>#N/A</v>
      </c>
      <c r="BF182" s="109" t="e">
        <f ca="true">+IF(AND(ISNUMBER(OFFSET('Hygiene Data'!$E$6,0,10*ROW('Hygiene Data'!E176))),'Data Summary'!DU182="Yes"),OFFSET('Hygiene Data'!$E$6,0,10*ROW('Hygiene Data'!E176)),NA())</f>
        <v>#N/A</v>
      </c>
      <c r="BG182" s="109" t="e">
        <f ca="true">+IF(AND(ISNUMBER(OFFSET('Hygiene Data'!$E$8,0,10*ROW('Hygiene Data'!E176))),'Data Summary'!DV182="Yes"),OFFSET('Hygiene Data'!$E$8,0,10*ROW('Hygiene Data'!E176)),NA())</f>
        <v>#N/A</v>
      </c>
      <c r="BH182" s="109" t="e">
        <f ca="true">+IF(AND(ISNUMBER(OFFSET('Hygiene Data'!$E$10,0,10*ROW('Hygiene Data'!E176))),'Data Summary'!DW182="Yes"),OFFSET('Hygiene Data'!$E$10,0,10*ROW('Hygiene Data'!E176)),NA())</f>
        <v>#N/A</v>
      </c>
      <c r="BI182" s="109" t="e">
        <f ca="true">+IF(AND(ISNUMBER(OFFSET('Hygiene Data'!$F$6,0,10*ROW('Hygiene Data'!F176))),'Data Summary'!DX182="Yes"),OFFSET('Hygiene Data'!$F$6,0,10*ROW('Hygiene Data'!F176)),NA())</f>
        <v>#N/A</v>
      </c>
      <c r="BJ182" s="109" t="e">
        <f ca="true">+IF(AND(ISNUMBER(OFFSET('Hygiene Data'!$F$8,0,10*ROW('Hygiene Data'!F176))),'Data Summary'!DY182="Yes"),OFFSET('Hygiene Data'!$F$8,0,10*ROW('Hygiene Data'!F176)),NA())</f>
        <v>#N/A</v>
      </c>
      <c r="BK182" s="109" t="e">
        <f ca="true">+IF(AND(ISNUMBER(OFFSET('Hygiene Data'!$F$10,0,10*ROW('Hygiene Data'!F176))),'Data Summary'!DZ182="Yes"),OFFSET('Hygiene Data'!$F$10,0,10*ROW('Hygiene Data'!F176)),NA())</f>
        <v>#N/A</v>
      </c>
      <c r="BL182" s="109" t="e">
        <f ca="true">+IF(AND(ISNUMBER(OFFSET('Hygiene Data'!$G$6,0,10*ROW('Hygiene Data'!G176))),'Data Summary'!EA182="Yes"),OFFSET('Hygiene Data'!$G$6,0,10*ROW('Hygiene Data'!G176)),NA())</f>
        <v>#N/A</v>
      </c>
      <c r="BM182" s="109" t="e">
        <f ca="true">+IF(AND(ISNUMBER(OFFSET('Hygiene Data'!$G$8,0,10*ROW('Hygiene Data'!G176))),'Data Summary'!EB182="Yes"),OFFSET('Hygiene Data'!$G$8,0,10*ROW('Hygiene Data'!G176)),NA())</f>
        <v>#N/A</v>
      </c>
      <c r="BN182" s="109" t="e">
        <f ca="true">+IF(AND(ISNUMBER(OFFSET('Hygiene Data'!$G$10,0,10*ROW('Hygiene Data'!G176))),'Data Summary'!EC182="Yes"),OFFSET('Hygiene Data'!$G$10,0,10*ROW('Hygiene Data'!G176)),NA())</f>
        <v>#N/A</v>
      </c>
      <c r="BO182" s="109" t="e">
        <f ca="true">+IF(AND(ISNUMBER(OFFSET('Hygiene Data'!$H$6,0,10*ROW('Hygiene Data'!H176))),'Data Summary'!ED182="Yes"),OFFSET('Hygiene Data'!$H$6,0,10*ROW('Hygiene Data'!H176)),NA())</f>
        <v>#N/A</v>
      </c>
      <c r="BP182" s="109" t="e">
        <f ca="true">+IF(AND(ISNUMBER(OFFSET('Hygiene Data'!$H$8,0,10*ROW('Hygiene Data'!H176))),'Data Summary'!EE182="Yes"),OFFSET('Hygiene Data'!$H$8,0,10*ROW('Hygiene Data'!H176)),NA())</f>
        <v>#N/A</v>
      </c>
      <c r="BQ182" s="109" t="e">
        <f ca="true">+IF(AND(ISNUMBER(OFFSET('Hygiene Data'!$H$10,0,10*ROW('Hygiene Data'!H176))),'Data Summary'!EF182="Yes"),OFFSET('Hygiene Data'!$H$10,0,10*ROW('Hygiene Data'!H176)),NA())</f>
        <v>#N/A</v>
      </c>
    </row>
    <row r="183" x14ac:dyDescent="0.2">
      <c r="A183" s="57" t="e">
        <f ca="true">+IF(OFFSET('Water Data'!$B$1,0,10*ROW('Water Data'!B177))="",NA(),OFFSET('Water Data'!$B$1,0,10*ROW('Water Data'!B177)))</f>
        <v>#N/A</v>
      </c>
      <c r="B183" s="57" t="e">
        <f ca="true">+IF(OFFSET('Water Data'!$A$3,0,10*ROW('Water Data'!A180))="",NA(),OFFSET('Water Data'!$A$3,0,10*ROW('Water Data'!A180)))</f>
        <v>#N/A</v>
      </c>
      <c r="C183" s="57" t="e">
        <f ca="true">+IF(OFFSET('Water Data'!$C$3,0,10*ROW('Water Data'!C180))="",NA(),OFFSET('Water Data'!$C$3,0,10*ROW('Water Data'!C180)))</f>
        <v>#N/A</v>
      </c>
      <c r="D183" s="58" t="e">
        <f ca="true">+IF(AND(ISNUMBER(OFFSET('Water Data'!$C$5,0,10*ROW('Water Data'!C177))),'Data Summary'!BS183="Yes"),100-OFFSET('Water Data'!$C$5,0,10*ROW('Water Data'!C177)),NA())</f>
        <v>#N/A</v>
      </c>
      <c r="E183" s="58" t="e">
        <f ca="true">+IF(AND(ISNUMBER(OFFSET('Water Data'!$C$7,0,10*ROW('Water Data'!C177))),'Data Summary'!BT183="Yes"),OFFSET('Water Data'!$C$7,0,10*ROW('Water Data'!C177)),NA())</f>
        <v>#N/A</v>
      </c>
      <c r="F183" s="58" t="e">
        <f ca="true">+IF(AND(ISNUMBER(OFFSET('Water Data'!$C$10,0,10*ROW('Water Data'!C177))),'Data Summary'!BU183="Yes"),OFFSET('Water Data'!$C$10,0,10*ROW('Water Data'!C177)),NA())</f>
        <v>#N/A</v>
      </c>
      <c r="G183" s="58" t="e">
        <f ca="true">+IF(AND(ISNUMBER(OFFSET('Water Data'!$D$5,0,10*ROW('Water Data'!D177))),'Data Summary'!BV183="Yes"),100-OFFSET('Water Data'!$D$5,0,10*ROW('Water Data'!D177)),NA())</f>
        <v>#N/A</v>
      </c>
      <c r="H183" s="58" t="e">
        <f ca="true">+IF(AND(ISNUMBER(OFFSET('Water Data'!$D$7,0,10*ROW('Water Data'!D177))),'Data Summary'!BW183="Yes"),OFFSET('Water Data'!$D$7,0,10*ROW('Water Data'!D177)),NA())</f>
        <v>#N/A</v>
      </c>
      <c r="I183" s="58" t="e">
        <f ca="true">+IF(AND(ISNUMBER(OFFSET('Water Data'!$D$10,0,10*ROW('Water Data'!D177))),'Data Summary'!BX183="Yes"),OFFSET('Water Data'!$D$10,0,10*ROW('Water Data'!D177)),NA())</f>
        <v>#N/A</v>
      </c>
      <c r="J183" s="58" t="e">
        <f ca="true">+IF(AND(ISNUMBER(OFFSET('Water Data'!$E$5,0,10*ROW('Water Data'!E177))),'Data Summary'!BY183="Yes"),100-OFFSET('Water Data'!$E$5,0,10*ROW('Water Data'!E177)),NA())</f>
        <v>#N/A</v>
      </c>
      <c r="K183" s="58" t="e">
        <f ca="true">+IF(AND(ISNUMBER(OFFSET('Water Data'!$E$7,0,10*ROW('Water Data'!E177))),'Data Summary'!BZ183="Yes"),OFFSET('Water Data'!$E$7,0,10*ROW('Water Data'!E177)),NA())</f>
        <v>#N/A</v>
      </c>
      <c r="L183" s="58" t="e">
        <f ca="true">+IF(AND(ISNUMBER(OFFSET('Water Data'!$E$10,0,10*ROW('Water Data'!E177))),'Data Summary'!CA183="Yes"),OFFSET('Water Data'!$E$10,0,10*ROW('Water Data'!E177)),NA())</f>
        <v>#N/A</v>
      </c>
      <c r="M183" s="58" t="e">
        <f ca="true">+IF(AND(ISNUMBER(OFFSET('Water Data'!$F$5,0,10*ROW('Water Data'!F177))),'Data Summary'!CB183="Yes"),100-OFFSET('Water Data'!$F$5,0,10*ROW('Water Data'!F177)),NA())</f>
        <v>#N/A</v>
      </c>
      <c r="N183" s="58" t="e">
        <f ca="true">+IF(AND(ISNUMBER(OFFSET('Water Data'!$F$7,0,10*ROW('Water Data'!F177))),'Data Summary'!CC183="Yes"),OFFSET('Water Data'!$F$7,0,10*ROW('Water Data'!F177)),NA())</f>
        <v>#N/A</v>
      </c>
      <c r="O183" s="58" t="e">
        <f ca="true">+IF(AND(ISNUMBER(OFFSET('Water Data'!$F$10,0,10*ROW('Water Data'!F177))),'Data Summary'!CD183="Yes"),OFFSET('Water Data'!$F$10,0,10*ROW('Water Data'!F177)),NA())</f>
        <v>#N/A</v>
      </c>
      <c r="P183" s="58" t="e">
        <f ca="true">+IF(AND(ISNUMBER(OFFSET('Water Data'!$G$5,0,10*ROW('Water Data'!G177))),'Data Summary'!CE183="Yes"),100-OFFSET('Water Data'!$G$5,0,10*ROW('Water Data'!G177)),NA())</f>
        <v>#N/A</v>
      </c>
      <c r="Q183" s="58" t="e">
        <f ca="true">+IF(AND(ISNUMBER(OFFSET('Water Data'!$G$7,0,10*ROW('Water Data'!G177))),'Data Summary'!CF183="Yes"),OFFSET('Water Data'!$G$7,0,10*ROW('Water Data'!G177)),NA())</f>
        <v>#N/A</v>
      </c>
      <c r="R183" s="58" t="e">
        <f ca="true">+IF(AND(ISNUMBER(OFFSET('Water Data'!$G$10,0,10*ROW('Water Data'!G177))),'Data Summary'!CG183="Yes"),OFFSET('Water Data'!$G$10,0,10*ROW('Water Data'!G177)),NA())</f>
        <v>#N/A</v>
      </c>
      <c r="S183" s="58" t="e">
        <f ca="true">+IF(AND(ISNUMBER(OFFSET('Water Data'!$H$5,0,10*ROW('Water Data'!H177))),'Data Summary'!CH183="Yes"),100-OFFSET('Water Data'!$H$5,0,10*ROW('Water Data'!H177)),NA())</f>
        <v>#N/A</v>
      </c>
      <c r="T183" s="58" t="e">
        <f ca="true">+IF(AND(ISNUMBER(OFFSET('Water Data'!$H$7,0,10*ROW('Water Data'!H177))),'Data Summary'!CI183="Yes"),OFFSET('Water Data'!$H$7,0,10*ROW('Water Data'!H177)),NA())</f>
        <v>#N/A</v>
      </c>
      <c r="U183" s="58" t="e">
        <f ca="true">+IF(AND(ISNUMBER(OFFSET('Water Data'!$H$10,0,10*ROW('Water Data'!H177))),'Data Summary'!CJ183="Yes"),OFFSET('Water Data'!$H$10,0,10*ROW('Water Data'!H177)),NA())</f>
        <v>#N/A</v>
      </c>
      <c r="V183" s="104" t="e">
        <f ca="true">+IF(AND(ISNUMBER(OFFSET('Sanitation Data'!$C$5,0,10*ROW('Sanitation Data'!C177))),'Data Summary'!CK183="Yes"),100-OFFSET('Sanitation Data'!$C$5,0,10*ROW('Sanitation Data'!C177)),NA())</f>
        <v>#N/A</v>
      </c>
      <c r="W183" s="104" t="e">
        <f ca="true">+IF(AND(ISNUMBER(OFFSET('Sanitation Data'!$C$7,0,10*ROW('Sanitation Data'!C177))),'Data Summary'!CL183="Yes"),OFFSET('Sanitation Data'!$C$7,0,10*ROW('Sanitation Data'!C177)),NA())</f>
        <v>#N/A</v>
      </c>
      <c r="X183" s="104" t="e">
        <f ca="true">+IF(AND(ISNUMBER(OFFSET('Sanitation Data'!$C$11,0,10*ROW('Sanitation Data'!C177))),'Data Summary'!CM183="Yes"),OFFSET('Sanitation Data'!$C$11,0,10*ROW('Sanitation Data'!C177)),NA())</f>
        <v>#N/A</v>
      </c>
      <c r="Y183" s="104" t="e">
        <f ca="true">+IF(AND(ISNUMBER(OFFSET('Sanitation Data'!$C$12,0,10*ROW('Sanitation Data'!C177))),'Data Summary'!CN183="Yes"),OFFSET('Sanitation Data'!$C$12,0,10*ROW('Sanitation Data'!C177)),NA())</f>
        <v>#N/A</v>
      </c>
      <c r="Z183" s="104" t="e">
        <f ca="true">+IF(AND(ISNUMBER(OFFSET('Sanitation Data'!$C$13,0,10*ROW('Sanitation Data'!C177))),'Data Summary'!CO183="Yes"),OFFSET('Sanitation Data'!$C$13,0,10*ROW('Sanitation Data'!C177)),NA())</f>
        <v>#N/A</v>
      </c>
      <c r="AA183" s="104" t="e">
        <f ca="true">+IF(AND(ISNUMBER(OFFSET('Sanitation Data'!$D$5,0,10*ROW('Sanitation Data'!D177))),'Data Summary'!CP183="Yes"),100-OFFSET('Sanitation Data'!$D$5,0,10*ROW('Sanitation Data'!D177)),NA())</f>
        <v>#N/A</v>
      </c>
      <c r="AB183" s="104" t="e">
        <f ca="true">+IF(AND(ISNUMBER(OFFSET('Sanitation Data'!$D$7,0,10*ROW('Sanitation Data'!D177))),'Data Summary'!CQ183="Yes"),OFFSET('Sanitation Data'!$D$7,0,10*ROW('Sanitation Data'!D177)),NA())</f>
        <v>#N/A</v>
      </c>
      <c r="AC183" s="104" t="e">
        <f ca="true">+IF(AND(ISNUMBER(OFFSET('Sanitation Data'!$D$11,0,10*ROW('Sanitation Data'!D177))),'Data Summary'!CR183="Yes"),OFFSET('Sanitation Data'!$D$11,0,10*ROW('Sanitation Data'!D177)),NA())</f>
        <v>#N/A</v>
      </c>
      <c r="AD183" s="104" t="e">
        <f ca="true">+IF(AND(ISNUMBER(OFFSET('Sanitation Data'!$D$12,0,10*ROW('Sanitation Data'!D177))),'Data Summary'!CS183="Yes"),OFFSET('Sanitation Data'!$D$12,0,10*ROW('Sanitation Data'!D177)),NA())</f>
        <v>#N/A</v>
      </c>
      <c r="AE183" s="104" t="e">
        <f ca="true">+IF(AND(ISNUMBER(OFFSET('Sanitation Data'!$D$13,0,10*ROW('Sanitation Data'!D177))),'Data Summary'!CT183="Yes"),OFFSET('Sanitation Data'!$D$13,0,10*ROW('Sanitation Data'!D177)),NA())</f>
        <v>#N/A</v>
      </c>
      <c r="AF183" s="104" t="e">
        <f ca="true">+IF(AND(ISNUMBER(OFFSET('Sanitation Data'!$E$5,0,10*ROW('Sanitation Data'!E177))),'Data Summary'!CU183="Yes"),100-OFFSET('Sanitation Data'!$E$5,0,10*ROW('Sanitation Data'!E177)),NA())</f>
        <v>#N/A</v>
      </c>
      <c r="AG183" s="104" t="e">
        <f ca="true">+IF(AND(ISNUMBER(OFFSET('Sanitation Data'!$E$7,0,10*ROW('Sanitation Data'!E177))),'Data Summary'!CV183="Yes"),OFFSET('Sanitation Data'!$E$7,0,10*ROW('Sanitation Data'!E177)),NA())</f>
        <v>#N/A</v>
      </c>
      <c r="AH183" s="104" t="e">
        <f ca="true">+IF(AND(ISNUMBER(OFFSET('Sanitation Data'!$E$11,0,10*ROW('Sanitation Data'!E177))),'Data Summary'!CW183="Yes"),OFFSET('Sanitation Data'!$E$11,0,10*ROW('Sanitation Data'!E177)),NA())</f>
        <v>#N/A</v>
      </c>
      <c r="AI183" s="104" t="e">
        <f ca="true">+IF(AND(ISNUMBER(OFFSET('Sanitation Data'!$E$12,0,10*ROW('Sanitation Data'!E177))),'Data Summary'!CX183="Yes"),OFFSET('Sanitation Data'!$E$12,0,10*ROW('Sanitation Data'!E177)),NA())</f>
        <v>#N/A</v>
      </c>
      <c r="AJ183" s="104" t="e">
        <f ca="true">+IF(AND(ISNUMBER(OFFSET('Sanitation Data'!$E$13,0,10*ROW('Sanitation Data'!E177))),'Data Summary'!CY183="Yes"),OFFSET('Sanitation Data'!$E$13,0,10*ROW('Sanitation Data'!E177)),NA())</f>
        <v>#N/A</v>
      </c>
      <c r="AK183" s="104" t="e">
        <f ca="true">+IF(AND(ISNUMBER(OFFSET('Sanitation Data'!$F$5,0,10*ROW('Sanitation Data'!F177))),'Data Summary'!CZ183="Yes"),100-OFFSET('Sanitation Data'!$F$5,0,10*ROW('Sanitation Data'!F177)),NA())</f>
        <v>#N/A</v>
      </c>
      <c r="AL183" s="104" t="e">
        <f ca="true">+IF(AND(ISNUMBER(OFFSET('Sanitation Data'!$F$7,0,10*ROW('Sanitation Data'!F177))),'Data Summary'!DA183="Yes"),OFFSET('Sanitation Data'!$F$7,0,10*ROW('Sanitation Data'!F177)),NA())</f>
        <v>#N/A</v>
      </c>
      <c r="AM183" s="104" t="e">
        <f ca="true">+IF(AND(ISNUMBER(OFFSET('Sanitation Data'!$F$11,0,10*ROW('Sanitation Data'!F177))),'Data Summary'!DB183="Yes"),OFFSET('Sanitation Data'!$F$11,0,10*ROW('Sanitation Data'!F177)),NA())</f>
        <v>#N/A</v>
      </c>
      <c r="AN183" s="104" t="e">
        <f ca="true">+IF(AND(ISNUMBER(OFFSET('Sanitation Data'!$F$12,0,10*ROW('Sanitation Data'!F177))),'Data Summary'!DC183="Yes"),OFFSET('Sanitation Data'!$F$12,0,10*ROW('Sanitation Data'!F177)),NA())</f>
        <v>#N/A</v>
      </c>
      <c r="AO183" s="104" t="e">
        <f ca="true">+IF(AND(ISNUMBER(OFFSET('Sanitation Data'!$F$13,0,10*ROW('Sanitation Data'!F177))),'Data Summary'!DD183="Yes"),OFFSET('Sanitation Data'!$F$13,0,10*ROW('Sanitation Data'!F177)),NA())</f>
        <v>#N/A</v>
      </c>
      <c r="AP183" s="104" t="e">
        <f ca="true">+IF(AND(ISNUMBER(OFFSET('Sanitation Data'!$G$5,0,10*ROW('Sanitation Data'!G177))),'Data Summary'!DE183="Yes"),100-OFFSET('Sanitation Data'!$G$5,0,10*ROW('Sanitation Data'!G177)),NA())</f>
        <v>#N/A</v>
      </c>
      <c r="AQ183" s="104" t="e">
        <f ca="true">+IF(AND(ISNUMBER(OFFSET('Sanitation Data'!$G$7,0,10*ROW('Sanitation Data'!G177))),'Data Summary'!DF183="Yes"),OFFSET('Sanitation Data'!$G$7,0,10*ROW('Sanitation Data'!G177)),NA())</f>
        <v>#N/A</v>
      </c>
      <c r="AR183" s="104" t="e">
        <f ca="true">+IF(AND(ISNUMBER(OFFSET('Sanitation Data'!$G$11,0,10*ROW('Sanitation Data'!G177))),'Data Summary'!DG183="Yes"),OFFSET('Sanitation Data'!$G$11,0,10*ROW('Sanitation Data'!G177)),NA())</f>
        <v>#N/A</v>
      </c>
      <c r="AS183" s="104" t="e">
        <f ca="true">+IF(AND(ISNUMBER(OFFSET('Sanitation Data'!$G$12,0,10*ROW('Sanitation Data'!G177))),'Data Summary'!DH183="Yes"),OFFSET('Sanitation Data'!$G$12,0,10*ROW('Sanitation Data'!G177)),NA())</f>
        <v>#N/A</v>
      </c>
      <c r="AT183" s="104" t="e">
        <f ca="true">+IF(AND(ISNUMBER(OFFSET('Sanitation Data'!$G$13,0,10*ROW('Sanitation Data'!G177))),'Data Summary'!DI183="Yes"),OFFSET('Sanitation Data'!$G$13,0,10*ROW('Sanitation Data'!G177)),NA())</f>
        <v>#N/A</v>
      </c>
      <c r="AU183" s="104" t="e">
        <f ca="true">+IF(AND(ISNUMBER(OFFSET('Sanitation Data'!$H$5,0,10*ROW('Sanitation Data'!H177))),'Data Summary'!DJ183="Yes"),100-OFFSET('Sanitation Data'!$H$5,0,10*ROW('Sanitation Data'!H177)),NA())</f>
        <v>#N/A</v>
      </c>
      <c r="AV183" s="104" t="e">
        <f ca="true">+IF(AND(ISNUMBER(OFFSET('Sanitation Data'!$H$7,0,10*ROW('Sanitation Data'!H177))),'Data Summary'!DK183="Yes"),OFFSET('Sanitation Data'!$H$7,0,10*ROW('Sanitation Data'!H177)),NA())</f>
        <v>#N/A</v>
      </c>
      <c r="AW183" s="104" t="e">
        <f ca="true">+IF(AND(ISNUMBER(OFFSET('Sanitation Data'!$H$11,0,10*ROW('Sanitation Data'!H177))),'Data Summary'!DL183="Yes"),OFFSET('Sanitation Data'!$H$11,0,10*ROW('Sanitation Data'!H177)),NA())</f>
        <v>#N/A</v>
      </c>
      <c r="AX183" s="104" t="e">
        <f ca="true">+IF(AND(ISNUMBER(OFFSET('Sanitation Data'!$H$12,0,10*ROW('Sanitation Data'!H177))),'Data Summary'!DM183="Yes"),OFFSET('Sanitation Data'!$H$12,0,10*ROW('Sanitation Data'!H177)),NA())</f>
        <v>#N/A</v>
      </c>
      <c r="AY183" s="104" t="e">
        <f ca="true">+IF(AND(ISNUMBER(OFFSET('Sanitation Data'!$H$13,0,10*ROW('Sanitation Data'!H177))),'Data Summary'!DN183="Yes"),OFFSET('Sanitation Data'!$H$13,0,10*ROW('Sanitation Data'!H177)),NA())</f>
        <v>#N/A</v>
      </c>
      <c r="AZ183" s="109" t="e">
        <f ca="true">+IF(AND(ISNUMBER(OFFSET('Hygiene Data'!$C$6,0,10*ROW('Hygiene Data'!C177))),'Data Summary'!DO183="Yes"),OFFSET('Hygiene Data'!$C$6,0,10*ROW('Hygiene Data'!C177)),NA())</f>
        <v>#N/A</v>
      </c>
      <c r="BA183" s="109" t="e">
        <f ca="true">+IF(AND(ISNUMBER(OFFSET('Hygiene Data'!$C$8,0,10*ROW('Hygiene Data'!C177))),'Data Summary'!DP183="Yes"),OFFSET('Hygiene Data'!$C$8,0,10*ROW('Hygiene Data'!C177)),NA())</f>
        <v>#N/A</v>
      </c>
      <c r="BB183" s="109" t="e">
        <f ca="true">+IF(AND(ISNUMBER(OFFSET('Hygiene Data'!$C$10,0,10*ROW('Hygiene Data'!C177))),'Data Summary'!DQ183="Yes"),OFFSET('Hygiene Data'!$C$10,0,10*ROW('Hygiene Data'!C177)),NA())</f>
        <v>#N/A</v>
      </c>
      <c r="BC183" s="109" t="e">
        <f ca="true">+IF(AND(ISNUMBER(OFFSET('Hygiene Data'!$D$6,0,10*ROW('Hygiene Data'!D177))),'Data Summary'!DR183="Yes"),OFFSET('Hygiene Data'!$D$6,0,10*ROW('Hygiene Data'!D177)),NA())</f>
        <v>#N/A</v>
      </c>
      <c r="BD183" s="109" t="e">
        <f ca="true">+IF(AND(ISNUMBER(OFFSET('Hygiene Data'!$D$8,0,10*ROW('Hygiene Data'!D177))),'Data Summary'!DS183="Yes"),OFFSET('Hygiene Data'!$D$8,0,10*ROW('Hygiene Data'!D177)),NA())</f>
        <v>#N/A</v>
      </c>
      <c r="BE183" s="109" t="e">
        <f ca="true">+IF(AND(ISNUMBER(OFFSET('Hygiene Data'!$D$10,0,10*ROW('Hygiene Data'!D177))),'Data Summary'!DT183="Yes"),OFFSET('Hygiene Data'!$D$10,0,10*ROW('Hygiene Data'!D177)),NA())</f>
        <v>#N/A</v>
      </c>
      <c r="BF183" s="109" t="e">
        <f ca="true">+IF(AND(ISNUMBER(OFFSET('Hygiene Data'!$E$6,0,10*ROW('Hygiene Data'!E177))),'Data Summary'!DU183="Yes"),OFFSET('Hygiene Data'!$E$6,0,10*ROW('Hygiene Data'!E177)),NA())</f>
        <v>#N/A</v>
      </c>
      <c r="BG183" s="109" t="e">
        <f ca="true">+IF(AND(ISNUMBER(OFFSET('Hygiene Data'!$E$8,0,10*ROW('Hygiene Data'!E177))),'Data Summary'!DV183="Yes"),OFFSET('Hygiene Data'!$E$8,0,10*ROW('Hygiene Data'!E177)),NA())</f>
        <v>#N/A</v>
      </c>
      <c r="BH183" s="109" t="e">
        <f ca="true">+IF(AND(ISNUMBER(OFFSET('Hygiene Data'!$E$10,0,10*ROW('Hygiene Data'!E177))),'Data Summary'!DW183="Yes"),OFFSET('Hygiene Data'!$E$10,0,10*ROW('Hygiene Data'!E177)),NA())</f>
        <v>#N/A</v>
      </c>
      <c r="BI183" s="109" t="e">
        <f ca="true">+IF(AND(ISNUMBER(OFFSET('Hygiene Data'!$F$6,0,10*ROW('Hygiene Data'!F177))),'Data Summary'!DX183="Yes"),OFFSET('Hygiene Data'!$F$6,0,10*ROW('Hygiene Data'!F177)),NA())</f>
        <v>#N/A</v>
      </c>
      <c r="BJ183" s="109" t="e">
        <f ca="true">+IF(AND(ISNUMBER(OFFSET('Hygiene Data'!$F$8,0,10*ROW('Hygiene Data'!F177))),'Data Summary'!DY183="Yes"),OFFSET('Hygiene Data'!$F$8,0,10*ROW('Hygiene Data'!F177)),NA())</f>
        <v>#N/A</v>
      </c>
      <c r="BK183" s="109" t="e">
        <f ca="true">+IF(AND(ISNUMBER(OFFSET('Hygiene Data'!$F$10,0,10*ROW('Hygiene Data'!F177))),'Data Summary'!DZ183="Yes"),OFFSET('Hygiene Data'!$F$10,0,10*ROW('Hygiene Data'!F177)),NA())</f>
        <v>#N/A</v>
      </c>
      <c r="BL183" s="109" t="e">
        <f ca="true">+IF(AND(ISNUMBER(OFFSET('Hygiene Data'!$G$6,0,10*ROW('Hygiene Data'!G177))),'Data Summary'!EA183="Yes"),OFFSET('Hygiene Data'!$G$6,0,10*ROW('Hygiene Data'!G177)),NA())</f>
        <v>#N/A</v>
      </c>
      <c r="BM183" s="109" t="e">
        <f ca="true">+IF(AND(ISNUMBER(OFFSET('Hygiene Data'!$G$8,0,10*ROW('Hygiene Data'!G177))),'Data Summary'!EB183="Yes"),OFFSET('Hygiene Data'!$G$8,0,10*ROW('Hygiene Data'!G177)),NA())</f>
        <v>#N/A</v>
      </c>
      <c r="BN183" s="109" t="e">
        <f ca="true">+IF(AND(ISNUMBER(OFFSET('Hygiene Data'!$G$10,0,10*ROW('Hygiene Data'!G177))),'Data Summary'!EC183="Yes"),OFFSET('Hygiene Data'!$G$10,0,10*ROW('Hygiene Data'!G177)),NA())</f>
        <v>#N/A</v>
      </c>
      <c r="BO183" s="109" t="e">
        <f ca="true">+IF(AND(ISNUMBER(OFFSET('Hygiene Data'!$H$6,0,10*ROW('Hygiene Data'!H177))),'Data Summary'!ED183="Yes"),OFFSET('Hygiene Data'!$H$6,0,10*ROW('Hygiene Data'!H177)),NA())</f>
        <v>#N/A</v>
      </c>
      <c r="BP183" s="109" t="e">
        <f ca="true">+IF(AND(ISNUMBER(OFFSET('Hygiene Data'!$H$8,0,10*ROW('Hygiene Data'!H177))),'Data Summary'!EE183="Yes"),OFFSET('Hygiene Data'!$H$8,0,10*ROW('Hygiene Data'!H177)),NA())</f>
        <v>#N/A</v>
      </c>
      <c r="BQ183" s="109" t="e">
        <f ca="true">+IF(AND(ISNUMBER(OFFSET('Hygiene Data'!$H$10,0,10*ROW('Hygiene Data'!H177))),'Data Summary'!EF183="Yes"),OFFSET('Hygiene Data'!$H$10,0,10*ROW('Hygiene Data'!H177)),NA())</f>
        <v>#N/A</v>
      </c>
    </row>
    <row r="184" x14ac:dyDescent="0.2">
      <c r="A184" s="57" t="e">
        <f ca="true">+IF(OFFSET('Water Data'!$B$1,0,10*ROW('Water Data'!B178))="",NA(),OFFSET('Water Data'!$B$1,0,10*ROW('Water Data'!B178)))</f>
        <v>#N/A</v>
      </c>
      <c r="B184" s="57" t="e">
        <f ca="true">+IF(OFFSET('Water Data'!$A$3,0,10*ROW('Water Data'!A181))="",NA(),OFFSET('Water Data'!$A$3,0,10*ROW('Water Data'!A181)))</f>
        <v>#N/A</v>
      </c>
      <c r="C184" s="57" t="e">
        <f ca="true">+IF(OFFSET('Water Data'!$C$3,0,10*ROW('Water Data'!C181))="",NA(),OFFSET('Water Data'!$C$3,0,10*ROW('Water Data'!C181)))</f>
        <v>#N/A</v>
      </c>
      <c r="D184" s="58" t="e">
        <f ca="true">+IF(AND(ISNUMBER(OFFSET('Water Data'!$C$5,0,10*ROW('Water Data'!C178))),'Data Summary'!BS184="Yes"),100-OFFSET('Water Data'!$C$5,0,10*ROW('Water Data'!C178)),NA())</f>
        <v>#N/A</v>
      </c>
      <c r="E184" s="58" t="e">
        <f ca="true">+IF(AND(ISNUMBER(OFFSET('Water Data'!$C$7,0,10*ROW('Water Data'!C178))),'Data Summary'!BT184="Yes"),OFFSET('Water Data'!$C$7,0,10*ROW('Water Data'!C178)),NA())</f>
        <v>#N/A</v>
      </c>
      <c r="F184" s="58" t="e">
        <f ca="true">+IF(AND(ISNUMBER(OFFSET('Water Data'!$C$10,0,10*ROW('Water Data'!C178))),'Data Summary'!BU184="Yes"),OFFSET('Water Data'!$C$10,0,10*ROW('Water Data'!C178)),NA())</f>
        <v>#N/A</v>
      </c>
      <c r="G184" s="58" t="e">
        <f ca="true">+IF(AND(ISNUMBER(OFFSET('Water Data'!$D$5,0,10*ROW('Water Data'!D178))),'Data Summary'!BV184="Yes"),100-OFFSET('Water Data'!$D$5,0,10*ROW('Water Data'!D178)),NA())</f>
        <v>#N/A</v>
      </c>
      <c r="H184" s="58" t="e">
        <f ca="true">+IF(AND(ISNUMBER(OFFSET('Water Data'!$D$7,0,10*ROW('Water Data'!D178))),'Data Summary'!BW184="Yes"),OFFSET('Water Data'!$D$7,0,10*ROW('Water Data'!D178)),NA())</f>
        <v>#N/A</v>
      </c>
      <c r="I184" s="58" t="e">
        <f ca="true">+IF(AND(ISNUMBER(OFFSET('Water Data'!$D$10,0,10*ROW('Water Data'!D178))),'Data Summary'!BX184="Yes"),OFFSET('Water Data'!$D$10,0,10*ROW('Water Data'!D178)),NA())</f>
        <v>#N/A</v>
      </c>
      <c r="J184" s="58" t="e">
        <f ca="true">+IF(AND(ISNUMBER(OFFSET('Water Data'!$E$5,0,10*ROW('Water Data'!E178))),'Data Summary'!BY184="Yes"),100-OFFSET('Water Data'!$E$5,0,10*ROW('Water Data'!E178)),NA())</f>
        <v>#N/A</v>
      </c>
      <c r="K184" s="58" t="e">
        <f ca="true">+IF(AND(ISNUMBER(OFFSET('Water Data'!$E$7,0,10*ROW('Water Data'!E178))),'Data Summary'!BZ184="Yes"),OFFSET('Water Data'!$E$7,0,10*ROW('Water Data'!E178)),NA())</f>
        <v>#N/A</v>
      </c>
      <c r="L184" s="58" t="e">
        <f ca="true">+IF(AND(ISNUMBER(OFFSET('Water Data'!$E$10,0,10*ROW('Water Data'!E178))),'Data Summary'!CA184="Yes"),OFFSET('Water Data'!$E$10,0,10*ROW('Water Data'!E178)),NA())</f>
        <v>#N/A</v>
      </c>
      <c r="M184" s="58" t="e">
        <f ca="true">+IF(AND(ISNUMBER(OFFSET('Water Data'!$F$5,0,10*ROW('Water Data'!F178))),'Data Summary'!CB184="Yes"),100-OFFSET('Water Data'!$F$5,0,10*ROW('Water Data'!F178)),NA())</f>
        <v>#N/A</v>
      </c>
      <c r="N184" s="58" t="e">
        <f ca="true">+IF(AND(ISNUMBER(OFFSET('Water Data'!$F$7,0,10*ROW('Water Data'!F178))),'Data Summary'!CC184="Yes"),OFFSET('Water Data'!$F$7,0,10*ROW('Water Data'!F178)),NA())</f>
        <v>#N/A</v>
      </c>
      <c r="O184" s="58" t="e">
        <f ca="true">+IF(AND(ISNUMBER(OFFSET('Water Data'!$F$10,0,10*ROW('Water Data'!F178))),'Data Summary'!CD184="Yes"),OFFSET('Water Data'!$F$10,0,10*ROW('Water Data'!F178)),NA())</f>
        <v>#N/A</v>
      </c>
      <c r="P184" s="58" t="e">
        <f ca="true">+IF(AND(ISNUMBER(OFFSET('Water Data'!$G$5,0,10*ROW('Water Data'!G178))),'Data Summary'!CE184="Yes"),100-OFFSET('Water Data'!$G$5,0,10*ROW('Water Data'!G178)),NA())</f>
        <v>#N/A</v>
      </c>
      <c r="Q184" s="58" t="e">
        <f ca="true">+IF(AND(ISNUMBER(OFFSET('Water Data'!$G$7,0,10*ROW('Water Data'!G178))),'Data Summary'!CF184="Yes"),OFFSET('Water Data'!$G$7,0,10*ROW('Water Data'!G178)),NA())</f>
        <v>#N/A</v>
      </c>
      <c r="R184" s="58" t="e">
        <f ca="true">+IF(AND(ISNUMBER(OFFSET('Water Data'!$G$10,0,10*ROW('Water Data'!G178))),'Data Summary'!CG184="Yes"),OFFSET('Water Data'!$G$10,0,10*ROW('Water Data'!G178)),NA())</f>
        <v>#N/A</v>
      </c>
      <c r="S184" s="58" t="e">
        <f ca="true">+IF(AND(ISNUMBER(OFFSET('Water Data'!$H$5,0,10*ROW('Water Data'!H178))),'Data Summary'!CH184="Yes"),100-OFFSET('Water Data'!$H$5,0,10*ROW('Water Data'!H178)),NA())</f>
        <v>#N/A</v>
      </c>
      <c r="T184" s="58" t="e">
        <f ca="true">+IF(AND(ISNUMBER(OFFSET('Water Data'!$H$7,0,10*ROW('Water Data'!H178))),'Data Summary'!CI184="Yes"),OFFSET('Water Data'!$H$7,0,10*ROW('Water Data'!H178)),NA())</f>
        <v>#N/A</v>
      </c>
      <c r="U184" s="58" t="e">
        <f ca="true">+IF(AND(ISNUMBER(OFFSET('Water Data'!$H$10,0,10*ROW('Water Data'!H178))),'Data Summary'!CJ184="Yes"),OFFSET('Water Data'!$H$10,0,10*ROW('Water Data'!H178)),NA())</f>
        <v>#N/A</v>
      </c>
      <c r="V184" s="104" t="e">
        <f ca="true">+IF(AND(ISNUMBER(OFFSET('Sanitation Data'!$C$5,0,10*ROW('Sanitation Data'!C178))),'Data Summary'!CK184="Yes"),100-OFFSET('Sanitation Data'!$C$5,0,10*ROW('Sanitation Data'!C178)),NA())</f>
        <v>#N/A</v>
      </c>
      <c r="W184" s="104" t="e">
        <f ca="true">+IF(AND(ISNUMBER(OFFSET('Sanitation Data'!$C$7,0,10*ROW('Sanitation Data'!C178))),'Data Summary'!CL184="Yes"),OFFSET('Sanitation Data'!$C$7,0,10*ROW('Sanitation Data'!C178)),NA())</f>
        <v>#N/A</v>
      </c>
      <c r="X184" s="104" t="e">
        <f ca="true">+IF(AND(ISNUMBER(OFFSET('Sanitation Data'!$C$11,0,10*ROW('Sanitation Data'!C178))),'Data Summary'!CM184="Yes"),OFFSET('Sanitation Data'!$C$11,0,10*ROW('Sanitation Data'!C178)),NA())</f>
        <v>#N/A</v>
      </c>
      <c r="Y184" s="104" t="e">
        <f ca="true">+IF(AND(ISNUMBER(OFFSET('Sanitation Data'!$C$12,0,10*ROW('Sanitation Data'!C178))),'Data Summary'!CN184="Yes"),OFFSET('Sanitation Data'!$C$12,0,10*ROW('Sanitation Data'!C178)),NA())</f>
        <v>#N/A</v>
      </c>
      <c r="Z184" s="104" t="e">
        <f ca="true">+IF(AND(ISNUMBER(OFFSET('Sanitation Data'!$C$13,0,10*ROW('Sanitation Data'!C178))),'Data Summary'!CO184="Yes"),OFFSET('Sanitation Data'!$C$13,0,10*ROW('Sanitation Data'!C178)),NA())</f>
        <v>#N/A</v>
      </c>
      <c r="AA184" s="104" t="e">
        <f ca="true">+IF(AND(ISNUMBER(OFFSET('Sanitation Data'!$D$5,0,10*ROW('Sanitation Data'!D178))),'Data Summary'!CP184="Yes"),100-OFFSET('Sanitation Data'!$D$5,0,10*ROW('Sanitation Data'!D178)),NA())</f>
        <v>#N/A</v>
      </c>
      <c r="AB184" s="104" t="e">
        <f ca="true">+IF(AND(ISNUMBER(OFFSET('Sanitation Data'!$D$7,0,10*ROW('Sanitation Data'!D178))),'Data Summary'!CQ184="Yes"),OFFSET('Sanitation Data'!$D$7,0,10*ROW('Sanitation Data'!D178)),NA())</f>
        <v>#N/A</v>
      </c>
      <c r="AC184" s="104" t="e">
        <f ca="true">+IF(AND(ISNUMBER(OFFSET('Sanitation Data'!$D$11,0,10*ROW('Sanitation Data'!D178))),'Data Summary'!CR184="Yes"),OFFSET('Sanitation Data'!$D$11,0,10*ROW('Sanitation Data'!D178)),NA())</f>
        <v>#N/A</v>
      </c>
      <c r="AD184" s="104" t="e">
        <f ca="true">+IF(AND(ISNUMBER(OFFSET('Sanitation Data'!$D$12,0,10*ROW('Sanitation Data'!D178))),'Data Summary'!CS184="Yes"),OFFSET('Sanitation Data'!$D$12,0,10*ROW('Sanitation Data'!D178)),NA())</f>
        <v>#N/A</v>
      </c>
      <c r="AE184" s="104" t="e">
        <f ca="true">+IF(AND(ISNUMBER(OFFSET('Sanitation Data'!$D$13,0,10*ROW('Sanitation Data'!D178))),'Data Summary'!CT184="Yes"),OFFSET('Sanitation Data'!$D$13,0,10*ROW('Sanitation Data'!D178)),NA())</f>
        <v>#N/A</v>
      </c>
      <c r="AF184" s="104" t="e">
        <f ca="true">+IF(AND(ISNUMBER(OFFSET('Sanitation Data'!$E$5,0,10*ROW('Sanitation Data'!E178))),'Data Summary'!CU184="Yes"),100-OFFSET('Sanitation Data'!$E$5,0,10*ROW('Sanitation Data'!E178)),NA())</f>
        <v>#N/A</v>
      </c>
      <c r="AG184" s="104" t="e">
        <f ca="true">+IF(AND(ISNUMBER(OFFSET('Sanitation Data'!$E$7,0,10*ROW('Sanitation Data'!E178))),'Data Summary'!CV184="Yes"),OFFSET('Sanitation Data'!$E$7,0,10*ROW('Sanitation Data'!E178)),NA())</f>
        <v>#N/A</v>
      </c>
      <c r="AH184" s="104" t="e">
        <f ca="true">+IF(AND(ISNUMBER(OFFSET('Sanitation Data'!$E$11,0,10*ROW('Sanitation Data'!E178))),'Data Summary'!CW184="Yes"),OFFSET('Sanitation Data'!$E$11,0,10*ROW('Sanitation Data'!E178)),NA())</f>
        <v>#N/A</v>
      </c>
      <c r="AI184" s="104" t="e">
        <f ca="true">+IF(AND(ISNUMBER(OFFSET('Sanitation Data'!$E$12,0,10*ROW('Sanitation Data'!E178))),'Data Summary'!CX184="Yes"),OFFSET('Sanitation Data'!$E$12,0,10*ROW('Sanitation Data'!E178)),NA())</f>
        <v>#N/A</v>
      </c>
      <c r="AJ184" s="104" t="e">
        <f ca="true">+IF(AND(ISNUMBER(OFFSET('Sanitation Data'!$E$13,0,10*ROW('Sanitation Data'!E178))),'Data Summary'!CY184="Yes"),OFFSET('Sanitation Data'!$E$13,0,10*ROW('Sanitation Data'!E178)),NA())</f>
        <v>#N/A</v>
      </c>
      <c r="AK184" s="104" t="e">
        <f ca="true">+IF(AND(ISNUMBER(OFFSET('Sanitation Data'!$F$5,0,10*ROW('Sanitation Data'!F178))),'Data Summary'!CZ184="Yes"),100-OFFSET('Sanitation Data'!$F$5,0,10*ROW('Sanitation Data'!F178)),NA())</f>
        <v>#N/A</v>
      </c>
      <c r="AL184" s="104" t="e">
        <f ca="true">+IF(AND(ISNUMBER(OFFSET('Sanitation Data'!$F$7,0,10*ROW('Sanitation Data'!F178))),'Data Summary'!DA184="Yes"),OFFSET('Sanitation Data'!$F$7,0,10*ROW('Sanitation Data'!F178)),NA())</f>
        <v>#N/A</v>
      </c>
      <c r="AM184" s="104" t="e">
        <f ca="true">+IF(AND(ISNUMBER(OFFSET('Sanitation Data'!$F$11,0,10*ROW('Sanitation Data'!F178))),'Data Summary'!DB184="Yes"),OFFSET('Sanitation Data'!$F$11,0,10*ROW('Sanitation Data'!F178)),NA())</f>
        <v>#N/A</v>
      </c>
      <c r="AN184" s="104" t="e">
        <f ca="true">+IF(AND(ISNUMBER(OFFSET('Sanitation Data'!$F$12,0,10*ROW('Sanitation Data'!F178))),'Data Summary'!DC184="Yes"),OFFSET('Sanitation Data'!$F$12,0,10*ROW('Sanitation Data'!F178)),NA())</f>
        <v>#N/A</v>
      </c>
      <c r="AO184" s="104" t="e">
        <f ca="true">+IF(AND(ISNUMBER(OFFSET('Sanitation Data'!$F$13,0,10*ROW('Sanitation Data'!F178))),'Data Summary'!DD184="Yes"),OFFSET('Sanitation Data'!$F$13,0,10*ROW('Sanitation Data'!F178)),NA())</f>
        <v>#N/A</v>
      </c>
      <c r="AP184" s="104" t="e">
        <f ca="true">+IF(AND(ISNUMBER(OFFSET('Sanitation Data'!$G$5,0,10*ROW('Sanitation Data'!G178))),'Data Summary'!DE184="Yes"),100-OFFSET('Sanitation Data'!$G$5,0,10*ROW('Sanitation Data'!G178)),NA())</f>
        <v>#N/A</v>
      </c>
      <c r="AQ184" s="104" t="e">
        <f ca="true">+IF(AND(ISNUMBER(OFFSET('Sanitation Data'!$G$7,0,10*ROW('Sanitation Data'!G178))),'Data Summary'!DF184="Yes"),OFFSET('Sanitation Data'!$G$7,0,10*ROW('Sanitation Data'!G178)),NA())</f>
        <v>#N/A</v>
      </c>
      <c r="AR184" s="104" t="e">
        <f ca="true">+IF(AND(ISNUMBER(OFFSET('Sanitation Data'!$G$11,0,10*ROW('Sanitation Data'!G178))),'Data Summary'!DG184="Yes"),OFFSET('Sanitation Data'!$G$11,0,10*ROW('Sanitation Data'!G178)),NA())</f>
        <v>#N/A</v>
      </c>
      <c r="AS184" s="104" t="e">
        <f ca="true">+IF(AND(ISNUMBER(OFFSET('Sanitation Data'!$G$12,0,10*ROW('Sanitation Data'!G178))),'Data Summary'!DH184="Yes"),OFFSET('Sanitation Data'!$G$12,0,10*ROW('Sanitation Data'!G178)),NA())</f>
        <v>#N/A</v>
      </c>
      <c r="AT184" s="104" t="e">
        <f ca="true">+IF(AND(ISNUMBER(OFFSET('Sanitation Data'!$G$13,0,10*ROW('Sanitation Data'!G178))),'Data Summary'!DI184="Yes"),OFFSET('Sanitation Data'!$G$13,0,10*ROW('Sanitation Data'!G178)),NA())</f>
        <v>#N/A</v>
      </c>
      <c r="AU184" s="104" t="e">
        <f ca="true">+IF(AND(ISNUMBER(OFFSET('Sanitation Data'!$H$5,0,10*ROW('Sanitation Data'!H178))),'Data Summary'!DJ184="Yes"),100-OFFSET('Sanitation Data'!$H$5,0,10*ROW('Sanitation Data'!H178)),NA())</f>
        <v>#N/A</v>
      </c>
      <c r="AV184" s="104" t="e">
        <f ca="true">+IF(AND(ISNUMBER(OFFSET('Sanitation Data'!$H$7,0,10*ROW('Sanitation Data'!H178))),'Data Summary'!DK184="Yes"),OFFSET('Sanitation Data'!$H$7,0,10*ROW('Sanitation Data'!H178)),NA())</f>
        <v>#N/A</v>
      </c>
      <c r="AW184" s="104" t="e">
        <f ca="true">+IF(AND(ISNUMBER(OFFSET('Sanitation Data'!$H$11,0,10*ROW('Sanitation Data'!H178))),'Data Summary'!DL184="Yes"),OFFSET('Sanitation Data'!$H$11,0,10*ROW('Sanitation Data'!H178)),NA())</f>
        <v>#N/A</v>
      </c>
      <c r="AX184" s="104" t="e">
        <f ca="true">+IF(AND(ISNUMBER(OFFSET('Sanitation Data'!$H$12,0,10*ROW('Sanitation Data'!H178))),'Data Summary'!DM184="Yes"),OFFSET('Sanitation Data'!$H$12,0,10*ROW('Sanitation Data'!H178)),NA())</f>
        <v>#N/A</v>
      </c>
      <c r="AY184" s="104" t="e">
        <f ca="true">+IF(AND(ISNUMBER(OFFSET('Sanitation Data'!$H$13,0,10*ROW('Sanitation Data'!H178))),'Data Summary'!DN184="Yes"),OFFSET('Sanitation Data'!$H$13,0,10*ROW('Sanitation Data'!H178)),NA())</f>
        <v>#N/A</v>
      </c>
      <c r="AZ184" s="109" t="e">
        <f ca="true">+IF(AND(ISNUMBER(OFFSET('Hygiene Data'!$C$6,0,10*ROW('Hygiene Data'!C178))),'Data Summary'!DO184="Yes"),OFFSET('Hygiene Data'!$C$6,0,10*ROW('Hygiene Data'!C178)),NA())</f>
        <v>#N/A</v>
      </c>
      <c r="BA184" s="109" t="e">
        <f ca="true">+IF(AND(ISNUMBER(OFFSET('Hygiene Data'!$C$8,0,10*ROW('Hygiene Data'!C178))),'Data Summary'!DP184="Yes"),OFFSET('Hygiene Data'!$C$8,0,10*ROW('Hygiene Data'!C178)),NA())</f>
        <v>#N/A</v>
      </c>
      <c r="BB184" s="109" t="e">
        <f ca="true">+IF(AND(ISNUMBER(OFFSET('Hygiene Data'!$C$10,0,10*ROW('Hygiene Data'!C178))),'Data Summary'!DQ184="Yes"),OFFSET('Hygiene Data'!$C$10,0,10*ROW('Hygiene Data'!C178)),NA())</f>
        <v>#N/A</v>
      </c>
      <c r="BC184" s="109" t="e">
        <f ca="true">+IF(AND(ISNUMBER(OFFSET('Hygiene Data'!$D$6,0,10*ROW('Hygiene Data'!D178))),'Data Summary'!DR184="Yes"),OFFSET('Hygiene Data'!$D$6,0,10*ROW('Hygiene Data'!D178)),NA())</f>
        <v>#N/A</v>
      </c>
      <c r="BD184" s="109" t="e">
        <f ca="true">+IF(AND(ISNUMBER(OFFSET('Hygiene Data'!$D$8,0,10*ROW('Hygiene Data'!D178))),'Data Summary'!DS184="Yes"),OFFSET('Hygiene Data'!$D$8,0,10*ROW('Hygiene Data'!D178)),NA())</f>
        <v>#N/A</v>
      </c>
      <c r="BE184" s="109" t="e">
        <f ca="true">+IF(AND(ISNUMBER(OFFSET('Hygiene Data'!$D$10,0,10*ROW('Hygiene Data'!D178))),'Data Summary'!DT184="Yes"),OFFSET('Hygiene Data'!$D$10,0,10*ROW('Hygiene Data'!D178)),NA())</f>
        <v>#N/A</v>
      </c>
      <c r="BF184" s="109" t="e">
        <f ca="true">+IF(AND(ISNUMBER(OFFSET('Hygiene Data'!$E$6,0,10*ROW('Hygiene Data'!E178))),'Data Summary'!DU184="Yes"),OFFSET('Hygiene Data'!$E$6,0,10*ROW('Hygiene Data'!E178)),NA())</f>
        <v>#N/A</v>
      </c>
      <c r="BG184" s="109" t="e">
        <f ca="true">+IF(AND(ISNUMBER(OFFSET('Hygiene Data'!$E$8,0,10*ROW('Hygiene Data'!E178))),'Data Summary'!DV184="Yes"),OFFSET('Hygiene Data'!$E$8,0,10*ROW('Hygiene Data'!E178)),NA())</f>
        <v>#N/A</v>
      </c>
      <c r="BH184" s="109" t="e">
        <f ca="true">+IF(AND(ISNUMBER(OFFSET('Hygiene Data'!$E$10,0,10*ROW('Hygiene Data'!E178))),'Data Summary'!DW184="Yes"),OFFSET('Hygiene Data'!$E$10,0,10*ROW('Hygiene Data'!E178)),NA())</f>
        <v>#N/A</v>
      </c>
      <c r="BI184" s="109" t="e">
        <f ca="true">+IF(AND(ISNUMBER(OFFSET('Hygiene Data'!$F$6,0,10*ROW('Hygiene Data'!F178))),'Data Summary'!DX184="Yes"),OFFSET('Hygiene Data'!$F$6,0,10*ROW('Hygiene Data'!F178)),NA())</f>
        <v>#N/A</v>
      </c>
      <c r="BJ184" s="109" t="e">
        <f ca="true">+IF(AND(ISNUMBER(OFFSET('Hygiene Data'!$F$8,0,10*ROW('Hygiene Data'!F178))),'Data Summary'!DY184="Yes"),OFFSET('Hygiene Data'!$F$8,0,10*ROW('Hygiene Data'!F178)),NA())</f>
        <v>#N/A</v>
      </c>
      <c r="BK184" s="109" t="e">
        <f ca="true">+IF(AND(ISNUMBER(OFFSET('Hygiene Data'!$F$10,0,10*ROW('Hygiene Data'!F178))),'Data Summary'!DZ184="Yes"),OFFSET('Hygiene Data'!$F$10,0,10*ROW('Hygiene Data'!F178)),NA())</f>
        <v>#N/A</v>
      </c>
      <c r="BL184" s="109" t="e">
        <f ca="true">+IF(AND(ISNUMBER(OFFSET('Hygiene Data'!$G$6,0,10*ROW('Hygiene Data'!G178))),'Data Summary'!EA184="Yes"),OFFSET('Hygiene Data'!$G$6,0,10*ROW('Hygiene Data'!G178)),NA())</f>
        <v>#N/A</v>
      </c>
      <c r="BM184" s="109" t="e">
        <f ca="true">+IF(AND(ISNUMBER(OFFSET('Hygiene Data'!$G$8,0,10*ROW('Hygiene Data'!G178))),'Data Summary'!EB184="Yes"),OFFSET('Hygiene Data'!$G$8,0,10*ROW('Hygiene Data'!G178)),NA())</f>
        <v>#N/A</v>
      </c>
      <c r="BN184" s="109" t="e">
        <f ca="true">+IF(AND(ISNUMBER(OFFSET('Hygiene Data'!$G$10,0,10*ROW('Hygiene Data'!G178))),'Data Summary'!EC184="Yes"),OFFSET('Hygiene Data'!$G$10,0,10*ROW('Hygiene Data'!G178)),NA())</f>
        <v>#N/A</v>
      </c>
      <c r="BO184" s="109" t="e">
        <f ca="true">+IF(AND(ISNUMBER(OFFSET('Hygiene Data'!$H$6,0,10*ROW('Hygiene Data'!H178))),'Data Summary'!ED184="Yes"),OFFSET('Hygiene Data'!$H$6,0,10*ROW('Hygiene Data'!H178)),NA())</f>
        <v>#N/A</v>
      </c>
      <c r="BP184" s="109" t="e">
        <f ca="true">+IF(AND(ISNUMBER(OFFSET('Hygiene Data'!$H$8,0,10*ROW('Hygiene Data'!H178))),'Data Summary'!EE184="Yes"),OFFSET('Hygiene Data'!$H$8,0,10*ROW('Hygiene Data'!H178)),NA())</f>
        <v>#N/A</v>
      </c>
      <c r="BQ184" s="109" t="e">
        <f ca="true">+IF(AND(ISNUMBER(OFFSET('Hygiene Data'!$H$10,0,10*ROW('Hygiene Data'!H178))),'Data Summary'!EF184="Yes"),OFFSET('Hygiene Data'!$H$10,0,10*ROW('Hygiene Data'!H178)),NA())</f>
        <v>#N/A</v>
      </c>
    </row>
    <row r="185" x14ac:dyDescent="0.2">
      <c r="A185" s="57" t="e">
        <f ca="true">+IF(OFFSET('Water Data'!$B$1,0,10*ROW('Water Data'!B179))="",NA(),OFFSET('Water Data'!$B$1,0,10*ROW('Water Data'!B179)))</f>
        <v>#N/A</v>
      </c>
      <c r="B185" s="57" t="e">
        <f ca="true">+IF(OFFSET('Water Data'!$A$3,0,10*ROW('Water Data'!A182))="",NA(),OFFSET('Water Data'!$A$3,0,10*ROW('Water Data'!A182)))</f>
        <v>#N/A</v>
      </c>
      <c r="C185" s="57" t="e">
        <f ca="true">+IF(OFFSET('Water Data'!$C$3,0,10*ROW('Water Data'!C182))="",NA(),OFFSET('Water Data'!$C$3,0,10*ROW('Water Data'!C182)))</f>
        <v>#N/A</v>
      </c>
      <c r="D185" s="58" t="e">
        <f ca="true">+IF(AND(ISNUMBER(OFFSET('Water Data'!$C$5,0,10*ROW('Water Data'!C179))),'Data Summary'!BS185="Yes"),100-OFFSET('Water Data'!$C$5,0,10*ROW('Water Data'!C179)),NA())</f>
        <v>#N/A</v>
      </c>
      <c r="E185" s="58" t="e">
        <f ca="true">+IF(AND(ISNUMBER(OFFSET('Water Data'!$C$7,0,10*ROW('Water Data'!C179))),'Data Summary'!BT185="Yes"),OFFSET('Water Data'!$C$7,0,10*ROW('Water Data'!C179)),NA())</f>
        <v>#N/A</v>
      </c>
      <c r="F185" s="58" t="e">
        <f ca="true">+IF(AND(ISNUMBER(OFFSET('Water Data'!$C$10,0,10*ROW('Water Data'!C179))),'Data Summary'!BU185="Yes"),OFFSET('Water Data'!$C$10,0,10*ROW('Water Data'!C179)),NA())</f>
        <v>#N/A</v>
      </c>
      <c r="G185" s="58" t="e">
        <f ca="true">+IF(AND(ISNUMBER(OFFSET('Water Data'!$D$5,0,10*ROW('Water Data'!D179))),'Data Summary'!BV185="Yes"),100-OFFSET('Water Data'!$D$5,0,10*ROW('Water Data'!D179)),NA())</f>
        <v>#N/A</v>
      </c>
      <c r="H185" s="58" t="e">
        <f ca="true">+IF(AND(ISNUMBER(OFFSET('Water Data'!$D$7,0,10*ROW('Water Data'!D179))),'Data Summary'!BW185="Yes"),OFFSET('Water Data'!$D$7,0,10*ROW('Water Data'!D179)),NA())</f>
        <v>#N/A</v>
      </c>
      <c r="I185" s="58" t="e">
        <f ca="true">+IF(AND(ISNUMBER(OFFSET('Water Data'!$D$10,0,10*ROW('Water Data'!D179))),'Data Summary'!BX185="Yes"),OFFSET('Water Data'!$D$10,0,10*ROW('Water Data'!D179)),NA())</f>
        <v>#N/A</v>
      </c>
      <c r="J185" s="58" t="e">
        <f ca="true">+IF(AND(ISNUMBER(OFFSET('Water Data'!$E$5,0,10*ROW('Water Data'!E179))),'Data Summary'!BY185="Yes"),100-OFFSET('Water Data'!$E$5,0,10*ROW('Water Data'!E179)),NA())</f>
        <v>#N/A</v>
      </c>
      <c r="K185" s="58" t="e">
        <f ca="true">+IF(AND(ISNUMBER(OFFSET('Water Data'!$E$7,0,10*ROW('Water Data'!E179))),'Data Summary'!BZ185="Yes"),OFFSET('Water Data'!$E$7,0,10*ROW('Water Data'!E179)),NA())</f>
        <v>#N/A</v>
      </c>
      <c r="L185" s="58" t="e">
        <f ca="true">+IF(AND(ISNUMBER(OFFSET('Water Data'!$E$10,0,10*ROW('Water Data'!E179))),'Data Summary'!CA185="Yes"),OFFSET('Water Data'!$E$10,0,10*ROW('Water Data'!E179)),NA())</f>
        <v>#N/A</v>
      </c>
      <c r="M185" s="58" t="e">
        <f ca="true">+IF(AND(ISNUMBER(OFFSET('Water Data'!$F$5,0,10*ROW('Water Data'!F179))),'Data Summary'!CB185="Yes"),100-OFFSET('Water Data'!$F$5,0,10*ROW('Water Data'!F179)),NA())</f>
        <v>#N/A</v>
      </c>
      <c r="N185" s="58" t="e">
        <f ca="true">+IF(AND(ISNUMBER(OFFSET('Water Data'!$F$7,0,10*ROW('Water Data'!F179))),'Data Summary'!CC185="Yes"),OFFSET('Water Data'!$F$7,0,10*ROW('Water Data'!F179)),NA())</f>
        <v>#N/A</v>
      </c>
      <c r="O185" s="58" t="e">
        <f ca="true">+IF(AND(ISNUMBER(OFFSET('Water Data'!$F$10,0,10*ROW('Water Data'!F179))),'Data Summary'!CD185="Yes"),OFFSET('Water Data'!$F$10,0,10*ROW('Water Data'!F179)),NA())</f>
        <v>#N/A</v>
      </c>
      <c r="P185" s="58" t="e">
        <f ca="true">+IF(AND(ISNUMBER(OFFSET('Water Data'!$G$5,0,10*ROW('Water Data'!G179))),'Data Summary'!CE185="Yes"),100-OFFSET('Water Data'!$G$5,0,10*ROW('Water Data'!G179)),NA())</f>
        <v>#N/A</v>
      </c>
      <c r="Q185" s="58" t="e">
        <f ca="true">+IF(AND(ISNUMBER(OFFSET('Water Data'!$G$7,0,10*ROW('Water Data'!G179))),'Data Summary'!CF185="Yes"),OFFSET('Water Data'!$G$7,0,10*ROW('Water Data'!G179)),NA())</f>
        <v>#N/A</v>
      </c>
      <c r="R185" s="58" t="e">
        <f ca="true">+IF(AND(ISNUMBER(OFFSET('Water Data'!$G$10,0,10*ROW('Water Data'!G179))),'Data Summary'!CG185="Yes"),OFFSET('Water Data'!$G$10,0,10*ROW('Water Data'!G179)),NA())</f>
        <v>#N/A</v>
      </c>
      <c r="S185" s="58" t="e">
        <f ca="true">+IF(AND(ISNUMBER(OFFSET('Water Data'!$H$5,0,10*ROW('Water Data'!H179))),'Data Summary'!CH185="Yes"),100-OFFSET('Water Data'!$H$5,0,10*ROW('Water Data'!H179)),NA())</f>
        <v>#N/A</v>
      </c>
      <c r="T185" s="58" t="e">
        <f ca="true">+IF(AND(ISNUMBER(OFFSET('Water Data'!$H$7,0,10*ROW('Water Data'!H179))),'Data Summary'!CI185="Yes"),OFFSET('Water Data'!$H$7,0,10*ROW('Water Data'!H179)),NA())</f>
        <v>#N/A</v>
      </c>
      <c r="U185" s="58" t="e">
        <f ca="true">+IF(AND(ISNUMBER(OFFSET('Water Data'!$H$10,0,10*ROW('Water Data'!H179))),'Data Summary'!CJ185="Yes"),OFFSET('Water Data'!$H$10,0,10*ROW('Water Data'!H179)),NA())</f>
        <v>#N/A</v>
      </c>
      <c r="V185" s="104" t="e">
        <f ca="true">+IF(AND(ISNUMBER(OFFSET('Sanitation Data'!$C$5,0,10*ROW('Sanitation Data'!C179))),'Data Summary'!CK185="Yes"),100-OFFSET('Sanitation Data'!$C$5,0,10*ROW('Sanitation Data'!C179)),NA())</f>
        <v>#N/A</v>
      </c>
      <c r="W185" s="104" t="e">
        <f ca="true">+IF(AND(ISNUMBER(OFFSET('Sanitation Data'!$C$7,0,10*ROW('Sanitation Data'!C179))),'Data Summary'!CL185="Yes"),OFFSET('Sanitation Data'!$C$7,0,10*ROW('Sanitation Data'!C179)),NA())</f>
        <v>#N/A</v>
      </c>
      <c r="X185" s="104" t="e">
        <f ca="true">+IF(AND(ISNUMBER(OFFSET('Sanitation Data'!$C$11,0,10*ROW('Sanitation Data'!C179))),'Data Summary'!CM185="Yes"),OFFSET('Sanitation Data'!$C$11,0,10*ROW('Sanitation Data'!C179)),NA())</f>
        <v>#N/A</v>
      </c>
      <c r="Y185" s="104" t="e">
        <f ca="true">+IF(AND(ISNUMBER(OFFSET('Sanitation Data'!$C$12,0,10*ROW('Sanitation Data'!C179))),'Data Summary'!CN185="Yes"),OFFSET('Sanitation Data'!$C$12,0,10*ROW('Sanitation Data'!C179)),NA())</f>
        <v>#N/A</v>
      </c>
      <c r="Z185" s="104" t="e">
        <f ca="true">+IF(AND(ISNUMBER(OFFSET('Sanitation Data'!$C$13,0,10*ROW('Sanitation Data'!C179))),'Data Summary'!CO185="Yes"),OFFSET('Sanitation Data'!$C$13,0,10*ROW('Sanitation Data'!C179)),NA())</f>
        <v>#N/A</v>
      </c>
      <c r="AA185" s="104" t="e">
        <f ca="true">+IF(AND(ISNUMBER(OFFSET('Sanitation Data'!$D$5,0,10*ROW('Sanitation Data'!D179))),'Data Summary'!CP185="Yes"),100-OFFSET('Sanitation Data'!$D$5,0,10*ROW('Sanitation Data'!D179)),NA())</f>
        <v>#N/A</v>
      </c>
      <c r="AB185" s="104" t="e">
        <f ca="true">+IF(AND(ISNUMBER(OFFSET('Sanitation Data'!$D$7,0,10*ROW('Sanitation Data'!D179))),'Data Summary'!CQ185="Yes"),OFFSET('Sanitation Data'!$D$7,0,10*ROW('Sanitation Data'!D179)),NA())</f>
        <v>#N/A</v>
      </c>
      <c r="AC185" s="104" t="e">
        <f ca="true">+IF(AND(ISNUMBER(OFFSET('Sanitation Data'!$D$11,0,10*ROW('Sanitation Data'!D179))),'Data Summary'!CR185="Yes"),OFFSET('Sanitation Data'!$D$11,0,10*ROW('Sanitation Data'!D179)),NA())</f>
        <v>#N/A</v>
      </c>
      <c r="AD185" s="104" t="e">
        <f ca="true">+IF(AND(ISNUMBER(OFFSET('Sanitation Data'!$D$12,0,10*ROW('Sanitation Data'!D179))),'Data Summary'!CS185="Yes"),OFFSET('Sanitation Data'!$D$12,0,10*ROW('Sanitation Data'!D179)),NA())</f>
        <v>#N/A</v>
      </c>
      <c r="AE185" s="104" t="e">
        <f ca="true">+IF(AND(ISNUMBER(OFFSET('Sanitation Data'!$D$13,0,10*ROW('Sanitation Data'!D179))),'Data Summary'!CT185="Yes"),OFFSET('Sanitation Data'!$D$13,0,10*ROW('Sanitation Data'!D179)),NA())</f>
        <v>#N/A</v>
      </c>
      <c r="AF185" s="104" t="e">
        <f ca="true">+IF(AND(ISNUMBER(OFFSET('Sanitation Data'!$E$5,0,10*ROW('Sanitation Data'!E179))),'Data Summary'!CU185="Yes"),100-OFFSET('Sanitation Data'!$E$5,0,10*ROW('Sanitation Data'!E179)),NA())</f>
        <v>#N/A</v>
      </c>
      <c r="AG185" s="104" t="e">
        <f ca="true">+IF(AND(ISNUMBER(OFFSET('Sanitation Data'!$E$7,0,10*ROW('Sanitation Data'!E179))),'Data Summary'!CV185="Yes"),OFFSET('Sanitation Data'!$E$7,0,10*ROW('Sanitation Data'!E179)),NA())</f>
        <v>#N/A</v>
      </c>
      <c r="AH185" s="104" t="e">
        <f ca="true">+IF(AND(ISNUMBER(OFFSET('Sanitation Data'!$E$11,0,10*ROW('Sanitation Data'!E179))),'Data Summary'!CW185="Yes"),OFFSET('Sanitation Data'!$E$11,0,10*ROW('Sanitation Data'!E179)),NA())</f>
        <v>#N/A</v>
      </c>
      <c r="AI185" s="104" t="e">
        <f ca="true">+IF(AND(ISNUMBER(OFFSET('Sanitation Data'!$E$12,0,10*ROW('Sanitation Data'!E179))),'Data Summary'!CX185="Yes"),OFFSET('Sanitation Data'!$E$12,0,10*ROW('Sanitation Data'!E179)),NA())</f>
        <v>#N/A</v>
      </c>
      <c r="AJ185" s="104" t="e">
        <f ca="true">+IF(AND(ISNUMBER(OFFSET('Sanitation Data'!$E$13,0,10*ROW('Sanitation Data'!E179))),'Data Summary'!CY185="Yes"),OFFSET('Sanitation Data'!$E$13,0,10*ROW('Sanitation Data'!E179)),NA())</f>
        <v>#N/A</v>
      </c>
      <c r="AK185" s="104" t="e">
        <f ca="true">+IF(AND(ISNUMBER(OFFSET('Sanitation Data'!$F$5,0,10*ROW('Sanitation Data'!F179))),'Data Summary'!CZ185="Yes"),100-OFFSET('Sanitation Data'!$F$5,0,10*ROW('Sanitation Data'!F179)),NA())</f>
        <v>#N/A</v>
      </c>
      <c r="AL185" s="104" t="e">
        <f ca="true">+IF(AND(ISNUMBER(OFFSET('Sanitation Data'!$F$7,0,10*ROW('Sanitation Data'!F179))),'Data Summary'!DA185="Yes"),OFFSET('Sanitation Data'!$F$7,0,10*ROW('Sanitation Data'!F179)),NA())</f>
        <v>#N/A</v>
      </c>
      <c r="AM185" s="104" t="e">
        <f ca="true">+IF(AND(ISNUMBER(OFFSET('Sanitation Data'!$F$11,0,10*ROW('Sanitation Data'!F179))),'Data Summary'!DB185="Yes"),OFFSET('Sanitation Data'!$F$11,0,10*ROW('Sanitation Data'!F179)),NA())</f>
        <v>#N/A</v>
      </c>
      <c r="AN185" s="104" t="e">
        <f ca="true">+IF(AND(ISNUMBER(OFFSET('Sanitation Data'!$F$12,0,10*ROW('Sanitation Data'!F179))),'Data Summary'!DC185="Yes"),OFFSET('Sanitation Data'!$F$12,0,10*ROW('Sanitation Data'!F179)),NA())</f>
        <v>#N/A</v>
      </c>
      <c r="AO185" s="104" t="e">
        <f ca="true">+IF(AND(ISNUMBER(OFFSET('Sanitation Data'!$F$13,0,10*ROW('Sanitation Data'!F179))),'Data Summary'!DD185="Yes"),OFFSET('Sanitation Data'!$F$13,0,10*ROW('Sanitation Data'!F179)),NA())</f>
        <v>#N/A</v>
      </c>
      <c r="AP185" s="104" t="e">
        <f ca="true">+IF(AND(ISNUMBER(OFFSET('Sanitation Data'!$G$5,0,10*ROW('Sanitation Data'!G179))),'Data Summary'!DE185="Yes"),100-OFFSET('Sanitation Data'!$G$5,0,10*ROW('Sanitation Data'!G179)),NA())</f>
        <v>#N/A</v>
      </c>
      <c r="AQ185" s="104" t="e">
        <f ca="true">+IF(AND(ISNUMBER(OFFSET('Sanitation Data'!$G$7,0,10*ROW('Sanitation Data'!G179))),'Data Summary'!DF185="Yes"),OFFSET('Sanitation Data'!$G$7,0,10*ROW('Sanitation Data'!G179)),NA())</f>
        <v>#N/A</v>
      </c>
      <c r="AR185" s="104" t="e">
        <f ca="true">+IF(AND(ISNUMBER(OFFSET('Sanitation Data'!$G$11,0,10*ROW('Sanitation Data'!G179))),'Data Summary'!DG185="Yes"),OFFSET('Sanitation Data'!$G$11,0,10*ROW('Sanitation Data'!G179)),NA())</f>
        <v>#N/A</v>
      </c>
      <c r="AS185" s="104" t="e">
        <f ca="true">+IF(AND(ISNUMBER(OFFSET('Sanitation Data'!$G$12,0,10*ROW('Sanitation Data'!G179))),'Data Summary'!DH185="Yes"),OFFSET('Sanitation Data'!$G$12,0,10*ROW('Sanitation Data'!G179)),NA())</f>
        <v>#N/A</v>
      </c>
      <c r="AT185" s="104" t="e">
        <f ca="true">+IF(AND(ISNUMBER(OFFSET('Sanitation Data'!$G$13,0,10*ROW('Sanitation Data'!G179))),'Data Summary'!DI185="Yes"),OFFSET('Sanitation Data'!$G$13,0,10*ROW('Sanitation Data'!G179)),NA())</f>
        <v>#N/A</v>
      </c>
      <c r="AU185" s="104" t="e">
        <f ca="true">+IF(AND(ISNUMBER(OFFSET('Sanitation Data'!$H$5,0,10*ROW('Sanitation Data'!H179))),'Data Summary'!DJ185="Yes"),100-OFFSET('Sanitation Data'!$H$5,0,10*ROW('Sanitation Data'!H179)),NA())</f>
        <v>#N/A</v>
      </c>
      <c r="AV185" s="104" t="e">
        <f ca="true">+IF(AND(ISNUMBER(OFFSET('Sanitation Data'!$H$7,0,10*ROW('Sanitation Data'!H179))),'Data Summary'!DK185="Yes"),OFFSET('Sanitation Data'!$H$7,0,10*ROW('Sanitation Data'!H179)),NA())</f>
        <v>#N/A</v>
      </c>
      <c r="AW185" s="104" t="e">
        <f ca="true">+IF(AND(ISNUMBER(OFFSET('Sanitation Data'!$H$11,0,10*ROW('Sanitation Data'!H179))),'Data Summary'!DL185="Yes"),OFFSET('Sanitation Data'!$H$11,0,10*ROW('Sanitation Data'!H179)),NA())</f>
        <v>#N/A</v>
      </c>
      <c r="AX185" s="104" t="e">
        <f ca="true">+IF(AND(ISNUMBER(OFFSET('Sanitation Data'!$H$12,0,10*ROW('Sanitation Data'!H179))),'Data Summary'!DM185="Yes"),OFFSET('Sanitation Data'!$H$12,0,10*ROW('Sanitation Data'!H179)),NA())</f>
        <v>#N/A</v>
      </c>
      <c r="AY185" s="104" t="e">
        <f ca="true">+IF(AND(ISNUMBER(OFFSET('Sanitation Data'!$H$13,0,10*ROW('Sanitation Data'!H179))),'Data Summary'!DN185="Yes"),OFFSET('Sanitation Data'!$H$13,0,10*ROW('Sanitation Data'!H179)),NA())</f>
        <v>#N/A</v>
      </c>
      <c r="AZ185" s="109" t="e">
        <f ca="true">+IF(AND(ISNUMBER(OFFSET('Hygiene Data'!$C$6,0,10*ROW('Hygiene Data'!C179))),'Data Summary'!DO185="Yes"),OFFSET('Hygiene Data'!$C$6,0,10*ROW('Hygiene Data'!C179)),NA())</f>
        <v>#N/A</v>
      </c>
      <c r="BA185" s="109" t="e">
        <f ca="true">+IF(AND(ISNUMBER(OFFSET('Hygiene Data'!$C$8,0,10*ROW('Hygiene Data'!C179))),'Data Summary'!DP185="Yes"),OFFSET('Hygiene Data'!$C$8,0,10*ROW('Hygiene Data'!C179)),NA())</f>
        <v>#N/A</v>
      </c>
      <c r="BB185" s="109" t="e">
        <f ca="true">+IF(AND(ISNUMBER(OFFSET('Hygiene Data'!$C$10,0,10*ROW('Hygiene Data'!C179))),'Data Summary'!DQ185="Yes"),OFFSET('Hygiene Data'!$C$10,0,10*ROW('Hygiene Data'!C179)),NA())</f>
        <v>#N/A</v>
      </c>
      <c r="BC185" s="109" t="e">
        <f ca="true">+IF(AND(ISNUMBER(OFFSET('Hygiene Data'!$D$6,0,10*ROW('Hygiene Data'!D179))),'Data Summary'!DR185="Yes"),OFFSET('Hygiene Data'!$D$6,0,10*ROW('Hygiene Data'!D179)),NA())</f>
        <v>#N/A</v>
      </c>
      <c r="BD185" s="109" t="e">
        <f ca="true">+IF(AND(ISNUMBER(OFFSET('Hygiene Data'!$D$8,0,10*ROW('Hygiene Data'!D179))),'Data Summary'!DS185="Yes"),OFFSET('Hygiene Data'!$D$8,0,10*ROW('Hygiene Data'!D179)),NA())</f>
        <v>#N/A</v>
      </c>
      <c r="BE185" s="109" t="e">
        <f ca="true">+IF(AND(ISNUMBER(OFFSET('Hygiene Data'!$D$10,0,10*ROW('Hygiene Data'!D179))),'Data Summary'!DT185="Yes"),OFFSET('Hygiene Data'!$D$10,0,10*ROW('Hygiene Data'!D179)),NA())</f>
        <v>#N/A</v>
      </c>
      <c r="BF185" s="109" t="e">
        <f ca="true">+IF(AND(ISNUMBER(OFFSET('Hygiene Data'!$E$6,0,10*ROW('Hygiene Data'!E179))),'Data Summary'!DU185="Yes"),OFFSET('Hygiene Data'!$E$6,0,10*ROW('Hygiene Data'!E179)),NA())</f>
        <v>#N/A</v>
      </c>
      <c r="BG185" s="109" t="e">
        <f ca="true">+IF(AND(ISNUMBER(OFFSET('Hygiene Data'!$E$8,0,10*ROW('Hygiene Data'!E179))),'Data Summary'!DV185="Yes"),OFFSET('Hygiene Data'!$E$8,0,10*ROW('Hygiene Data'!E179)),NA())</f>
        <v>#N/A</v>
      </c>
      <c r="BH185" s="109" t="e">
        <f ca="true">+IF(AND(ISNUMBER(OFFSET('Hygiene Data'!$E$10,0,10*ROW('Hygiene Data'!E179))),'Data Summary'!DW185="Yes"),OFFSET('Hygiene Data'!$E$10,0,10*ROW('Hygiene Data'!E179)),NA())</f>
        <v>#N/A</v>
      </c>
      <c r="BI185" s="109" t="e">
        <f ca="true">+IF(AND(ISNUMBER(OFFSET('Hygiene Data'!$F$6,0,10*ROW('Hygiene Data'!F179))),'Data Summary'!DX185="Yes"),OFFSET('Hygiene Data'!$F$6,0,10*ROW('Hygiene Data'!F179)),NA())</f>
        <v>#N/A</v>
      </c>
      <c r="BJ185" s="109" t="e">
        <f ca="true">+IF(AND(ISNUMBER(OFFSET('Hygiene Data'!$F$8,0,10*ROW('Hygiene Data'!F179))),'Data Summary'!DY185="Yes"),OFFSET('Hygiene Data'!$F$8,0,10*ROW('Hygiene Data'!F179)),NA())</f>
        <v>#N/A</v>
      </c>
      <c r="BK185" s="109" t="e">
        <f ca="true">+IF(AND(ISNUMBER(OFFSET('Hygiene Data'!$F$10,0,10*ROW('Hygiene Data'!F179))),'Data Summary'!DZ185="Yes"),OFFSET('Hygiene Data'!$F$10,0,10*ROW('Hygiene Data'!F179)),NA())</f>
        <v>#N/A</v>
      </c>
      <c r="BL185" s="109" t="e">
        <f ca="true">+IF(AND(ISNUMBER(OFFSET('Hygiene Data'!$G$6,0,10*ROW('Hygiene Data'!G179))),'Data Summary'!EA185="Yes"),OFFSET('Hygiene Data'!$G$6,0,10*ROW('Hygiene Data'!G179)),NA())</f>
        <v>#N/A</v>
      </c>
      <c r="BM185" s="109" t="e">
        <f ca="true">+IF(AND(ISNUMBER(OFFSET('Hygiene Data'!$G$8,0,10*ROW('Hygiene Data'!G179))),'Data Summary'!EB185="Yes"),OFFSET('Hygiene Data'!$G$8,0,10*ROW('Hygiene Data'!G179)),NA())</f>
        <v>#N/A</v>
      </c>
      <c r="BN185" s="109" t="e">
        <f ca="true">+IF(AND(ISNUMBER(OFFSET('Hygiene Data'!$G$10,0,10*ROW('Hygiene Data'!G179))),'Data Summary'!EC185="Yes"),OFFSET('Hygiene Data'!$G$10,0,10*ROW('Hygiene Data'!G179)),NA())</f>
        <v>#N/A</v>
      </c>
      <c r="BO185" s="109" t="e">
        <f ca="true">+IF(AND(ISNUMBER(OFFSET('Hygiene Data'!$H$6,0,10*ROW('Hygiene Data'!H179))),'Data Summary'!ED185="Yes"),OFFSET('Hygiene Data'!$H$6,0,10*ROW('Hygiene Data'!H179)),NA())</f>
        <v>#N/A</v>
      </c>
      <c r="BP185" s="109" t="e">
        <f ca="true">+IF(AND(ISNUMBER(OFFSET('Hygiene Data'!$H$8,0,10*ROW('Hygiene Data'!H179))),'Data Summary'!EE185="Yes"),OFFSET('Hygiene Data'!$H$8,0,10*ROW('Hygiene Data'!H179)),NA())</f>
        <v>#N/A</v>
      </c>
      <c r="BQ185" s="109" t="e">
        <f ca="true">+IF(AND(ISNUMBER(OFFSET('Hygiene Data'!$H$10,0,10*ROW('Hygiene Data'!H179))),'Data Summary'!EF185="Yes"),OFFSET('Hygiene Data'!$H$10,0,10*ROW('Hygiene Data'!H179)),NA())</f>
        <v>#N/A</v>
      </c>
    </row>
    <row r="186" x14ac:dyDescent="0.2">
      <c r="A186" s="57" t="e">
        <f ca="true">+IF(OFFSET('Water Data'!$B$1,0,10*ROW('Water Data'!B180))="",NA(),OFFSET('Water Data'!$B$1,0,10*ROW('Water Data'!B180)))</f>
        <v>#N/A</v>
      </c>
      <c r="B186" s="57" t="e">
        <f ca="true">+IF(OFFSET('Water Data'!$A$3,0,10*ROW('Water Data'!A183))="",NA(),OFFSET('Water Data'!$A$3,0,10*ROW('Water Data'!A183)))</f>
        <v>#N/A</v>
      </c>
      <c r="C186" s="57" t="e">
        <f ca="true">+IF(OFFSET('Water Data'!$C$3,0,10*ROW('Water Data'!C183))="",NA(),OFFSET('Water Data'!$C$3,0,10*ROW('Water Data'!C183)))</f>
        <v>#N/A</v>
      </c>
      <c r="D186" s="58" t="e">
        <f ca="true">+IF(AND(ISNUMBER(OFFSET('Water Data'!$C$5,0,10*ROW('Water Data'!C180))),'Data Summary'!BS186="Yes"),100-OFFSET('Water Data'!$C$5,0,10*ROW('Water Data'!C180)),NA())</f>
        <v>#N/A</v>
      </c>
      <c r="E186" s="58" t="e">
        <f ca="true">+IF(AND(ISNUMBER(OFFSET('Water Data'!$C$7,0,10*ROW('Water Data'!C180))),'Data Summary'!BT186="Yes"),OFFSET('Water Data'!$C$7,0,10*ROW('Water Data'!C180)),NA())</f>
        <v>#N/A</v>
      </c>
      <c r="F186" s="58" t="e">
        <f ca="true">+IF(AND(ISNUMBER(OFFSET('Water Data'!$C$10,0,10*ROW('Water Data'!C180))),'Data Summary'!BU186="Yes"),OFFSET('Water Data'!$C$10,0,10*ROW('Water Data'!C180)),NA())</f>
        <v>#N/A</v>
      </c>
      <c r="G186" s="58" t="e">
        <f ca="true">+IF(AND(ISNUMBER(OFFSET('Water Data'!$D$5,0,10*ROW('Water Data'!D180))),'Data Summary'!BV186="Yes"),100-OFFSET('Water Data'!$D$5,0,10*ROW('Water Data'!D180)),NA())</f>
        <v>#N/A</v>
      </c>
      <c r="H186" s="58" t="e">
        <f ca="true">+IF(AND(ISNUMBER(OFFSET('Water Data'!$D$7,0,10*ROW('Water Data'!D180))),'Data Summary'!BW186="Yes"),OFFSET('Water Data'!$D$7,0,10*ROW('Water Data'!D180)),NA())</f>
        <v>#N/A</v>
      </c>
      <c r="I186" s="58" t="e">
        <f ca="true">+IF(AND(ISNUMBER(OFFSET('Water Data'!$D$10,0,10*ROW('Water Data'!D180))),'Data Summary'!BX186="Yes"),OFFSET('Water Data'!$D$10,0,10*ROW('Water Data'!D180)),NA())</f>
        <v>#N/A</v>
      </c>
      <c r="J186" s="58" t="e">
        <f ca="true">+IF(AND(ISNUMBER(OFFSET('Water Data'!$E$5,0,10*ROW('Water Data'!E180))),'Data Summary'!BY186="Yes"),100-OFFSET('Water Data'!$E$5,0,10*ROW('Water Data'!E180)),NA())</f>
        <v>#N/A</v>
      </c>
      <c r="K186" s="58" t="e">
        <f ca="true">+IF(AND(ISNUMBER(OFFSET('Water Data'!$E$7,0,10*ROW('Water Data'!E180))),'Data Summary'!BZ186="Yes"),OFFSET('Water Data'!$E$7,0,10*ROW('Water Data'!E180)),NA())</f>
        <v>#N/A</v>
      </c>
      <c r="L186" s="58" t="e">
        <f ca="true">+IF(AND(ISNUMBER(OFFSET('Water Data'!$E$10,0,10*ROW('Water Data'!E180))),'Data Summary'!CA186="Yes"),OFFSET('Water Data'!$E$10,0,10*ROW('Water Data'!E180)),NA())</f>
        <v>#N/A</v>
      </c>
      <c r="M186" s="58" t="e">
        <f ca="true">+IF(AND(ISNUMBER(OFFSET('Water Data'!$F$5,0,10*ROW('Water Data'!F180))),'Data Summary'!CB186="Yes"),100-OFFSET('Water Data'!$F$5,0,10*ROW('Water Data'!F180)),NA())</f>
        <v>#N/A</v>
      </c>
      <c r="N186" s="58" t="e">
        <f ca="true">+IF(AND(ISNUMBER(OFFSET('Water Data'!$F$7,0,10*ROW('Water Data'!F180))),'Data Summary'!CC186="Yes"),OFFSET('Water Data'!$F$7,0,10*ROW('Water Data'!F180)),NA())</f>
        <v>#N/A</v>
      </c>
      <c r="O186" s="58" t="e">
        <f ca="true">+IF(AND(ISNUMBER(OFFSET('Water Data'!$F$10,0,10*ROW('Water Data'!F180))),'Data Summary'!CD186="Yes"),OFFSET('Water Data'!$F$10,0,10*ROW('Water Data'!F180)),NA())</f>
        <v>#N/A</v>
      </c>
      <c r="P186" s="58" t="e">
        <f ca="true">+IF(AND(ISNUMBER(OFFSET('Water Data'!$G$5,0,10*ROW('Water Data'!G180))),'Data Summary'!CE186="Yes"),100-OFFSET('Water Data'!$G$5,0,10*ROW('Water Data'!G180)),NA())</f>
        <v>#N/A</v>
      </c>
      <c r="Q186" s="58" t="e">
        <f ca="true">+IF(AND(ISNUMBER(OFFSET('Water Data'!$G$7,0,10*ROW('Water Data'!G180))),'Data Summary'!CF186="Yes"),OFFSET('Water Data'!$G$7,0,10*ROW('Water Data'!G180)),NA())</f>
        <v>#N/A</v>
      </c>
      <c r="R186" s="58" t="e">
        <f ca="true">+IF(AND(ISNUMBER(OFFSET('Water Data'!$G$10,0,10*ROW('Water Data'!G180))),'Data Summary'!CG186="Yes"),OFFSET('Water Data'!$G$10,0,10*ROW('Water Data'!G180)),NA())</f>
        <v>#N/A</v>
      </c>
      <c r="S186" s="58" t="e">
        <f ca="true">+IF(AND(ISNUMBER(OFFSET('Water Data'!$H$5,0,10*ROW('Water Data'!H180))),'Data Summary'!CH186="Yes"),100-OFFSET('Water Data'!$H$5,0,10*ROW('Water Data'!H180)),NA())</f>
        <v>#N/A</v>
      </c>
      <c r="T186" s="58" t="e">
        <f ca="true">+IF(AND(ISNUMBER(OFFSET('Water Data'!$H$7,0,10*ROW('Water Data'!H180))),'Data Summary'!CI186="Yes"),OFFSET('Water Data'!$H$7,0,10*ROW('Water Data'!H180)),NA())</f>
        <v>#N/A</v>
      </c>
      <c r="U186" s="58" t="e">
        <f ca="true">+IF(AND(ISNUMBER(OFFSET('Water Data'!$H$10,0,10*ROW('Water Data'!H180))),'Data Summary'!CJ186="Yes"),OFFSET('Water Data'!$H$10,0,10*ROW('Water Data'!H180)),NA())</f>
        <v>#N/A</v>
      </c>
      <c r="V186" s="104" t="e">
        <f ca="true">+IF(AND(ISNUMBER(OFFSET('Sanitation Data'!$C$5,0,10*ROW('Sanitation Data'!C180))),'Data Summary'!CK186="Yes"),100-OFFSET('Sanitation Data'!$C$5,0,10*ROW('Sanitation Data'!C180)),NA())</f>
        <v>#N/A</v>
      </c>
      <c r="W186" s="104" t="e">
        <f ca="true">+IF(AND(ISNUMBER(OFFSET('Sanitation Data'!$C$7,0,10*ROW('Sanitation Data'!C180))),'Data Summary'!CL186="Yes"),OFFSET('Sanitation Data'!$C$7,0,10*ROW('Sanitation Data'!C180)),NA())</f>
        <v>#N/A</v>
      </c>
      <c r="X186" s="104" t="e">
        <f ca="true">+IF(AND(ISNUMBER(OFFSET('Sanitation Data'!$C$11,0,10*ROW('Sanitation Data'!C180))),'Data Summary'!CM186="Yes"),OFFSET('Sanitation Data'!$C$11,0,10*ROW('Sanitation Data'!C180)),NA())</f>
        <v>#N/A</v>
      </c>
      <c r="Y186" s="104" t="e">
        <f ca="true">+IF(AND(ISNUMBER(OFFSET('Sanitation Data'!$C$12,0,10*ROW('Sanitation Data'!C180))),'Data Summary'!CN186="Yes"),OFFSET('Sanitation Data'!$C$12,0,10*ROW('Sanitation Data'!C180)),NA())</f>
        <v>#N/A</v>
      </c>
      <c r="Z186" s="104" t="e">
        <f ca="true">+IF(AND(ISNUMBER(OFFSET('Sanitation Data'!$C$13,0,10*ROW('Sanitation Data'!C180))),'Data Summary'!CO186="Yes"),OFFSET('Sanitation Data'!$C$13,0,10*ROW('Sanitation Data'!C180)),NA())</f>
        <v>#N/A</v>
      </c>
      <c r="AA186" s="104" t="e">
        <f ca="true">+IF(AND(ISNUMBER(OFFSET('Sanitation Data'!$D$5,0,10*ROW('Sanitation Data'!D180))),'Data Summary'!CP186="Yes"),100-OFFSET('Sanitation Data'!$D$5,0,10*ROW('Sanitation Data'!D180)),NA())</f>
        <v>#N/A</v>
      </c>
      <c r="AB186" s="104" t="e">
        <f ca="true">+IF(AND(ISNUMBER(OFFSET('Sanitation Data'!$D$7,0,10*ROW('Sanitation Data'!D180))),'Data Summary'!CQ186="Yes"),OFFSET('Sanitation Data'!$D$7,0,10*ROW('Sanitation Data'!D180)),NA())</f>
        <v>#N/A</v>
      </c>
      <c r="AC186" s="104" t="e">
        <f ca="true">+IF(AND(ISNUMBER(OFFSET('Sanitation Data'!$D$11,0,10*ROW('Sanitation Data'!D180))),'Data Summary'!CR186="Yes"),OFFSET('Sanitation Data'!$D$11,0,10*ROW('Sanitation Data'!D180)),NA())</f>
        <v>#N/A</v>
      </c>
      <c r="AD186" s="104" t="e">
        <f ca="true">+IF(AND(ISNUMBER(OFFSET('Sanitation Data'!$D$12,0,10*ROW('Sanitation Data'!D180))),'Data Summary'!CS186="Yes"),OFFSET('Sanitation Data'!$D$12,0,10*ROW('Sanitation Data'!D180)),NA())</f>
        <v>#N/A</v>
      </c>
      <c r="AE186" s="104" t="e">
        <f ca="true">+IF(AND(ISNUMBER(OFFSET('Sanitation Data'!$D$13,0,10*ROW('Sanitation Data'!D180))),'Data Summary'!CT186="Yes"),OFFSET('Sanitation Data'!$D$13,0,10*ROW('Sanitation Data'!D180)),NA())</f>
        <v>#N/A</v>
      </c>
      <c r="AF186" s="104" t="e">
        <f ca="true">+IF(AND(ISNUMBER(OFFSET('Sanitation Data'!$E$5,0,10*ROW('Sanitation Data'!E180))),'Data Summary'!CU186="Yes"),100-OFFSET('Sanitation Data'!$E$5,0,10*ROW('Sanitation Data'!E180)),NA())</f>
        <v>#N/A</v>
      </c>
      <c r="AG186" s="104" t="e">
        <f ca="true">+IF(AND(ISNUMBER(OFFSET('Sanitation Data'!$E$7,0,10*ROW('Sanitation Data'!E180))),'Data Summary'!CV186="Yes"),OFFSET('Sanitation Data'!$E$7,0,10*ROW('Sanitation Data'!E180)),NA())</f>
        <v>#N/A</v>
      </c>
      <c r="AH186" s="104" t="e">
        <f ca="true">+IF(AND(ISNUMBER(OFFSET('Sanitation Data'!$E$11,0,10*ROW('Sanitation Data'!E180))),'Data Summary'!CW186="Yes"),OFFSET('Sanitation Data'!$E$11,0,10*ROW('Sanitation Data'!E180)),NA())</f>
        <v>#N/A</v>
      </c>
      <c r="AI186" s="104" t="e">
        <f ca="true">+IF(AND(ISNUMBER(OFFSET('Sanitation Data'!$E$12,0,10*ROW('Sanitation Data'!E180))),'Data Summary'!CX186="Yes"),OFFSET('Sanitation Data'!$E$12,0,10*ROW('Sanitation Data'!E180)),NA())</f>
        <v>#N/A</v>
      </c>
      <c r="AJ186" s="104" t="e">
        <f ca="true">+IF(AND(ISNUMBER(OFFSET('Sanitation Data'!$E$13,0,10*ROW('Sanitation Data'!E180))),'Data Summary'!CY186="Yes"),OFFSET('Sanitation Data'!$E$13,0,10*ROW('Sanitation Data'!E180)),NA())</f>
        <v>#N/A</v>
      </c>
      <c r="AK186" s="104" t="e">
        <f ca="true">+IF(AND(ISNUMBER(OFFSET('Sanitation Data'!$F$5,0,10*ROW('Sanitation Data'!F180))),'Data Summary'!CZ186="Yes"),100-OFFSET('Sanitation Data'!$F$5,0,10*ROW('Sanitation Data'!F180)),NA())</f>
        <v>#N/A</v>
      </c>
      <c r="AL186" s="104" t="e">
        <f ca="true">+IF(AND(ISNUMBER(OFFSET('Sanitation Data'!$F$7,0,10*ROW('Sanitation Data'!F180))),'Data Summary'!DA186="Yes"),OFFSET('Sanitation Data'!$F$7,0,10*ROW('Sanitation Data'!F180)),NA())</f>
        <v>#N/A</v>
      </c>
      <c r="AM186" s="104" t="e">
        <f ca="true">+IF(AND(ISNUMBER(OFFSET('Sanitation Data'!$F$11,0,10*ROW('Sanitation Data'!F180))),'Data Summary'!DB186="Yes"),OFFSET('Sanitation Data'!$F$11,0,10*ROW('Sanitation Data'!F180)),NA())</f>
        <v>#N/A</v>
      </c>
      <c r="AN186" s="104" t="e">
        <f ca="true">+IF(AND(ISNUMBER(OFFSET('Sanitation Data'!$F$12,0,10*ROW('Sanitation Data'!F180))),'Data Summary'!DC186="Yes"),OFFSET('Sanitation Data'!$F$12,0,10*ROW('Sanitation Data'!F180)),NA())</f>
        <v>#N/A</v>
      </c>
      <c r="AO186" s="104" t="e">
        <f ca="true">+IF(AND(ISNUMBER(OFFSET('Sanitation Data'!$F$13,0,10*ROW('Sanitation Data'!F180))),'Data Summary'!DD186="Yes"),OFFSET('Sanitation Data'!$F$13,0,10*ROW('Sanitation Data'!F180)),NA())</f>
        <v>#N/A</v>
      </c>
      <c r="AP186" s="104" t="e">
        <f ca="true">+IF(AND(ISNUMBER(OFFSET('Sanitation Data'!$G$5,0,10*ROW('Sanitation Data'!G180))),'Data Summary'!DE186="Yes"),100-OFFSET('Sanitation Data'!$G$5,0,10*ROW('Sanitation Data'!G180)),NA())</f>
        <v>#N/A</v>
      </c>
      <c r="AQ186" s="104" t="e">
        <f ca="true">+IF(AND(ISNUMBER(OFFSET('Sanitation Data'!$G$7,0,10*ROW('Sanitation Data'!G180))),'Data Summary'!DF186="Yes"),OFFSET('Sanitation Data'!$G$7,0,10*ROW('Sanitation Data'!G180)),NA())</f>
        <v>#N/A</v>
      </c>
      <c r="AR186" s="104" t="e">
        <f ca="true">+IF(AND(ISNUMBER(OFFSET('Sanitation Data'!$G$11,0,10*ROW('Sanitation Data'!G180))),'Data Summary'!DG186="Yes"),OFFSET('Sanitation Data'!$G$11,0,10*ROW('Sanitation Data'!G180)),NA())</f>
        <v>#N/A</v>
      </c>
      <c r="AS186" s="104" t="e">
        <f ca="true">+IF(AND(ISNUMBER(OFFSET('Sanitation Data'!$G$12,0,10*ROW('Sanitation Data'!G180))),'Data Summary'!DH186="Yes"),OFFSET('Sanitation Data'!$G$12,0,10*ROW('Sanitation Data'!G180)),NA())</f>
        <v>#N/A</v>
      </c>
      <c r="AT186" s="104" t="e">
        <f ca="true">+IF(AND(ISNUMBER(OFFSET('Sanitation Data'!$G$13,0,10*ROW('Sanitation Data'!G180))),'Data Summary'!DI186="Yes"),OFFSET('Sanitation Data'!$G$13,0,10*ROW('Sanitation Data'!G180)),NA())</f>
        <v>#N/A</v>
      </c>
      <c r="AU186" s="104" t="e">
        <f ca="true">+IF(AND(ISNUMBER(OFFSET('Sanitation Data'!$H$5,0,10*ROW('Sanitation Data'!H180))),'Data Summary'!DJ186="Yes"),100-OFFSET('Sanitation Data'!$H$5,0,10*ROW('Sanitation Data'!H180)),NA())</f>
        <v>#N/A</v>
      </c>
      <c r="AV186" s="104" t="e">
        <f ca="true">+IF(AND(ISNUMBER(OFFSET('Sanitation Data'!$H$7,0,10*ROW('Sanitation Data'!H180))),'Data Summary'!DK186="Yes"),OFFSET('Sanitation Data'!$H$7,0,10*ROW('Sanitation Data'!H180)),NA())</f>
        <v>#N/A</v>
      </c>
      <c r="AW186" s="104" t="e">
        <f ca="true">+IF(AND(ISNUMBER(OFFSET('Sanitation Data'!$H$11,0,10*ROW('Sanitation Data'!H180))),'Data Summary'!DL186="Yes"),OFFSET('Sanitation Data'!$H$11,0,10*ROW('Sanitation Data'!H180)),NA())</f>
        <v>#N/A</v>
      </c>
      <c r="AX186" s="104" t="e">
        <f ca="true">+IF(AND(ISNUMBER(OFFSET('Sanitation Data'!$H$12,0,10*ROW('Sanitation Data'!H180))),'Data Summary'!DM186="Yes"),OFFSET('Sanitation Data'!$H$12,0,10*ROW('Sanitation Data'!H180)),NA())</f>
        <v>#N/A</v>
      </c>
      <c r="AY186" s="104" t="e">
        <f ca="true">+IF(AND(ISNUMBER(OFFSET('Sanitation Data'!$H$13,0,10*ROW('Sanitation Data'!H180))),'Data Summary'!DN186="Yes"),OFFSET('Sanitation Data'!$H$13,0,10*ROW('Sanitation Data'!H180)),NA())</f>
        <v>#N/A</v>
      </c>
      <c r="AZ186" s="109" t="e">
        <f ca="true">+IF(AND(ISNUMBER(OFFSET('Hygiene Data'!$C$6,0,10*ROW('Hygiene Data'!C180))),'Data Summary'!DO186="Yes"),OFFSET('Hygiene Data'!$C$6,0,10*ROW('Hygiene Data'!C180)),NA())</f>
        <v>#N/A</v>
      </c>
      <c r="BA186" s="109" t="e">
        <f ca="true">+IF(AND(ISNUMBER(OFFSET('Hygiene Data'!$C$8,0,10*ROW('Hygiene Data'!C180))),'Data Summary'!DP186="Yes"),OFFSET('Hygiene Data'!$C$8,0,10*ROW('Hygiene Data'!C180)),NA())</f>
        <v>#N/A</v>
      </c>
      <c r="BB186" s="109" t="e">
        <f ca="true">+IF(AND(ISNUMBER(OFFSET('Hygiene Data'!$C$10,0,10*ROW('Hygiene Data'!C180))),'Data Summary'!DQ186="Yes"),OFFSET('Hygiene Data'!$C$10,0,10*ROW('Hygiene Data'!C180)),NA())</f>
        <v>#N/A</v>
      </c>
      <c r="BC186" s="109" t="e">
        <f ca="true">+IF(AND(ISNUMBER(OFFSET('Hygiene Data'!$D$6,0,10*ROW('Hygiene Data'!D180))),'Data Summary'!DR186="Yes"),OFFSET('Hygiene Data'!$D$6,0,10*ROW('Hygiene Data'!D180)),NA())</f>
        <v>#N/A</v>
      </c>
      <c r="BD186" s="109" t="e">
        <f ca="true">+IF(AND(ISNUMBER(OFFSET('Hygiene Data'!$D$8,0,10*ROW('Hygiene Data'!D180))),'Data Summary'!DS186="Yes"),OFFSET('Hygiene Data'!$D$8,0,10*ROW('Hygiene Data'!D180)),NA())</f>
        <v>#N/A</v>
      </c>
      <c r="BE186" s="109" t="e">
        <f ca="true">+IF(AND(ISNUMBER(OFFSET('Hygiene Data'!$D$10,0,10*ROW('Hygiene Data'!D180))),'Data Summary'!DT186="Yes"),OFFSET('Hygiene Data'!$D$10,0,10*ROW('Hygiene Data'!D180)),NA())</f>
        <v>#N/A</v>
      </c>
      <c r="BF186" s="109" t="e">
        <f ca="true">+IF(AND(ISNUMBER(OFFSET('Hygiene Data'!$E$6,0,10*ROW('Hygiene Data'!E180))),'Data Summary'!DU186="Yes"),OFFSET('Hygiene Data'!$E$6,0,10*ROW('Hygiene Data'!E180)),NA())</f>
        <v>#N/A</v>
      </c>
      <c r="BG186" s="109" t="e">
        <f ca="true">+IF(AND(ISNUMBER(OFFSET('Hygiene Data'!$E$8,0,10*ROW('Hygiene Data'!E180))),'Data Summary'!DV186="Yes"),OFFSET('Hygiene Data'!$E$8,0,10*ROW('Hygiene Data'!E180)),NA())</f>
        <v>#N/A</v>
      </c>
      <c r="BH186" s="109" t="e">
        <f ca="true">+IF(AND(ISNUMBER(OFFSET('Hygiene Data'!$E$10,0,10*ROW('Hygiene Data'!E180))),'Data Summary'!DW186="Yes"),OFFSET('Hygiene Data'!$E$10,0,10*ROW('Hygiene Data'!E180)),NA())</f>
        <v>#N/A</v>
      </c>
      <c r="BI186" s="109" t="e">
        <f ca="true">+IF(AND(ISNUMBER(OFFSET('Hygiene Data'!$F$6,0,10*ROW('Hygiene Data'!F180))),'Data Summary'!DX186="Yes"),OFFSET('Hygiene Data'!$F$6,0,10*ROW('Hygiene Data'!F180)),NA())</f>
        <v>#N/A</v>
      </c>
      <c r="BJ186" s="109" t="e">
        <f ca="true">+IF(AND(ISNUMBER(OFFSET('Hygiene Data'!$F$8,0,10*ROW('Hygiene Data'!F180))),'Data Summary'!DY186="Yes"),OFFSET('Hygiene Data'!$F$8,0,10*ROW('Hygiene Data'!F180)),NA())</f>
        <v>#N/A</v>
      </c>
      <c r="BK186" s="109" t="e">
        <f ca="true">+IF(AND(ISNUMBER(OFFSET('Hygiene Data'!$F$10,0,10*ROW('Hygiene Data'!F180))),'Data Summary'!DZ186="Yes"),OFFSET('Hygiene Data'!$F$10,0,10*ROW('Hygiene Data'!F180)),NA())</f>
        <v>#N/A</v>
      </c>
      <c r="BL186" s="109" t="e">
        <f ca="true">+IF(AND(ISNUMBER(OFFSET('Hygiene Data'!$G$6,0,10*ROW('Hygiene Data'!G180))),'Data Summary'!EA186="Yes"),OFFSET('Hygiene Data'!$G$6,0,10*ROW('Hygiene Data'!G180)),NA())</f>
        <v>#N/A</v>
      </c>
      <c r="BM186" s="109" t="e">
        <f ca="true">+IF(AND(ISNUMBER(OFFSET('Hygiene Data'!$G$8,0,10*ROW('Hygiene Data'!G180))),'Data Summary'!EB186="Yes"),OFFSET('Hygiene Data'!$G$8,0,10*ROW('Hygiene Data'!G180)),NA())</f>
        <v>#N/A</v>
      </c>
      <c r="BN186" s="109" t="e">
        <f ca="true">+IF(AND(ISNUMBER(OFFSET('Hygiene Data'!$G$10,0,10*ROW('Hygiene Data'!G180))),'Data Summary'!EC186="Yes"),OFFSET('Hygiene Data'!$G$10,0,10*ROW('Hygiene Data'!G180)),NA())</f>
        <v>#N/A</v>
      </c>
      <c r="BO186" s="109" t="e">
        <f ca="true">+IF(AND(ISNUMBER(OFFSET('Hygiene Data'!$H$6,0,10*ROW('Hygiene Data'!H180))),'Data Summary'!ED186="Yes"),OFFSET('Hygiene Data'!$H$6,0,10*ROW('Hygiene Data'!H180)),NA())</f>
        <v>#N/A</v>
      </c>
      <c r="BP186" s="109" t="e">
        <f ca="true">+IF(AND(ISNUMBER(OFFSET('Hygiene Data'!$H$8,0,10*ROW('Hygiene Data'!H180))),'Data Summary'!EE186="Yes"),OFFSET('Hygiene Data'!$H$8,0,10*ROW('Hygiene Data'!H180)),NA())</f>
        <v>#N/A</v>
      </c>
      <c r="BQ186" s="109" t="e">
        <f ca="true">+IF(AND(ISNUMBER(OFFSET('Hygiene Data'!$H$10,0,10*ROW('Hygiene Data'!H180))),'Data Summary'!EF186="Yes"),OFFSET('Hygiene Data'!$H$10,0,10*ROW('Hygiene Data'!H180)),NA())</f>
        <v>#N/A</v>
      </c>
    </row>
    <row r="187" x14ac:dyDescent="0.2">
      <c r="A187" s="57" t="e">
        <f ca="true">+IF(OFFSET('Water Data'!$B$1,0,10*ROW('Water Data'!B181))="",NA(),OFFSET('Water Data'!$B$1,0,10*ROW('Water Data'!B181)))</f>
        <v>#N/A</v>
      </c>
      <c r="B187" s="57" t="e">
        <f ca="true">+IF(OFFSET('Water Data'!$A$3,0,10*ROW('Water Data'!A184))="",NA(),OFFSET('Water Data'!$A$3,0,10*ROW('Water Data'!A184)))</f>
        <v>#N/A</v>
      </c>
      <c r="C187" s="57" t="e">
        <f ca="true">+IF(OFFSET('Water Data'!$C$3,0,10*ROW('Water Data'!C184))="",NA(),OFFSET('Water Data'!$C$3,0,10*ROW('Water Data'!C184)))</f>
        <v>#N/A</v>
      </c>
      <c r="D187" s="58" t="e">
        <f ca="true">+IF(AND(ISNUMBER(OFFSET('Water Data'!$C$5,0,10*ROW('Water Data'!C181))),'Data Summary'!BS187="Yes"),100-OFFSET('Water Data'!$C$5,0,10*ROW('Water Data'!C181)),NA())</f>
        <v>#N/A</v>
      </c>
      <c r="E187" s="58" t="e">
        <f ca="true">+IF(AND(ISNUMBER(OFFSET('Water Data'!$C$7,0,10*ROW('Water Data'!C181))),'Data Summary'!BT187="Yes"),OFFSET('Water Data'!$C$7,0,10*ROW('Water Data'!C181)),NA())</f>
        <v>#N/A</v>
      </c>
      <c r="F187" s="58" t="e">
        <f ca="true">+IF(AND(ISNUMBER(OFFSET('Water Data'!$C$10,0,10*ROW('Water Data'!C181))),'Data Summary'!BU187="Yes"),OFFSET('Water Data'!$C$10,0,10*ROW('Water Data'!C181)),NA())</f>
        <v>#N/A</v>
      </c>
      <c r="G187" s="58" t="e">
        <f ca="true">+IF(AND(ISNUMBER(OFFSET('Water Data'!$D$5,0,10*ROW('Water Data'!D181))),'Data Summary'!BV187="Yes"),100-OFFSET('Water Data'!$D$5,0,10*ROW('Water Data'!D181)),NA())</f>
        <v>#N/A</v>
      </c>
      <c r="H187" s="58" t="e">
        <f ca="true">+IF(AND(ISNUMBER(OFFSET('Water Data'!$D$7,0,10*ROW('Water Data'!D181))),'Data Summary'!BW187="Yes"),OFFSET('Water Data'!$D$7,0,10*ROW('Water Data'!D181)),NA())</f>
        <v>#N/A</v>
      </c>
      <c r="I187" s="58" t="e">
        <f ca="true">+IF(AND(ISNUMBER(OFFSET('Water Data'!$D$10,0,10*ROW('Water Data'!D181))),'Data Summary'!BX187="Yes"),OFFSET('Water Data'!$D$10,0,10*ROW('Water Data'!D181)),NA())</f>
        <v>#N/A</v>
      </c>
      <c r="J187" s="58" t="e">
        <f ca="true">+IF(AND(ISNUMBER(OFFSET('Water Data'!$E$5,0,10*ROW('Water Data'!E181))),'Data Summary'!BY187="Yes"),100-OFFSET('Water Data'!$E$5,0,10*ROW('Water Data'!E181)),NA())</f>
        <v>#N/A</v>
      </c>
      <c r="K187" s="58" t="e">
        <f ca="true">+IF(AND(ISNUMBER(OFFSET('Water Data'!$E$7,0,10*ROW('Water Data'!E181))),'Data Summary'!BZ187="Yes"),OFFSET('Water Data'!$E$7,0,10*ROW('Water Data'!E181)),NA())</f>
        <v>#N/A</v>
      </c>
      <c r="L187" s="58" t="e">
        <f ca="true">+IF(AND(ISNUMBER(OFFSET('Water Data'!$E$10,0,10*ROW('Water Data'!E181))),'Data Summary'!CA187="Yes"),OFFSET('Water Data'!$E$10,0,10*ROW('Water Data'!E181)),NA())</f>
        <v>#N/A</v>
      </c>
      <c r="M187" s="58" t="e">
        <f ca="true">+IF(AND(ISNUMBER(OFFSET('Water Data'!$F$5,0,10*ROW('Water Data'!F181))),'Data Summary'!CB187="Yes"),100-OFFSET('Water Data'!$F$5,0,10*ROW('Water Data'!F181)),NA())</f>
        <v>#N/A</v>
      </c>
      <c r="N187" s="58" t="e">
        <f ca="true">+IF(AND(ISNUMBER(OFFSET('Water Data'!$F$7,0,10*ROW('Water Data'!F181))),'Data Summary'!CC187="Yes"),OFFSET('Water Data'!$F$7,0,10*ROW('Water Data'!F181)),NA())</f>
        <v>#N/A</v>
      </c>
      <c r="O187" s="58" t="e">
        <f ca="true">+IF(AND(ISNUMBER(OFFSET('Water Data'!$F$10,0,10*ROW('Water Data'!F181))),'Data Summary'!CD187="Yes"),OFFSET('Water Data'!$F$10,0,10*ROW('Water Data'!F181)),NA())</f>
        <v>#N/A</v>
      </c>
      <c r="P187" s="58" t="e">
        <f ca="true">+IF(AND(ISNUMBER(OFFSET('Water Data'!$G$5,0,10*ROW('Water Data'!G181))),'Data Summary'!CE187="Yes"),100-OFFSET('Water Data'!$G$5,0,10*ROW('Water Data'!G181)),NA())</f>
        <v>#N/A</v>
      </c>
      <c r="Q187" s="58" t="e">
        <f ca="true">+IF(AND(ISNUMBER(OFFSET('Water Data'!$G$7,0,10*ROW('Water Data'!G181))),'Data Summary'!CF187="Yes"),OFFSET('Water Data'!$G$7,0,10*ROW('Water Data'!G181)),NA())</f>
        <v>#N/A</v>
      </c>
      <c r="R187" s="58" t="e">
        <f ca="true">+IF(AND(ISNUMBER(OFFSET('Water Data'!$G$10,0,10*ROW('Water Data'!G181))),'Data Summary'!CG187="Yes"),OFFSET('Water Data'!$G$10,0,10*ROW('Water Data'!G181)),NA())</f>
        <v>#N/A</v>
      </c>
      <c r="S187" s="58" t="e">
        <f ca="true">+IF(AND(ISNUMBER(OFFSET('Water Data'!$H$5,0,10*ROW('Water Data'!H181))),'Data Summary'!CH187="Yes"),100-OFFSET('Water Data'!$H$5,0,10*ROW('Water Data'!H181)),NA())</f>
        <v>#N/A</v>
      </c>
      <c r="T187" s="58" t="e">
        <f ca="true">+IF(AND(ISNUMBER(OFFSET('Water Data'!$H$7,0,10*ROW('Water Data'!H181))),'Data Summary'!CI187="Yes"),OFFSET('Water Data'!$H$7,0,10*ROW('Water Data'!H181)),NA())</f>
        <v>#N/A</v>
      </c>
      <c r="U187" s="58" t="e">
        <f ca="true">+IF(AND(ISNUMBER(OFFSET('Water Data'!$H$10,0,10*ROW('Water Data'!H181))),'Data Summary'!CJ187="Yes"),OFFSET('Water Data'!$H$10,0,10*ROW('Water Data'!H181)),NA())</f>
        <v>#N/A</v>
      </c>
      <c r="V187" s="104" t="e">
        <f ca="true">+IF(AND(ISNUMBER(OFFSET('Sanitation Data'!$C$5,0,10*ROW('Sanitation Data'!C181))),'Data Summary'!CK187="Yes"),100-OFFSET('Sanitation Data'!$C$5,0,10*ROW('Sanitation Data'!C181)),NA())</f>
        <v>#N/A</v>
      </c>
      <c r="W187" s="104" t="e">
        <f ca="true">+IF(AND(ISNUMBER(OFFSET('Sanitation Data'!$C$7,0,10*ROW('Sanitation Data'!C181))),'Data Summary'!CL187="Yes"),OFFSET('Sanitation Data'!$C$7,0,10*ROW('Sanitation Data'!C181)),NA())</f>
        <v>#N/A</v>
      </c>
      <c r="X187" s="104" t="e">
        <f ca="true">+IF(AND(ISNUMBER(OFFSET('Sanitation Data'!$C$11,0,10*ROW('Sanitation Data'!C181))),'Data Summary'!CM187="Yes"),OFFSET('Sanitation Data'!$C$11,0,10*ROW('Sanitation Data'!C181)),NA())</f>
        <v>#N/A</v>
      </c>
      <c r="Y187" s="104" t="e">
        <f ca="true">+IF(AND(ISNUMBER(OFFSET('Sanitation Data'!$C$12,0,10*ROW('Sanitation Data'!C181))),'Data Summary'!CN187="Yes"),OFFSET('Sanitation Data'!$C$12,0,10*ROW('Sanitation Data'!C181)),NA())</f>
        <v>#N/A</v>
      </c>
      <c r="Z187" s="104" t="e">
        <f ca="true">+IF(AND(ISNUMBER(OFFSET('Sanitation Data'!$C$13,0,10*ROW('Sanitation Data'!C181))),'Data Summary'!CO187="Yes"),OFFSET('Sanitation Data'!$C$13,0,10*ROW('Sanitation Data'!C181)),NA())</f>
        <v>#N/A</v>
      </c>
      <c r="AA187" s="104" t="e">
        <f ca="true">+IF(AND(ISNUMBER(OFFSET('Sanitation Data'!$D$5,0,10*ROW('Sanitation Data'!D181))),'Data Summary'!CP187="Yes"),100-OFFSET('Sanitation Data'!$D$5,0,10*ROW('Sanitation Data'!D181)),NA())</f>
        <v>#N/A</v>
      </c>
      <c r="AB187" s="104" t="e">
        <f ca="true">+IF(AND(ISNUMBER(OFFSET('Sanitation Data'!$D$7,0,10*ROW('Sanitation Data'!D181))),'Data Summary'!CQ187="Yes"),OFFSET('Sanitation Data'!$D$7,0,10*ROW('Sanitation Data'!D181)),NA())</f>
        <v>#N/A</v>
      </c>
      <c r="AC187" s="104" t="e">
        <f ca="true">+IF(AND(ISNUMBER(OFFSET('Sanitation Data'!$D$11,0,10*ROW('Sanitation Data'!D181))),'Data Summary'!CR187="Yes"),OFFSET('Sanitation Data'!$D$11,0,10*ROW('Sanitation Data'!D181)),NA())</f>
        <v>#N/A</v>
      </c>
      <c r="AD187" s="104" t="e">
        <f ca="true">+IF(AND(ISNUMBER(OFFSET('Sanitation Data'!$D$12,0,10*ROW('Sanitation Data'!D181))),'Data Summary'!CS187="Yes"),OFFSET('Sanitation Data'!$D$12,0,10*ROW('Sanitation Data'!D181)),NA())</f>
        <v>#N/A</v>
      </c>
      <c r="AE187" s="104" t="e">
        <f ca="true">+IF(AND(ISNUMBER(OFFSET('Sanitation Data'!$D$13,0,10*ROW('Sanitation Data'!D181))),'Data Summary'!CT187="Yes"),OFFSET('Sanitation Data'!$D$13,0,10*ROW('Sanitation Data'!D181)),NA())</f>
        <v>#N/A</v>
      </c>
      <c r="AF187" s="104" t="e">
        <f ca="true">+IF(AND(ISNUMBER(OFFSET('Sanitation Data'!$E$5,0,10*ROW('Sanitation Data'!E181))),'Data Summary'!CU187="Yes"),100-OFFSET('Sanitation Data'!$E$5,0,10*ROW('Sanitation Data'!E181)),NA())</f>
        <v>#N/A</v>
      </c>
      <c r="AG187" s="104" t="e">
        <f ca="true">+IF(AND(ISNUMBER(OFFSET('Sanitation Data'!$E$7,0,10*ROW('Sanitation Data'!E181))),'Data Summary'!CV187="Yes"),OFFSET('Sanitation Data'!$E$7,0,10*ROW('Sanitation Data'!E181)),NA())</f>
        <v>#N/A</v>
      </c>
      <c r="AH187" s="104" t="e">
        <f ca="true">+IF(AND(ISNUMBER(OFFSET('Sanitation Data'!$E$11,0,10*ROW('Sanitation Data'!E181))),'Data Summary'!CW187="Yes"),OFFSET('Sanitation Data'!$E$11,0,10*ROW('Sanitation Data'!E181)),NA())</f>
        <v>#N/A</v>
      </c>
      <c r="AI187" s="104" t="e">
        <f ca="true">+IF(AND(ISNUMBER(OFFSET('Sanitation Data'!$E$12,0,10*ROW('Sanitation Data'!E181))),'Data Summary'!CX187="Yes"),OFFSET('Sanitation Data'!$E$12,0,10*ROW('Sanitation Data'!E181)),NA())</f>
        <v>#N/A</v>
      </c>
      <c r="AJ187" s="104" t="e">
        <f ca="true">+IF(AND(ISNUMBER(OFFSET('Sanitation Data'!$E$13,0,10*ROW('Sanitation Data'!E181))),'Data Summary'!CY187="Yes"),OFFSET('Sanitation Data'!$E$13,0,10*ROW('Sanitation Data'!E181)),NA())</f>
        <v>#N/A</v>
      </c>
      <c r="AK187" s="104" t="e">
        <f ca="true">+IF(AND(ISNUMBER(OFFSET('Sanitation Data'!$F$5,0,10*ROW('Sanitation Data'!F181))),'Data Summary'!CZ187="Yes"),100-OFFSET('Sanitation Data'!$F$5,0,10*ROW('Sanitation Data'!F181)),NA())</f>
        <v>#N/A</v>
      </c>
      <c r="AL187" s="104" t="e">
        <f ca="true">+IF(AND(ISNUMBER(OFFSET('Sanitation Data'!$F$7,0,10*ROW('Sanitation Data'!F181))),'Data Summary'!DA187="Yes"),OFFSET('Sanitation Data'!$F$7,0,10*ROW('Sanitation Data'!F181)),NA())</f>
        <v>#N/A</v>
      </c>
      <c r="AM187" s="104" t="e">
        <f ca="true">+IF(AND(ISNUMBER(OFFSET('Sanitation Data'!$F$11,0,10*ROW('Sanitation Data'!F181))),'Data Summary'!DB187="Yes"),OFFSET('Sanitation Data'!$F$11,0,10*ROW('Sanitation Data'!F181)),NA())</f>
        <v>#N/A</v>
      </c>
      <c r="AN187" s="104" t="e">
        <f ca="true">+IF(AND(ISNUMBER(OFFSET('Sanitation Data'!$F$12,0,10*ROW('Sanitation Data'!F181))),'Data Summary'!DC187="Yes"),OFFSET('Sanitation Data'!$F$12,0,10*ROW('Sanitation Data'!F181)),NA())</f>
        <v>#N/A</v>
      </c>
      <c r="AO187" s="104" t="e">
        <f ca="true">+IF(AND(ISNUMBER(OFFSET('Sanitation Data'!$F$13,0,10*ROW('Sanitation Data'!F181))),'Data Summary'!DD187="Yes"),OFFSET('Sanitation Data'!$F$13,0,10*ROW('Sanitation Data'!F181)),NA())</f>
        <v>#N/A</v>
      </c>
      <c r="AP187" s="104" t="e">
        <f ca="true">+IF(AND(ISNUMBER(OFFSET('Sanitation Data'!$G$5,0,10*ROW('Sanitation Data'!G181))),'Data Summary'!DE187="Yes"),100-OFFSET('Sanitation Data'!$G$5,0,10*ROW('Sanitation Data'!G181)),NA())</f>
        <v>#N/A</v>
      </c>
      <c r="AQ187" s="104" t="e">
        <f ca="true">+IF(AND(ISNUMBER(OFFSET('Sanitation Data'!$G$7,0,10*ROW('Sanitation Data'!G181))),'Data Summary'!DF187="Yes"),OFFSET('Sanitation Data'!$G$7,0,10*ROW('Sanitation Data'!G181)),NA())</f>
        <v>#N/A</v>
      </c>
      <c r="AR187" s="104" t="e">
        <f ca="true">+IF(AND(ISNUMBER(OFFSET('Sanitation Data'!$G$11,0,10*ROW('Sanitation Data'!G181))),'Data Summary'!DG187="Yes"),OFFSET('Sanitation Data'!$G$11,0,10*ROW('Sanitation Data'!G181)),NA())</f>
        <v>#N/A</v>
      </c>
      <c r="AS187" s="104" t="e">
        <f ca="true">+IF(AND(ISNUMBER(OFFSET('Sanitation Data'!$G$12,0,10*ROW('Sanitation Data'!G181))),'Data Summary'!DH187="Yes"),OFFSET('Sanitation Data'!$G$12,0,10*ROW('Sanitation Data'!G181)),NA())</f>
        <v>#N/A</v>
      </c>
      <c r="AT187" s="104" t="e">
        <f ca="true">+IF(AND(ISNUMBER(OFFSET('Sanitation Data'!$G$13,0,10*ROW('Sanitation Data'!G181))),'Data Summary'!DI187="Yes"),OFFSET('Sanitation Data'!$G$13,0,10*ROW('Sanitation Data'!G181)),NA())</f>
        <v>#N/A</v>
      </c>
      <c r="AU187" s="104" t="e">
        <f ca="true">+IF(AND(ISNUMBER(OFFSET('Sanitation Data'!$H$5,0,10*ROW('Sanitation Data'!H181))),'Data Summary'!DJ187="Yes"),100-OFFSET('Sanitation Data'!$H$5,0,10*ROW('Sanitation Data'!H181)),NA())</f>
        <v>#N/A</v>
      </c>
      <c r="AV187" s="104" t="e">
        <f ca="true">+IF(AND(ISNUMBER(OFFSET('Sanitation Data'!$H$7,0,10*ROW('Sanitation Data'!H181))),'Data Summary'!DK187="Yes"),OFFSET('Sanitation Data'!$H$7,0,10*ROW('Sanitation Data'!H181)),NA())</f>
        <v>#N/A</v>
      </c>
      <c r="AW187" s="104" t="e">
        <f ca="true">+IF(AND(ISNUMBER(OFFSET('Sanitation Data'!$H$11,0,10*ROW('Sanitation Data'!H181))),'Data Summary'!DL187="Yes"),OFFSET('Sanitation Data'!$H$11,0,10*ROW('Sanitation Data'!H181)),NA())</f>
        <v>#N/A</v>
      </c>
      <c r="AX187" s="104" t="e">
        <f ca="true">+IF(AND(ISNUMBER(OFFSET('Sanitation Data'!$H$12,0,10*ROW('Sanitation Data'!H181))),'Data Summary'!DM187="Yes"),OFFSET('Sanitation Data'!$H$12,0,10*ROW('Sanitation Data'!H181)),NA())</f>
        <v>#N/A</v>
      </c>
      <c r="AY187" s="104" t="e">
        <f ca="true">+IF(AND(ISNUMBER(OFFSET('Sanitation Data'!$H$13,0,10*ROW('Sanitation Data'!H181))),'Data Summary'!DN187="Yes"),OFFSET('Sanitation Data'!$H$13,0,10*ROW('Sanitation Data'!H181)),NA())</f>
        <v>#N/A</v>
      </c>
      <c r="AZ187" s="109" t="e">
        <f ca="true">+IF(AND(ISNUMBER(OFFSET('Hygiene Data'!$C$6,0,10*ROW('Hygiene Data'!C181))),'Data Summary'!DO187="Yes"),OFFSET('Hygiene Data'!$C$6,0,10*ROW('Hygiene Data'!C181)),NA())</f>
        <v>#N/A</v>
      </c>
      <c r="BA187" s="109" t="e">
        <f ca="true">+IF(AND(ISNUMBER(OFFSET('Hygiene Data'!$C$8,0,10*ROW('Hygiene Data'!C181))),'Data Summary'!DP187="Yes"),OFFSET('Hygiene Data'!$C$8,0,10*ROW('Hygiene Data'!C181)),NA())</f>
        <v>#N/A</v>
      </c>
      <c r="BB187" s="109" t="e">
        <f ca="true">+IF(AND(ISNUMBER(OFFSET('Hygiene Data'!$C$10,0,10*ROW('Hygiene Data'!C181))),'Data Summary'!DQ187="Yes"),OFFSET('Hygiene Data'!$C$10,0,10*ROW('Hygiene Data'!C181)),NA())</f>
        <v>#N/A</v>
      </c>
      <c r="BC187" s="109" t="e">
        <f ca="true">+IF(AND(ISNUMBER(OFFSET('Hygiene Data'!$D$6,0,10*ROW('Hygiene Data'!D181))),'Data Summary'!DR187="Yes"),OFFSET('Hygiene Data'!$D$6,0,10*ROW('Hygiene Data'!D181)),NA())</f>
        <v>#N/A</v>
      </c>
      <c r="BD187" s="109" t="e">
        <f ca="true">+IF(AND(ISNUMBER(OFFSET('Hygiene Data'!$D$8,0,10*ROW('Hygiene Data'!D181))),'Data Summary'!DS187="Yes"),OFFSET('Hygiene Data'!$D$8,0,10*ROW('Hygiene Data'!D181)),NA())</f>
        <v>#N/A</v>
      </c>
      <c r="BE187" s="109" t="e">
        <f ca="true">+IF(AND(ISNUMBER(OFFSET('Hygiene Data'!$D$10,0,10*ROW('Hygiene Data'!D181))),'Data Summary'!DT187="Yes"),OFFSET('Hygiene Data'!$D$10,0,10*ROW('Hygiene Data'!D181)),NA())</f>
        <v>#N/A</v>
      </c>
      <c r="BF187" s="109" t="e">
        <f ca="true">+IF(AND(ISNUMBER(OFFSET('Hygiene Data'!$E$6,0,10*ROW('Hygiene Data'!E181))),'Data Summary'!DU187="Yes"),OFFSET('Hygiene Data'!$E$6,0,10*ROW('Hygiene Data'!E181)),NA())</f>
        <v>#N/A</v>
      </c>
      <c r="BG187" s="109" t="e">
        <f ca="true">+IF(AND(ISNUMBER(OFFSET('Hygiene Data'!$E$8,0,10*ROW('Hygiene Data'!E181))),'Data Summary'!DV187="Yes"),OFFSET('Hygiene Data'!$E$8,0,10*ROW('Hygiene Data'!E181)),NA())</f>
        <v>#N/A</v>
      </c>
      <c r="BH187" s="109" t="e">
        <f ca="true">+IF(AND(ISNUMBER(OFFSET('Hygiene Data'!$E$10,0,10*ROW('Hygiene Data'!E181))),'Data Summary'!DW187="Yes"),OFFSET('Hygiene Data'!$E$10,0,10*ROW('Hygiene Data'!E181)),NA())</f>
        <v>#N/A</v>
      </c>
      <c r="BI187" s="109" t="e">
        <f ca="true">+IF(AND(ISNUMBER(OFFSET('Hygiene Data'!$F$6,0,10*ROW('Hygiene Data'!F181))),'Data Summary'!DX187="Yes"),OFFSET('Hygiene Data'!$F$6,0,10*ROW('Hygiene Data'!F181)),NA())</f>
        <v>#N/A</v>
      </c>
      <c r="BJ187" s="109" t="e">
        <f ca="true">+IF(AND(ISNUMBER(OFFSET('Hygiene Data'!$F$8,0,10*ROW('Hygiene Data'!F181))),'Data Summary'!DY187="Yes"),OFFSET('Hygiene Data'!$F$8,0,10*ROW('Hygiene Data'!F181)),NA())</f>
        <v>#N/A</v>
      </c>
      <c r="BK187" s="109" t="e">
        <f ca="true">+IF(AND(ISNUMBER(OFFSET('Hygiene Data'!$F$10,0,10*ROW('Hygiene Data'!F181))),'Data Summary'!DZ187="Yes"),OFFSET('Hygiene Data'!$F$10,0,10*ROW('Hygiene Data'!F181)),NA())</f>
        <v>#N/A</v>
      </c>
      <c r="BL187" s="109" t="e">
        <f ca="true">+IF(AND(ISNUMBER(OFFSET('Hygiene Data'!$G$6,0,10*ROW('Hygiene Data'!G181))),'Data Summary'!EA187="Yes"),OFFSET('Hygiene Data'!$G$6,0,10*ROW('Hygiene Data'!G181)),NA())</f>
        <v>#N/A</v>
      </c>
      <c r="BM187" s="109" t="e">
        <f ca="true">+IF(AND(ISNUMBER(OFFSET('Hygiene Data'!$G$8,0,10*ROW('Hygiene Data'!G181))),'Data Summary'!EB187="Yes"),OFFSET('Hygiene Data'!$G$8,0,10*ROW('Hygiene Data'!G181)),NA())</f>
        <v>#N/A</v>
      </c>
      <c r="BN187" s="109" t="e">
        <f ca="true">+IF(AND(ISNUMBER(OFFSET('Hygiene Data'!$G$10,0,10*ROW('Hygiene Data'!G181))),'Data Summary'!EC187="Yes"),OFFSET('Hygiene Data'!$G$10,0,10*ROW('Hygiene Data'!G181)),NA())</f>
        <v>#N/A</v>
      </c>
      <c r="BO187" s="109" t="e">
        <f ca="true">+IF(AND(ISNUMBER(OFFSET('Hygiene Data'!$H$6,0,10*ROW('Hygiene Data'!H181))),'Data Summary'!ED187="Yes"),OFFSET('Hygiene Data'!$H$6,0,10*ROW('Hygiene Data'!H181)),NA())</f>
        <v>#N/A</v>
      </c>
      <c r="BP187" s="109" t="e">
        <f ca="true">+IF(AND(ISNUMBER(OFFSET('Hygiene Data'!$H$8,0,10*ROW('Hygiene Data'!H181))),'Data Summary'!EE187="Yes"),OFFSET('Hygiene Data'!$H$8,0,10*ROW('Hygiene Data'!H181)),NA())</f>
        <v>#N/A</v>
      </c>
      <c r="BQ187" s="109" t="e">
        <f ca="true">+IF(AND(ISNUMBER(OFFSET('Hygiene Data'!$H$10,0,10*ROW('Hygiene Data'!H181))),'Data Summary'!EF187="Yes"),OFFSET('Hygiene Data'!$H$10,0,10*ROW('Hygiene Data'!H181)),NA())</f>
        <v>#N/A</v>
      </c>
    </row>
    <row r="188" x14ac:dyDescent="0.2">
      <c r="A188" s="57" t="e">
        <f ca="true">+IF(OFFSET('Water Data'!$B$1,0,10*ROW('Water Data'!B182))="",NA(),OFFSET('Water Data'!$B$1,0,10*ROW('Water Data'!B182)))</f>
        <v>#N/A</v>
      </c>
      <c r="B188" s="57" t="e">
        <f ca="true">+IF(OFFSET('Water Data'!$A$3,0,10*ROW('Water Data'!A185))="",NA(),OFFSET('Water Data'!$A$3,0,10*ROW('Water Data'!A185)))</f>
        <v>#N/A</v>
      </c>
      <c r="C188" s="57" t="e">
        <f ca="true">+IF(OFFSET('Water Data'!$C$3,0,10*ROW('Water Data'!C185))="",NA(),OFFSET('Water Data'!$C$3,0,10*ROW('Water Data'!C185)))</f>
        <v>#N/A</v>
      </c>
      <c r="D188" s="58" t="e">
        <f ca="true">+IF(AND(ISNUMBER(OFFSET('Water Data'!$C$5,0,10*ROW('Water Data'!C182))),'Data Summary'!BS188="Yes"),100-OFFSET('Water Data'!$C$5,0,10*ROW('Water Data'!C182)),NA())</f>
        <v>#N/A</v>
      </c>
      <c r="E188" s="58" t="e">
        <f ca="true">+IF(AND(ISNUMBER(OFFSET('Water Data'!$C$7,0,10*ROW('Water Data'!C182))),'Data Summary'!BT188="Yes"),OFFSET('Water Data'!$C$7,0,10*ROW('Water Data'!C182)),NA())</f>
        <v>#N/A</v>
      </c>
      <c r="F188" s="58" t="e">
        <f ca="true">+IF(AND(ISNUMBER(OFFSET('Water Data'!$C$10,0,10*ROW('Water Data'!C182))),'Data Summary'!BU188="Yes"),OFFSET('Water Data'!$C$10,0,10*ROW('Water Data'!C182)),NA())</f>
        <v>#N/A</v>
      </c>
      <c r="G188" s="58" t="e">
        <f ca="true">+IF(AND(ISNUMBER(OFFSET('Water Data'!$D$5,0,10*ROW('Water Data'!D182))),'Data Summary'!BV188="Yes"),100-OFFSET('Water Data'!$D$5,0,10*ROW('Water Data'!D182)),NA())</f>
        <v>#N/A</v>
      </c>
      <c r="H188" s="58" t="e">
        <f ca="true">+IF(AND(ISNUMBER(OFFSET('Water Data'!$D$7,0,10*ROW('Water Data'!D182))),'Data Summary'!BW188="Yes"),OFFSET('Water Data'!$D$7,0,10*ROW('Water Data'!D182)),NA())</f>
        <v>#N/A</v>
      </c>
      <c r="I188" s="58" t="e">
        <f ca="true">+IF(AND(ISNUMBER(OFFSET('Water Data'!$D$10,0,10*ROW('Water Data'!D182))),'Data Summary'!BX188="Yes"),OFFSET('Water Data'!$D$10,0,10*ROW('Water Data'!D182)),NA())</f>
        <v>#N/A</v>
      </c>
      <c r="J188" s="58" t="e">
        <f ca="true">+IF(AND(ISNUMBER(OFFSET('Water Data'!$E$5,0,10*ROW('Water Data'!E182))),'Data Summary'!BY188="Yes"),100-OFFSET('Water Data'!$E$5,0,10*ROW('Water Data'!E182)),NA())</f>
        <v>#N/A</v>
      </c>
      <c r="K188" s="58" t="e">
        <f ca="true">+IF(AND(ISNUMBER(OFFSET('Water Data'!$E$7,0,10*ROW('Water Data'!E182))),'Data Summary'!BZ188="Yes"),OFFSET('Water Data'!$E$7,0,10*ROW('Water Data'!E182)),NA())</f>
        <v>#N/A</v>
      </c>
      <c r="L188" s="58" t="e">
        <f ca="true">+IF(AND(ISNUMBER(OFFSET('Water Data'!$E$10,0,10*ROW('Water Data'!E182))),'Data Summary'!CA188="Yes"),OFFSET('Water Data'!$E$10,0,10*ROW('Water Data'!E182)),NA())</f>
        <v>#N/A</v>
      </c>
      <c r="M188" s="58" t="e">
        <f ca="true">+IF(AND(ISNUMBER(OFFSET('Water Data'!$F$5,0,10*ROW('Water Data'!F182))),'Data Summary'!CB188="Yes"),100-OFFSET('Water Data'!$F$5,0,10*ROW('Water Data'!F182)),NA())</f>
        <v>#N/A</v>
      </c>
      <c r="N188" s="58" t="e">
        <f ca="true">+IF(AND(ISNUMBER(OFFSET('Water Data'!$F$7,0,10*ROW('Water Data'!F182))),'Data Summary'!CC188="Yes"),OFFSET('Water Data'!$F$7,0,10*ROW('Water Data'!F182)),NA())</f>
        <v>#N/A</v>
      </c>
      <c r="O188" s="58" t="e">
        <f ca="true">+IF(AND(ISNUMBER(OFFSET('Water Data'!$F$10,0,10*ROW('Water Data'!F182))),'Data Summary'!CD188="Yes"),OFFSET('Water Data'!$F$10,0,10*ROW('Water Data'!F182)),NA())</f>
        <v>#N/A</v>
      </c>
      <c r="P188" s="58" t="e">
        <f ca="true">+IF(AND(ISNUMBER(OFFSET('Water Data'!$G$5,0,10*ROW('Water Data'!G182))),'Data Summary'!CE188="Yes"),100-OFFSET('Water Data'!$G$5,0,10*ROW('Water Data'!G182)),NA())</f>
        <v>#N/A</v>
      </c>
      <c r="Q188" s="58" t="e">
        <f ca="true">+IF(AND(ISNUMBER(OFFSET('Water Data'!$G$7,0,10*ROW('Water Data'!G182))),'Data Summary'!CF188="Yes"),OFFSET('Water Data'!$G$7,0,10*ROW('Water Data'!G182)),NA())</f>
        <v>#N/A</v>
      </c>
      <c r="R188" s="58" t="e">
        <f ca="true">+IF(AND(ISNUMBER(OFFSET('Water Data'!$G$10,0,10*ROW('Water Data'!G182))),'Data Summary'!CG188="Yes"),OFFSET('Water Data'!$G$10,0,10*ROW('Water Data'!G182)),NA())</f>
        <v>#N/A</v>
      </c>
      <c r="S188" s="58" t="e">
        <f ca="true">+IF(AND(ISNUMBER(OFFSET('Water Data'!$H$5,0,10*ROW('Water Data'!H182))),'Data Summary'!CH188="Yes"),100-OFFSET('Water Data'!$H$5,0,10*ROW('Water Data'!H182)),NA())</f>
        <v>#N/A</v>
      </c>
      <c r="T188" s="58" t="e">
        <f ca="true">+IF(AND(ISNUMBER(OFFSET('Water Data'!$H$7,0,10*ROW('Water Data'!H182))),'Data Summary'!CI188="Yes"),OFFSET('Water Data'!$H$7,0,10*ROW('Water Data'!H182)),NA())</f>
        <v>#N/A</v>
      </c>
      <c r="U188" s="58" t="e">
        <f ca="true">+IF(AND(ISNUMBER(OFFSET('Water Data'!$H$10,0,10*ROW('Water Data'!H182))),'Data Summary'!CJ188="Yes"),OFFSET('Water Data'!$H$10,0,10*ROW('Water Data'!H182)),NA())</f>
        <v>#N/A</v>
      </c>
      <c r="V188" s="104" t="e">
        <f ca="true">+IF(AND(ISNUMBER(OFFSET('Sanitation Data'!$C$5,0,10*ROW('Sanitation Data'!C182))),'Data Summary'!CK188="Yes"),100-OFFSET('Sanitation Data'!$C$5,0,10*ROW('Sanitation Data'!C182)),NA())</f>
        <v>#N/A</v>
      </c>
      <c r="W188" s="104" t="e">
        <f ca="true">+IF(AND(ISNUMBER(OFFSET('Sanitation Data'!$C$7,0,10*ROW('Sanitation Data'!C182))),'Data Summary'!CL188="Yes"),OFFSET('Sanitation Data'!$C$7,0,10*ROW('Sanitation Data'!C182)),NA())</f>
        <v>#N/A</v>
      </c>
      <c r="X188" s="104" t="e">
        <f ca="true">+IF(AND(ISNUMBER(OFFSET('Sanitation Data'!$C$11,0,10*ROW('Sanitation Data'!C182))),'Data Summary'!CM188="Yes"),OFFSET('Sanitation Data'!$C$11,0,10*ROW('Sanitation Data'!C182)),NA())</f>
        <v>#N/A</v>
      </c>
      <c r="Y188" s="104" t="e">
        <f ca="true">+IF(AND(ISNUMBER(OFFSET('Sanitation Data'!$C$12,0,10*ROW('Sanitation Data'!C182))),'Data Summary'!CN188="Yes"),OFFSET('Sanitation Data'!$C$12,0,10*ROW('Sanitation Data'!C182)),NA())</f>
        <v>#N/A</v>
      </c>
      <c r="Z188" s="104" t="e">
        <f ca="true">+IF(AND(ISNUMBER(OFFSET('Sanitation Data'!$C$13,0,10*ROW('Sanitation Data'!C182))),'Data Summary'!CO188="Yes"),OFFSET('Sanitation Data'!$C$13,0,10*ROW('Sanitation Data'!C182)),NA())</f>
        <v>#N/A</v>
      </c>
      <c r="AA188" s="104" t="e">
        <f ca="true">+IF(AND(ISNUMBER(OFFSET('Sanitation Data'!$D$5,0,10*ROW('Sanitation Data'!D182))),'Data Summary'!CP188="Yes"),100-OFFSET('Sanitation Data'!$D$5,0,10*ROW('Sanitation Data'!D182)),NA())</f>
        <v>#N/A</v>
      </c>
      <c r="AB188" s="104" t="e">
        <f ca="true">+IF(AND(ISNUMBER(OFFSET('Sanitation Data'!$D$7,0,10*ROW('Sanitation Data'!D182))),'Data Summary'!CQ188="Yes"),OFFSET('Sanitation Data'!$D$7,0,10*ROW('Sanitation Data'!D182)),NA())</f>
        <v>#N/A</v>
      </c>
      <c r="AC188" s="104" t="e">
        <f ca="true">+IF(AND(ISNUMBER(OFFSET('Sanitation Data'!$D$11,0,10*ROW('Sanitation Data'!D182))),'Data Summary'!CR188="Yes"),OFFSET('Sanitation Data'!$D$11,0,10*ROW('Sanitation Data'!D182)),NA())</f>
        <v>#N/A</v>
      </c>
      <c r="AD188" s="104" t="e">
        <f ca="true">+IF(AND(ISNUMBER(OFFSET('Sanitation Data'!$D$12,0,10*ROW('Sanitation Data'!D182))),'Data Summary'!CS188="Yes"),OFFSET('Sanitation Data'!$D$12,0,10*ROW('Sanitation Data'!D182)),NA())</f>
        <v>#N/A</v>
      </c>
      <c r="AE188" s="104" t="e">
        <f ca="true">+IF(AND(ISNUMBER(OFFSET('Sanitation Data'!$D$13,0,10*ROW('Sanitation Data'!D182))),'Data Summary'!CT188="Yes"),OFFSET('Sanitation Data'!$D$13,0,10*ROW('Sanitation Data'!D182)),NA())</f>
        <v>#N/A</v>
      </c>
      <c r="AF188" s="104" t="e">
        <f ca="true">+IF(AND(ISNUMBER(OFFSET('Sanitation Data'!$E$5,0,10*ROW('Sanitation Data'!E182))),'Data Summary'!CU188="Yes"),100-OFFSET('Sanitation Data'!$E$5,0,10*ROW('Sanitation Data'!E182)),NA())</f>
        <v>#N/A</v>
      </c>
      <c r="AG188" s="104" t="e">
        <f ca="true">+IF(AND(ISNUMBER(OFFSET('Sanitation Data'!$E$7,0,10*ROW('Sanitation Data'!E182))),'Data Summary'!CV188="Yes"),OFFSET('Sanitation Data'!$E$7,0,10*ROW('Sanitation Data'!E182)),NA())</f>
        <v>#N/A</v>
      </c>
      <c r="AH188" s="104" t="e">
        <f ca="true">+IF(AND(ISNUMBER(OFFSET('Sanitation Data'!$E$11,0,10*ROW('Sanitation Data'!E182))),'Data Summary'!CW188="Yes"),OFFSET('Sanitation Data'!$E$11,0,10*ROW('Sanitation Data'!E182)),NA())</f>
        <v>#N/A</v>
      </c>
      <c r="AI188" s="104" t="e">
        <f ca="true">+IF(AND(ISNUMBER(OFFSET('Sanitation Data'!$E$12,0,10*ROW('Sanitation Data'!E182))),'Data Summary'!CX188="Yes"),OFFSET('Sanitation Data'!$E$12,0,10*ROW('Sanitation Data'!E182)),NA())</f>
        <v>#N/A</v>
      </c>
      <c r="AJ188" s="104" t="e">
        <f ca="true">+IF(AND(ISNUMBER(OFFSET('Sanitation Data'!$E$13,0,10*ROW('Sanitation Data'!E182))),'Data Summary'!CY188="Yes"),OFFSET('Sanitation Data'!$E$13,0,10*ROW('Sanitation Data'!E182)),NA())</f>
        <v>#N/A</v>
      </c>
      <c r="AK188" s="104" t="e">
        <f ca="true">+IF(AND(ISNUMBER(OFFSET('Sanitation Data'!$F$5,0,10*ROW('Sanitation Data'!F182))),'Data Summary'!CZ188="Yes"),100-OFFSET('Sanitation Data'!$F$5,0,10*ROW('Sanitation Data'!F182)),NA())</f>
        <v>#N/A</v>
      </c>
      <c r="AL188" s="104" t="e">
        <f ca="true">+IF(AND(ISNUMBER(OFFSET('Sanitation Data'!$F$7,0,10*ROW('Sanitation Data'!F182))),'Data Summary'!DA188="Yes"),OFFSET('Sanitation Data'!$F$7,0,10*ROW('Sanitation Data'!F182)),NA())</f>
        <v>#N/A</v>
      </c>
      <c r="AM188" s="104" t="e">
        <f ca="true">+IF(AND(ISNUMBER(OFFSET('Sanitation Data'!$F$11,0,10*ROW('Sanitation Data'!F182))),'Data Summary'!DB188="Yes"),OFFSET('Sanitation Data'!$F$11,0,10*ROW('Sanitation Data'!F182)),NA())</f>
        <v>#N/A</v>
      </c>
      <c r="AN188" s="104" t="e">
        <f ca="true">+IF(AND(ISNUMBER(OFFSET('Sanitation Data'!$F$12,0,10*ROW('Sanitation Data'!F182))),'Data Summary'!DC188="Yes"),OFFSET('Sanitation Data'!$F$12,0,10*ROW('Sanitation Data'!F182)),NA())</f>
        <v>#N/A</v>
      </c>
      <c r="AO188" s="104" t="e">
        <f ca="true">+IF(AND(ISNUMBER(OFFSET('Sanitation Data'!$F$13,0,10*ROW('Sanitation Data'!F182))),'Data Summary'!DD188="Yes"),OFFSET('Sanitation Data'!$F$13,0,10*ROW('Sanitation Data'!F182)),NA())</f>
        <v>#N/A</v>
      </c>
      <c r="AP188" s="104" t="e">
        <f ca="true">+IF(AND(ISNUMBER(OFFSET('Sanitation Data'!$G$5,0,10*ROW('Sanitation Data'!G182))),'Data Summary'!DE188="Yes"),100-OFFSET('Sanitation Data'!$G$5,0,10*ROW('Sanitation Data'!G182)),NA())</f>
        <v>#N/A</v>
      </c>
      <c r="AQ188" s="104" t="e">
        <f ca="true">+IF(AND(ISNUMBER(OFFSET('Sanitation Data'!$G$7,0,10*ROW('Sanitation Data'!G182))),'Data Summary'!DF188="Yes"),OFFSET('Sanitation Data'!$G$7,0,10*ROW('Sanitation Data'!G182)),NA())</f>
        <v>#N/A</v>
      </c>
      <c r="AR188" s="104" t="e">
        <f ca="true">+IF(AND(ISNUMBER(OFFSET('Sanitation Data'!$G$11,0,10*ROW('Sanitation Data'!G182))),'Data Summary'!DG188="Yes"),OFFSET('Sanitation Data'!$G$11,0,10*ROW('Sanitation Data'!G182)),NA())</f>
        <v>#N/A</v>
      </c>
      <c r="AS188" s="104" t="e">
        <f ca="true">+IF(AND(ISNUMBER(OFFSET('Sanitation Data'!$G$12,0,10*ROW('Sanitation Data'!G182))),'Data Summary'!DH188="Yes"),OFFSET('Sanitation Data'!$G$12,0,10*ROW('Sanitation Data'!G182)),NA())</f>
        <v>#N/A</v>
      </c>
      <c r="AT188" s="104" t="e">
        <f ca="true">+IF(AND(ISNUMBER(OFFSET('Sanitation Data'!$G$13,0,10*ROW('Sanitation Data'!G182))),'Data Summary'!DI188="Yes"),OFFSET('Sanitation Data'!$G$13,0,10*ROW('Sanitation Data'!G182)),NA())</f>
        <v>#N/A</v>
      </c>
      <c r="AU188" s="104" t="e">
        <f ca="true">+IF(AND(ISNUMBER(OFFSET('Sanitation Data'!$H$5,0,10*ROW('Sanitation Data'!H182))),'Data Summary'!DJ188="Yes"),100-OFFSET('Sanitation Data'!$H$5,0,10*ROW('Sanitation Data'!H182)),NA())</f>
        <v>#N/A</v>
      </c>
      <c r="AV188" s="104" t="e">
        <f ca="true">+IF(AND(ISNUMBER(OFFSET('Sanitation Data'!$H$7,0,10*ROW('Sanitation Data'!H182))),'Data Summary'!DK188="Yes"),OFFSET('Sanitation Data'!$H$7,0,10*ROW('Sanitation Data'!H182)),NA())</f>
        <v>#N/A</v>
      </c>
      <c r="AW188" s="104" t="e">
        <f ca="true">+IF(AND(ISNUMBER(OFFSET('Sanitation Data'!$H$11,0,10*ROW('Sanitation Data'!H182))),'Data Summary'!DL188="Yes"),OFFSET('Sanitation Data'!$H$11,0,10*ROW('Sanitation Data'!H182)),NA())</f>
        <v>#N/A</v>
      </c>
      <c r="AX188" s="104" t="e">
        <f ca="true">+IF(AND(ISNUMBER(OFFSET('Sanitation Data'!$H$12,0,10*ROW('Sanitation Data'!H182))),'Data Summary'!DM188="Yes"),OFFSET('Sanitation Data'!$H$12,0,10*ROW('Sanitation Data'!H182)),NA())</f>
        <v>#N/A</v>
      </c>
      <c r="AY188" s="104" t="e">
        <f ca="true">+IF(AND(ISNUMBER(OFFSET('Sanitation Data'!$H$13,0,10*ROW('Sanitation Data'!H182))),'Data Summary'!DN188="Yes"),OFFSET('Sanitation Data'!$H$13,0,10*ROW('Sanitation Data'!H182)),NA())</f>
        <v>#N/A</v>
      </c>
      <c r="AZ188" s="109" t="e">
        <f ca="true">+IF(AND(ISNUMBER(OFFSET('Hygiene Data'!$C$6,0,10*ROW('Hygiene Data'!C182))),'Data Summary'!DO188="Yes"),OFFSET('Hygiene Data'!$C$6,0,10*ROW('Hygiene Data'!C182)),NA())</f>
        <v>#N/A</v>
      </c>
      <c r="BA188" s="109" t="e">
        <f ca="true">+IF(AND(ISNUMBER(OFFSET('Hygiene Data'!$C$8,0,10*ROW('Hygiene Data'!C182))),'Data Summary'!DP188="Yes"),OFFSET('Hygiene Data'!$C$8,0,10*ROW('Hygiene Data'!C182)),NA())</f>
        <v>#N/A</v>
      </c>
      <c r="BB188" s="109" t="e">
        <f ca="true">+IF(AND(ISNUMBER(OFFSET('Hygiene Data'!$C$10,0,10*ROW('Hygiene Data'!C182))),'Data Summary'!DQ188="Yes"),OFFSET('Hygiene Data'!$C$10,0,10*ROW('Hygiene Data'!C182)),NA())</f>
        <v>#N/A</v>
      </c>
      <c r="BC188" s="109" t="e">
        <f ca="true">+IF(AND(ISNUMBER(OFFSET('Hygiene Data'!$D$6,0,10*ROW('Hygiene Data'!D182))),'Data Summary'!DR188="Yes"),OFFSET('Hygiene Data'!$D$6,0,10*ROW('Hygiene Data'!D182)),NA())</f>
        <v>#N/A</v>
      </c>
      <c r="BD188" s="109" t="e">
        <f ca="true">+IF(AND(ISNUMBER(OFFSET('Hygiene Data'!$D$8,0,10*ROW('Hygiene Data'!D182))),'Data Summary'!DS188="Yes"),OFFSET('Hygiene Data'!$D$8,0,10*ROW('Hygiene Data'!D182)),NA())</f>
        <v>#N/A</v>
      </c>
      <c r="BE188" s="109" t="e">
        <f ca="true">+IF(AND(ISNUMBER(OFFSET('Hygiene Data'!$D$10,0,10*ROW('Hygiene Data'!D182))),'Data Summary'!DT188="Yes"),OFFSET('Hygiene Data'!$D$10,0,10*ROW('Hygiene Data'!D182)),NA())</f>
        <v>#N/A</v>
      </c>
      <c r="BF188" s="109" t="e">
        <f ca="true">+IF(AND(ISNUMBER(OFFSET('Hygiene Data'!$E$6,0,10*ROW('Hygiene Data'!E182))),'Data Summary'!DU188="Yes"),OFFSET('Hygiene Data'!$E$6,0,10*ROW('Hygiene Data'!E182)),NA())</f>
        <v>#N/A</v>
      </c>
      <c r="BG188" s="109" t="e">
        <f ca="true">+IF(AND(ISNUMBER(OFFSET('Hygiene Data'!$E$8,0,10*ROW('Hygiene Data'!E182))),'Data Summary'!DV188="Yes"),OFFSET('Hygiene Data'!$E$8,0,10*ROW('Hygiene Data'!E182)),NA())</f>
        <v>#N/A</v>
      </c>
      <c r="BH188" s="109" t="e">
        <f ca="true">+IF(AND(ISNUMBER(OFFSET('Hygiene Data'!$E$10,0,10*ROW('Hygiene Data'!E182))),'Data Summary'!DW188="Yes"),OFFSET('Hygiene Data'!$E$10,0,10*ROW('Hygiene Data'!E182)),NA())</f>
        <v>#N/A</v>
      </c>
      <c r="BI188" s="109" t="e">
        <f ca="true">+IF(AND(ISNUMBER(OFFSET('Hygiene Data'!$F$6,0,10*ROW('Hygiene Data'!F182))),'Data Summary'!DX188="Yes"),OFFSET('Hygiene Data'!$F$6,0,10*ROW('Hygiene Data'!F182)),NA())</f>
        <v>#N/A</v>
      </c>
      <c r="BJ188" s="109" t="e">
        <f ca="true">+IF(AND(ISNUMBER(OFFSET('Hygiene Data'!$F$8,0,10*ROW('Hygiene Data'!F182))),'Data Summary'!DY188="Yes"),OFFSET('Hygiene Data'!$F$8,0,10*ROW('Hygiene Data'!F182)),NA())</f>
        <v>#N/A</v>
      </c>
      <c r="BK188" s="109" t="e">
        <f ca="true">+IF(AND(ISNUMBER(OFFSET('Hygiene Data'!$F$10,0,10*ROW('Hygiene Data'!F182))),'Data Summary'!DZ188="Yes"),OFFSET('Hygiene Data'!$F$10,0,10*ROW('Hygiene Data'!F182)),NA())</f>
        <v>#N/A</v>
      </c>
      <c r="BL188" s="109" t="e">
        <f ca="true">+IF(AND(ISNUMBER(OFFSET('Hygiene Data'!$G$6,0,10*ROW('Hygiene Data'!G182))),'Data Summary'!EA188="Yes"),OFFSET('Hygiene Data'!$G$6,0,10*ROW('Hygiene Data'!G182)),NA())</f>
        <v>#N/A</v>
      </c>
      <c r="BM188" s="109" t="e">
        <f ca="true">+IF(AND(ISNUMBER(OFFSET('Hygiene Data'!$G$8,0,10*ROW('Hygiene Data'!G182))),'Data Summary'!EB188="Yes"),OFFSET('Hygiene Data'!$G$8,0,10*ROW('Hygiene Data'!G182)),NA())</f>
        <v>#N/A</v>
      </c>
      <c r="BN188" s="109" t="e">
        <f ca="true">+IF(AND(ISNUMBER(OFFSET('Hygiene Data'!$G$10,0,10*ROW('Hygiene Data'!G182))),'Data Summary'!EC188="Yes"),OFFSET('Hygiene Data'!$G$10,0,10*ROW('Hygiene Data'!G182)),NA())</f>
        <v>#N/A</v>
      </c>
      <c r="BO188" s="109" t="e">
        <f ca="true">+IF(AND(ISNUMBER(OFFSET('Hygiene Data'!$H$6,0,10*ROW('Hygiene Data'!H182))),'Data Summary'!ED188="Yes"),OFFSET('Hygiene Data'!$H$6,0,10*ROW('Hygiene Data'!H182)),NA())</f>
        <v>#N/A</v>
      </c>
      <c r="BP188" s="109" t="e">
        <f ca="true">+IF(AND(ISNUMBER(OFFSET('Hygiene Data'!$H$8,0,10*ROW('Hygiene Data'!H182))),'Data Summary'!EE188="Yes"),OFFSET('Hygiene Data'!$H$8,0,10*ROW('Hygiene Data'!H182)),NA())</f>
        <v>#N/A</v>
      </c>
      <c r="BQ188" s="109" t="e">
        <f ca="true">+IF(AND(ISNUMBER(OFFSET('Hygiene Data'!$H$10,0,10*ROW('Hygiene Data'!H182))),'Data Summary'!EF188="Yes"),OFFSET('Hygiene Data'!$H$10,0,10*ROW('Hygiene Data'!H182)),NA())</f>
        <v>#N/A</v>
      </c>
    </row>
    <row r="189" x14ac:dyDescent="0.2">
      <c r="A189" s="57" t="e">
        <f ca="true">+IF(OFFSET('Water Data'!$B$1,0,10*ROW('Water Data'!B183))="",NA(),OFFSET('Water Data'!$B$1,0,10*ROW('Water Data'!B183)))</f>
        <v>#N/A</v>
      </c>
      <c r="B189" s="57" t="e">
        <f ca="true">+IF(OFFSET('Water Data'!$A$3,0,10*ROW('Water Data'!A186))="",NA(),OFFSET('Water Data'!$A$3,0,10*ROW('Water Data'!A186)))</f>
        <v>#N/A</v>
      </c>
      <c r="C189" s="57" t="e">
        <f ca="true">+IF(OFFSET('Water Data'!$C$3,0,10*ROW('Water Data'!C186))="",NA(),OFFSET('Water Data'!$C$3,0,10*ROW('Water Data'!C186)))</f>
        <v>#N/A</v>
      </c>
      <c r="D189" s="58" t="e">
        <f ca="true">+IF(AND(ISNUMBER(OFFSET('Water Data'!$C$5,0,10*ROW('Water Data'!C183))),'Data Summary'!BS189="Yes"),100-OFFSET('Water Data'!$C$5,0,10*ROW('Water Data'!C183)),NA())</f>
        <v>#N/A</v>
      </c>
      <c r="E189" s="58" t="e">
        <f ca="true">+IF(AND(ISNUMBER(OFFSET('Water Data'!$C$7,0,10*ROW('Water Data'!C183))),'Data Summary'!BT189="Yes"),OFFSET('Water Data'!$C$7,0,10*ROW('Water Data'!C183)),NA())</f>
        <v>#N/A</v>
      </c>
      <c r="F189" s="58" t="e">
        <f ca="true">+IF(AND(ISNUMBER(OFFSET('Water Data'!$C$10,0,10*ROW('Water Data'!C183))),'Data Summary'!BU189="Yes"),OFFSET('Water Data'!$C$10,0,10*ROW('Water Data'!C183)),NA())</f>
        <v>#N/A</v>
      </c>
      <c r="G189" s="58" t="e">
        <f ca="true">+IF(AND(ISNUMBER(OFFSET('Water Data'!$D$5,0,10*ROW('Water Data'!D183))),'Data Summary'!BV189="Yes"),100-OFFSET('Water Data'!$D$5,0,10*ROW('Water Data'!D183)),NA())</f>
        <v>#N/A</v>
      </c>
      <c r="H189" s="58" t="e">
        <f ca="true">+IF(AND(ISNUMBER(OFFSET('Water Data'!$D$7,0,10*ROW('Water Data'!D183))),'Data Summary'!BW189="Yes"),OFFSET('Water Data'!$D$7,0,10*ROW('Water Data'!D183)),NA())</f>
        <v>#N/A</v>
      </c>
      <c r="I189" s="58" t="e">
        <f ca="true">+IF(AND(ISNUMBER(OFFSET('Water Data'!$D$10,0,10*ROW('Water Data'!D183))),'Data Summary'!BX189="Yes"),OFFSET('Water Data'!$D$10,0,10*ROW('Water Data'!D183)),NA())</f>
        <v>#N/A</v>
      </c>
      <c r="J189" s="58" t="e">
        <f ca="true">+IF(AND(ISNUMBER(OFFSET('Water Data'!$E$5,0,10*ROW('Water Data'!E183))),'Data Summary'!BY189="Yes"),100-OFFSET('Water Data'!$E$5,0,10*ROW('Water Data'!E183)),NA())</f>
        <v>#N/A</v>
      </c>
      <c r="K189" s="58" t="e">
        <f ca="true">+IF(AND(ISNUMBER(OFFSET('Water Data'!$E$7,0,10*ROW('Water Data'!E183))),'Data Summary'!BZ189="Yes"),OFFSET('Water Data'!$E$7,0,10*ROW('Water Data'!E183)),NA())</f>
        <v>#N/A</v>
      </c>
      <c r="L189" s="58" t="e">
        <f ca="true">+IF(AND(ISNUMBER(OFFSET('Water Data'!$E$10,0,10*ROW('Water Data'!E183))),'Data Summary'!CA189="Yes"),OFFSET('Water Data'!$E$10,0,10*ROW('Water Data'!E183)),NA())</f>
        <v>#N/A</v>
      </c>
      <c r="M189" s="58" t="e">
        <f ca="true">+IF(AND(ISNUMBER(OFFSET('Water Data'!$F$5,0,10*ROW('Water Data'!F183))),'Data Summary'!CB189="Yes"),100-OFFSET('Water Data'!$F$5,0,10*ROW('Water Data'!F183)),NA())</f>
        <v>#N/A</v>
      </c>
      <c r="N189" s="58" t="e">
        <f ca="true">+IF(AND(ISNUMBER(OFFSET('Water Data'!$F$7,0,10*ROW('Water Data'!F183))),'Data Summary'!CC189="Yes"),OFFSET('Water Data'!$F$7,0,10*ROW('Water Data'!F183)),NA())</f>
        <v>#N/A</v>
      </c>
      <c r="O189" s="58" t="e">
        <f ca="true">+IF(AND(ISNUMBER(OFFSET('Water Data'!$F$10,0,10*ROW('Water Data'!F183))),'Data Summary'!CD189="Yes"),OFFSET('Water Data'!$F$10,0,10*ROW('Water Data'!F183)),NA())</f>
        <v>#N/A</v>
      </c>
      <c r="P189" s="58" t="e">
        <f ca="true">+IF(AND(ISNUMBER(OFFSET('Water Data'!$G$5,0,10*ROW('Water Data'!G183))),'Data Summary'!CE189="Yes"),100-OFFSET('Water Data'!$G$5,0,10*ROW('Water Data'!G183)),NA())</f>
        <v>#N/A</v>
      </c>
      <c r="Q189" s="58" t="e">
        <f ca="true">+IF(AND(ISNUMBER(OFFSET('Water Data'!$G$7,0,10*ROW('Water Data'!G183))),'Data Summary'!CF189="Yes"),OFFSET('Water Data'!$G$7,0,10*ROW('Water Data'!G183)),NA())</f>
        <v>#N/A</v>
      </c>
      <c r="R189" s="58" t="e">
        <f ca="true">+IF(AND(ISNUMBER(OFFSET('Water Data'!$G$10,0,10*ROW('Water Data'!G183))),'Data Summary'!CG189="Yes"),OFFSET('Water Data'!$G$10,0,10*ROW('Water Data'!G183)),NA())</f>
        <v>#N/A</v>
      </c>
      <c r="S189" s="58" t="e">
        <f ca="true">+IF(AND(ISNUMBER(OFFSET('Water Data'!$H$5,0,10*ROW('Water Data'!H183))),'Data Summary'!CH189="Yes"),100-OFFSET('Water Data'!$H$5,0,10*ROW('Water Data'!H183)),NA())</f>
        <v>#N/A</v>
      </c>
      <c r="T189" s="58" t="e">
        <f ca="true">+IF(AND(ISNUMBER(OFFSET('Water Data'!$H$7,0,10*ROW('Water Data'!H183))),'Data Summary'!CI189="Yes"),OFFSET('Water Data'!$H$7,0,10*ROW('Water Data'!H183)),NA())</f>
        <v>#N/A</v>
      </c>
      <c r="U189" s="58" t="e">
        <f ca="true">+IF(AND(ISNUMBER(OFFSET('Water Data'!$H$10,0,10*ROW('Water Data'!H183))),'Data Summary'!CJ189="Yes"),OFFSET('Water Data'!$H$10,0,10*ROW('Water Data'!H183)),NA())</f>
        <v>#N/A</v>
      </c>
      <c r="V189" s="104" t="e">
        <f ca="true">+IF(AND(ISNUMBER(OFFSET('Sanitation Data'!$C$5,0,10*ROW('Sanitation Data'!C183))),'Data Summary'!CK189="Yes"),100-OFFSET('Sanitation Data'!$C$5,0,10*ROW('Sanitation Data'!C183)),NA())</f>
        <v>#N/A</v>
      </c>
      <c r="W189" s="104" t="e">
        <f ca="true">+IF(AND(ISNUMBER(OFFSET('Sanitation Data'!$C$7,0,10*ROW('Sanitation Data'!C183))),'Data Summary'!CL189="Yes"),OFFSET('Sanitation Data'!$C$7,0,10*ROW('Sanitation Data'!C183)),NA())</f>
        <v>#N/A</v>
      </c>
      <c r="X189" s="104" t="e">
        <f ca="true">+IF(AND(ISNUMBER(OFFSET('Sanitation Data'!$C$11,0,10*ROW('Sanitation Data'!C183))),'Data Summary'!CM189="Yes"),OFFSET('Sanitation Data'!$C$11,0,10*ROW('Sanitation Data'!C183)),NA())</f>
        <v>#N/A</v>
      </c>
      <c r="Y189" s="104" t="e">
        <f ca="true">+IF(AND(ISNUMBER(OFFSET('Sanitation Data'!$C$12,0,10*ROW('Sanitation Data'!C183))),'Data Summary'!CN189="Yes"),OFFSET('Sanitation Data'!$C$12,0,10*ROW('Sanitation Data'!C183)),NA())</f>
        <v>#N/A</v>
      </c>
      <c r="Z189" s="104" t="e">
        <f ca="true">+IF(AND(ISNUMBER(OFFSET('Sanitation Data'!$C$13,0,10*ROW('Sanitation Data'!C183))),'Data Summary'!CO189="Yes"),OFFSET('Sanitation Data'!$C$13,0,10*ROW('Sanitation Data'!C183)),NA())</f>
        <v>#N/A</v>
      </c>
      <c r="AA189" s="104" t="e">
        <f ca="true">+IF(AND(ISNUMBER(OFFSET('Sanitation Data'!$D$5,0,10*ROW('Sanitation Data'!D183))),'Data Summary'!CP189="Yes"),100-OFFSET('Sanitation Data'!$D$5,0,10*ROW('Sanitation Data'!D183)),NA())</f>
        <v>#N/A</v>
      </c>
      <c r="AB189" s="104" t="e">
        <f ca="true">+IF(AND(ISNUMBER(OFFSET('Sanitation Data'!$D$7,0,10*ROW('Sanitation Data'!D183))),'Data Summary'!CQ189="Yes"),OFFSET('Sanitation Data'!$D$7,0,10*ROW('Sanitation Data'!D183)),NA())</f>
        <v>#N/A</v>
      </c>
      <c r="AC189" s="104" t="e">
        <f ca="true">+IF(AND(ISNUMBER(OFFSET('Sanitation Data'!$D$11,0,10*ROW('Sanitation Data'!D183))),'Data Summary'!CR189="Yes"),OFFSET('Sanitation Data'!$D$11,0,10*ROW('Sanitation Data'!D183)),NA())</f>
        <v>#N/A</v>
      </c>
      <c r="AD189" s="104" t="e">
        <f ca="true">+IF(AND(ISNUMBER(OFFSET('Sanitation Data'!$D$12,0,10*ROW('Sanitation Data'!D183))),'Data Summary'!CS189="Yes"),OFFSET('Sanitation Data'!$D$12,0,10*ROW('Sanitation Data'!D183)),NA())</f>
        <v>#N/A</v>
      </c>
      <c r="AE189" s="104" t="e">
        <f ca="true">+IF(AND(ISNUMBER(OFFSET('Sanitation Data'!$D$13,0,10*ROW('Sanitation Data'!D183))),'Data Summary'!CT189="Yes"),OFFSET('Sanitation Data'!$D$13,0,10*ROW('Sanitation Data'!D183)),NA())</f>
        <v>#N/A</v>
      </c>
      <c r="AF189" s="104" t="e">
        <f ca="true">+IF(AND(ISNUMBER(OFFSET('Sanitation Data'!$E$5,0,10*ROW('Sanitation Data'!E183))),'Data Summary'!CU189="Yes"),100-OFFSET('Sanitation Data'!$E$5,0,10*ROW('Sanitation Data'!E183)),NA())</f>
        <v>#N/A</v>
      </c>
      <c r="AG189" s="104" t="e">
        <f ca="true">+IF(AND(ISNUMBER(OFFSET('Sanitation Data'!$E$7,0,10*ROW('Sanitation Data'!E183))),'Data Summary'!CV189="Yes"),OFFSET('Sanitation Data'!$E$7,0,10*ROW('Sanitation Data'!E183)),NA())</f>
        <v>#N/A</v>
      </c>
      <c r="AH189" s="104" t="e">
        <f ca="true">+IF(AND(ISNUMBER(OFFSET('Sanitation Data'!$E$11,0,10*ROW('Sanitation Data'!E183))),'Data Summary'!CW189="Yes"),OFFSET('Sanitation Data'!$E$11,0,10*ROW('Sanitation Data'!E183)),NA())</f>
        <v>#N/A</v>
      </c>
      <c r="AI189" s="104" t="e">
        <f ca="true">+IF(AND(ISNUMBER(OFFSET('Sanitation Data'!$E$12,0,10*ROW('Sanitation Data'!E183))),'Data Summary'!CX189="Yes"),OFFSET('Sanitation Data'!$E$12,0,10*ROW('Sanitation Data'!E183)),NA())</f>
        <v>#N/A</v>
      </c>
      <c r="AJ189" s="104" t="e">
        <f ca="true">+IF(AND(ISNUMBER(OFFSET('Sanitation Data'!$E$13,0,10*ROW('Sanitation Data'!E183))),'Data Summary'!CY189="Yes"),OFFSET('Sanitation Data'!$E$13,0,10*ROW('Sanitation Data'!E183)),NA())</f>
        <v>#N/A</v>
      </c>
      <c r="AK189" s="104" t="e">
        <f ca="true">+IF(AND(ISNUMBER(OFFSET('Sanitation Data'!$F$5,0,10*ROW('Sanitation Data'!F183))),'Data Summary'!CZ189="Yes"),100-OFFSET('Sanitation Data'!$F$5,0,10*ROW('Sanitation Data'!F183)),NA())</f>
        <v>#N/A</v>
      </c>
      <c r="AL189" s="104" t="e">
        <f ca="true">+IF(AND(ISNUMBER(OFFSET('Sanitation Data'!$F$7,0,10*ROW('Sanitation Data'!F183))),'Data Summary'!DA189="Yes"),OFFSET('Sanitation Data'!$F$7,0,10*ROW('Sanitation Data'!F183)),NA())</f>
        <v>#N/A</v>
      </c>
      <c r="AM189" s="104" t="e">
        <f ca="true">+IF(AND(ISNUMBER(OFFSET('Sanitation Data'!$F$11,0,10*ROW('Sanitation Data'!F183))),'Data Summary'!DB189="Yes"),OFFSET('Sanitation Data'!$F$11,0,10*ROW('Sanitation Data'!F183)),NA())</f>
        <v>#N/A</v>
      </c>
      <c r="AN189" s="104" t="e">
        <f ca="true">+IF(AND(ISNUMBER(OFFSET('Sanitation Data'!$F$12,0,10*ROW('Sanitation Data'!F183))),'Data Summary'!DC189="Yes"),OFFSET('Sanitation Data'!$F$12,0,10*ROW('Sanitation Data'!F183)),NA())</f>
        <v>#N/A</v>
      </c>
      <c r="AO189" s="104" t="e">
        <f ca="true">+IF(AND(ISNUMBER(OFFSET('Sanitation Data'!$F$13,0,10*ROW('Sanitation Data'!F183))),'Data Summary'!DD189="Yes"),OFFSET('Sanitation Data'!$F$13,0,10*ROW('Sanitation Data'!F183)),NA())</f>
        <v>#N/A</v>
      </c>
      <c r="AP189" s="104" t="e">
        <f ca="true">+IF(AND(ISNUMBER(OFFSET('Sanitation Data'!$G$5,0,10*ROW('Sanitation Data'!G183))),'Data Summary'!DE189="Yes"),100-OFFSET('Sanitation Data'!$G$5,0,10*ROW('Sanitation Data'!G183)),NA())</f>
        <v>#N/A</v>
      </c>
      <c r="AQ189" s="104" t="e">
        <f ca="true">+IF(AND(ISNUMBER(OFFSET('Sanitation Data'!$G$7,0,10*ROW('Sanitation Data'!G183))),'Data Summary'!DF189="Yes"),OFFSET('Sanitation Data'!$G$7,0,10*ROW('Sanitation Data'!G183)),NA())</f>
        <v>#N/A</v>
      </c>
      <c r="AR189" s="104" t="e">
        <f ca="true">+IF(AND(ISNUMBER(OFFSET('Sanitation Data'!$G$11,0,10*ROW('Sanitation Data'!G183))),'Data Summary'!DG189="Yes"),OFFSET('Sanitation Data'!$G$11,0,10*ROW('Sanitation Data'!G183)),NA())</f>
        <v>#N/A</v>
      </c>
      <c r="AS189" s="104" t="e">
        <f ca="true">+IF(AND(ISNUMBER(OFFSET('Sanitation Data'!$G$12,0,10*ROW('Sanitation Data'!G183))),'Data Summary'!DH189="Yes"),OFFSET('Sanitation Data'!$G$12,0,10*ROW('Sanitation Data'!G183)),NA())</f>
        <v>#N/A</v>
      </c>
      <c r="AT189" s="104" t="e">
        <f ca="true">+IF(AND(ISNUMBER(OFFSET('Sanitation Data'!$G$13,0,10*ROW('Sanitation Data'!G183))),'Data Summary'!DI189="Yes"),OFFSET('Sanitation Data'!$G$13,0,10*ROW('Sanitation Data'!G183)),NA())</f>
        <v>#N/A</v>
      </c>
      <c r="AU189" s="104" t="e">
        <f ca="true">+IF(AND(ISNUMBER(OFFSET('Sanitation Data'!$H$5,0,10*ROW('Sanitation Data'!H183))),'Data Summary'!DJ189="Yes"),100-OFFSET('Sanitation Data'!$H$5,0,10*ROW('Sanitation Data'!H183)),NA())</f>
        <v>#N/A</v>
      </c>
      <c r="AV189" s="104" t="e">
        <f ca="true">+IF(AND(ISNUMBER(OFFSET('Sanitation Data'!$H$7,0,10*ROW('Sanitation Data'!H183))),'Data Summary'!DK189="Yes"),OFFSET('Sanitation Data'!$H$7,0,10*ROW('Sanitation Data'!H183)),NA())</f>
        <v>#N/A</v>
      </c>
      <c r="AW189" s="104" t="e">
        <f ca="true">+IF(AND(ISNUMBER(OFFSET('Sanitation Data'!$H$11,0,10*ROW('Sanitation Data'!H183))),'Data Summary'!DL189="Yes"),OFFSET('Sanitation Data'!$H$11,0,10*ROW('Sanitation Data'!H183)),NA())</f>
        <v>#N/A</v>
      </c>
      <c r="AX189" s="104" t="e">
        <f ca="true">+IF(AND(ISNUMBER(OFFSET('Sanitation Data'!$H$12,0,10*ROW('Sanitation Data'!H183))),'Data Summary'!DM189="Yes"),OFFSET('Sanitation Data'!$H$12,0,10*ROW('Sanitation Data'!H183)),NA())</f>
        <v>#N/A</v>
      </c>
      <c r="AY189" s="104" t="e">
        <f ca="true">+IF(AND(ISNUMBER(OFFSET('Sanitation Data'!$H$13,0,10*ROW('Sanitation Data'!H183))),'Data Summary'!DN189="Yes"),OFFSET('Sanitation Data'!$H$13,0,10*ROW('Sanitation Data'!H183)),NA())</f>
        <v>#N/A</v>
      </c>
      <c r="AZ189" s="109" t="e">
        <f ca="true">+IF(AND(ISNUMBER(OFFSET('Hygiene Data'!$C$6,0,10*ROW('Hygiene Data'!C183))),'Data Summary'!DO189="Yes"),OFFSET('Hygiene Data'!$C$6,0,10*ROW('Hygiene Data'!C183)),NA())</f>
        <v>#N/A</v>
      </c>
      <c r="BA189" s="109" t="e">
        <f ca="true">+IF(AND(ISNUMBER(OFFSET('Hygiene Data'!$C$8,0,10*ROW('Hygiene Data'!C183))),'Data Summary'!DP189="Yes"),OFFSET('Hygiene Data'!$C$8,0,10*ROW('Hygiene Data'!C183)),NA())</f>
        <v>#N/A</v>
      </c>
      <c r="BB189" s="109" t="e">
        <f ca="true">+IF(AND(ISNUMBER(OFFSET('Hygiene Data'!$C$10,0,10*ROW('Hygiene Data'!C183))),'Data Summary'!DQ189="Yes"),OFFSET('Hygiene Data'!$C$10,0,10*ROW('Hygiene Data'!C183)),NA())</f>
        <v>#N/A</v>
      </c>
      <c r="BC189" s="109" t="e">
        <f ca="true">+IF(AND(ISNUMBER(OFFSET('Hygiene Data'!$D$6,0,10*ROW('Hygiene Data'!D183))),'Data Summary'!DR189="Yes"),OFFSET('Hygiene Data'!$D$6,0,10*ROW('Hygiene Data'!D183)),NA())</f>
        <v>#N/A</v>
      </c>
      <c r="BD189" s="109" t="e">
        <f ca="true">+IF(AND(ISNUMBER(OFFSET('Hygiene Data'!$D$8,0,10*ROW('Hygiene Data'!D183))),'Data Summary'!DS189="Yes"),OFFSET('Hygiene Data'!$D$8,0,10*ROW('Hygiene Data'!D183)),NA())</f>
        <v>#N/A</v>
      </c>
      <c r="BE189" s="109" t="e">
        <f ca="true">+IF(AND(ISNUMBER(OFFSET('Hygiene Data'!$D$10,0,10*ROW('Hygiene Data'!D183))),'Data Summary'!DT189="Yes"),OFFSET('Hygiene Data'!$D$10,0,10*ROW('Hygiene Data'!D183)),NA())</f>
        <v>#N/A</v>
      </c>
      <c r="BF189" s="109" t="e">
        <f ca="true">+IF(AND(ISNUMBER(OFFSET('Hygiene Data'!$E$6,0,10*ROW('Hygiene Data'!E183))),'Data Summary'!DU189="Yes"),OFFSET('Hygiene Data'!$E$6,0,10*ROW('Hygiene Data'!E183)),NA())</f>
        <v>#N/A</v>
      </c>
      <c r="BG189" s="109" t="e">
        <f ca="true">+IF(AND(ISNUMBER(OFFSET('Hygiene Data'!$E$8,0,10*ROW('Hygiene Data'!E183))),'Data Summary'!DV189="Yes"),OFFSET('Hygiene Data'!$E$8,0,10*ROW('Hygiene Data'!E183)),NA())</f>
        <v>#N/A</v>
      </c>
      <c r="BH189" s="109" t="e">
        <f ca="true">+IF(AND(ISNUMBER(OFFSET('Hygiene Data'!$E$10,0,10*ROW('Hygiene Data'!E183))),'Data Summary'!DW189="Yes"),OFFSET('Hygiene Data'!$E$10,0,10*ROW('Hygiene Data'!E183)),NA())</f>
        <v>#N/A</v>
      </c>
      <c r="BI189" s="109" t="e">
        <f ca="true">+IF(AND(ISNUMBER(OFFSET('Hygiene Data'!$F$6,0,10*ROW('Hygiene Data'!F183))),'Data Summary'!DX189="Yes"),OFFSET('Hygiene Data'!$F$6,0,10*ROW('Hygiene Data'!F183)),NA())</f>
        <v>#N/A</v>
      </c>
      <c r="BJ189" s="109" t="e">
        <f ca="true">+IF(AND(ISNUMBER(OFFSET('Hygiene Data'!$F$8,0,10*ROW('Hygiene Data'!F183))),'Data Summary'!DY189="Yes"),OFFSET('Hygiene Data'!$F$8,0,10*ROW('Hygiene Data'!F183)),NA())</f>
        <v>#N/A</v>
      </c>
      <c r="BK189" s="109" t="e">
        <f ca="true">+IF(AND(ISNUMBER(OFFSET('Hygiene Data'!$F$10,0,10*ROW('Hygiene Data'!F183))),'Data Summary'!DZ189="Yes"),OFFSET('Hygiene Data'!$F$10,0,10*ROW('Hygiene Data'!F183)),NA())</f>
        <v>#N/A</v>
      </c>
      <c r="BL189" s="109" t="e">
        <f ca="true">+IF(AND(ISNUMBER(OFFSET('Hygiene Data'!$G$6,0,10*ROW('Hygiene Data'!G183))),'Data Summary'!EA189="Yes"),OFFSET('Hygiene Data'!$G$6,0,10*ROW('Hygiene Data'!G183)),NA())</f>
        <v>#N/A</v>
      </c>
      <c r="BM189" s="109" t="e">
        <f ca="true">+IF(AND(ISNUMBER(OFFSET('Hygiene Data'!$G$8,0,10*ROW('Hygiene Data'!G183))),'Data Summary'!EB189="Yes"),OFFSET('Hygiene Data'!$G$8,0,10*ROW('Hygiene Data'!G183)),NA())</f>
        <v>#N/A</v>
      </c>
      <c r="BN189" s="109" t="e">
        <f ca="true">+IF(AND(ISNUMBER(OFFSET('Hygiene Data'!$G$10,0,10*ROW('Hygiene Data'!G183))),'Data Summary'!EC189="Yes"),OFFSET('Hygiene Data'!$G$10,0,10*ROW('Hygiene Data'!G183)),NA())</f>
        <v>#N/A</v>
      </c>
      <c r="BO189" s="109" t="e">
        <f ca="true">+IF(AND(ISNUMBER(OFFSET('Hygiene Data'!$H$6,0,10*ROW('Hygiene Data'!H183))),'Data Summary'!ED189="Yes"),OFFSET('Hygiene Data'!$H$6,0,10*ROW('Hygiene Data'!H183)),NA())</f>
        <v>#N/A</v>
      </c>
      <c r="BP189" s="109" t="e">
        <f ca="true">+IF(AND(ISNUMBER(OFFSET('Hygiene Data'!$H$8,0,10*ROW('Hygiene Data'!H183))),'Data Summary'!EE189="Yes"),OFFSET('Hygiene Data'!$H$8,0,10*ROW('Hygiene Data'!H183)),NA())</f>
        <v>#N/A</v>
      </c>
      <c r="BQ189" s="109" t="e">
        <f ca="true">+IF(AND(ISNUMBER(OFFSET('Hygiene Data'!$H$10,0,10*ROW('Hygiene Data'!H183))),'Data Summary'!EF189="Yes"),OFFSET('Hygiene Data'!$H$10,0,10*ROW('Hygiene Data'!H183)),NA())</f>
        <v>#N/A</v>
      </c>
    </row>
    <row r="190" x14ac:dyDescent="0.2">
      <c r="A190" s="57" t="e">
        <f ca="true">+IF(OFFSET('Water Data'!$B$1,0,10*ROW('Water Data'!B184))="",NA(),OFFSET('Water Data'!$B$1,0,10*ROW('Water Data'!B184)))</f>
        <v>#N/A</v>
      </c>
      <c r="B190" s="57" t="e">
        <f ca="true">+IF(OFFSET('Water Data'!$A$3,0,10*ROW('Water Data'!A187))="",NA(),OFFSET('Water Data'!$A$3,0,10*ROW('Water Data'!A187)))</f>
        <v>#N/A</v>
      </c>
      <c r="C190" s="57" t="e">
        <f ca="true">+IF(OFFSET('Water Data'!$C$3,0,10*ROW('Water Data'!C187))="",NA(),OFFSET('Water Data'!$C$3,0,10*ROW('Water Data'!C187)))</f>
        <v>#N/A</v>
      </c>
      <c r="D190" s="58" t="e">
        <f ca="true">+IF(AND(ISNUMBER(OFFSET('Water Data'!$C$5,0,10*ROW('Water Data'!C184))),'Data Summary'!BS190="Yes"),100-OFFSET('Water Data'!$C$5,0,10*ROW('Water Data'!C184)),NA())</f>
        <v>#N/A</v>
      </c>
      <c r="E190" s="58" t="e">
        <f ca="true">+IF(AND(ISNUMBER(OFFSET('Water Data'!$C$7,0,10*ROW('Water Data'!C184))),'Data Summary'!BT190="Yes"),OFFSET('Water Data'!$C$7,0,10*ROW('Water Data'!C184)),NA())</f>
        <v>#N/A</v>
      </c>
      <c r="F190" s="58" t="e">
        <f ca="true">+IF(AND(ISNUMBER(OFFSET('Water Data'!$C$10,0,10*ROW('Water Data'!C184))),'Data Summary'!BU190="Yes"),OFFSET('Water Data'!$C$10,0,10*ROW('Water Data'!C184)),NA())</f>
        <v>#N/A</v>
      </c>
      <c r="G190" s="58" t="e">
        <f ca="true">+IF(AND(ISNUMBER(OFFSET('Water Data'!$D$5,0,10*ROW('Water Data'!D184))),'Data Summary'!BV190="Yes"),100-OFFSET('Water Data'!$D$5,0,10*ROW('Water Data'!D184)),NA())</f>
        <v>#N/A</v>
      </c>
      <c r="H190" s="58" t="e">
        <f ca="true">+IF(AND(ISNUMBER(OFFSET('Water Data'!$D$7,0,10*ROW('Water Data'!D184))),'Data Summary'!BW190="Yes"),OFFSET('Water Data'!$D$7,0,10*ROW('Water Data'!D184)),NA())</f>
        <v>#N/A</v>
      </c>
      <c r="I190" s="58" t="e">
        <f ca="true">+IF(AND(ISNUMBER(OFFSET('Water Data'!$D$10,0,10*ROW('Water Data'!D184))),'Data Summary'!BX190="Yes"),OFFSET('Water Data'!$D$10,0,10*ROW('Water Data'!D184)),NA())</f>
        <v>#N/A</v>
      </c>
      <c r="J190" s="58" t="e">
        <f ca="true">+IF(AND(ISNUMBER(OFFSET('Water Data'!$E$5,0,10*ROW('Water Data'!E184))),'Data Summary'!BY190="Yes"),100-OFFSET('Water Data'!$E$5,0,10*ROW('Water Data'!E184)),NA())</f>
        <v>#N/A</v>
      </c>
      <c r="K190" s="58" t="e">
        <f ca="true">+IF(AND(ISNUMBER(OFFSET('Water Data'!$E$7,0,10*ROW('Water Data'!E184))),'Data Summary'!BZ190="Yes"),OFFSET('Water Data'!$E$7,0,10*ROW('Water Data'!E184)),NA())</f>
        <v>#N/A</v>
      </c>
      <c r="L190" s="58" t="e">
        <f ca="true">+IF(AND(ISNUMBER(OFFSET('Water Data'!$E$10,0,10*ROW('Water Data'!E184))),'Data Summary'!CA190="Yes"),OFFSET('Water Data'!$E$10,0,10*ROW('Water Data'!E184)),NA())</f>
        <v>#N/A</v>
      </c>
      <c r="M190" s="58" t="e">
        <f ca="true">+IF(AND(ISNUMBER(OFFSET('Water Data'!$F$5,0,10*ROW('Water Data'!F184))),'Data Summary'!CB190="Yes"),100-OFFSET('Water Data'!$F$5,0,10*ROW('Water Data'!F184)),NA())</f>
        <v>#N/A</v>
      </c>
      <c r="N190" s="58" t="e">
        <f ca="true">+IF(AND(ISNUMBER(OFFSET('Water Data'!$F$7,0,10*ROW('Water Data'!F184))),'Data Summary'!CC190="Yes"),OFFSET('Water Data'!$F$7,0,10*ROW('Water Data'!F184)),NA())</f>
        <v>#N/A</v>
      </c>
      <c r="O190" s="58" t="e">
        <f ca="true">+IF(AND(ISNUMBER(OFFSET('Water Data'!$F$10,0,10*ROW('Water Data'!F184))),'Data Summary'!CD190="Yes"),OFFSET('Water Data'!$F$10,0,10*ROW('Water Data'!F184)),NA())</f>
        <v>#N/A</v>
      </c>
      <c r="P190" s="58" t="e">
        <f ca="true">+IF(AND(ISNUMBER(OFFSET('Water Data'!$G$5,0,10*ROW('Water Data'!G184))),'Data Summary'!CE190="Yes"),100-OFFSET('Water Data'!$G$5,0,10*ROW('Water Data'!G184)),NA())</f>
        <v>#N/A</v>
      </c>
      <c r="Q190" s="58" t="e">
        <f ca="true">+IF(AND(ISNUMBER(OFFSET('Water Data'!$G$7,0,10*ROW('Water Data'!G184))),'Data Summary'!CF190="Yes"),OFFSET('Water Data'!$G$7,0,10*ROW('Water Data'!G184)),NA())</f>
        <v>#N/A</v>
      </c>
      <c r="R190" s="58" t="e">
        <f ca="true">+IF(AND(ISNUMBER(OFFSET('Water Data'!$G$10,0,10*ROW('Water Data'!G184))),'Data Summary'!CG190="Yes"),OFFSET('Water Data'!$G$10,0,10*ROW('Water Data'!G184)),NA())</f>
        <v>#N/A</v>
      </c>
      <c r="S190" s="58" t="e">
        <f ca="true">+IF(AND(ISNUMBER(OFFSET('Water Data'!$H$5,0,10*ROW('Water Data'!H184))),'Data Summary'!CH190="Yes"),100-OFFSET('Water Data'!$H$5,0,10*ROW('Water Data'!H184)),NA())</f>
        <v>#N/A</v>
      </c>
      <c r="T190" s="58" t="e">
        <f ca="true">+IF(AND(ISNUMBER(OFFSET('Water Data'!$H$7,0,10*ROW('Water Data'!H184))),'Data Summary'!CI190="Yes"),OFFSET('Water Data'!$H$7,0,10*ROW('Water Data'!H184)),NA())</f>
        <v>#N/A</v>
      </c>
      <c r="U190" s="58" t="e">
        <f ca="true">+IF(AND(ISNUMBER(OFFSET('Water Data'!$H$10,0,10*ROW('Water Data'!H184))),'Data Summary'!CJ190="Yes"),OFFSET('Water Data'!$H$10,0,10*ROW('Water Data'!H184)),NA())</f>
        <v>#N/A</v>
      </c>
      <c r="V190" s="104" t="e">
        <f ca="true">+IF(AND(ISNUMBER(OFFSET('Sanitation Data'!$C$5,0,10*ROW('Sanitation Data'!C184))),'Data Summary'!CK190="Yes"),100-OFFSET('Sanitation Data'!$C$5,0,10*ROW('Sanitation Data'!C184)),NA())</f>
        <v>#N/A</v>
      </c>
      <c r="W190" s="104" t="e">
        <f ca="true">+IF(AND(ISNUMBER(OFFSET('Sanitation Data'!$C$7,0,10*ROW('Sanitation Data'!C184))),'Data Summary'!CL190="Yes"),OFFSET('Sanitation Data'!$C$7,0,10*ROW('Sanitation Data'!C184)),NA())</f>
        <v>#N/A</v>
      </c>
      <c r="X190" s="104" t="e">
        <f ca="true">+IF(AND(ISNUMBER(OFFSET('Sanitation Data'!$C$11,0,10*ROW('Sanitation Data'!C184))),'Data Summary'!CM190="Yes"),OFFSET('Sanitation Data'!$C$11,0,10*ROW('Sanitation Data'!C184)),NA())</f>
        <v>#N/A</v>
      </c>
      <c r="Y190" s="104" t="e">
        <f ca="true">+IF(AND(ISNUMBER(OFFSET('Sanitation Data'!$C$12,0,10*ROW('Sanitation Data'!C184))),'Data Summary'!CN190="Yes"),OFFSET('Sanitation Data'!$C$12,0,10*ROW('Sanitation Data'!C184)),NA())</f>
        <v>#N/A</v>
      </c>
      <c r="Z190" s="104" t="e">
        <f ca="true">+IF(AND(ISNUMBER(OFFSET('Sanitation Data'!$C$13,0,10*ROW('Sanitation Data'!C184))),'Data Summary'!CO190="Yes"),OFFSET('Sanitation Data'!$C$13,0,10*ROW('Sanitation Data'!C184)),NA())</f>
        <v>#N/A</v>
      </c>
      <c r="AA190" s="104" t="e">
        <f ca="true">+IF(AND(ISNUMBER(OFFSET('Sanitation Data'!$D$5,0,10*ROW('Sanitation Data'!D184))),'Data Summary'!CP190="Yes"),100-OFFSET('Sanitation Data'!$D$5,0,10*ROW('Sanitation Data'!D184)),NA())</f>
        <v>#N/A</v>
      </c>
      <c r="AB190" s="104" t="e">
        <f ca="true">+IF(AND(ISNUMBER(OFFSET('Sanitation Data'!$D$7,0,10*ROW('Sanitation Data'!D184))),'Data Summary'!CQ190="Yes"),OFFSET('Sanitation Data'!$D$7,0,10*ROW('Sanitation Data'!D184)),NA())</f>
        <v>#N/A</v>
      </c>
      <c r="AC190" s="104" t="e">
        <f ca="true">+IF(AND(ISNUMBER(OFFSET('Sanitation Data'!$D$11,0,10*ROW('Sanitation Data'!D184))),'Data Summary'!CR190="Yes"),OFFSET('Sanitation Data'!$D$11,0,10*ROW('Sanitation Data'!D184)),NA())</f>
        <v>#N/A</v>
      </c>
      <c r="AD190" s="104" t="e">
        <f ca="true">+IF(AND(ISNUMBER(OFFSET('Sanitation Data'!$D$12,0,10*ROW('Sanitation Data'!D184))),'Data Summary'!CS190="Yes"),OFFSET('Sanitation Data'!$D$12,0,10*ROW('Sanitation Data'!D184)),NA())</f>
        <v>#N/A</v>
      </c>
      <c r="AE190" s="104" t="e">
        <f ca="true">+IF(AND(ISNUMBER(OFFSET('Sanitation Data'!$D$13,0,10*ROW('Sanitation Data'!D184))),'Data Summary'!CT190="Yes"),OFFSET('Sanitation Data'!$D$13,0,10*ROW('Sanitation Data'!D184)),NA())</f>
        <v>#N/A</v>
      </c>
      <c r="AF190" s="104" t="e">
        <f ca="true">+IF(AND(ISNUMBER(OFFSET('Sanitation Data'!$E$5,0,10*ROW('Sanitation Data'!E184))),'Data Summary'!CU190="Yes"),100-OFFSET('Sanitation Data'!$E$5,0,10*ROW('Sanitation Data'!E184)),NA())</f>
        <v>#N/A</v>
      </c>
      <c r="AG190" s="104" t="e">
        <f ca="true">+IF(AND(ISNUMBER(OFFSET('Sanitation Data'!$E$7,0,10*ROW('Sanitation Data'!E184))),'Data Summary'!CV190="Yes"),OFFSET('Sanitation Data'!$E$7,0,10*ROW('Sanitation Data'!E184)),NA())</f>
        <v>#N/A</v>
      </c>
      <c r="AH190" s="104" t="e">
        <f ca="true">+IF(AND(ISNUMBER(OFFSET('Sanitation Data'!$E$11,0,10*ROW('Sanitation Data'!E184))),'Data Summary'!CW190="Yes"),OFFSET('Sanitation Data'!$E$11,0,10*ROW('Sanitation Data'!E184)),NA())</f>
        <v>#N/A</v>
      </c>
      <c r="AI190" s="104" t="e">
        <f ca="true">+IF(AND(ISNUMBER(OFFSET('Sanitation Data'!$E$12,0,10*ROW('Sanitation Data'!E184))),'Data Summary'!CX190="Yes"),OFFSET('Sanitation Data'!$E$12,0,10*ROW('Sanitation Data'!E184)),NA())</f>
        <v>#N/A</v>
      </c>
      <c r="AJ190" s="104" t="e">
        <f ca="true">+IF(AND(ISNUMBER(OFFSET('Sanitation Data'!$E$13,0,10*ROW('Sanitation Data'!E184))),'Data Summary'!CY190="Yes"),OFFSET('Sanitation Data'!$E$13,0,10*ROW('Sanitation Data'!E184)),NA())</f>
        <v>#N/A</v>
      </c>
      <c r="AK190" s="104" t="e">
        <f ca="true">+IF(AND(ISNUMBER(OFFSET('Sanitation Data'!$F$5,0,10*ROW('Sanitation Data'!F184))),'Data Summary'!CZ190="Yes"),100-OFFSET('Sanitation Data'!$F$5,0,10*ROW('Sanitation Data'!F184)),NA())</f>
        <v>#N/A</v>
      </c>
      <c r="AL190" s="104" t="e">
        <f ca="true">+IF(AND(ISNUMBER(OFFSET('Sanitation Data'!$F$7,0,10*ROW('Sanitation Data'!F184))),'Data Summary'!DA190="Yes"),OFFSET('Sanitation Data'!$F$7,0,10*ROW('Sanitation Data'!F184)),NA())</f>
        <v>#N/A</v>
      </c>
      <c r="AM190" s="104" t="e">
        <f ca="true">+IF(AND(ISNUMBER(OFFSET('Sanitation Data'!$F$11,0,10*ROW('Sanitation Data'!F184))),'Data Summary'!DB190="Yes"),OFFSET('Sanitation Data'!$F$11,0,10*ROW('Sanitation Data'!F184)),NA())</f>
        <v>#N/A</v>
      </c>
      <c r="AN190" s="104" t="e">
        <f ca="true">+IF(AND(ISNUMBER(OFFSET('Sanitation Data'!$F$12,0,10*ROW('Sanitation Data'!F184))),'Data Summary'!DC190="Yes"),OFFSET('Sanitation Data'!$F$12,0,10*ROW('Sanitation Data'!F184)),NA())</f>
        <v>#N/A</v>
      </c>
      <c r="AO190" s="104" t="e">
        <f ca="true">+IF(AND(ISNUMBER(OFFSET('Sanitation Data'!$F$13,0,10*ROW('Sanitation Data'!F184))),'Data Summary'!DD190="Yes"),OFFSET('Sanitation Data'!$F$13,0,10*ROW('Sanitation Data'!F184)),NA())</f>
        <v>#N/A</v>
      </c>
      <c r="AP190" s="104" t="e">
        <f ca="true">+IF(AND(ISNUMBER(OFFSET('Sanitation Data'!$G$5,0,10*ROW('Sanitation Data'!G184))),'Data Summary'!DE190="Yes"),100-OFFSET('Sanitation Data'!$G$5,0,10*ROW('Sanitation Data'!G184)),NA())</f>
        <v>#N/A</v>
      </c>
      <c r="AQ190" s="104" t="e">
        <f ca="true">+IF(AND(ISNUMBER(OFFSET('Sanitation Data'!$G$7,0,10*ROW('Sanitation Data'!G184))),'Data Summary'!DF190="Yes"),OFFSET('Sanitation Data'!$G$7,0,10*ROW('Sanitation Data'!G184)),NA())</f>
        <v>#N/A</v>
      </c>
      <c r="AR190" s="104" t="e">
        <f ca="true">+IF(AND(ISNUMBER(OFFSET('Sanitation Data'!$G$11,0,10*ROW('Sanitation Data'!G184))),'Data Summary'!DG190="Yes"),OFFSET('Sanitation Data'!$G$11,0,10*ROW('Sanitation Data'!G184)),NA())</f>
        <v>#N/A</v>
      </c>
      <c r="AS190" s="104" t="e">
        <f ca="true">+IF(AND(ISNUMBER(OFFSET('Sanitation Data'!$G$12,0,10*ROW('Sanitation Data'!G184))),'Data Summary'!DH190="Yes"),OFFSET('Sanitation Data'!$G$12,0,10*ROW('Sanitation Data'!G184)),NA())</f>
        <v>#N/A</v>
      </c>
      <c r="AT190" s="104" t="e">
        <f ca="true">+IF(AND(ISNUMBER(OFFSET('Sanitation Data'!$G$13,0,10*ROW('Sanitation Data'!G184))),'Data Summary'!DI190="Yes"),OFFSET('Sanitation Data'!$G$13,0,10*ROW('Sanitation Data'!G184)),NA())</f>
        <v>#N/A</v>
      </c>
      <c r="AU190" s="104" t="e">
        <f ca="true">+IF(AND(ISNUMBER(OFFSET('Sanitation Data'!$H$5,0,10*ROW('Sanitation Data'!H184))),'Data Summary'!DJ190="Yes"),100-OFFSET('Sanitation Data'!$H$5,0,10*ROW('Sanitation Data'!H184)),NA())</f>
        <v>#N/A</v>
      </c>
      <c r="AV190" s="104" t="e">
        <f ca="true">+IF(AND(ISNUMBER(OFFSET('Sanitation Data'!$H$7,0,10*ROW('Sanitation Data'!H184))),'Data Summary'!DK190="Yes"),OFFSET('Sanitation Data'!$H$7,0,10*ROW('Sanitation Data'!H184)),NA())</f>
        <v>#N/A</v>
      </c>
      <c r="AW190" s="104" t="e">
        <f ca="true">+IF(AND(ISNUMBER(OFFSET('Sanitation Data'!$H$11,0,10*ROW('Sanitation Data'!H184))),'Data Summary'!DL190="Yes"),OFFSET('Sanitation Data'!$H$11,0,10*ROW('Sanitation Data'!H184)),NA())</f>
        <v>#N/A</v>
      </c>
      <c r="AX190" s="104" t="e">
        <f ca="true">+IF(AND(ISNUMBER(OFFSET('Sanitation Data'!$H$12,0,10*ROW('Sanitation Data'!H184))),'Data Summary'!DM190="Yes"),OFFSET('Sanitation Data'!$H$12,0,10*ROW('Sanitation Data'!H184)),NA())</f>
        <v>#N/A</v>
      </c>
      <c r="AY190" s="104" t="e">
        <f ca="true">+IF(AND(ISNUMBER(OFFSET('Sanitation Data'!$H$13,0,10*ROW('Sanitation Data'!H184))),'Data Summary'!DN190="Yes"),OFFSET('Sanitation Data'!$H$13,0,10*ROW('Sanitation Data'!H184)),NA())</f>
        <v>#N/A</v>
      </c>
      <c r="AZ190" s="109" t="e">
        <f ca="true">+IF(AND(ISNUMBER(OFFSET('Hygiene Data'!$C$6,0,10*ROW('Hygiene Data'!C184))),'Data Summary'!DO190="Yes"),OFFSET('Hygiene Data'!$C$6,0,10*ROW('Hygiene Data'!C184)),NA())</f>
        <v>#N/A</v>
      </c>
      <c r="BA190" s="109" t="e">
        <f ca="true">+IF(AND(ISNUMBER(OFFSET('Hygiene Data'!$C$8,0,10*ROW('Hygiene Data'!C184))),'Data Summary'!DP190="Yes"),OFFSET('Hygiene Data'!$C$8,0,10*ROW('Hygiene Data'!C184)),NA())</f>
        <v>#N/A</v>
      </c>
      <c r="BB190" s="109" t="e">
        <f ca="true">+IF(AND(ISNUMBER(OFFSET('Hygiene Data'!$C$10,0,10*ROW('Hygiene Data'!C184))),'Data Summary'!DQ190="Yes"),OFFSET('Hygiene Data'!$C$10,0,10*ROW('Hygiene Data'!C184)),NA())</f>
        <v>#N/A</v>
      </c>
      <c r="BC190" s="109" t="e">
        <f ca="true">+IF(AND(ISNUMBER(OFFSET('Hygiene Data'!$D$6,0,10*ROW('Hygiene Data'!D184))),'Data Summary'!DR190="Yes"),OFFSET('Hygiene Data'!$D$6,0,10*ROW('Hygiene Data'!D184)),NA())</f>
        <v>#N/A</v>
      </c>
      <c r="BD190" s="109" t="e">
        <f ca="true">+IF(AND(ISNUMBER(OFFSET('Hygiene Data'!$D$8,0,10*ROW('Hygiene Data'!D184))),'Data Summary'!DS190="Yes"),OFFSET('Hygiene Data'!$D$8,0,10*ROW('Hygiene Data'!D184)),NA())</f>
        <v>#N/A</v>
      </c>
      <c r="BE190" s="109" t="e">
        <f ca="true">+IF(AND(ISNUMBER(OFFSET('Hygiene Data'!$D$10,0,10*ROW('Hygiene Data'!D184))),'Data Summary'!DT190="Yes"),OFFSET('Hygiene Data'!$D$10,0,10*ROW('Hygiene Data'!D184)),NA())</f>
        <v>#N/A</v>
      </c>
      <c r="BF190" s="109" t="e">
        <f ca="true">+IF(AND(ISNUMBER(OFFSET('Hygiene Data'!$E$6,0,10*ROW('Hygiene Data'!E184))),'Data Summary'!DU190="Yes"),OFFSET('Hygiene Data'!$E$6,0,10*ROW('Hygiene Data'!E184)),NA())</f>
        <v>#N/A</v>
      </c>
      <c r="BG190" s="109" t="e">
        <f ca="true">+IF(AND(ISNUMBER(OFFSET('Hygiene Data'!$E$8,0,10*ROW('Hygiene Data'!E184))),'Data Summary'!DV190="Yes"),OFFSET('Hygiene Data'!$E$8,0,10*ROW('Hygiene Data'!E184)),NA())</f>
        <v>#N/A</v>
      </c>
      <c r="BH190" s="109" t="e">
        <f ca="true">+IF(AND(ISNUMBER(OFFSET('Hygiene Data'!$E$10,0,10*ROW('Hygiene Data'!E184))),'Data Summary'!DW190="Yes"),OFFSET('Hygiene Data'!$E$10,0,10*ROW('Hygiene Data'!E184)),NA())</f>
        <v>#N/A</v>
      </c>
      <c r="BI190" s="109" t="e">
        <f ca="true">+IF(AND(ISNUMBER(OFFSET('Hygiene Data'!$F$6,0,10*ROW('Hygiene Data'!F184))),'Data Summary'!DX190="Yes"),OFFSET('Hygiene Data'!$F$6,0,10*ROW('Hygiene Data'!F184)),NA())</f>
        <v>#N/A</v>
      </c>
      <c r="BJ190" s="109" t="e">
        <f ca="true">+IF(AND(ISNUMBER(OFFSET('Hygiene Data'!$F$8,0,10*ROW('Hygiene Data'!F184))),'Data Summary'!DY190="Yes"),OFFSET('Hygiene Data'!$F$8,0,10*ROW('Hygiene Data'!F184)),NA())</f>
        <v>#N/A</v>
      </c>
      <c r="BK190" s="109" t="e">
        <f ca="true">+IF(AND(ISNUMBER(OFFSET('Hygiene Data'!$F$10,0,10*ROW('Hygiene Data'!F184))),'Data Summary'!DZ190="Yes"),OFFSET('Hygiene Data'!$F$10,0,10*ROW('Hygiene Data'!F184)),NA())</f>
        <v>#N/A</v>
      </c>
      <c r="BL190" s="109" t="e">
        <f ca="true">+IF(AND(ISNUMBER(OFFSET('Hygiene Data'!$G$6,0,10*ROW('Hygiene Data'!G184))),'Data Summary'!EA190="Yes"),OFFSET('Hygiene Data'!$G$6,0,10*ROW('Hygiene Data'!G184)),NA())</f>
        <v>#N/A</v>
      </c>
      <c r="BM190" s="109" t="e">
        <f ca="true">+IF(AND(ISNUMBER(OFFSET('Hygiene Data'!$G$8,0,10*ROW('Hygiene Data'!G184))),'Data Summary'!EB190="Yes"),OFFSET('Hygiene Data'!$G$8,0,10*ROW('Hygiene Data'!G184)),NA())</f>
        <v>#N/A</v>
      </c>
      <c r="BN190" s="109" t="e">
        <f ca="true">+IF(AND(ISNUMBER(OFFSET('Hygiene Data'!$G$10,0,10*ROW('Hygiene Data'!G184))),'Data Summary'!EC190="Yes"),OFFSET('Hygiene Data'!$G$10,0,10*ROW('Hygiene Data'!G184)),NA())</f>
        <v>#N/A</v>
      </c>
      <c r="BO190" s="109" t="e">
        <f ca="true">+IF(AND(ISNUMBER(OFFSET('Hygiene Data'!$H$6,0,10*ROW('Hygiene Data'!H184))),'Data Summary'!ED190="Yes"),OFFSET('Hygiene Data'!$H$6,0,10*ROW('Hygiene Data'!H184)),NA())</f>
        <v>#N/A</v>
      </c>
      <c r="BP190" s="109" t="e">
        <f ca="true">+IF(AND(ISNUMBER(OFFSET('Hygiene Data'!$H$8,0,10*ROW('Hygiene Data'!H184))),'Data Summary'!EE190="Yes"),OFFSET('Hygiene Data'!$H$8,0,10*ROW('Hygiene Data'!H184)),NA())</f>
        <v>#N/A</v>
      </c>
      <c r="BQ190" s="109" t="e">
        <f ca="true">+IF(AND(ISNUMBER(OFFSET('Hygiene Data'!$H$10,0,10*ROW('Hygiene Data'!H184))),'Data Summary'!EF190="Yes"),OFFSET('Hygiene Data'!$H$10,0,10*ROW('Hygiene Data'!H184)),NA())</f>
        <v>#N/A</v>
      </c>
    </row>
    <row r="191" x14ac:dyDescent="0.2">
      <c r="A191" s="57" t="e">
        <f ca="true">+IF(OFFSET('Water Data'!$B$1,0,10*ROW('Water Data'!B185))="",NA(),OFFSET('Water Data'!$B$1,0,10*ROW('Water Data'!B185)))</f>
        <v>#N/A</v>
      </c>
      <c r="B191" s="57" t="e">
        <f ca="true">+IF(OFFSET('Water Data'!$A$3,0,10*ROW('Water Data'!A188))="",NA(),OFFSET('Water Data'!$A$3,0,10*ROW('Water Data'!A188)))</f>
        <v>#N/A</v>
      </c>
      <c r="C191" s="57" t="e">
        <f ca="true">+IF(OFFSET('Water Data'!$C$3,0,10*ROW('Water Data'!C188))="",NA(),OFFSET('Water Data'!$C$3,0,10*ROW('Water Data'!C188)))</f>
        <v>#N/A</v>
      </c>
      <c r="D191" s="58" t="e">
        <f ca="true">+IF(AND(ISNUMBER(OFFSET('Water Data'!$C$5,0,10*ROW('Water Data'!C185))),'Data Summary'!BS191="Yes"),100-OFFSET('Water Data'!$C$5,0,10*ROW('Water Data'!C185)),NA())</f>
        <v>#N/A</v>
      </c>
      <c r="E191" s="58" t="e">
        <f ca="true">+IF(AND(ISNUMBER(OFFSET('Water Data'!$C$7,0,10*ROW('Water Data'!C185))),'Data Summary'!BT191="Yes"),OFFSET('Water Data'!$C$7,0,10*ROW('Water Data'!C185)),NA())</f>
        <v>#N/A</v>
      </c>
      <c r="F191" s="58" t="e">
        <f ca="true">+IF(AND(ISNUMBER(OFFSET('Water Data'!$C$10,0,10*ROW('Water Data'!C185))),'Data Summary'!BU191="Yes"),OFFSET('Water Data'!$C$10,0,10*ROW('Water Data'!C185)),NA())</f>
        <v>#N/A</v>
      </c>
      <c r="G191" s="58" t="e">
        <f ca="true">+IF(AND(ISNUMBER(OFFSET('Water Data'!$D$5,0,10*ROW('Water Data'!D185))),'Data Summary'!BV191="Yes"),100-OFFSET('Water Data'!$D$5,0,10*ROW('Water Data'!D185)),NA())</f>
        <v>#N/A</v>
      </c>
      <c r="H191" s="58" t="e">
        <f ca="true">+IF(AND(ISNUMBER(OFFSET('Water Data'!$D$7,0,10*ROW('Water Data'!D185))),'Data Summary'!BW191="Yes"),OFFSET('Water Data'!$D$7,0,10*ROW('Water Data'!D185)),NA())</f>
        <v>#N/A</v>
      </c>
      <c r="I191" s="58" t="e">
        <f ca="true">+IF(AND(ISNUMBER(OFFSET('Water Data'!$D$10,0,10*ROW('Water Data'!D185))),'Data Summary'!BX191="Yes"),OFFSET('Water Data'!$D$10,0,10*ROW('Water Data'!D185)),NA())</f>
        <v>#N/A</v>
      </c>
      <c r="J191" s="58" t="e">
        <f ca="true">+IF(AND(ISNUMBER(OFFSET('Water Data'!$E$5,0,10*ROW('Water Data'!E185))),'Data Summary'!BY191="Yes"),100-OFFSET('Water Data'!$E$5,0,10*ROW('Water Data'!E185)),NA())</f>
        <v>#N/A</v>
      </c>
      <c r="K191" s="58" t="e">
        <f ca="true">+IF(AND(ISNUMBER(OFFSET('Water Data'!$E$7,0,10*ROW('Water Data'!E185))),'Data Summary'!BZ191="Yes"),OFFSET('Water Data'!$E$7,0,10*ROW('Water Data'!E185)),NA())</f>
        <v>#N/A</v>
      </c>
      <c r="L191" s="58" t="e">
        <f ca="true">+IF(AND(ISNUMBER(OFFSET('Water Data'!$E$10,0,10*ROW('Water Data'!E185))),'Data Summary'!CA191="Yes"),OFFSET('Water Data'!$E$10,0,10*ROW('Water Data'!E185)),NA())</f>
        <v>#N/A</v>
      </c>
      <c r="M191" s="58" t="e">
        <f ca="true">+IF(AND(ISNUMBER(OFFSET('Water Data'!$F$5,0,10*ROW('Water Data'!F185))),'Data Summary'!CB191="Yes"),100-OFFSET('Water Data'!$F$5,0,10*ROW('Water Data'!F185)),NA())</f>
        <v>#N/A</v>
      </c>
      <c r="N191" s="58" t="e">
        <f ca="true">+IF(AND(ISNUMBER(OFFSET('Water Data'!$F$7,0,10*ROW('Water Data'!F185))),'Data Summary'!CC191="Yes"),OFFSET('Water Data'!$F$7,0,10*ROW('Water Data'!F185)),NA())</f>
        <v>#N/A</v>
      </c>
      <c r="O191" s="58" t="e">
        <f ca="true">+IF(AND(ISNUMBER(OFFSET('Water Data'!$F$10,0,10*ROW('Water Data'!F185))),'Data Summary'!CD191="Yes"),OFFSET('Water Data'!$F$10,0,10*ROW('Water Data'!F185)),NA())</f>
        <v>#N/A</v>
      </c>
      <c r="P191" s="58" t="e">
        <f ca="true">+IF(AND(ISNUMBER(OFFSET('Water Data'!$G$5,0,10*ROW('Water Data'!G185))),'Data Summary'!CE191="Yes"),100-OFFSET('Water Data'!$G$5,0,10*ROW('Water Data'!G185)),NA())</f>
        <v>#N/A</v>
      </c>
      <c r="Q191" s="58" t="e">
        <f ca="true">+IF(AND(ISNUMBER(OFFSET('Water Data'!$G$7,0,10*ROW('Water Data'!G185))),'Data Summary'!CF191="Yes"),OFFSET('Water Data'!$G$7,0,10*ROW('Water Data'!G185)),NA())</f>
        <v>#N/A</v>
      </c>
      <c r="R191" s="58" t="e">
        <f ca="true">+IF(AND(ISNUMBER(OFFSET('Water Data'!$G$10,0,10*ROW('Water Data'!G185))),'Data Summary'!CG191="Yes"),OFFSET('Water Data'!$G$10,0,10*ROW('Water Data'!G185)),NA())</f>
        <v>#N/A</v>
      </c>
      <c r="S191" s="58" t="e">
        <f ca="true">+IF(AND(ISNUMBER(OFFSET('Water Data'!$H$5,0,10*ROW('Water Data'!H185))),'Data Summary'!CH191="Yes"),100-OFFSET('Water Data'!$H$5,0,10*ROW('Water Data'!H185)),NA())</f>
        <v>#N/A</v>
      </c>
      <c r="T191" s="58" t="e">
        <f ca="true">+IF(AND(ISNUMBER(OFFSET('Water Data'!$H$7,0,10*ROW('Water Data'!H185))),'Data Summary'!CI191="Yes"),OFFSET('Water Data'!$H$7,0,10*ROW('Water Data'!H185)),NA())</f>
        <v>#N/A</v>
      </c>
      <c r="U191" s="58" t="e">
        <f ca="true">+IF(AND(ISNUMBER(OFFSET('Water Data'!$H$10,0,10*ROW('Water Data'!H185))),'Data Summary'!CJ191="Yes"),OFFSET('Water Data'!$H$10,0,10*ROW('Water Data'!H185)),NA())</f>
        <v>#N/A</v>
      </c>
      <c r="V191" s="104" t="e">
        <f ca="true">+IF(AND(ISNUMBER(OFFSET('Sanitation Data'!$C$5,0,10*ROW('Sanitation Data'!C185))),'Data Summary'!CK191="Yes"),100-OFFSET('Sanitation Data'!$C$5,0,10*ROW('Sanitation Data'!C185)),NA())</f>
        <v>#N/A</v>
      </c>
      <c r="W191" s="104" t="e">
        <f ca="true">+IF(AND(ISNUMBER(OFFSET('Sanitation Data'!$C$7,0,10*ROW('Sanitation Data'!C185))),'Data Summary'!CL191="Yes"),OFFSET('Sanitation Data'!$C$7,0,10*ROW('Sanitation Data'!C185)),NA())</f>
        <v>#N/A</v>
      </c>
      <c r="X191" s="104" t="e">
        <f ca="true">+IF(AND(ISNUMBER(OFFSET('Sanitation Data'!$C$11,0,10*ROW('Sanitation Data'!C185))),'Data Summary'!CM191="Yes"),OFFSET('Sanitation Data'!$C$11,0,10*ROW('Sanitation Data'!C185)),NA())</f>
        <v>#N/A</v>
      </c>
      <c r="Y191" s="104" t="e">
        <f ca="true">+IF(AND(ISNUMBER(OFFSET('Sanitation Data'!$C$12,0,10*ROW('Sanitation Data'!C185))),'Data Summary'!CN191="Yes"),OFFSET('Sanitation Data'!$C$12,0,10*ROW('Sanitation Data'!C185)),NA())</f>
        <v>#N/A</v>
      </c>
      <c r="Z191" s="104" t="e">
        <f ca="true">+IF(AND(ISNUMBER(OFFSET('Sanitation Data'!$C$13,0,10*ROW('Sanitation Data'!C185))),'Data Summary'!CO191="Yes"),OFFSET('Sanitation Data'!$C$13,0,10*ROW('Sanitation Data'!C185)),NA())</f>
        <v>#N/A</v>
      </c>
      <c r="AA191" s="104" t="e">
        <f ca="true">+IF(AND(ISNUMBER(OFFSET('Sanitation Data'!$D$5,0,10*ROW('Sanitation Data'!D185))),'Data Summary'!CP191="Yes"),100-OFFSET('Sanitation Data'!$D$5,0,10*ROW('Sanitation Data'!D185)),NA())</f>
        <v>#N/A</v>
      </c>
      <c r="AB191" s="104" t="e">
        <f ca="true">+IF(AND(ISNUMBER(OFFSET('Sanitation Data'!$D$7,0,10*ROW('Sanitation Data'!D185))),'Data Summary'!CQ191="Yes"),OFFSET('Sanitation Data'!$D$7,0,10*ROW('Sanitation Data'!D185)),NA())</f>
        <v>#N/A</v>
      </c>
      <c r="AC191" s="104" t="e">
        <f ca="true">+IF(AND(ISNUMBER(OFFSET('Sanitation Data'!$D$11,0,10*ROW('Sanitation Data'!D185))),'Data Summary'!CR191="Yes"),OFFSET('Sanitation Data'!$D$11,0,10*ROW('Sanitation Data'!D185)),NA())</f>
        <v>#N/A</v>
      </c>
      <c r="AD191" s="104" t="e">
        <f ca="true">+IF(AND(ISNUMBER(OFFSET('Sanitation Data'!$D$12,0,10*ROW('Sanitation Data'!D185))),'Data Summary'!CS191="Yes"),OFFSET('Sanitation Data'!$D$12,0,10*ROW('Sanitation Data'!D185)),NA())</f>
        <v>#N/A</v>
      </c>
      <c r="AE191" s="104" t="e">
        <f ca="true">+IF(AND(ISNUMBER(OFFSET('Sanitation Data'!$D$13,0,10*ROW('Sanitation Data'!D185))),'Data Summary'!CT191="Yes"),OFFSET('Sanitation Data'!$D$13,0,10*ROW('Sanitation Data'!D185)),NA())</f>
        <v>#N/A</v>
      </c>
      <c r="AF191" s="104" t="e">
        <f ca="true">+IF(AND(ISNUMBER(OFFSET('Sanitation Data'!$E$5,0,10*ROW('Sanitation Data'!E185))),'Data Summary'!CU191="Yes"),100-OFFSET('Sanitation Data'!$E$5,0,10*ROW('Sanitation Data'!E185)),NA())</f>
        <v>#N/A</v>
      </c>
      <c r="AG191" s="104" t="e">
        <f ca="true">+IF(AND(ISNUMBER(OFFSET('Sanitation Data'!$E$7,0,10*ROW('Sanitation Data'!E185))),'Data Summary'!CV191="Yes"),OFFSET('Sanitation Data'!$E$7,0,10*ROW('Sanitation Data'!E185)),NA())</f>
        <v>#N/A</v>
      </c>
      <c r="AH191" s="104" t="e">
        <f ca="true">+IF(AND(ISNUMBER(OFFSET('Sanitation Data'!$E$11,0,10*ROW('Sanitation Data'!E185))),'Data Summary'!CW191="Yes"),OFFSET('Sanitation Data'!$E$11,0,10*ROW('Sanitation Data'!E185)),NA())</f>
        <v>#N/A</v>
      </c>
      <c r="AI191" s="104" t="e">
        <f ca="true">+IF(AND(ISNUMBER(OFFSET('Sanitation Data'!$E$12,0,10*ROW('Sanitation Data'!E185))),'Data Summary'!CX191="Yes"),OFFSET('Sanitation Data'!$E$12,0,10*ROW('Sanitation Data'!E185)),NA())</f>
        <v>#N/A</v>
      </c>
      <c r="AJ191" s="104" t="e">
        <f ca="true">+IF(AND(ISNUMBER(OFFSET('Sanitation Data'!$E$13,0,10*ROW('Sanitation Data'!E185))),'Data Summary'!CY191="Yes"),OFFSET('Sanitation Data'!$E$13,0,10*ROW('Sanitation Data'!E185)),NA())</f>
        <v>#N/A</v>
      </c>
      <c r="AK191" s="104" t="e">
        <f ca="true">+IF(AND(ISNUMBER(OFFSET('Sanitation Data'!$F$5,0,10*ROW('Sanitation Data'!F185))),'Data Summary'!CZ191="Yes"),100-OFFSET('Sanitation Data'!$F$5,0,10*ROW('Sanitation Data'!F185)),NA())</f>
        <v>#N/A</v>
      </c>
      <c r="AL191" s="104" t="e">
        <f ca="true">+IF(AND(ISNUMBER(OFFSET('Sanitation Data'!$F$7,0,10*ROW('Sanitation Data'!F185))),'Data Summary'!DA191="Yes"),OFFSET('Sanitation Data'!$F$7,0,10*ROW('Sanitation Data'!F185)),NA())</f>
        <v>#N/A</v>
      </c>
      <c r="AM191" s="104" t="e">
        <f ca="true">+IF(AND(ISNUMBER(OFFSET('Sanitation Data'!$F$11,0,10*ROW('Sanitation Data'!F185))),'Data Summary'!DB191="Yes"),OFFSET('Sanitation Data'!$F$11,0,10*ROW('Sanitation Data'!F185)),NA())</f>
        <v>#N/A</v>
      </c>
      <c r="AN191" s="104" t="e">
        <f ca="true">+IF(AND(ISNUMBER(OFFSET('Sanitation Data'!$F$12,0,10*ROW('Sanitation Data'!F185))),'Data Summary'!DC191="Yes"),OFFSET('Sanitation Data'!$F$12,0,10*ROW('Sanitation Data'!F185)),NA())</f>
        <v>#N/A</v>
      </c>
      <c r="AO191" s="104" t="e">
        <f ca="true">+IF(AND(ISNUMBER(OFFSET('Sanitation Data'!$F$13,0,10*ROW('Sanitation Data'!F185))),'Data Summary'!DD191="Yes"),OFFSET('Sanitation Data'!$F$13,0,10*ROW('Sanitation Data'!F185)),NA())</f>
        <v>#N/A</v>
      </c>
      <c r="AP191" s="104" t="e">
        <f ca="true">+IF(AND(ISNUMBER(OFFSET('Sanitation Data'!$G$5,0,10*ROW('Sanitation Data'!G185))),'Data Summary'!DE191="Yes"),100-OFFSET('Sanitation Data'!$G$5,0,10*ROW('Sanitation Data'!G185)),NA())</f>
        <v>#N/A</v>
      </c>
      <c r="AQ191" s="104" t="e">
        <f ca="true">+IF(AND(ISNUMBER(OFFSET('Sanitation Data'!$G$7,0,10*ROW('Sanitation Data'!G185))),'Data Summary'!DF191="Yes"),OFFSET('Sanitation Data'!$G$7,0,10*ROW('Sanitation Data'!G185)),NA())</f>
        <v>#N/A</v>
      </c>
      <c r="AR191" s="104" t="e">
        <f ca="true">+IF(AND(ISNUMBER(OFFSET('Sanitation Data'!$G$11,0,10*ROW('Sanitation Data'!G185))),'Data Summary'!DG191="Yes"),OFFSET('Sanitation Data'!$G$11,0,10*ROW('Sanitation Data'!G185)),NA())</f>
        <v>#N/A</v>
      </c>
      <c r="AS191" s="104" t="e">
        <f ca="true">+IF(AND(ISNUMBER(OFFSET('Sanitation Data'!$G$12,0,10*ROW('Sanitation Data'!G185))),'Data Summary'!DH191="Yes"),OFFSET('Sanitation Data'!$G$12,0,10*ROW('Sanitation Data'!G185)),NA())</f>
        <v>#N/A</v>
      </c>
      <c r="AT191" s="104" t="e">
        <f ca="true">+IF(AND(ISNUMBER(OFFSET('Sanitation Data'!$G$13,0,10*ROW('Sanitation Data'!G185))),'Data Summary'!DI191="Yes"),OFFSET('Sanitation Data'!$G$13,0,10*ROW('Sanitation Data'!G185)),NA())</f>
        <v>#N/A</v>
      </c>
      <c r="AU191" s="104" t="e">
        <f ca="true">+IF(AND(ISNUMBER(OFFSET('Sanitation Data'!$H$5,0,10*ROW('Sanitation Data'!H185))),'Data Summary'!DJ191="Yes"),100-OFFSET('Sanitation Data'!$H$5,0,10*ROW('Sanitation Data'!H185)),NA())</f>
        <v>#N/A</v>
      </c>
      <c r="AV191" s="104" t="e">
        <f ca="true">+IF(AND(ISNUMBER(OFFSET('Sanitation Data'!$H$7,0,10*ROW('Sanitation Data'!H185))),'Data Summary'!DK191="Yes"),OFFSET('Sanitation Data'!$H$7,0,10*ROW('Sanitation Data'!H185)),NA())</f>
        <v>#N/A</v>
      </c>
      <c r="AW191" s="104" t="e">
        <f ca="true">+IF(AND(ISNUMBER(OFFSET('Sanitation Data'!$H$11,0,10*ROW('Sanitation Data'!H185))),'Data Summary'!DL191="Yes"),OFFSET('Sanitation Data'!$H$11,0,10*ROW('Sanitation Data'!H185)),NA())</f>
        <v>#N/A</v>
      </c>
      <c r="AX191" s="104" t="e">
        <f ca="true">+IF(AND(ISNUMBER(OFFSET('Sanitation Data'!$H$12,0,10*ROW('Sanitation Data'!H185))),'Data Summary'!DM191="Yes"),OFFSET('Sanitation Data'!$H$12,0,10*ROW('Sanitation Data'!H185)),NA())</f>
        <v>#N/A</v>
      </c>
      <c r="AY191" s="104" t="e">
        <f ca="true">+IF(AND(ISNUMBER(OFFSET('Sanitation Data'!$H$13,0,10*ROW('Sanitation Data'!H185))),'Data Summary'!DN191="Yes"),OFFSET('Sanitation Data'!$H$13,0,10*ROW('Sanitation Data'!H185)),NA())</f>
        <v>#N/A</v>
      </c>
      <c r="AZ191" s="109" t="e">
        <f ca="true">+IF(AND(ISNUMBER(OFFSET('Hygiene Data'!$C$6,0,10*ROW('Hygiene Data'!C185))),'Data Summary'!DO191="Yes"),OFFSET('Hygiene Data'!$C$6,0,10*ROW('Hygiene Data'!C185)),NA())</f>
        <v>#N/A</v>
      </c>
      <c r="BA191" s="109" t="e">
        <f ca="true">+IF(AND(ISNUMBER(OFFSET('Hygiene Data'!$C$8,0,10*ROW('Hygiene Data'!C185))),'Data Summary'!DP191="Yes"),OFFSET('Hygiene Data'!$C$8,0,10*ROW('Hygiene Data'!C185)),NA())</f>
        <v>#N/A</v>
      </c>
      <c r="BB191" s="109" t="e">
        <f ca="true">+IF(AND(ISNUMBER(OFFSET('Hygiene Data'!$C$10,0,10*ROW('Hygiene Data'!C185))),'Data Summary'!DQ191="Yes"),OFFSET('Hygiene Data'!$C$10,0,10*ROW('Hygiene Data'!C185)),NA())</f>
        <v>#N/A</v>
      </c>
      <c r="BC191" s="109" t="e">
        <f ca="true">+IF(AND(ISNUMBER(OFFSET('Hygiene Data'!$D$6,0,10*ROW('Hygiene Data'!D185))),'Data Summary'!DR191="Yes"),OFFSET('Hygiene Data'!$D$6,0,10*ROW('Hygiene Data'!D185)),NA())</f>
        <v>#N/A</v>
      </c>
      <c r="BD191" s="109" t="e">
        <f ca="true">+IF(AND(ISNUMBER(OFFSET('Hygiene Data'!$D$8,0,10*ROW('Hygiene Data'!D185))),'Data Summary'!DS191="Yes"),OFFSET('Hygiene Data'!$D$8,0,10*ROW('Hygiene Data'!D185)),NA())</f>
        <v>#N/A</v>
      </c>
      <c r="BE191" s="109" t="e">
        <f ca="true">+IF(AND(ISNUMBER(OFFSET('Hygiene Data'!$D$10,0,10*ROW('Hygiene Data'!D185))),'Data Summary'!DT191="Yes"),OFFSET('Hygiene Data'!$D$10,0,10*ROW('Hygiene Data'!D185)),NA())</f>
        <v>#N/A</v>
      </c>
      <c r="BF191" s="109" t="e">
        <f ca="true">+IF(AND(ISNUMBER(OFFSET('Hygiene Data'!$E$6,0,10*ROW('Hygiene Data'!E185))),'Data Summary'!DU191="Yes"),OFFSET('Hygiene Data'!$E$6,0,10*ROW('Hygiene Data'!E185)),NA())</f>
        <v>#N/A</v>
      </c>
      <c r="BG191" s="109" t="e">
        <f ca="true">+IF(AND(ISNUMBER(OFFSET('Hygiene Data'!$E$8,0,10*ROW('Hygiene Data'!E185))),'Data Summary'!DV191="Yes"),OFFSET('Hygiene Data'!$E$8,0,10*ROW('Hygiene Data'!E185)),NA())</f>
        <v>#N/A</v>
      </c>
      <c r="BH191" s="109" t="e">
        <f ca="true">+IF(AND(ISNUMBER(OFFSET('Hygiene Data'!$E$10,0,10*ROW('Hygiene Data'!E185))),'Data Summary'!DW191="Yes"),OFFSET('Hygiene Data'!$E$10,0,10*ROW('Hygiene Data'!E185)),NA())</f>
        <v>#N/A</v>
      </c>
      <c r="BI191" s="109" t="e">
        <f ca="true">+IF(AND(ISNUMBER(OFFSET('Hygiene Data'!$F$6,0,10*ROW('Hygiene Data'!F185))),'Data Summary'!DX191="Yes"),OFFSET('Hygiene Data'!$F$6,0,10*ROW('Hygiene Data'!F185)),NA())</f>
        <v>#N/A</v>
      </c>
      <c r="BJ191" s="109" t="e">
        <f ca="true">+IF(AND(ISNUMBER(OFFSET('Hygiene Data'!$F$8,0,10*ROW('Hygiene Data'!F185))),'Data Summary'!DY191="Yes"),OFFSET('Hygiene Data'!$F$8,0,10*ROW('Hygiene Data'!F185)),NA())</f>
        <v>#N/A</v>
      </c>
      <c r="BK191" s="109" t="e">
        <f ca="true">+IF(AND(ISNUMBER(OFFSET('Hygiene Data'!$F$10,0,10*ROW('Hygiene Data'!F185))),'Data Summary'!DZ191="Yes"),OFFSET('Hygiene Data'!$F$10,0,10*ROW('Hygiene Data'!F185)),NA())</f>
        <v>#N/A</v>
      </c>
      <c r="BL191" s="109" t="e">
        <f ca="true">+IF(AND(ISNUMBER(OFFSET('Hygiene Data'!$G$6,0,10*ROW('Hygiene Data'!G185))),'Data Summary'!EA191="Yes"),OFFSET('Hygiene Data'!$G$6,0,10*ROW('Hygiene Data'!G185)),NA())</f>
        <v>#N/A</v>
      </c>
      <c r="BM191" s="109" t="e">
        <f ca="true">+IF(AND(ISNUMBER(OFFSET('Hygiene Data'!$G$8,0,10*ROW('Hygiene Data'!G185))),'Data Summary'!EB191="Yes"),OFFSET('Hygiene Data'!$G$8,0,10*ROW('Hygiene Data'!G185)),NA())</f>
        <v>#N/A</v>
      </c>
      <c r="BN191" s="109" t="e">
        <f ca="true">+IF(AND(ISNUMBER(OFFSET('Hygiene Data'!$G$10,0,10*ROW('Hygiene Data'!G185))),'Data Summary'!EC191="Yes"),OFFSET('Hygiene Data'!$G$10,0,10*ROW('Hygiene Data'!G185)),NA())</f>
        <v>#N/A</v>
      </c>
      <c r="BO191" s="109" t="e">
        <f ca="true">+IF(AND(ISNUMBER(OFFSET('Hygiene Data'!$H$6,0,10*ROW('Hygiene Data'!H185))),'Data Summary'!ED191="Yes"),OFFSET('Hygiene Data'!$H$6,0,10*ROW('Hygiene Data'!H185)),NA())</f>
        <v>#N/A</v>
      </c>
      <c r="BP191" s="109" t="e">
        <f ca="true">+IF(AND(ISNUMBER(OFFSET('Hygiene Data'!$H$8,0,10*ROW('Hygiene Data'!H185))),'Data Summary'!EE191="Yes"),OFFSET('Hygiene Data'!$H$8,0,10*ROW('Hygiene Data'!H185)),NA())</f>
        <v>#N/A</v>
      </c>
      <c r="BQ191" s="109" t="e">
        <f ca="true">+IF(AND(ISNUMBER(OFFSET('Hygiene Data'!$H$10,0,10*ROW('Hygiene Data'!H185))),'Data Summary'!EF191="Yes"),OFFSET('Hygiene Data'!$H$10,0,10*ROW('Hygiene Data'!H185)),NA())</f>
        <v>#N/A</v>
      </c>
    </row>
    <row r="192" x14ac:dyDescent="0.2">
      <c r="A192" s="57" t="e">
        <f ca="true">+IF(OFFSET('Water Data'!$B$1,0,10*ROW('Water Data'!B186))="",NA(),OFFSET('Water Data'!$B$1,0,10*ROW('Water Data'!B186)))</f>
        <v>#N/A</v>
      </c>
      <c r="B192" s="57" t="e">
        <f ca="true">+IF(OFFSET('Water Data'!$A$3,0,10*ROW('Water Data'!A189))="",NA(),OFFSET('Water Data'!$A$3,0,10*ROW('Water Data'!A189)))</f>
        <v>#N/A</v>
      </c>
      <c r="C192" s="57" t="e">
        <f ca="true">+IF(OFFSET('Water Data'!$C$3,0,10*ROW('Water Data'!C189))="",NA(),OFFSET('Water Data'!$C$3,0,10*ROW('Water Data'!C189)))</f>
        <v>#N/A</v>
      </c>
      <c r="D192" s="58" t="e">
        <f ca="true">+IF(AND(ISNUMBER(OFFSET('Water Data'!$C$5,0,10*ROW('Water Data'!C186))),'Data Summary'!BS192="Yes"),100-OFFSET('Water Data'!$C$5,0,10*ROW('Water Data'!C186)),NA())</f>
        <v>#N/A</v>
      </c>
      <c r="E192" s="58" t="e">
        <f ca="true">+IF(AND(ISNUMBER(OFFSET('Water Data'!$C$7,0,10*ROW('Water Data'!C186))),'Data Summary'!BT192="Yes"),OFFSET('Water Data'!$C$7,0,10*ROW('Water Data'!C186)),NA())</f>
        <v>#N/A</v>
      </c>
      <c r="F192" s="58" t="e">
        <f ca="true">+IF(AND(ISNUMBER(OFFSET('Water Data'!$C$10,0,10*ROW('Water Data'!C186))),'Data Summary'!BU192="Yes"),OFFSET('Water Data'!$C$10,0,10*ROW('Water Data'!C186)),NA())</f>
        <v>#N/A</v>
      </c>
      <c r="G192" s="58" t="e">
        <f ca="true">+IF(AND(ISNUMBER(OFFSET('Water Data'!$D$5,0,10*ROW('Water Data'!D186))),'Data Summary'!BV192="Yes"),100-OFFSET('Water Data'!$D$5,0,10*ROW('Water Data'!D186)),NA())</f>
        <v>#N/A</v>
      </c>
      <c r="H192" s="58" t="e">
        <f ca="true">+IF(AND(ISNUMBER(OFFSET('Water Data'!$D$7,0,10*ROW('Water Data'!D186))),'Data Summary'!BW192="Yes"),OFFSET('Water Data'!$D$7,0,10*ROW('Water Data'!D186)),NA())</f>
        <v>#N/A</v>
      </c>
      <c r="I192" s="58" t="e">
        <f ca="true">+IF(AND(ISNUMBER(OFFSET('Water Data'!$D$10,0,10*ROW('Water Data'!D186))),'Data Summary'!BX192="Yes"),OFFSET('Water Data'!$D$10,0,10*ROW('Water Data'!D186)),NA())</f>
        <v>#N/A</v>
      </c>
      <c r="J192" s="58" t="e">
        <f ca="true">+IF(AND(ISNUMBER(OFFSET('Water Data'!$E$5,0,10*ROW('Water Data'!E186))),'Data Summary'!BY192="Yes"),100-OFFSET('Water Data'!$E$5,0,10*ROW('Water Data'!E186)),NA())</f>
        <v>#N/A</v>
      </c>
      <c r="K192" s="58" t="e">
        <f ca="true">+IF(AND(ISNUMBER(OFFSET('Water Data'!$E$7,0,10*ROW('Water Data'!E186))),'Data Summary'!BZ192="Yes"),OFFSET('Water Data'!$E$7,0,10*ROW('Water Data'!E186)),NA())</f>
        <v>#N/A</v>
      </c>
      <c r="L192" s="58" t="e">
        <f ca="true">+IF(AND(ISNUMBER(OFFSET('Water Data'!$E$10,0,10*ROW('Water Data'!E186))),'Data Summary'!CA192="Yes"),OFFSET('Water Data'!$E$10,0,10*ROW('Water Data'!E186)),NA())</f>
        <v>#N/A</v>
      </c>
      <c r="M192" s="58" t="e">
        <f ca="true">+IF(AND(ISNUMBER(OFFSET('Water Data'!$F$5,0,10*ROW('Water Data'!F186))),'Data Summary'!CB192="Yes"),100-OFFSET('Water Data'!$F$5,0,10*ROW('Water Data'!F186)),NA())</f>
        <v>#N/A</v>
      </c>
      <c r="N192" s="58" t="e">
        <f ca="true">+IF(AND(ISNUMBER(OFFSET('Water Data'!$F$7,0,10*ROW('Water Data'!F186))),'Data Summary'!CC192="Yes"),OFFSET('Water Data'!$F$7,0,10*ROW('Water Data'!F186)),NA())</f>
        <v>#N/A</v>
      </c>
      <c r="O192" s="58" t="e">
        <f ca="true">+IF(AND(ISNUMBER(OFFSET('Water Data'!$F$10,0,10*ROW('Water Data'!F186))),'Data Summary'!CD192="Yes"),OFFSET('Water Data'!$F$10,0,10*ROW('Water Data'!F186)),NA())</f>
        <v>#N/A</v>
      </c>
      <c r="P192" s="58" t="e">
        <f ca="true">+IF(AND(ISNUMBER(OFFSET('Water Data'!$G$5,0,10*ROW('Water Data'!G186))),'Data Summary'!CE192="Yes"),100-OFFSET('Water Data'!$G$5,0,10*ROW('Water Data'!G186)),NA())</f>
        <v>#N/A</v>
      </c>
      <c r="Q192" s="58" t="e">
        <f ca="true">+IF(AND(ISNUMBER(OFFSET('Water Data'!$G$7,0,10*ROW('Water Data'!G186))),'Data Summary'!CF192="Yes"),OFFSET('Water Data'!$G$7,0,10*ROW('Water Data'!G186)),NA())</f>
        <v>#N/A</v>
      </c>
      <c r="R192" s="58" t="e">
        <f ca="true">+IF(AND(ISNUMBER(OFFSET('Water Data'!$G$10,0,10*ROW('Water Data'!G186))),'Data Summary'!CG192="Yes"),OFFSET('Water Data'!$G$10,0,10*ROW('Water Data'!G186)),NA())</f>
        <v>#N/A</v>
      </c>
      <c r="S192" s="58" t="e">
        <f ca="true">+IF(AND(ISNUMBER(OFFSET('Water Data'!$H$5,0,10*ROW('Water Data'!H186))),'Data Summary'!CH192="Yes"),100-OFFSET('Water Data'!$H$5,0,10*ROW('Water Data'!H186)),NA())</f>
        <v>#N/A</v>
      </c>
      <c r="T192" s="58" t="e">
        <f ca="true">+IF(AND(ISNUMBER(OFFSET('Water Data'!$H$7,0,10*ROW('Water Data'!H186))),'Data Summary'!CI192="Yes"),OFFSET('Water Data'!$H$7,0,10*ROW('Water Data'!H186)),NA())</f>
        <v>#N/A</v>
      </c>
      <c r="U192" s="58" t="e">
        <f ca="true">+IF(AND(ISNUMBER(OFFSET('Water Data'!$H$10,0,10*ROW('Water Data'!H186))),'Data Summary'!CJ192="Yes"),OFFSET('Water Data'!$H$10,0,10*ROW('Water Data'!H186)),NA())</f>
        <v>#N/A</v>
      </c>
      <c r="V192" s="104" t="e">
        <f ca="true">+IF(AND(ISNUMBER(OFFSET('Sanitation Data'!$C$5,0,10*ROW('Sanitation Data'!C186))),'Data Summary'!CK192="Yes"),100-OFFSET('Sanitation Data'!$C$5,0,10*ROW('Sanitation Data'!C186)),NA())</f>
        <v>#N/A</v>
      </c>
      <c r="W192" s="104" t="e">
        <f ca="true">+IF(AND(ISNUMBER(OFFSET('Sanitation Data'!$C$7,0,10*ROW('Sanitation Data'!C186))),'Data Summary'!CL192="Yes"),OFFSET('Sanitation Data'!$C$7,0,10*ROW('Sanitation Data'!C186)),NA())</f>
        <v>#N/A</v>
      </c>
      <c r="X192" s="104" t="e">
        <f ca="true">+IF(AND(ISNUMBER(OFFSET('Sanitation Data'!$C$11,0,10*ROW('Sanitation Data'!C186))),'Data Summary'!CM192="Yes"),OFFSET('Sanitation Data'!$C$11,0,10*ROW('Sanitation Data'!C186)),NA())</f>
        <v>#N/A</v>
      </c>
      <c r="Y192" s="104" t="e">
        <f ca="true">+IF(AND(ISNUMBER(OFFSET('Sanitation Data'!$C$12,0,10*ROW('Sanitation Data'!C186))),'Data Summary'!CN192="Yes"),OFFSET('Sanitation Data'!$C$12,0,10*ROW('Sanitation Data'!C186)),NA())</f>
        <v>#N/A</v>
      </c>
      <c r="Z192" s="104" t="e">
        <f ca="true">+IF(AND(ISNUMBER(OFFSET('Sanitation Data'!$C$13,0,10*ROW('Sanitation Data'!C186))),'Data Summary'!CO192="Yes"),OFFSET('Sanitation Data'!$C$13,0,10*ROW('Sanitation Data'!C186)),NA())</f>
        <v>#N/A</v>
      </c>
      <c r="AA192" s="104" t="e">
        <f ca="true">+IF(AND(ISNUMBER(OFFSET('Sanitation Data'!$D$5,0,10*ROW('Sanitation Data'!D186))),'Data Summary'!CP192="Yes"),100-OFFSET('Sanitation Data'!$D$5,0,10*ROW('Sanitation Data'!D186)),NA())</f>
        <v>#N/A</v>
      </c>
      <c r="AB192" s="104" t="e">
        <f ca="true">+IF(AND(ISNUMBER(OFFSET('Sanitation Data'!$D$7,0,10*ROW('Sanitation Data'!D186))),'Data Summary'!CQ192="Yes"),OFFSET('Sanitation Data'!$D$7,0,10*ROW('Sanitation Data'!D186)),NA())</f>
        <v>#N/A</v>
      </c>
      <c r="AC192" s="104" t="e">
        <f ca="true">+IF(AND(ISNUMBER(OFFSET('Sanitation Data'!$D$11,0,10*ROW('Sanitation Data'!D186))),'Data Summary'!CR192="Yes"),OFFSET('Sanitation Data'!$D$11,0,10*ROW('Sanitation Data'!D186)),NA())</f>
        <v>#N/A</v>
      </c>
      <c r="AD192" s="104" t="e">
        <f ca="true">+IF(AND(ISNUMBER(OFFSET('Sanitation Data'!$D$12,0,10*ROW('Sanitation Data'!D186))),'Data Summary'!CS192="Yes"),OFFSET('Sanitation Data'!$D$12,0,10*ROW('Sanitation Data'!D186)),NA())</f>
        <v>#N/A</v>
      </c>
      <c r="AE192" s="104" t="e">
        <f ca="true">+IF(AND(ISNUMBER(OFFSET('Sanitation Data'!$D$13,0,10*ROW('Sanitation Data'!D186))),'Data Summary'!CT192="Yes"),OFFSET('Sanitation Data'!$D$13,0,10*ROW('Sanitation Data'!D186)),NA())</f>
        <v>#N/A</v>
      </c>
      <c r="AF192" s="104" t="e">
        <f ca="true">+IF(AND(ISNUMBER(OFFSET('Sanitation Data'!$E$5,0,10*ROW('Sanitation Data'!E186))),'Data Summary'!CU192="Yes"),100-OFFSET('Sanitation Data'!$E$5,0,10*ROW('Sanitation Data'!E186)),NA())</f>
        <v>#N/A</v>
      </c>
      <c r="AG192" s="104" t="e">
        <f ca="true">+IF(AND(ISNUMBER(OFFSET('Sanitation Data'!$E$7,0,10*ROW('Sanitation Data'!E186))),'Data Summary'!CV192="Yes"),OFFSET('Sanitation Data'!$E$7,0,10*ROW('Sanitation Data'!E186)),NA())</f>
        <v>#N/A</v>
      </c>
      <c r="AH192" s="104" t="e">
        <f ca="true">+IF(AND(ISNUMBER(OFFSET('Sanitation Data'!$E$11,0,10*ROW('Sanitation Data'!E186))),'Data Summary'!CW192="Yes"),OFFSET('Sanitation Data'!$E$11,0,10*ROW('Sanitation Data'!E186)),NA())</f>
        <v>#N/A</v>
      </c>
      <c r="AI192" s="104" t="e">
        <f ca="true">+IF(AND(ISNUMBER(OFFSET('Sanitation Data'!$E$12,0,10*ROW('Sanitation Data'!E186))),'Data Summary'!CX192="Yes"),OFFSET('Sanitation Data'!$E$12,0,10*ROW('Sanitation Data'!E186)),NA())</f>
        <v>#N/A</v>
      </c>
      <c r="AJ192" s="104" t="e">
        <f ca="true">+IF(AND(ISNUMBER(OFFSET('Sanitation Data'!$E$13,0,10*ROW('Sanitation Data'!E186))),'Data Summary'!CY192="Yes"),OFFSET('Sanitation Data'!$E$13,0,10*ROW('Sanitation Data'!E186)),NA())</f>
        <v>#N/A</v>
      </c>
      <c r="AK192" s="104" t="e">
        <f ca="true">+IF(AND(ISNUMBER(OFFSET('Sanitation Data'!$F$5,0,10*ROW('Sanitation Data'!F186))),'Data Summary'!CZ192="Yes"),100-OFFSET('Sanitation Data'!$F$5,0,10*ROW('Sanitation Data'!F186)),NA())</f>
        <v>#N/A</v>
      </c>
      <c r="AL192" s="104" t="e">
        <f ca="true">+IF(AND(ISNUMBER(OFFSET('Sanitation Data'!$F$7,0,10*ROW('Sanitation Data'!F186))),'Data Summary'!DA192="Yes"),OFFSET('Sanitation Data'!$F$7,0,10*ROW('Sanitation Data'!F186)),NA())</f>
        <v>#N/A</v>
      </c>
      <c r="AM192" s="104" t="e">
        <f ca="true">+IF(AND(ISNUMBER(OFFSET('Sanitation Data'!$F$11,0,10*ROW('Sanitation Data'!F186))),'Data Summary'!DB192="Yes"),OFFSET('Sanitation Data'!$F$11,0,10*ROW('Sanitation Data'!F186)),NA())</f>
        <v>#N/A</v>
      </c>
      <c r="AN192" s="104" t="e">
        <f ca="true">+IF(AND(ISNUMBER(OFFSET('Sanitation Data'!$F$12,0,10*ROW('Sanitation Data'!F186))),'Data Summary'!DC192="Yes"),OFFSET('Sanitation Data'!$F$12,0,10*ROW('Sanitation Data'!F186)),NA())</f>
        <v>#N/A</v>
      </c>
      <c r="AO192" s="104" t="e">
        <f ca="true">+IF(AND(ISNUMBER(OFFSET('Sanitation Data'!$F$13,0,10*ROW('Sanitation Data'!F186))),'Data Summary'!DD192="Yes"),OFFSET('Sanitation Data'!$F$13,0,10*ROW('Sanitation Data'!F186)),NA())</f>
        <v>#N/A</v>
      </c>
      <c r="AP192" s="104" t="e">
        <f ca="true">+IF(AND(ISNUMBER(OFFSET('Sanitation Data'!$G$5,0,10*ROW('Sanitation Data'!G186))),'Data Summary'!DE192="Yes"),100-OFFSET('Sanitation Data'!$G$5,0,10*ROW('Sanitation Data'!G186)),NA())</f>
        <v>#N/A</v>
      </c>
      <c r="AQ192" s="104" t="e">
        <f ca="true">+IF(AND(ISNUMBER(OFFSET('Sanitation Data'!$G$7,0,10*ROW('Sanitation Data'!G186))),'Data Summary'!DF192="Yes"),OFFSET('Sanitation Data'!$G$7,0,10*ROW('Sanitation Data'!G186)),NA())</f>
        <v>#N/A</v>
      </c>
      <c r="AR192" s="104" t="e">
        <f ca="true">+IF(AND(ISNUMBER(OFFSET('Sanitation Data'!$G$11,0,10*ROW('Sanitation Data'!G186))),'Data Summary'!DG192="Yes"),OFFSET('Sanitation Data'!$G$11,0,10*ROW('Sanitation Data'!G186)),NA())</f>
        <v>#N/A</v>
      </c>
      <c r="AS192" s="104" t="e">
        <f ca="true">+IF(AND(ISNUMBER(OFFSET('Sanitation Data'!$G$12,0,10*ROW('Sanitation Data'!G186))),'Data Summary'!DH192="Yes"),OFFSET('Sanitation Data'!$G$12,0,10*ROW('Sanitation Data'!G186)),NA())</f>
        <v>#N/A</v>
      </c>
      <c r="AT192" s="104" t="e">
        <f ca="true">+IF(AND(ISNUMBER(OFFSET('Sanitation Data'!$G$13,0,10*ROW('Sanitation Data'!G186))),'Data Summary'!DI192="Yes"),OFFSET('Sanitation Data'!$G$13,0,10*ROW('Sanitation Data'!G186)),NA())</f>
        <v>#N/A</v>
      </c>
      <c r="AU192" s="104" t="e">
        <f ca="true">+IF(AND(ISNUMBER(OFFSET('Sanitation Data'!$H$5,0,10*ROW('Sanitation Data'!H186))),'Data Summary'!DJ192="Yes"),100-OFFSET('Sanitation Data'!$H$5,0,10*ROW('Sanitation Data'!H186)),NA())</f>
        <v>#N/A</v>
      </c>
      <c r="AV192" s="104" t="e">
        <f ca="true">+IF(AND(ISNUMBER(OFFSET('Sanitation Data'!$H$7,0,10*ROW('Sanitation Data'!H186))),'Data Summary'!DK192="Yes"),OFFSET('Sanitation Data'!$H$7,0,10*ROW('Sanitation Data'!H186)),NA())</f>
        <v>#N/A</v>
      </c>
      <c r="AW192" s="104" t="e">
        <f ca="true">+IF(AND(ISNUMBER(OFFSET('Sanitation Data'!$H$11,0,10*ROW('Sanitation Data'!H186))),'Data Summary'!DL192="Yes"),OFFSET('Sanitation Data'!$H$11,0,10*ROW('Sanitation Data'!H186)),NA())</f>
        <v>#N/A</v>
      </c>
      <c r="AX192" s="104" t="e">
        <f ca="true">+IF(AND(ISNUMBER(OFFSET('Sanitation Data'!$H$12,0,10*ROW('Sanitation Data'!H186))),'Data Summary'!DM192="Yes"),OFFSET('Sanitation Data'!$H$12,0,10*ROW('Sanitation Data'!H186)),NA())</f>
        <v>#N/A</v>
      </c>
      <c r="AY192" s="104" t="e">
        <f ca="true">+IF(AND(ISNUMBER(OFFSET('Sanitation Data'!$H$13,0,10*ROW('Sanitation Data'!H186))),'Data Summary'!DN192="Yes"),OFFSET('Sanitation Data'!$H$13,0,10*ROW('Sanitation Data'!H186)),NA())</f>
        <v>#N/A</v>
      </c>
      <c r="AZ192" s="109" t="e">
        <f ca="true">+IF(AND(ISNUMBER(OFFSET('Hygiene Data'!$C$6,0,10*ROW('Hygiene Data'!C186))),'Data Summary'!DO192="Yes"),OFFSET('Hygiene Data'!$C$6,0,10*ROW('Hygiene Data'!C186)),NA())</f>
        <v>#N/A</v>
      </c>
      <c r="BA192" s="109" t="e">
        <f ca="true">+IF(AND(ISNUMBER(OFFSET('Hygiene Data'!$C$8,0,10*ROW('Hygiene Data'!C186))),'Data Summary'!DP192="Yes"),OFFSET('Hygiene Data'!$C$8,0,10*ROW('Hygiene Data'!C186)),NA())</f>
        <v>#N/A</v>
      </c>
      <c r="BB192" s="109" t="e">
        <f ca="true">+IF(AND(ISNUMBER(OFFSET('Hygiene Data'!$C$10,0,10*ROW('Hygiene Data'!C186))),'Data Summary'!DQ192="Yes"),OFFSET('Hygiene Data'!$C$10,0,10*ROW('Hygiene Data'!C186)),NA())</f>
        <v>#N/A</v>
      </c>
      <c r="BC192" s="109" t="e">
        <f ca="true">+IF(AND(ISNUMBER(OFFSET('Hygiene Data'!$D$6,0,10*ROW('Hygiene Data'!D186))),'Data Summary'!DR192="Yes"),OFFSET('Hygiene Data'!$D$6,0,10*ROW('Hygiene Data'!D186)),NA())</f>
        <v>#N/A</v>
      </c>
      <c r="BD192" s="109" t="e">
        <f ca="true">+IF(AND(ISNUMBER(OFFSET('Hygiene Data'!$D$8,0,10*ROW('Hygiene Data'!D186))),'Data Summary'!DS192="Yes"),OFFSET('Hygiene Data'!$D$8,0,10*ROW('Hygiene Data'!D186)),NA())</f>
        <v>#N/A</v>
      </c>
      <c r="BE192" s="109" t="e">
        <f ca="true">+IF(AND(ISNUMBER(OFFSET('Hygiene Data'!$D$10,0,10*ROW('Hygiene Data'!D186))),'Data Summary'!DT192="Yes"),OFFSET('Hygiene Data'!$D$10,0,10*ROW('Hygiene Data'!D186)),NA())</f>
        <v>#N/A</v>
      </c>
      <c r="BF192" s="109" t="e">
        <f ca="true">+IF(AND(ISNUMBER(OFFSET('Hygiene Data'!$E$6,0,10*ROW('Hygiene Data'!E186))),'Data Summary'!DU192="Yes"),OFFSET('Hygiene Data'!$E$6,0,10*ROW('Hygiene Data'!E186)),NA())</f>
        <v>#N/A</v>
      </c>
      <c r="BG192" s="109" t="e">
        <f ca="true">+IF(AND(ISNUMBER(OFFSET('Hygiene Data'!$E$8,0,10*ROW('Hygiene Data'!E186))),'Data Summary'!DV192="Yes"),OFFSET('Hygiene Data'!$E$8,0,10*ROW('Hygiene Data'!E186)),NA())</f>
        <v>#N/A</v>
      </c>
      <c r="BH192" s="109" t="e">
        <f ca="true">+IF(AND(ISNUMBER(OFFSET('Hygiene Data'!$E$10,0,10*ROW('Hygiene Data'!E186))),'Data Summary'!DW192="Yes"),OFFSET('Hygiene Data'!$E$10,0,10*ROW('Hygiene Data'!E186)),NA())</f>
        <v>#N/A</v>
      </c>
      <c r="BI192" s="109" t="e">
        <f ca="true">+IF(AND(ISNUMBER(OFFSET('Hygiene Data'!$F$6,0,10*ROW('Hygiene Data'!F186))),'Data Summary'!DX192="Yes"),OFFSET('Hygiene Data'!$F$6,0,10*ROW('Hygiene Data'!F186)),NA())</f>
        <v>#N/A</v>
      </c>
      <c r="BJ192" s="109" t="e">
        <f ca="true">+IF(AND(ISNUMBER(OFFSET('Hygiene Data'!$F$8,0,10*ROW('Hygiene Data'!F186))),'Data Summary'!DY192="Yes"),OFFSET('Hygiene Data'!$F$8,0,10*ROW('Hygiene Data'!F186)),NA())</f>
        <v>#N/A</v>
      </c>
      <c r="BK192" s="109" t="e">
        <f ca="true">+IF(AND(ISNUMBER(OFFSET('Hygiene Data'!$F$10,0,10*ROW('Hygiene Data'!F186))),'Data Summary'!DZ192="Yes"),OFFSET('Hygiene Data'!$F$10,0,10*ROW('Hygiene Data'!F186)),NA())</f>
        <v>#N/A</v>
      </c>
      <c r="BL192" s="109" t="e">
        <f ca="true">+IF(AND(ISNUMBER(OFFSET('Hygiene Data'!$G$6,0,10*ROW('Hygiene Data'!G186))),'Data Summary'!EA192="Yes"),OFFSET('Hygiene Data'!$G$6,0,10*ROW('Hygiene Data'!G186)),NA())</f>
        <v>#N/A</v>
      </c>
      <c r="BM192" s="109" t="e">
        <f ca="true">+IF(AND(ISNUMBER(OFFSET('Hygiene Data'!$G$8,0,10*ROW('Hygiene Data'!G186))),'Data Summary'!EB192="Yes"),OFFSET('Hygiene Data'!$G$8,0,10*ROW('Hygiene Data'!G186)),NA())</f>
        <v>#N/A</v>
      </c>
      <c r="BN192" s="109" t="e">
        <f ca="true">+IF(AND(ISNUMBER(OFFSET('Hygiene Data'!$G$10,0,10*ROW('Hygiene Data'!G186))),'Data Summary'!EC192="Yes"),OFFSET('Hygiene Data'!$G$10,0,10*ROW('Hygiene Data'!G186)),NA())</f>
        <v>#N/A</v>
      </c>
      <c r="BO192" s="109" t="e">
        <f ca="true">+IF(AND(ISNUMBER(OFFSET('Hygiene Data'!$H$6,0,10*ROW('Hygiene Data'!H186))),'Data Summary'!ED192="Yes"),OFFSET('Hygiene Data'!$H$6,0,10*ROW('Hygiene Data'!H186)),NA())</f>
        <v>#N/A</v>
      </c>
      <c r="BP192" s="109" t="e">
        <f ca="true">+IF(AND(ISNUMBER(OFFSET('Hygiene Data'!$H$8,0,10*ROW('Hygiene Data'!H186))),'Data Summary'!EE192="Yes"),OFFSET('Hygiene Data'!$H$8,0,10*ROW('Hygiene Data'!H186)),NA())</f>
        <v>#N/A</v>
      </c>
      <c r="BQ192" s="109" t="e">
        <f ca="true">+IF(AND(ISNUMBER(OFFSET('Hygiene Data'!$H$10,0,10*ROW('Hygiene Data'!H186))),'Data Summary'!EF192="Yes"),OFFSET('Hygiene Data'!$H$10,0,10*ROW('Hygiene Data'!H186)),NA())</f>
        <v>#N/A</v>
      </c>
    </row>
    <row r="193" x14ac:dyDescent="0.2">
      <c r="A193" s="57" t="e">
        <f ca="true">+IF(OFFSET('Water Data'!$B$1,0,10*ROW('Water Data'!B187))="",NA(),OFFSET('Water Data'!$B$1,0,10*ROW('Water Data'!B187)))</f>
        <v>#N/A</v>
      </c>
      <c r="B193" s="57" t="e">
        <f ca="true">+IF(OFFSET('Water Data'!$A$3,0,10*ROW('Water Data'!A190))="",NA(),OFFSET('Water Data'!$A$3,0,10*ROW('Water Data'!A190)))</f>
        <v>#N/A</v>
      </c>
      <c r="C193" s="57" t="e">
        <f ca="true">+IF(OFFSET('Water Data'!$C$3,0,10*ROW('Water Data'!C190))="",NA(),OFFSET('Water Data'!$C$3,0,10*ROW('Water Data'!C190)))</f>
        <v>#N/A</v>
      </c>
      <c r="D193" s="58" t="e">
        <f ca="true">+IF(AND(ISNUMBER(OFFSET('Water Data'!$C$5,0,10*ROW('Water Data'!C187))),'Data Summary'!BS193="Yes"),100-OFFSET('Water Data'!$C$5,0,10*ROW('Water Data'!C187)),NA())</f>
        <v>#N/A</v>
      </c>
      <c r="E193" s="58" t="e">
        <f ca="true">+IF(AND(ISNUMBER(OFFSET('Water Data'!$C$7,0,10*ROW('Water Data'!C187))),'Data Summary'!BT193="Yes"),OFFSET('Water Data'!$C$7,0,10*ROW('Water Data'!C187)),NA())</f>
        <v>#N/A</v>
      </c>
      <c r="F193" s="58" t="e">
        <f ca="true">+IF(AND(ISNUMBER(OFFSET('Water Data'!$C$10,0,10*ROW('Water Data'!C187))),'Data Summary'!BU193="Yes"),OFFSET('Water Data'!$C$10,0,10*ROW('Water Data'!C187)),NA())</f>
        <v>#N/A</v>
      </c>
      <c r="G193" s="58" t="e">
        <f ca="true">+IF(AND(ISNUMBER(OFFSET('Water Data'!$D$5,0,10*ROW('Water Data'!D187))),'Data Summary'!BV193="Yes"),100-OFFSET('Water Data'!$D$5,0,10*ROW('Water Data'!D187)),NA())</f>
        <v>#N/A</v>
      </c>
      <c r="H193" s="58" t="e">
        <f ca="true">+IF(AND(ISNUMBER(OFFSET('Water Data'!$D$7,0,10*ROW('Water Data'!D187))),'Data Summary'!BW193="Yes"),OFFSET('Water Data'!$D$7,0,10*ROW('Water Data'!D187)),NA())</f>
        <v>#N/A</v>
      </c>
      <c r="I193" s="58" t="e">
        <f ca="true">+IF(AND(ISNUMBER(OFFSET('Water Data'!$D$10,0,10*ROW('Water Data'!D187))),'Data Summary'!BX193="Yes"),OFFSET('Water Data'!$D$10,0,10*ROW('Water Data'!D187)),NA())</f>
        <v>#N/A</v>
      </c>
      <c r="J193" s="58" t="e">
        <f ca="true">+IF(AND(ISNUMBER(OFFSET('Water Data'!$E$5,0,10*ROW('Water Data'!E187))),'Data Summary'!BY193="Yes"),100-OFFSET('Water Data'!$E$5,0,10*ROW('Water Data'!E187)),NA())</f>
        <v>#N/A</v>
      </c>
      <c r="K193" s="58" t="e">
        <f ca="true">+IF(AND(ISNUMBER(OFFSET('Water Data'!$E$7,0,10*ROW('Water Data'!E187))),'Data Summary'!BZ193="Yes"),OFFSET('Water Data'!$E$7,0,10*ROW('Water Data'!E187)),NA())</f>
        <v>#N/A</v>
      </c>
      <c r="L193" s="58" t="e">
        <f ca="true">+IF(AND(ISNUMBER(OFFSET('Water Data'!$E$10,0,10*ROW('Water Data'!E187))),'Data Summary'!CA193="Yes"),OFFSET('Water Data'!$E$10,0,10*ROW('Water Data'!E187)),NA())</f>
        <v>#N/A</v>
      </c>
      <c r="M193" s="58" t="e">
        <f ca="true">+IF(AND(ISNUMBER(OFFSET('Water Data'!$F$5,0,10*ROW('Water Data'!F187))),'Data Summary'!CB193="Yes"),100-OFFSET('Water Data'!$F$5,0,10*ROW('Water Data'!F187)),NA())</f>
        <v>#N/A</v>
      </c>
      <c r="N193" s="58" t="e">
        <f ca="true">+IF(AND(ISNUMBER(OFFSET('Water Data'!$F$7,0,10*ROW('Water Data'!F187))),'Data Summary'!CC193="Yes"),OFFSET('Water Data'!$F$7,0,10*ROW('Water Data'!F187)),NA())</f>
        <v>#N/A</v>
      </c>
      <c r="O193" s="58" t="e">
        <f ca="true">+IF(AND(ISNUMBER(OFFSET('Water Data'!$F$10,0,10*ROW('Water Data'!F187))),'Data Summary'!CD193="Yes"),OFFSET('Water Data'!$F$10,0,10*ROW('Water Data'!F187)),NA())</f>
        <v>#N/A</v>
      </c>
      <c r="P193" s="58" t="e">
        <f ca="true">+IF(AND(ISNUMBER(OFFSET('Water Data'!$G$5,0,10*ROW('Water Data'!G187))),'Data Summary'!CE193="Yes"),100-OFFSET('Water Data'!$G$5,0,10*ROW('Water Data'!G187)),NA())</f>
        <v>#N/A</v>
      </c>
      <c r="Q193" s="58" t="e">
        <f ca="true">+IF(AND(ISNUMBER(OFFSET('Water Data'!$G$7,0,10*ROW('Water Data'!G187))),'Data Summary'!CF193="Yes"),OFFSET('Water Data'!$G$7,0,10*ROW('Water Data'!G187)),NA())</f>
        <v>#N/A</v>
      </c>
      <c r="R193" s="58" t="e">
        <f ca="true">+IF(AND(ISNUMBER(OFFSET('Water Data'!$G$10,0,10*ROW('Water Data'!G187))),'Data Summary'!CG193="Yes"),OFFSET('Water Data'!$G$10,0,10*ROW('Water Data'!G187)),NA())</f>
        <v>#N/A</v>
      </c>
      <c r="S193" s="58" t="e">
        <f ca="true">+IF(AND(ISNUMBER(OFFSET('Water Data'!$H$5,0,10*ROW('Water Data'!H187))),'Data Summary'!CH193="Yes"),100-OFFSET('Water Data'!$H$5,0,10*ROW('Water Data'!H187)),NA())</f>
        <v>#N/A</v>
      </c>
      <c r="T193" s="58" t="e">
        <f ca="true">+IF(AND(ISNUMBER(OFFSET('Water Data'!$H$7,0,10*ROW('Water Data'!H187))),'Data Summary'!CI193="Yes"),OFFSET('Water Data'!$H$7,0,10*ROW('Water Data'!H187)),NA())</f>
        <v>#N/A</v>
      </c>
      <c r="U193" s="58" t="e">
        <f ca="true">+IF(AND(ISNUMBER(OFFSET('Water Data'!$H$10,0,10*ROW('Water Data'!H187))),'Data Summary'!CJ193="Yes"),OFFSET('Water Data'!$H$10,0,10*ROW('Water Data'!H187)),NA())</f>
        <v>#N/A</v>
      </c>
      <c r="V193" s="104" t="e">
        <f ca="true">+IF(AND(ISNUMBER(OFFSET('Sanitation Data'!$C$5,0,10*ROW('Sanitation Data'!C187))),'Data Summary'!CK193="Yes"),100-OFFSET('Sanitation Data'!$C$5,0,10*ROW('Sanitation Data'!C187)),NA())</f>
        <v>#N/A</v>
      </c>
      <c r="W193" s="104" t="e">
        <f ca="true">+IF(AND(ISNUMBER(OFFSET('Sanitation Data'!$C$7,0,10*ROW('Sanitation Data'!C187))),'Data Summary'!CL193="Yes"),OFFSET('Sanitation Data'!$C$7,0,10*ROW('Sanitation Data'!C187)),NA())</f>
        <v>#N/A</v>
      </c>
      <c r="X193" s="104" t="e">
        <f ca="true">+IF(AND(ISNUMBER(OFFSET('Sanitation Data'!$C$11,0,10*ROW('Sanitation Data'!C187))),'Data Summary'!CM193="Yes"),OFFSET('Sanitation Data'!$C$11,0,10*ROW('Sanitation Data'!C187)),NA())</f>
        <v>#N/A</v>
      </c>
      <c r="Y193" s="104" t="e">
        <f ca="true">+IF(AND(ISNUMBER(OFFSET('Sanitation Data'!$C$12,0,10*ROW('Sanitation Data'!C187))),'Data Summary'!CN193="Yes"),OFFSET('Sanitation Data'!$C$12,0,10*ROW('Sanitation Data'!C187)),NA())</f>
        <v>#N/A</v>
      </c>
      <c r="Z193" s="104" t="e">
        <f ca="true">+IF(AND(ISNUMBER(OFFSET('Sanitation Data'!$C$13,0,10*ROW('Sanitation Data'!C187))),'Data Summary'!CO193="Yes"),OFFSET('Sanitation Data'!$C$13,0,10*ROW('Sanitation Data'!C187)),NA())</f>
        <v>#N/A</v>
      </c>
      <c r="AA193" s="104" t="e">
        <f ca="true">+IF(AND(ISNUMBER(OFFSET('Sanitation Data'!$D$5,0,10*ROW('Sanitation Data'!D187))),'Data Summary'!CP193="Yes"),100-OFFSET('Sanitation Data'!$D$5,0,10*ROW('Sanitation Data'!D187)),NA())</f>
        <v>#N/A</v>
      </c>
      <c r="AB193" s="104" t="e">
        <f ca="true">+IF(AND(ISNUMBER(OFFSET('Sanitation Data'!$D$7,0,10*ROW('Sanitation Data'!D187))),'Data Summary'!CQ193="Yes"),OFFSET('Sanitation Data'!$D$7,0,10*ROW('Sanitation Data'!D187)),NA())</f>
        <v>#N/A</v>
      </c>
      <c r="AC193" s="104" t="e">
        <f ca="true">+IF(AND(ISNUMBER(OFFSET('Sanitation Data'!$D$11,0,10*ROW('Sanitation Data'!D187))),'Data Summary'!CR193="Yes"),OFFSET('Sanitation Data'!$D$11,0,10*ROW('Sanitation Data'!D187)),NA())</f>
        <v>#N/A</v>
      </c>
      <c r="AD193" s="104" t="e">
        <f ca="true">+IF(AND(ISNUMBER(OFFSET('Sanitation Data'!$D$12,0,10*ROW('Sanitation Data'!D187))),'Data Summary'!CS193="Yes"),OFFSET('Sanitation Data'!$D$12,0,10*ROW('Sanitation Data'!D187)),NA())</f>
        <v>#N/A</v>
      </c>
      <c r="AE193" s="104" t="e">
        <f ca="true">+IF(AND(ISNUMBER(OFFSET('Sanitation Data'!$D$13,0,10*ROW('Sanitation Data'!D187))),'Data Summary'!CT193="Yes"),OFFSET('Sanitation Data'!$D$13,0,10*ROW('Sanitation Data'!D187)),NA())</f>
        <v>#N/A</v>
      </c>
      <c r="AF193" s="104" t="e">
        <f ca="true">+IF(AND(ISNUMBER(OFFSET('Sanitation Data'!$E$5,0,10*ROW('Sanitation Data'!E187))),'Data Summary'!CU193="Yes"),100-OFFSET('Sanitation Data'!$E$5,0,10*ROW('Sanitation Data'!E187)),NA())</f>
        <v>#N/A</v>
      </c>
      <c r="AG193" s="104" t="e">
        <f ca="true">+IF(AND(ISNUMBER(OFFSET('Sanitation Data'!$E$7,0,10*ROW('Sanitation Data'!E187))),'Data Summary'!CV193="Yes"),OFFSET('Sanitation Data'!$E$7,0,10*ROW('Sanitation Data'!E187)),NA())</f>
        <v>#N/A</v>
      </c>
      <c r="AH193" s="104" t="e">
        <f ca="true">+IF(AND(ISNUMBER(OFFSET('Sanitation Data'!$E$11,0,10*ROW('Sanitation Data'!E187))),'Data Summary'!CW193="Yes"),OFFSET('Sanitation Data'!$E$11,0,10*ROW('Sanitation Data'!E187)),NA())</f>
        <v>#N/A</v>
      </c>
      <c r="AI193" s="104" t="e">
        <f ca="true">+IF(AND(ISNUMBER(OFFSET('Sanitation Data'!$E$12,0,10*ROW('Sanitation Data'!E187))),'Data Summary'!CX193="Yes"),OFFSET('Sanitation Data'!$E$12,0,10*ROW('Sanitation Data'!E187)),NA())</f>
        <v>#N/A</v>
      </c>
      <c r="AJ193" s="104" t="e">
        <f ca="true">+IF(AND(ISNUMBER(OFFSET('Sanitation Data'!$E$13,0,10*ROW('Sanitation Data'!E187))),'Data Summary'!CY193="Yes"),OFFSET('Sanitation Data'!$E$13,0,10*ROW('Sanitation Data'!E187)),NA())</f>
        <v>#N/A</v>
      </c>
      <c r="AK193" s="104" t="e">
        <f ca="true">+IF(AND(ISNUMBER(OFFSET('Sanitation Data'!$F$5,0,10*ROW('Sanitation Data'!F187))),'Data Summary'!CZ193="Yes"),100-OFFSET('Sanitation Data'!$F$5,0,10*ROW('Sanitation Data'!F187)),NA())</f>
        <v>#N/A</v>
      </c>
      <c r="AL193" s="104" t="e">
        <f ca="true">+IF(AND(ISNUMBER(OFFSET('Sanitation Data'!$F$7,0,10*ROW('Sanitation Data'!F187))),'Data Summary'!DA193="Yes"),OFFSET('Sanitation Data'!$F$7,0,10*ROW('Sanitation Data'!F187)),NA())</f>
        <v>#N/A</v>
      </c>
      <c r="AM193" s="104" t="e">
        <f ca="true">+IF(AND(ISNUMBER(OFFSET('Sanitation Data'!$F$11,0,10*ROW('Sanitation Data'!F187))),'Data Summary'!DB193="Yes"),OFFSET('Sanitation Data'!$F$11,0,10*ROW('Sanitation Data'!F187)),NA())</f>
        <v>#N/A</v>
      </c>
      <c r="AN193" s="104" t="e">
        <f ca="true">+IF(AND(ISNUMBER(OFFSET('Sanitation Data'!$F$12,0,10*ROW('Sanitation Data'!F187))),'Data Summary'!DC193="Yes"),OFFSET('Sanitation Data'!$F$12,0,10*ROW('Sanitation Data'!F187)),NA())</f>
        <v>#N/A</v>
      </c>
      <c r="AO193" s="104" t="e">
        <f ca="true">+IF(AND(ISNUMBER(OFFSET('Sanitation Data'!$F$13,0,10*ROW('Sanitation Data'!F187))),'Data Summary'!DD193="Yes"),OFFSET('Sanitation Data'!$F$13,0,10*ROW('Sanitation Data'!F187)),NA())</f>
        <v>#N/A</v>
      </c>
      <c r="AP193" s="104" t="e">
        <f ca="true">+IF(AND(ISNUMBER(OFFSET('Sanitation Data'!$G$5,0,10*ROW('Sanitation Data'!G187))),'Data Summary'!DE193="Yes"),100-OFFSET('Sanitation Data'!$G$5,0,10*ROW('Sanitation Data'!G187)),NA())</f>
        <v>#N/A</v>
      </c>
      <c r="AQ193" s="104" t="e">
        <f ca="true">+IF(AND(ISNUMBER(OFFSET('Sanitation Data'!$G$7,0,10*ROW('Sanitation Data'!G187))),'Data Summary'!DF193="Yes"),OFFSET('Sanitation Data'!$G$7,0,10*ROW('Sanitation Data'!G187)),NA())</f>
        <v>#N/A</v>
      </c>
      <c r="AR193" s="104" t="e">
        <f ca="true">+IF(AND(ISNUMBER(OFFSET('Sanitation Data'!$G$11,0,10*ROW('Sanitation Data'!G187))),'Data Summary'!DG193="Yes"),OFFSET('Sanitation Data'!$G$11,0,10*ROW('Sanitation Data'!G187)),NA())</f>
        <v>#N/A</v>
      </c>
      <c r="AS193" s="104" t="e">
        <f ca="true">+IF(AND(ISNUMBER(OFFSET('Sanitation Data'!$G$12,0,10*ROW('Sanitation Data'!G187))),'Data Summary'!DH193="Yes"),OFFSET('Sanitation Data'!$G$12,0,10*ROW('Sanitation Data'!G187)),NA())</f>
        <v>#N/A</v>
      </c>
      <c r="AT193" s="104" t="e">
        <f ca="true">+IF(AND(ISNUMBER(OFFSET('Sanitation Data'!$G$13,0,10*ROW('Sanitation Data'!G187))),'Data Summary'!DI193="Yes"),OFFSET('Sanitation Data'!$G$13,0,10*ROW('Sanitation Data'!G187)),NA())</f>
        <v>#N/A</v>
      </c>
      <c r="AU193" s="104" t="e">
        <f ca="true">+IF(AND(ISNUMBER(OFFSET('Sanitation Data'!$H$5,0,10*ROW('Sanitation Data'!H187))),'Data Summary'!DJ193="Yes"),100-OFFSET('Sanitation Data'!$H$5,0,10*ROW('Sanitation Data'!H187)),NA())</f>
        <v>#N/A</v>
      </c>
      <c r="AV193" s="104" t="e">
        <f ca="true">+IF(AND(ISNUMBER(OFFSET('Sanitation Data'!$H$7,0,10*ROW('Sanitation Data'!H187))),'Data Summary'!DK193="Yes"),OFFSET('Sanitation Data'!$H$7,0,10*ROW('Sanitation Data'!H187)),NA())</f>
        <v>#N/A</v>
      </c>
      <c r="AW193" s="104" t="e">
        <f ca="true">+IF(AND(ISNUMBER(OFFSET('Sanitation Data'!$H$11,0,10*ROW('Sanitation Data'!H187))),'Data Summary'!DL193="Yes"),OFFSET('Sanitation Data'!$H$11,0,10*ROW('Sanitation Data'!H187)),NA())</f>
        <v>#N/A</v>
      </c>
      <c r="AX193" s="104" t="e">
        <f ca="true">+IF(AND(ISNUMBER(OFFSET('Sanitation Data'!$H$12,0,10*ROW('Sanitation Data'!H187))),'Data Summary'!DM193="Yes"),OFFSET('Sanitation Data'!$H$12,0,10*ROW('Sanitation Data'!H187)),NA())</f>
        <v>#N/A</v>
      </c>
      <c r="AY193" s="104" t="e">
        <f ca="true">+IF(AND(ISNUMBER(OFFSET('Sanitation Data'!$H$13,0,10*ROW('Sanitation Data'!H187))),'Data Summary'!DN193="Yes"),OFFSET('Sanitation Data'!$H$13,0,10*ROW('Sanitation Data'!H187)),NA())</f>
        <v>#N/A</v>
      </c>
      <c r="AZ193" s="109" t="e">
        <f ca="true">+IF(AND(ISNUMBER(OFFSET('Hygiene Data'!$C$6,0,10*ROW('Hygiene Data'!C187))),'Data Summary'!DO193="Yes"),OFFSET('Hygiene Data'!$C$6,0,10*ROW('Hygiene Data'!C187)),NA())</f>
        <v>#N/A</v>
      </c>
      <c r="BA193" s="109" t="e">
        <f ca="true">+IF(AND(ISNUMBER(OFFSET('Hygiene Data'!$C$8,0,10*ROW('Hygiene Data'!C187))),'Data Summary'!DP193="Yes"),OFFSET('Hygiene Data'!$C$8,0,10*ROW('Hygiene Data'!C187)),NA())</f>
        <v>#N/A</v>
      </c>
      <c r="BB193" s="109" t="e">
        <f ca="true">+IF(AND(ISNUMBER(OFFSET('Hygiene Data'!$C$10,0,10*ROW('Hygiene Data'!C187))),'Data Summary'!DQ193="Yes"),OFFSET('Hygiene Data'!$C$10,0,10*ROW('Hygiene Data'!C187)),NA())</f>
        <v>#N/A</v>
      </c>
      <c r="BC193" s="109" t="e">
        <f ca="true">+IF(AND(ISNUMBER(OFFSET('Hygiene Data'!$D$6,0,10*ROW('Hygiene Data'!D187))),'Data Summary'!DR193="Yes"),OFFSET('Hygiene Data'!$D$6,0,10*ROW('Hygiene Data'!D187)),NA())</f>
        <v>#N/A</v>
      </c>
      <c r="BD193" s="109" t="e">
        <f ca="true">+IF(AND(ISNUMBER(OFFSET('Hygiene Data'!$D$8,0,10*ROW('Hygiene Data'!D187))),'Data Summary'!DS193="Yes"),OFFSET('Hygiene Data'!$D$8,0,10*ROW('Hygiene Data'!D187)),NA())</f>
        <v>#N/A</v>
      </c>
      <c r="BE193" s="109" t="e">
        <f ca="true">+IF(AND(ISNUMBER(OFFSET('Hygiene Data'!$D$10,0,10*ROW('Hygiene Data'!D187))),'Data Summary'!DT193="Yes"),OFFSET('Hygiene Data'!$D$10,0,10*ROW('Hygiene Data'!D187)),NA())</f>
        <v>#N/A</v>
      </c>
      <c r="BF193" s="109" t="e">
        <f ca="true">+IF(AND(ISNUMBER(OFFSET('Hygiene Data'!$E$6,0,10*ROW('Hygiene Data'!E187))),'Data Summary'!DU193="Yes"),OFFSET('Hygiene Data'!$E$6,0,10*ROW('Hygiene Data'!E187)),NA())</f>
        <v>#N/A</v>
      </c>
      <c r="BG193" s="109" t="e">
        <f ca="true">+IF(AND(ISNUMBER(OFFSET('Hygiene Data'!$E$8,0,10*ROW('Hygiene Data'!E187))),'Data Summary'!DV193="Yes"),OFFSET('Hygiene Data'!$E$8,0,10*ROW('Hygiene Data'!E187)),NA())</f>
        <v>#N/A</v>
      </c>
      <c r="BH193" s="109" t="e">
        <f ca="true">+IF(AND(ISNUMBER(OFFSET('Hygiene Data'!$E$10,0,10*ROW('Hygiene Data'!E187))),'Data Summary'!DW193="Yes"),OFFSET('Hygiene Data'!$E$10,0,10*ROW('Hygiene Data'!E187)),NA())</f>
        <v>#N/A</v>
      </c>
      <c r="BI193" s="109" t="e">
        <f ca="true">+IF(AND(ISNUMBER(OFFSET('Hygiene Data'!$F$6,0,10*ROW('Hygiene Data'!F187))),'Data Summary'!DX193="Yes"),OFFSET('Hygiene Data'!$F$6,0,10*ROW('Hygiene Data'!F187)),NA())</f>
        <v>#N/A</v>
      </c>
      <c r="BJ193" s="109" t="e">
        <f ca="true">+IF(AND(ISNUMBER(OFFSET('Hygiene Data'!$F$8,0,10*ROW('Hygiene Data'!F187))),'Data Summary'!DY193="Yes"),OFFSET('Hygiene Data'!$F$8,0,10*ROW('Hygiene Data'!F187)),NA())</f>
        <v>#N/A</v>
      </c>
      <c r="BK193" s="109" t="e">
        <f ca="true">+IF(AND(ISNUMBER(OFFSET('Hygiene Data'!$F$10,0,10*ROW('Hygiene Data'!F187))),'Data Summary'!DZ193="Yes"),OFFSET('Hygiene Data'!$F$10,0,10*ROW('Hygiene Data'!F187)),NA())</f>
        <v>#N/A</v>
      </c>
      <c r="BL193" s="109" t="e">
        <f ca="true">+IF(AND(ISNUMBER(OFFSET('Hygiene Data'!$G$6,0,10*ROW('Hygiene Data'!G187))),'Data Summary'!EA193="Yes"),OFFSET('Hygiene Data'!$G$6,0,10*ROW('Hygiene Data'!G187)),NA())</f>
        <v>#N/A</v>
      </c>
      <c r="BM193" s="109" t="e">
        <f ca="true">+IF(AND(ISNUMBER(OFFSET('Hygiene Data'!$G$8,0,10*ROW('Hygiene Data'!G187))),'Data Summary'!EB193="Yes"),OFFSET('Hygiene Data'!$G$8,0,10*ROW('Hygiene Data'!G187)),NA())</f>
        <v>#N/A</v>
      </c>
      <c r="BN193" s="109" t="e">
        <f ca="true">+IF(AND(ISNUMBER(OFFSET('Hygiene Data'!$G$10,0,10*ROW('Hygiene Data'!G187))),'Data Summary'!EC193="Yes"),OFFSET('Hygiene Data'!$G$10,0,10*ROW('Hygiene Data'!G187)),NA())</f>
        <v>#N/A</v>
      </c>
      <c r="BO193" s="109" t="e">
        <f ca="true">+IF(AND(ISNUMBER(OFFSET('Hygiene Data'!$H$6,0,10*ROW('Hygiene Data'!H187))),'Data Summary'!ED193="Yes"),OFFSET('Hygiene Data'!$H$6,0,10*ROW('Hygiene Data'!H187)),NA())</f>
        <v>#N/A</v>
      </c>
      <c r="BP193" s="109" t="e">
        <f ca="true">+IF(AND(ISNUMBER(OFFSET('Hygiene Data'!$H$8,0,10*ROW('Hygiene Data'!H187))),'Data Summary'!EE193="Yes"),OFFSET('Hygiene Data'!$H$8,0,10*ROW('Hygiene Data'!H187)),NA())</f>
        <v>#N/A</v>
      </c>
      <c r="BQ193" s="109" t="e">
        <f ca="true">+IF(AND(ISNUMBER(OFFSET('Hygiene Data'!$H$10,0,10*ROW('Hygiene Data'!H187))),'Data Summary'!EF193="Yes"),OFFSET('Hygiene Data'!$H$10,0,10*ROW('Hygiene Data'!H187)),NA())</f>
        <v>#N/A</v>
      </c>
    </row>
    <row r="194" x14ac:dyDescent="0.2">
      <c r="A194" s="57" t="e">
        <f ca="true">+IF(OFFSET('Water Data'!$B$1,0,10*ROW('Water Data'!B188))="",NA(),OFFSET('Water Data'!$B$1,0,10*ROW('Water Data'!B188)))</f>
        <v>#N/A</v>
      </c>
      <c r="B194" s="57" t="e">
        <f ca="true">+IF(OFFSET('Water Data'!$A$3,0,10*ROW('Water Data'!A191))="",NA(),OFFSET('Water Data'!$A$3,0,10*ROW('Water Data'!A191)))</f>
        <v>#N/A</v>
      </c>
      <c r="C194" s="57" t="e">
        <f ca="true">+IF(OFFSET('Water Data'!$C$3,0,10*ROW('Water Data'!C191))="",NA(),OFFSET('Water Data'!$C$3,0,10*ROW('Water Data'!C191)))</f>
        <v>#N/A</v>
      </c>
      <c r="D194" s="58" t="e">
        <f ca="true">+IF(AND(ISNUMBER(OFFSET('Water Data'!$C$5,0,10*ROW('Water Data'!C188))),'Data Summary'!BS194="Yes"),100-OFFSET('Water Data'!$C$5,0,10*ROW('Water Data'!C188)),NA())</f>
        <v>#N/A</v>
      </c>
      <c r="E194" s="58" t="e">
        <f ca="true">+IF(AND(ISNUMBER(OFFSET('Water Data'!$C$7,0,10*ROW('Water Data'!C188))),'Data Summary'!BT194="Yes"),OFFSET('Water Data'!$C$7,0,10*ROW('Water Data'!C188)),NA())</f>
        <v>#N/A</v>
      </c>
      <c r="F194" s="58" t="e">
        <f ca="true">+IF(AND(ISNUMBER(OFFSET('Water Data'!$C$10,0,10*ROW('Water Data'!C188))),'Data Summary'!BU194="Yes"),OFFSET('Water Data'!$C$10,0,10*ROW('Water Data'!C188)),NA())</f>
        <v>#N/A</v>
      </c>
      <c r="G194" s="58" t="e">
        <f ca="true">+IF(AND(ISNUMBER(OFFSET('Water Data'!$D$5,0,10*ROW('Water Data'!D188))),'Data Summary'!BV194="Yes"),100-OFFSET('Water Data'!$D$5,0,10*ROW('Water Data'!D188)),NA())</f>
        <v>#N/A</v>
      </c>
      <c r="H194" s="58" t="e">
        <f ca="true">+IF(AND(ISNUMBER(OFFSET('Water Data'!$D$7,0,10*ROW('Water Data'!D188))),'Data Summary'!BW194="Yes"),OFFSET('Water Data'!$D$7,0,10*ROW('Water Data'!D188)),NA())</f>
        <v>#N/A</v>
      </c>
      <c r="I194" s="58" t="e">
        <f ca="true">+IF(AND(ISNUMBER(OFFSET('Water Data'!$D$10,0,10*ROW('Water Data'!D188))),'Data Summary'!BX194="Yes"),OFFSET('Water Data'!$D$10,0,10*ROW('Water Data'!D188)),NA())</f>
        <v>#N/A</v>
      </c>
      <c r="J194" s="58" t="e">
        <f ca="true">+IF(AND(ISNUMBER(OFFSET('Water Data'!$E$5,0,10*ROW('Water Data'!E188))),'Data Summary'!BY194="Yes"),100-OFFSET('Water Data'!$E$5,0,10*ROW('Water Data'!E188)),NA())</f>
        <v>#N/A</v>
      </c>
      <c r="K194" s="58" t="e">
        <f ca="true">+IF(AND(ISNUMBER(OFFSET('Water Data'!$E$7,0,10*ROW('Water Data'!E188))),'Data Summary'!BZ194="Yes"),OFFSET('Water Data'!$E$7,0,10*ROW('Water Data'!E188)),NA())</f>
        <v>#N/A</v>
      </c>
      <c r="L194" s="58" t="e">
        <f ca="true">+IF(AND(ISNUMBER(OFFSET('Water Data'!$E$10,0,10*ROW('Water Data'!E188))),'Data Summary'!CA194="Yes"),OFFSET('Water Data'!$E$10,0,10*ROW('Water Data'!E188)),NA())</f>
        <v>#N/A</v>
      </c>
      <c r="M194" s="58" t="e">
        <f ca="true">+IF(AND(ISNUMBER(OFFSET('Water Data'!$F$5,0,10*ROW('Water Data'!F188))),'Data Summary'!CB194="Yes"),100-OFFSET('Water Data'!$F$5,0,10*ROW('Water Data'!F188)),NA())</f>
        <v>#N/A</v>
      </c>
      <c r="N194" s="58" t="e">
        <f ca="true">+IF(AND(ISNUMBER(OFFSET('Water Data'!$F$7,0,10*ROW('Water Data'!F188))),'Data Summary'!CC194="Yes"),OFFSET('Water Data'!$F$7,0,10*ROW('Water Data'!F188)),NA())</f>
        <v>#N/A</v>
      </c>
      <c r="O194" s="58" t="e">
        <f ca="true">+IF(AND(ISNUMBER(OFFSET('Water Data'!$F$10,0,10*ROW('Water Data'!F188))),'Data Summary'!CD194="Yes"),OFFSET('Water Data'!$F$10,0,10*ROW('Water Data'!F188)),NA())</f>
        <v>#N/A</v>
      </c>
      <c r="P194" s="58" t="e">
        <f ca="true">+IF(AND(ISNUMBER(OFFSET('Water Data'!$G$5,0,10*ROW('Water Data'!G188))),'Data Summary'!CE194="Yes"),100-OFFSET('Water Data'!$G$5,0,10*ROW('Water Data'!G188)),NA())</f>
        <v>#N/A</v>
      </c>
      <c r="Q194" s="58" t="e">
        <f ca="true">+IF(AND(ISNUMBER(OFFSET('Water Data'!$G$7,0,10*ROW('Water Data'!G188))),'Data Summary'!CF194="Yes"),OFFSET('Water Data'!$G$7,0,10*ROW('Water Data'!G188)),NA())</f>
        <v>#N/A</v>
      </c>
      <c r="R194" s="58" t="e">
        <f ca="true">+IF(AND(ISNUMBER(OFFSET('Water Data'!$G$10,0,10*ROW('Water Data'!G188))),'Data Summary'!CG194="Yes"),OFFSET('Water Data'!$G$10,0,10*ROW('Water Data'!G188)),NA())</f>
        <v>#N/A</v>
      </c>
      <c r="S194" s="58" t="e">
        <f ca="true">+IF(AND(ISNUMBER(OFFSET('Water Data'!$H$5,0,10*ROW('Water Data'!H188))),'Data Summary'!CH194="Yes"),100-OFFSET('Water Data'!$H$5,0,10*ROW('Water Data'!H188)),NA())</f>
        <v>#N/A</v>
      </c>
      <c r="T194" s="58" t="e">
        <f ca="true">+IF(AND(ISNUMBER(OFFSET('Water Data'!$H$7,0,10*ROW('Water Data'!H188))),'Data Summary'!CI194="Yes"),OFFSET('Water Data'!$H$7,0,10*ROW('Water Data'!H188)),NA())</f>
        <v>#N/A</v>
      </c>
      <c r="U194" s="58" t="e">
        <f ca="true">+IF(AND(ISNUMBER(OFFSET('Water Data'!$H$10,0,10*ROW('Water Data'!H188))),'Data Summary'!CJ194="Yes"),OFFSET('Water Data'!$H$10,0,10*ROW('Water Data'!H188)),NA())</f>
        <v>#N/A</v>
      </c>
      <c r="V194" s="104" t="e">
        <f ca="true">+IF(AND(ISNUMBER(OFFSET('Sanitation Data'!$C$5,0,10*ROW('Sanitation Data'!C188))),'Data Summary'!CK194="Yes"),100-OFFSET('Sanitation Data'!$C$5,0,10*ROW('Sanitation Data'!C188)),NA())</f>
        <v>#N/A</v>
      </c>
      <c r="W194" s="104" t="e">
        <f ca="true">+IF(AND(ISNUMBER(OFFSET('Sanitation Data'!$C$7,0,10*ROW('Sanitation Data'!C188))),'Data Summary'!CL194="Yes"),OFFSET('Sanitation Data'!$C$7,0,10*ROW('Sanitation Data'!C188)),NA())</f>
        <v>#N/A</v>
      </c>
      <c r="X194" s="104" t="e">
        <f ca="true">+IF(AND(ISNUMBER(OFFSET('Sanitation Data'!$C$11,0,10*ROW('Sanitation Data'!C188))),'Data Summary'!CM194="Yes"),OFFSET('Sanitation Data'!$C$11,0,10*ROW('Sanitation Data'!C188)),NA())</f>
        <v>#N/A</v>
      </c>
      <c r="Y194" s="104" t="e">
        <f ca="true">+IF(AND(ISNUMBER(OFFSET('Sanitation Data'!$C$12,0,10*ROW('Sanitation Data'!C188))),'Data Summary'!CN194="Yes"),OFFSET('Sanitation Data'!$C$12,0,10*ROW('Sanitation Data'!C188)),NA())</f>
        <v>#N/A</v>
      </c>
      <c r="Z194" s="104" t="e">
        <f ca="true">+IF(AND(ISNUMBER(OFFSET('Sanitation Data'!$C$13,0,10*ROW('Sanitation Data'!C188))),'Data Summary'!CO194="Yes"),OFFSET('Sanitation Data'!$C$13,0,10*ROW('Sanitation Data'!C188)),NA())</f>
        <v>#N/A</v>
      </c>
      <c r="AA194" s="104" t="e">
        <f ca="true">+IF(AND(ISNUMBER(OFFSET('Sanitation Data'!$D$5,0,10*ROW('Sanitation Data'!D188))),'Data Summary'!CP194="Yes"),100-OFFSET('Sanitation Data'!$D$5,0,10*ROW('Sanitation Data'!D188)),NA())</f>
        <v>#N/A</v>
      </c>
      <c r="AB194" s="104" t="e">
        <f ca="true">+IF(AND(ISNUMBER(OFFSET('Sanitation Data'!$D$7,0,10*ROW('Sanitation Data'!D188))),'Data Summary'!CQ194="Yes"),OFFSET('Sanitation Data'!$D$7,0,10*ROW('Sanitation Data'!D188)),NA())</f>
        <v>#N/A</v>
      </c>
      <c r="AC194" s="104" t="e">
        <f ca="true">+IF(AND(ISNUMBER(OFFSET('Sanitation Data'!$D$11,0,10*ROW('Sanitation Data'!D188))),'Data Summary'!CR194="Yes"),OFFSET('Sanitation Data'!$D$11,0,10*ROW('Sanitation Data'!D188)),NA())</f>
        <v>#N/A</v>
      </c>
      <c r="AD194" s="104" t="e">
        <f ca="true">+IF(AND(ISNUMBER(OFFSET('Sanitation Data'!$D$12,0,10*ROW('Sanitation Data'!D188))),'Data Summary'!CS194="Yes"),OFFSET('Sanitation Data'!$D$12,0,10*ROW('Sanitation Data'!D188)),NA())</f>
        <v>#N/A</v>
      </c>
      <c r="AE194" s="104" t="e">
        <f ca="true">+IF(AND(ISNUMBER(OFFSET('Sanitation Data'!$D$13,0,10*ROW('Sanitation Data'!D188))),'Data Summary'!CT194="Yes"),OFFSET('Sanitation Data'!$D$13,0,10*ROW('Sanitation Data'!D188)),NA())</f>
        <v>#N/A</v>
      </c>
      <c r="AF194" s="104" t="e">
        <f ca="true">+IF(AND(ISNUMBER(OFFSET('Sanitation Data'!$E$5,0,10*ROW('Sanitation Data'!E188))),'Data Summary'!CU194="Yes"),100-OFFSET('Sanitation Data'!$E$5,0,10*ROW('Sanitation Data'!E188)),NA())</f>
        <v>#N/A</v>
      </c>
      <c r="AG194" s="104" t="e">
        <f ca="true">+IF(AND(ISNUMBER(OFFSET('Sanitation Data'!$E$7,0,10*ROW('Sanitation Data'!E188))),'Data Summary'!CV194="Yes"),OFFSET('Sanitation Data'!$E$7,0,10*ROW('Sanitation Data'!E188)),NA())</f>
        <v>#N/A</v>
      </c>
      <c r="AH194" s="104" t="e">
        <f ca="true">+IF(AND(ISNUMBER(OFFSET('Sanitation Data'!$E$11,0,10*ROW('Sanitation Data'!E188))),'Data Summary'!CW194="Yes"),OFFSET('Sanitation Data'!$E$11,0,10*ROW('Sanitation Data'!E188)),NA())</f>
        <v>#N/A</v>
      </c>
      <c r="AI194" s="104" t="e">
        <f ca="true">+IF(AND(ISNUMBER(OFFSET('Sanitation Data'!$E$12,0,10*ROW('Sanitation Data'!E188))),'Data Summary'!CX194="Yes"),OFFSET('Sanitation Data'!$E$12,0,10*ROW('Sanitation Data'!E188)),NA())</f>
        <v>#N/A</v>
      </c>
      <c r="AJ194" s="104" t="e">
        <f ca="true">+IF(AND(ISNUMBER(OFFSET('Sanitation Data'!$E$13,0,10*ROW('Sanitation Data'!E188))),'Data Summary'!CY194="Yes"),OFFSET('Sanitation Data'!$E$13,0,10*ROW('Sanitation Data'!E188)),NA())</f>
        <v>#N/A</v>
      </c>
      <c r="AK194" s="104" t="e">
        <f ca="true">+IF(AND(ISNUMBER(OFFSET('Sanitation Data'!$F$5,0,10*ROW('Sanitation Data'!F188))),'Data Summary'!CZ194="Yes"),100-OFFSET('Sanitation Data'!$F$5,0,10*ROW('Sanitation Data'!F188)),NA())</f>
        <v>#N/A</v>
      </c>
      <c r="AL194" s="104" t="e">
        <f ca="true">+IF(AND(ISNUMBER(OFFSET('Sanitation Data'!$F$7,0,10*ROW('Sanitation Data'!F188))),'Data Summary'!DA194="Yes"),OFFSET('Sanitation Data'!$F$7,0,10*ROW('Sanitation Data'!F188)),NA())</f>
        <v>#N/A</v>
      </c>
      <c r="AM194" s="104" t="e">
        <f ca="true">+IF(AND(ISNUMBER(OFFSET('Sanitation Data'!$F$11,0,10*ROW('Sanitation Data'!F188))),'Data Summary'!DB194="Yes"),OFFSET('Sanitation Data'!$F$11,0,10*ROW('Sanitation Data'!F188)),NA())</f>
        <v>#N/A</v>
      </c>
      <c r="AN194" s="104" t="e">
        <f ca="true">+IF(AND(ISNUMBER(OFFSET('Sanitation Data'!$F$12,0,10*ROW('Sanitation Data'!F188))),'Data Summary'!DC194="Yes"),OFFSET('Sanitation Data'!$F$12,0,10*ROW('Sanitation Data'!F188)),NA())</f>
        <v>#N/A</v>
      </c>
      <c r="AO194" s="104" t="e">
        <f ca="true">+IF(AND(ISNUMBER(OFFSET('Sanitation Data'!$F$13,0,10*ROW('Sanitation Data'!F188))),'Data Summary'!DD194="Yes"),OFFSET('Sanitation Data'!$F$13,0,10*ROW('Sanitation Data'!F188)),NA())</f>
        <v>#N/A</v>
      </c>
      <c r="AP194" s="104" t="e">
        <f ca="true">+IF(AND(ISNUMBER(OFFSET('Sanitation Data'!$G$5,0,10*ROW('Sanitation Data'!G188))),'Data Summary'!DE194="Yes"),100-OFFSET('Sanitation Data'!$G$5,0,10*ROW('Sanitation Data'!G188)),NA())</f>
        <v>#N/A</v>
      </c>
      <c r="AQ194" s="104" t="e">
        <f ca="true">+IF(AND(ISNUMBER(OFFSET('Sanitation Data'!$G$7,0,10*ROW('Sanitation Data'!G188))),'Data Summary'!DF194="Yes"),OFFSET('Sanitation Data'!$G$7,0,10*ROW('Sanitation Data'!G188)),NA())</f>
        <v>#N/A</v>
      </c>
      <c r="AR194" s="104" t="e">
        <f ca="true">+IF(AND(ISNUMBER(OFFSET('Sanitation Data'!$G$11,0,10*ROW('Sanitation Data'!G188))),'Data Summary'!DG194="Yes"),OFFSET('Sanitation Data'!$G$11,0,10*ROW('Sanitation Data'!G188)),NA())</f>
        <v>#N/A</v>
      </c>
      <c r="AS194" s="104" t="e">
        <f ca="true">+IF(AND(ISNUMBER(OFFSET('Sanitation Data'!$G$12,0,10*ROW('Sanitation Data'!G188))),'Data Summary'!DH194="Yes"),OFFSET('Sanitation Data'!$G$12,0,10*ROW('Sanitation Data'!G188)),NA())</f>
        <v>#N/A</v>
      </c>
      <c r="AT194" s="104" t="e">
        <f ca="true">+IF(AND(ISNUMBER(OFFSET('Sanitation Data'!$G$13,0,10*ROW('Sanitation Data'!G188))),'Data Summary'!DI194="Yes"),OFFSET('Sanitation Data'!$G$13,0,10*ROW('Sanitation Data'!G188)),NA())</f>
        <v>#N/A</v>
      </c>
      <c r="AU194" s="104" t="e">
        <f ca="true">+IF(AND(ISNUMBER(OFFSET('Sanitation Data'!$H$5,0,10*ROW('Sanitation Data'!H188))),'Data Summary'!DJ194="Yes"),100-OFFSET('Sanitation Data'!$H$5,0,10*ROW('Sanitation Data'!H188)),NA())</f>
        <v>#N/A</v>
      </c>
      <c r="AV194" s="104" t="e">
        <f ca="true">+IF(AND(ISNUMBER(OFFSET('Sanitation Data'!$H$7,0,10*ROW('Sanitation Data'!H188))),'Data Summary'!DK194="Yes"),OFFSET('Sanitation Data'!$H$7,0,10*ROW('Sanitation Data'!H188)),NA())</f>
        <v>#N/A</v>
      </c>
      <c r="AW194" s="104" t="e">
        <f ca="true">+IF(AND(ISNUMBER(OFFSET('Sanitation Data'!$H$11,0,10*ROW('Sanitation Data'!H188))),'Data Summary'!DL194="Yes"),OFFSET('Sanitation Data'!$H$11,0,10*ROW('Sanitation Data'!H188)),NA())</f>
        <v>#N/A</v>
      </c>
      <c r="AX194" s="104" t="e">
        <f ca="true">+IF(AND(ISNUMBER(OFFSET('Sanitation Data'!$H$12,0,10*ROW('Sanitation Data'!H188))),'Data Summary'!DM194="Yes"),OFFSET('Sanitation Data'!$H$12,0,10*ROW('Sanitation Data'!H188)),NA())</f>
        <v>#N/A</v>
      </c>
      <c r="AY194" s="104" t="e">
        <f ca="true">+IF(AND(ISNUMBER(OFFSET('Sanitation Data'!$H$13,0,10*ROW('Sanitation Data'!H188))),'Data Summary'!DN194="Yes"),OFFSET('Sanitation Data'!$H$13,0,10*ROW('Sanitation Data'!H188)),NA())</f>
        <v>#N/A</v>
      </c>
      <c r="AZ194" s="109" t="e">
        <f ca="true">+IF(AND(ISNUMBER(OFFSET('Hygiene Data'!$C$6,0,10*ROW('Hygiene Data'!C188))),'Data Summary'!DO194="Yes"),OFFSET('Hygiene Data'!$C$6,0,10*ROW('Hygiene Data'!C188)),NA())</f>
        <v>#N/A</v>
      </c>
      <c r="BA194" s="109" t="e">
        <f ca="true">+IF(AND(ISNUMBER(OFFSET('Hygiene Data'!$C$8,0,10*ROW('Hygiene Data'!C188))),'Data Summary'!DP194="Yes"),OFFSET('Hygiene Data'!$C$8,0,10*ROW('Hygiene Data'!C188)),NA())</f>
        <v>#N/A</v>
      </c>
      <c r="BB194" s="109" t="e">
        <f ca="true">+IF(AND(ISNUMBER(OFFSET('Hygiene Data'!$C$10,0,10*ROW('Hygiene Data'!C188))),'Data Summary'!DQ194="Yes"),OFFSET('Hygiene Data'!$C$10,0,10*ROW('Hygiene Data'!C188)),NA())</f>
        <v>#N/A</v>
      </c>
      <c r="BC194" s="109" t="e">
        <f ca="true">+IF(AND(ISNUMBER(OFFSET('Hygiene Data'!$D$6,0,10*ROW('Hygiene Data'!D188))),'Data Summary'!DR194="Yes"),OFFSET('Hygiene Data'!$D$6,0,10*ROW('Hygiene Data'!D188)),NA())</f>
        <v>#N/A</v>
      </c>
      <c r="BD194" s="109" t="e">
        <f ca="true">+IF(AND(ISNUMBER(OFFSET('Hygiene Data'!$D$8,0,10*ROW('Hygiene Data'!D188))),'Data Summary'!DS194="Yes"),OFFSET('Hygiene Data'!$D$8,0,10*ROW('Hygiene Data'!D188)),NA())</f>
        <v>#N/A</v>
      </c>
      <c r="BE194" s="109" t="e">
        <f ca="true">+IF(AND(ISNUMBER(OFFSET('Hygiene Data'!$D$10,0,10*ROW('Hygiene Data'!D188))),'Data Summary'!DT194="Yes"),OFFSET('Hygiene Data'!$D$10,0,10*ROW('Hygiene Data'!D188)),NA())</f>
        <v>#N/A</v>
      </c>
      <c r="BF194" s="109" t="e">
        <f ca="true">+IF(AND(ISNUMBER(OFFSET('Hygiene Data'!$E$6,0,10*ROW('Hygiene Data'!E188))),'Data Summary'!DU194="Yes"),OFFSET('Hygiene Data'!$E$6,0,10*ROW('Hygiene Data'!E188)),NA())</f>
        <v>#N/A</v>
      </c>
      <c r="BG194" s="109" t="e">
        <f ca="true">+IF(AND(ISNUMBER(OFFSET('Hygiene Data'!$E$8,0,10*ROW('Hygiene Data'!E188))),'Data Summary'!DV194="Yes"),OFFSET('Hygiene Data'!$E$8,0,10*ROW('Hygiene Data'!E188)),NA())</f>
        <v>#N/A</v>
      </c>
      <c r="BH194" s="109" t="e">
        <f ca="true">+IF(AND(ISNUMBER(OFFSET('Hygiene Data'!$E$10,0,10*ROW('Hygiene Data'!E188))),'Data Summary'!DW194="Yes"),OFFSET('Hygiene Data'!$E$10,0,10*ROW('Hygiene Data'!E188)),NA())</f>
        <v>#N/A</v>
      </c>
      <c r="BI194" s="109" t="e">
        <f ca="true">+IF(AND(ISNUMBER(OFFSET('Hygiene Data'!$F$6,0,10*ROW('Hygiene Data'!F188))),'Data Summary'!DX194="Yes"),OFFSET('Hygiene Data'!$F$6,0,10*ROW('Hygiene Data'!F188)),NA())</f>
        <v>#N/A</v>
      </c>
      <c r="BJ194" s="109" t="e">
        <f ca="true">+IF(AND(ISNUMBER(OFFSET('Hygiene Data'!$F$8,0,10*ROW('Hygiene Data'!F188))),'Data Summary'!DY194="Yes"),OFFSET('Hygiene Data'!$F$8,0,10*ROW('Hygiene Data'!F188)),NA())</f>
        <v>#N/A</v>
      </c>
      <c r="BK194" s="109" t="e">
        <f ca="true">+IF(AND(ISNUMBER(OFFSET('Hygiene Data'!$F$10,0,10*ROW('Hygiene Data'!F188))),'Data Summary'!DZ194="Yes"),OFFSET('Hygiene Data'!$F$10,0,10*ROW('Hygiene Data'!F188)),NA())</f>
        <v>#N/A</v>
      </c>
      <c r="BL194" s="109" t="e">
        <f ca="true">+IF(AND(ISNUMBER(OFFSET('Hygiene Data'!$G$6,0,10*ROW('Hygiene Data'!G188))),'Data Summary'!EA194="Yes"),OFFSET('Hygiene Data'!$G$6,0,10*ROW('Hygiene Data'!G188)),NA())</f>
        <v>#N/A</v>
      </c>
      <c r="BM194" s="109" t="e">
        <f ca="true">+IF(AND(ISNUMBER(OFFSET('Hygiene Data'!$G$8,0,10*ROW('Hygiene Data'!G188))),'Data Summary'!EB194="Yes"),OFFSET('Hygiene Data'!$G$8,0,10*ROW('Hygiene Data'!G188)),NA())</f>
        <v>#N/A</v>
      </c>
      <c r="BN194" s="109" t="e">
        <f ca="true">+IF(AND(ISNUMBER(OFFSET('Hygiene Data'!$G$10,0,10*ROW('Hygiene Data'!G188))),'Data Summary'!EC194="Yes"),OFFSET('Hygiene Data'!$G$10,0,10*ROW('Hygiene Data'!G188)),NA())</f>
        <v>#N/A</v>
      </c>
      <c r="BO194" s="109" t="e">
        <f ca="true">+IF(AND(ISNUMBER(OFFSET('Hygiene Data'!$H$6,0,10*ROW('Hygiene Data'!H188))),'Data Summary'!ED194="Yes"),OFFSET('Hygiene Data'!$H$6,0,10*ROW('Hygiene Data'!H188)),NA())</f>
        <v>#N/A</v>
      </c>
      <c r="BP194" s="109" t="e">
        <f ca="true">+IF(AND(ISNUMBER(OFFSET('Hygiene Data'!$H$8,0,10*ROW('Hygiene Data'!H188))),'Data Summary'!EE194="Yes"),OFFSET('Hygiene Data'!$H$8,0,10*ROW('Hygiene Data'!H188)),NA())</f>
        <v>#N/A</v>
      </c>
      <c r="BQ194" s="109" t="e">
        <f ca="true">+IF(AND(ISNUMBER(OFFSET('Hygiene Data'!$H$10,0,10*ROW('Hygiene Data'!H188))),'Data Summary'!EF194="Yes"),OFFSET('Hygiene Data'!$H$10,0,10*ROW('Hygiene Data'!H188)),NA())</f>
        <v>#N/A</v>
      </c>
    </row>
    <row r="195" x14ac:dyDescent="0.2">
      <c r="A195" s="57" t="e">
        <f ca="true">+IF(OFFSET('Water Data'!$B$1,0,10*ROW('Water Data'!B189))="",NA(),OFFSET('Water Data'!$B$1,0,10*ROW('Water Data'!B189)))</f>
        <v>#N/A</v>
      </c>
      <c r="B195" s="57" t="e">
        <f ca="true">+IF(OFFSET('Water Data'!$A$3,0,10*ROW('Water Data'!A192))="",NA(),OFFSET('Water Data'!$A$3,0,10*ROW('Water Data'!A192)))</f>
        <v>#N/A</v>
      </c>
      <c r="C195" s="57" t="e">
        <f ca="true">+IF(OFFSET('Water Data'!$C$3,0,10*ROW('Water Data'!C192))="",NA(),OFFSET('Water Data'!$C$3,0,10*ROW('Water Data'!C192)))</f>
        <v>#N/A</v>
      </c>
      <c r="D195" s="58" t="e">
        <f ca="true">+IF(AND(ISNUMBER(OFFSET('Water Data'!$C$5,0,10*ROW('Water Data'!C189))),'Data Summary'!BS195="Yes"),100-OFFSET('Water Data'!$C$5,0,10*ROW('Water Data'!C189)),NA())</f>
        <v>#N/A</v>
      </c>
      <c r="E195" s="58" t="e">
        <f ca="true">+IF(AND(ISNUMBER(OFFSET('Water Data'!$C$7,0,10*ROW('Water Data'!C189))),'Data Summary'!BT195="Yes"),OFFSET('Water Data'!$C$7,0,10*ROW('Water Data'!C189)),NA())</f>
        <v>#N/A</v>
      </c>
      <c r="F195" s="58" t="e">
        <f ca="true">+IF(AND(ISNUMBER(OFFSET('Water Data'!$C$10,0,10*ROW('Water Data'!C189))),'Data Summary'!BU195="Yes"),OFFSET('Water Data'!$C$10,0,10*ROW('Water Data'!C189)),NA())</f>
        <v>#N/A</v>
      </c>
      <c r="G195" s="58" t="e">
        <f ca="true">+IF(AND(ISNUMBER(OFFSET('Water Data'!$D$5,0,10*ROW('Water Data'!D189))),'Data Summary'!BV195="Yes"),100-OFFSET('Water Data'!$D$5,0,10*ROW('Water Data'!D189)),NA())</f>
        <v>#N/A</v>
      </c>
      <c r="H195" s="58" t="e">
        <f ca="true">+IF(AND(ISNUMBER(OFFSET('Water Data'!$D$7,0,10*ROW('Water Data'!D189))),'Data Summary'!BW195="Yes"),OFFSET('Water Data'!$D$7,0,10*ROW('Water Data'!D189)),NA())</f>
        <v>#N/A</v>
      </c>
      <c r="I195" s="58" t="e">
        <f ca="true">+IF(AND(ISNUMBER(OFFSET('Water Data'!$D$10,0,10*ROW('Water Data'!D189))),'Data Summary'!BX195="Yes"),OFFSET('Water Data'!$D$10,0,10*ROW('Water Data'!D189)),NA())</f>
        <v>#N/A</v>
      </c>
      <c r="J195" s="58" t="e">
        <f ca="true">+IF(AND(ISNUMBER(OFFSET('Water Data'!$E$5,0,10*ROW('Water Data'!E189))),'Data Summary'!BY195="Yes"),100-OFFSET('Water Data'!$E$5,0,10*ROW('Water Data'!E189)),NA())</f>
        <v>#N/A</v>
      </c>
      <c r="K195" s="58" t="e">
        <f ca="true">+IF(AND(ISNUMBER(OFFSET('Water Data'!$E$7,0,10*ROW('Water Data'!E189))),'Data Summary'!BZ195="Yes"),OFFSET('Water Data'!$E$7,0,10*ROW('Water Data'!E189)),NA())</f>
        <v>#N/A</v>
      </c>
      <c r="L195" s="58" t="e">
        <f ca="true">+IF(AND(ISNUMBER(OFFSET('Water Data'!$E$10,0,10*ROW('Water Data'!E189))),'Data Summary'!CA195="Yes"),OFFSET('Water Data'!$E$10,0,10*ROW('Water Data'!E189)),NA())</f>
        <v>#N/A</v>
      </c>
      <c r="M195" s="58" t="e">
        <f ca="true">+IF(AND(ISNUMBER(OFFSET('Water Data'!$F$5,0,10*ROW('Water Data'!F189))),'Data Summary'!CB195="Yes"),100-OFFSET('Water Data'!$F$5,0,10*ROW('Water Data'!F189)),NA())</f>
        <v>#N/A</v>
      </c>
      <c r="N195" s="58" t="e">
        <f ca="true">+IF(AND(ISNUMBER(OFFSET('Water Data'!$F$7,0,10*ROW('Water Data'!F189))),'Data Summary'!CC195="Yes"),OFFSET('Water Data'!$F$7,0,10*ROW('Water Data'!F189)),NA())</f>
        <v>#N/A</v>
      </c>
      <c r="O195" s="58" t="e">
        <f ca="true">+IF(AND(ISNUMBER(OFFSET('Water Data'!$F$10,0,10*ROW('Water Data'!F189))),'Data Summary'!CD195="Yes"),OFFSET('Water Data'!$F$10,0,10*ROW('Water Data'!F189)),NA())</f>
        <v>#N/A</v>
      </c>
      <c r="P195" s="58" t="e">
        <f ca="true">+IF(AND(ISNUMBER(OFFSET('Water Data'!$G$5,0,10*ROW('Water Data'!G189))),'Data Summary'!CE195="Yes"),100-OFFSET('Water Data'!$G$5,0,10*ROW('Water Data'!G189)),NA())</f>
        <v>#N/A</v>
      </c>
      <c r="Q195" s="58" t="e">
        <f ca="true">+IF(AND(ISNUMBER(OFFSET('Water Data'!$G$7,0,10*ROW('Water Data'!G189))),'Data Summary'!CF195="Yes"),OFFSET('Water Data'!$G$7,0,10*ROW('Water Data'!G189)),NA())</f>
        <v>#N/A</v>
      </c>
      <c r="R195" s="58" t="e">
        <f ca="true">+IF(AND(ISNUMBER(OFFSET('Water Data'!$G$10,0,10*ROW('Water Data'!G189))),'Data Summary'!CG195="Yes"),OFFSET('Water Data'!$G$10,0,10*ROW('Water Data'!G189)),NA())</f>
        <v>#N/A</v>
      </c>
      <c r="S195" s="58" t="e">
        <f ca="true">+IF(AND(ISNUMBER(OFFSET('Water Data'!$H$5,0,10*ROW('Water Data'!H189))),'Data Summary'!CH195="Yes"),100-OFFSET('Water Data'!$H$5,0,10*ROW('Water Data'!H189)),NA())</f>
        <v>#N/A</v>
      </c>
      <c r="T195" s="58" t="e">
        <f ca="true">+IF(AND(ISNUMBER(OFFSET('Water Data'!$H$7,0,10*ROW('Water Data'!H189))),'Data Summary'!CI195="Yes"),OFFSET('Water Data'!$H$7,0,10*ROW('Water Data'!H189)),NA())</f>
        <v>#N/A</v>
      </c>
      <c r="U195" s="58" t="e">
        <f ca="true">+IF(AND(ISNUMBER(OFFSET('Water Data'!$H$10,0,10*ROW('Water Data'!H189))),'Data Summary'!CJ195="Yes"),OFFSET('Water Data'!$H$10,0,10*ROW('Water Data'!H189)),NA())</f>
        <v>#N/A</v>
      </c>
      <c r="V195" s="104" t="e">
        <f ca="true">+IF(AND(ISNUMBER(OFFSET('Sanitation Data'!$C$5,0,10*ROW('Sanitation Data'!C189))),'Data Summary'!CK195="Yes"),100-OFFSET('Sanitation Data'!$C$5,0,10*ROW('Sanitation Data'!C189)),NA())</f>
        <v>#N/A</v>
      </c>
      <c r="W195" s="104" t="e">
        <f ca="true">+IF(AND(ISNUMBER(OFFSET('Sanitation Data'!$C$7,0,10*ROW('Sanitation Data'!C189))),'Data Summary'!CL195="Yes"),OFFSET('Sanitation Data'!$C$7,0,10*ROW('Sanitation Data'!C189)),NA())</f>
        <v>#N/A</v>
      </c>
      <c r="X195" s="104" t="e">
        <f ca="true">+IF(AND(ISNUMBER(OFFSET('Sanitation Data'!$C$11,0,10*ROW('Sanitation Data'!C189))),'Data Summary'!CM195="Yes"),OFFSET('Sanitation Data'!$C$11,0,10*ROW('Sanitation Data'!C189)),NA())</f>
        <v>#N/A</v>
      </c>
      <c r="Y195" s="104" t="e">
        <f ca="true">+IF(AND(ISNUMBER(OFFSET('Sanitation Data'!$C$12,0,10*ROW('Sanitation Data'!C189))),'Data Summary'!CN195="Yes"),OFFSET('Sanitation Data'!$C$12,0,10*ROW('Sanitation Data'!C189)),NA())</f>
        <v>#N/A</v>
      </c>
      <c r="Z195" s="104" t="e">
        <f ca="true">+IF(AND(ISNUMBER(OFFSET('Sanitation Data'!$C$13,0,10*ROW('Sanitation Data'!C189))),'Data Summary'!CO195="Yes"),OFFSET('Sanitation Data'!$C$13,0,10*ROW('Sanitation Data'!C189)),NA())</f>
        <v>#N/A</v>
      </c>
      <c r="AA195" s="104" t="e">
        <f ca="true">+IF(AND(ISNUMBER(OFFSET('Sanitation Data'!$D$5,0,10*ROW('Sanitation Data'!D189))),'Data Summary'!CP195="Yes"),100-OFFSET('Sanitation Data'!$D$5,0,10*ROW('Sanitation Data'!D189)),NA())</f>
        <v>#N/A</v>
      </c>
      <c r="AB195" s="104" t="e">
        <f ca="true">+IF(AND(ISNUMBER(OFFSET('Sanitation Data'!$D$7,0,10*ROW('Sanitation Data'!D189))),'Data Summary'!CQ195="Yes"),OFFSET('Sanitation Data'!$D$7,0,10*ROW('Sanitation Data'!D189)),NA())</f>
        <v>#N/A</v>
      </c>
      <c r="AC195" s="104" t="e">
        <f ca="true">+IF(AND(ISNUMBER(OFFSET('Sanitation Data'!$D$11,0,10*ROW('Sanitation Data'!D189))),'Data Summary'!CR195="Yes"),OFFSET('Sanitation Data'!$D$11,0,10*ROW('Sanitation Data'!D189)),NA())</f>
        <v>#N/A</v>
      </c>
      <c r="AD195" s="104" t="e">
        <f ca="true">+IF(AND(ISNUMBER(OFFSET('Sanitation Data'!$D$12,0,10*ROW('Sanitation Data'!D189))),'Data Summary'!CS195="Yes"),OFFSET('Sanitation Data'!$D$12,0,10*ROW('Sanitation Data'!D189)),NA())</f>
        <v>#N/A</v>
      </c>
      <c r="AE195" s="104" t="e">
        <f ca="true">+IF(AND(ISNUMBER(OFFSET('Sanitation Data'!$D$13,0,10*ROW('Sanitation Data'!D189))),'Data Summary'!CT195="Yes"),OFFSET('Sanitation Data'!$D$13,0,10*ROW('Sanitation Data'!D189)),NA())</f>
        <v>#N/A</v>
      </c>
      <c r="AF195" s="104" t="e">
        <f ca="true">+IF(AND(ISNUMBER(OFFSET('Sanitation Data'!$E$5,0,10*ROW('Sanitation Data'!E189))),'Data Summary'!CU195="Yes"),100-OFFSET('Sanitation Data'!$E$5,0,10*ROW('Sanitation Data'!E189)),NA())</f>
        <v>#N/A</v>
      </c>
      <c r="AG195" s="104" t="e">
        <f ca="true">+IF(AND(ISNUMBER(OFFSET('Sanitation Data'!$E$7,0,10*ROW('Sanitation Data'!E189))),'Data Summary'!CV195="Yes"),OFFSET('Sanitation Data'!$E$7,0,10*ROW('Sanitation Data'!E189)),NA())</f>
        <v>#N/A</v>
      </c>
      <c r="AH195" s="104" t="e">
        <f ca="true">+IF(AND(ISNUMBER(OFFSET('Sanitation Data'!$E$11,0,10*ROW('Sanitation Data'!E189))),'Data Summary'!CW195="Yes"),OFFSET('Sanitation Data'!$E$11,0,10*ROW('Sanitation Data'!E189)),NA())</f>
        <v>#N/A</v>
      </c>
      <c r="AI195" s="104" t="e">
        <f ca="true">+IF(AND(ISNUMBER(OFFSET('Sanitation Data'!$E$12,0,10*ROW('Sanitation Data'!E189))),'Data Summary'!CX195="Yes"),OFFSET('Sanitation Data'!$E$12,0,10*ROW('Sanitation Data'!E189)),NA())</f>
        <v>#N/A</v>
      </c>
      <c r="AJ195" s="104" t="e">
        <f ca="true">+IF(AND(ISNUMBER(OFFSET('Sanitation Data'!$E$13,0,10*ROW('Sanitation Data'!E189))),'Data Summary'!CY195="Yes"),OFFSET('Sanitation Data'!$E$13,0,10*ROW('Sanitation Data'!E189)),NA())</f>
        <v>#N/A</v>
      </c>
      <c r="AK195" s="104" t="e">
        <f ca="true">+IF(AND(ISNUMBER(OFFSET('Sanitation Data'!$F$5,0,10*ROW('Sanitation Data'!F189))),'Data Summary'!CZ195="Yes"),100-OFFSET('Sanitation Data'!$F$5,0,10*ROW('Sanitation Data'!F189)),NA())</f>
        <v>#N/A</v>
      </c>
      <c r="AL195" s="104" t="e">
        <f ca="true">+IF(AND(ISNUMBER(OFFSET('Sanitation Data'!$F$7,0,10*ROW('Sanitation Data'!F189))),'Data Summary'!DA195="Yes"),OFFSET('Sanitation Data'!$F$7,0,10*ROW('Sanitation Data'!F189)),NA())</f>
        <v>#N/A</v>
      </c>
      <c r="AM195" s="104" t="e">
        <f ca="true">+IF(AND(ISNUMBER(OFFSET('Sanitation Data'!$F$11,0,10*ROW('Sanitation Data'!F189))),'Data Summary'!DB195="Yes"),OFFSET('Sanitation Data'!$F$11,0,10*ROW('Sanitation Data'!F189)),NA())</f>
        <v>#N/A</v>
      </c>
      <c r="AN195" s="104" t="e">
        <f ca="true">+IF(AND(ISNUMBER(OFFSET('Sanitation Data'!$F$12,0,10*ROW('Sanitation Data'!F189))),'Data Summary'!DC195="Yes"),OFFSET('Sanitation Data'!$F$12,0,10*ROW('Sanitation Data'!F189)),NA())</f>
        <v>#N/A</v>
      </c>
      <c r="AO195" s="104" t="e">
        <f ca="true">+IF(AND(ISNUMBER(OFFSET('Sanitation Data'!$F$13,0,10*ROW('Sanitation Data'!F189))),'Data Summary'!DD195="Yes"),OFFSET('Sanitation Data'!$F$13,0,10*ROW('Sanitation Data'!F189)),NA())</f>
        <v>#N/A</v>
      </c>
      <c r="AP195" s="104" t="e">
        <f ca="true">+IF(AND(ISNUMBER(OFFSET('Sanitation Data'!$G$5,0,10*ROW('Sanitation Data'!G189))),'Data Summary'!DE195="Yes"),100-OFFSET('Sanitation Data'!$G$5,0,10*ROW('Sanitation Data'!G189)),NA())</f>
        <v>#N/A</v>
      </c>
      <c r="AQ195" s="104" t="e">
        <f ca="true">+IF(AND(ISNUMBER(OFFSET('Sanitation Data'!$G$7,0,10*ROW('Sanitation Data'!G189))),'Data Summary'!DF195="Yes"),OFFSET('Sanitation Data'!$G$7,0,10*ROW('Sanitation Data'!G189)),NA())</f>
        <v>#N/A</v>
      </c>
      <c r="AR195" s="104" t="e">
        <f ca="true">+IF(AND(ISNUMBER(OFFSET('Sanitation Data'!$G$11,0,10*ROW('Sanitation Data'!G189))),'Data Summary'!DG195="Yes"),OFFSET('Sanitation Data'!$G$11,0,10*ROW('Sanitation Data'!G189)),NA())</f>
        <v>#N/A</v>
      </c>
      <c r="AS195" s="104" t="e">
        <f ca="true">+IF(AND(ISNUMBER(OFFSET('Sanitation Data'!$G$12,0,10*ROW('Sanitation Data'!G189))),'Data Summary'!DH195="Yes"),OFFSET('Sanitation Data'!$G$12,0,10*ROW('Sanitation Data'!G189)),NA())</f>
        <v>#N/A</v>
      </c>
      <c r="AT195" s="104" t="e">
        <f ca="true">+IF(AND(ISNUMBER(OFFSET('Sanitation Data'!$G$13,0,10*ROW('Sanitation Data'!G189))),'Data Summary'!DI195="Yes"),OFFSET('Sanitation Data'!$G$13,0,10*ROW('Sanitation Data'!G189)),NA())</f>
        <v>#N/A</v>
      </c>
      <c r="AU195" s="104" t="e">
        <f ca="true">+IF(AND(ISNUMBER(OFFSET('Sanitation Data'!$H$5,0,10*ROW('Sanitation Data'!H189))),'Data Summary'!DJ195="Yes"),100-OFFSET('Sanitation Data'!$H$5,0,10*ROW('Sanitation Data'!H189)),NA())</f>
        <v>#N/A</v>
      </c>
      <c r="AV195" s="104" t="e">
        <f ca="true">+IF(AND(ISNUMBER(OFFSET('Sanitation Data'!$H$7,0,10*ROW('Sanitation Data'!H189))),'Data Summary'!DK195="Yes"),OFFSET('Sanitation Data'!$H$7,0,10*ROW('Sanitation Data'!H189)),NA())</f>
        <v>#N/A</v>
      </c>
      <c r="AW195" s="104" t="e">
        <f ca="true">+IF(AND(ISNUMBER(OFFSET('Sanitation Data'!$H$11,0,10*ROW('Sanitation Data'!H189))),'Data Summary'!DL195="Yes"),OFFSET('Sanitation Data'!$H$11,0,10*ROW('Sanitation Data'!H189)),NA())</f>
        <v>#N/A</v>
      </c>
      <c r="AX195" s="104" t="e">
        <f ca="true">+IF(AND(ISNUMBER(OFFSET('Sanitation Data'!$H$12,0,10*ROW('Sanitation Data'!H189))),'Data Summary'!DM195="Yes"),OFFSET('Sanitation Data'!$H$12,0,10*ROW('Sanitation Data'!H189)),NA())</f>
        <v>#N/A</v>
      </c>
      <c r="AY195" s="104" t="e">
        <f ca="true">+IF(AND(ISNUMBER(OFFSET('Sanitation Data'!$H$13,0,10*ROW('Sanitation Data'!H189))),'Data Summary'!DN195="Yes"),OFFSET('Sanitation Data'!$H$13,0,10*ROW('Sanitation Data'!H189)),NA())</f>
        <v>#N/A</v>
      </c>
      <c r="AZ195" s="109" t="e">
        <f ca="true">+IF(AND(ISNUMBER(OFFSET('Hygiene Data'!$C$6,0,10*ROW('Hygiene Data'!C189))),'Data Summary'!DO195="Yes"),OFFSET('Hygiene Data'!$C$6,0,10*ROW('Hygiene Data'!C189)),NA())</f>
        <v>#N/A</v>
      </c>
      <c r="BA195" s="109" t="e">
        <f ca="true">+IF(AND(ISNUMBER(OFFSET('Hygiene Data'!$C$8,0,10*ROW('Hygiene Data'!C189))),'Data Summary'!DP195="Yes"),OFFSET('Hygiene Data'!$C$8,0,10*ROW('Hygiene Data'!C189)),NA())</f>
        <v>#N/A</v>
      </c>
      <c r="BB195" s="109" t="e">
        <f ca="true">+IF(AND(ISNUMBER(OFFSET('Hygiene Data'!$C$10,0,10*ROW('Hygiene Data'!C189))),'Data Summary'!DQ195="Yes"),OFFSET('Hygiene Data'!$C$10,0,10*ROW('Hygiene Data'!C189)),NA())</f>
        <v>#N/A</v>
      </c>
      <c r="BC195" s="109" t="e">
        <f ca="true">+IF(AND(ISNUMBER(OFFSET('Hygiene Data'!$D$6,0,10*ROW('Hygiene Data'!D189))),'Data Summary'!DR195="Yes"),OFFSET('Hygiene Data'!$D$6,0,10*ROW('Hygiene Data'!D189)),NA())</f>
        <v>#N/A</v>
      </c>
      <c r="BD195" s="109" t="e">
        <f ca="true">+IF(AND(ISNUMBER(OFFSET('Hygiene Data'!$D$8,0,10*ROW('Hygiene Data'!D189))),'Data Summary'!DS195="Yes"),OFFSET('Hygiene Data'!$D$8,0,10*ROW('Hygiene Data'!D189)),NA())</f>
        <v>#N/A</v>
      </c>
      <c r="BE195" s="109" t="e">
        <f ca="true">+IF(AND(ISNUMBER(OFFSET('Hygiene Data'!$D$10,0,10*ROW('Hygiene Data'!D189))),'Data Summary'!DT195="Yes"),OFFSET('Hygiene Data'!$D$10,0,10*ROW('Hygiene Data'!D189)),NA())</f>
        <v>#N/A</v>
      </c>
      <c r="BF195" s="109" t="e">
        <f ca="true">+IF(AND(ISNUMBER(OFFSET('Hygiene Data'!$E$6,0,10*ROW('Hygiene Data'!E189))),'Data Summary'!DU195="Yes"),OFFSET('Hygiene Data'!$E$6,0,10*ROW('Hygiene Data'!E189)),NA())</f>
        <v>#N/A</v>
      </c>
      <c r="BG195" s="109" t="e">
        <f ca="true">+IF(AND(ISNUMBER(OFFSET('Hygiene Data'!$E$8,0,10*ROW('Hygiene Data'!E189))),'Data Summary'!DV195="Yes"),OFFSET('Hygiene Data'!$E$8,0,10*ROW('Hygiene Data'!E189)),NA())</f>
        <v>#N/A</v>
      </c>
      <c r="BH195" s="109" t="e">
        <f ca="true">+IF(AND(ISNUMBER(OFFSET('Hygiene Data'!$E$10,0,10*ROW('Hygiene Data'!E189))),'Data Summary'!DW195="Yes"),OFFSET('Hygiene Data'!$E$10,0,10*ROW('Hygiene Data'!E189)),NA())</f>
        <v>#N/A</v>
      </c>
      <c r="BI195" s="109" t="e">
        <f ca="true">+IF(AND(ISNUMBER(OFFSET('Hygiene Data'!$F$6,0,10*ROW('Hygiene Data'!F189))),'Data Summary'!DX195="Yes"),OFFSET('Hygiene Data'!$F$6,0,10*ROW('Hygiene Data'!F189)),NA())</f>
        <v>#N/A</v>
      </c>
      <c r="BJ195" s="109" t="e">
        <f ca="true">+IF(AND(ISNUMBER(OFFSET('Hygiene Data'!$F$8,0,10*ROW('Hygiene Data'!F189))),'Data Summary'!DY195="Yes"),OFFSET('Hygiene Data'!$F$8,0,10*ROW('Hygiene Data'!F189)),NA())</f>
        <v>#N/A</v>
      </c>
      <c r="BK195" s="109" t="e">
        <f ca="true">+IF(AND(ISNUMBER(OFFSET('Hygiene Data'!$F$10,0,10*ROW('Hygiene Data'!F189))),'Data Summary'!DZ195="Yes"),OFFSET('Hygiene Data'!$F$10,0,10*ROW('Hygiene Data'!F189)),NA())</f>
        <v>#N/A</v>
      </c>
      <c r="BL195" s="109" t="e">
        <f ca="true">+IF(AND(ISNUMBER(OFFSET('Hygiene Data'!$G$6,0,10*ROW('Hygiene Data'!G189))),'Data Summary'!EA195="Yes"),OFFSET('Hygiene Data'!$G$6,0,10*ROW('Hygiene Data'!G189)),NA())</f>
        <v>#N/A</v>
      </c>
      <c r="BM195" s="109" t="e">
        <f ca="true">+IF(AND(ISNUMBER(OFFSET('Hygiene Data'!$G$8,0,10*ROW('Hygiene Data'!G189))),'Data Summary'!EB195="Yes"),OFFSET('Hygiene Data'!$G$8,0,10*ROW('Hygiene Data'!G189)),NA())</f>
        <v>#N/A</v>
      </c>
      <c r="BN195" s="109" t="e">
        <f ca="true">+IF(AND(ISNUMBER(OFFSET('Hygiene Data'!$G$10,0,10*ROW('Hygiene Data'!G189))),'Data Summary'!EC195="Yes"),OFFSET('Hygiene Data'!$G$10,0,10*ROW('Hygiene Data'!G189)),NA())</f>
        <v>#N/A</v>
      </c>
      <c r="BO195" s="109" t="e">
        <f ca="true">+IF(AND(ISNUMBER(OFFSET('Hygiene Data'!$H$6,0,10*ROW('Hygiene Data'!H189))),'Data Summary'!ED195="Yes"),OFFSET('Hygiene Data'!$H$6,0,10*ROW('Hygiene Data'!H189)),NA())</f>
        <v>#N/A</v>
      </c>
      <c r="BP195" s="109" t="e">
        <f ca="true">+IF(AND(ISNUMBER(OFFSET('Hygiene Data'!$H$8,0,10*ROW('Hygiene Data'!H189))),'Data Summary'!EE195="Yes"),OFFSET('Hygiene Data'!$H$8,0,10*ROW('Hygiene Data'!H189)),NA())</f>
        <v>#N/A</v>
      </c>
      <c r="BQ195" s="109" t="e">
        <f ca="true">+IF(AND(ISNUMBER(OFFSET('Hygiene Data'!$H$10,0,10*ROW('Hygiene Data'!H189))),'Data Summary'!EF195="Yes"),OFFSET('Hygiene Data'!$H$10,0,10*ROW('Hygiene Data'!H189)),NA())</f>
        <v>#N/A</v>
      </c>
    </row>
    <row r="196" x14ac:dyDescent="0.2">
      <c r="A196" s="57" t="e">
        <f ca="true">+IF(OFFSET('Water Data'!$B$1,0,10*ROW('Water Data'!B190))="",NA(),OFFSET('Water Data'!$B$1,0,10*ROW('Water Data'!B190)))</f>
        <v>#N/A</v>
      </c>
      <c r="B196" s="57" t="e">
        <f ca="true">+IF(OFFSET('Water Data'!$A$3,0,10*ROW('Water Data'!A193))="",NA(),OFFSET('Water Data'!$A$3,0,10*ROW('Water Data'!A193)))</f>
        <v>#N/A</v>
      </c>
      <c r="C196" s="57" t="e">
        <f ca="true">+IF(OFFSET('Water Data'!$C$3,0,10*ROW('Water Data'!C193))="",NA(),OFFSET('Water Data'!$C$3,0,10*ROW('Water Data'!C193)))</f>
        <v>#N/A</v>
      </c>
      <c r="D196" s="58" t="e">
        <f ca="true">+IF(AND(ISNUMBER(OFFSET('Water Data'!$C$5,0,10*ROW('Water Data'!C190))),'Data Summary'!BS196="Yes"),100-OFFSET('Water Data'!$C$5,0,10*ROW('Water Data'!C190)),NA())</f>
        <v>#N/A</v>
      </c>
      <c r="E196" s="58" t="e">
        <f ca="true">+IF(AND(ISNUMBER(OFFSET('Water Data'!$C$7,0,10*ROW('Water Data'!C190))),'Data Summary'!BT196="Yes"),OFFSET('Water Data'!$C$7,0,10*ROW('Water Data'!C190)),NA())</f>
        <v>#N/A</v>
      </c>
      <c r="F196" s="58" t="e">
        <f ca="true">+IF(AND(ISNUMBER(OFFSET('Water Data'!$C$10,0,10*ROW('Water Data'!C190))),'Data Summary'!BU196="Yes"),OFFSET('Water Data'!$C$10,0,10*ROW('Water Data'!C190)),NA())</f>
        <v>#N/A</v>
      </c>
      <c r="G196" s="58" t="e">
        <f ca="true">+IF(AND(ISNUMBER(OFFSET('Water Data'!$D$5,0,10*ROW('Water Data'!D190))),'Data Summary'!BV196="Yes"),100-OFFSET('Water Data'!$D$5,0,10*ROW('Water Data'!D190)),NA())</f>
        <v>#N/A</v>
      </c>
      <c r="H196" s="58" t="e">
        <f ca="true">+IF(AND(ISNUMBER(OFFSET('Water Data'!$D$7,0,10*ROW('Water Data'!D190))),'Data Summary'!BW196="Yes"),OFFSET('Water Data'!$D$7,0,10*ROW('Water Data'!D190)),NA())</f>
        <v>#N/A</v>
      </c>
      <c r="I196" s="58" t="e">
        <f ca="true">+IF(AND(ISNUMBER(OFFSET('Water Data'!$D$10,0,10*ROW('Water Data'!D190))),'Data Summary'!BX196="Yes"),OFFSET('Water Data'!$D$10,0,10*ROW('Water Data'!D190)),NA())</f>
        <v>#N/A</v>
      </c>
      <c r="J196" s="58" t="e">
        <f ca="true">+IF(AND(ISNUMBER(OFFSET('Water Data'!$E$5,0,10*ROW('Water Data'!E190))),'Data Summary'!BY196="Yes"),100-OFFSET('Water Data'!$E$5,0,10*ROW('Water Data'!E190)),NA())</f>
        <v>#N/A</v>
      </c>
      <c r="K196" s="58" t="e">
        <f ca="true">+IF(AND(ISNUMBER(OFFSET('Water Data'!$E$7,0,10*ROW('Water Data'!E190))),'Data Summary'!BZ196="Yes"),OFFSET('Water Data'!$E$7,0,10*ROW('Water Data'!E190)),NA())</f>
        <v>#N/A</v>
      </c>
      <c r="L196" s="58" t="e">
        <f ca="true">+IF(AND(ISNUMBER(OFFSET('Water Data'!$E$10,0,10*ROW('Water Data'!E190))),'Data Summary'!CA196="Yes"),OFFSET('Water Data'!$E$10,0,10*ROW('Water Data'!E190)),NA())</f>
        <v>#N/A</v>
      </c>
      <c r="M196" s="58" t="e">
        <f ca="true">+IF(AND(ISNUMBER(OFFSET('Water Data'!$F$5,0,10*ROW('Water Data'!F190))),'Data Summary'!CB196="Yes"),100-OFFSET('Water Data'!$F$5,0,10*ROW('Water Data'!F190)),NA())</f>
        <v>#N/A</v>
      </c>
      <c r="N196" s="58" t="e">
        <f ca="true">+IF(AND(ISNUMBER(OFFSET('Water Data'!$F$7,0,10*ROW('Water Data'!F190))),'Data Summary'!CC196="Yes"),OFFSET('Water Data'!$F$7,0,10*ROW('Water Data'!F190)),NA())</f>
        <v>#N/A</v>
      </c>
      <c r="O196" s="58" t="e">
        <f ca="true">+IF(AND(ISNUMBER(OFFSET('Water Data'!$F$10,0,10*ROW('Water Data'!F190))),'Data Summary'!CD196="Yes"),OFFSET('Water Data'!$F$10,0,10*ROW('Water Data'!F190)),NA())</f>
        <v>#N/A</v>
      </c>
      <c r="P196" s="58" t="e">
        <f ca="true">+IF(AND(ISNUMBER(OFFSET('Water Data'!$G$5,0,10*ROW('Water Data'!G190))),'Data Summary'!CE196="Yes"),100-OFFSET('Water Data'!$G$5,0,10*ROW('Water Data'!G190)),NA())</f>
        <v>#N/A</v>
      </c>
      <c r="Q196" s="58" t="e">
        <f ca="true">+IF(AND(ISNUMBER(OFFSET('Water Data'!$G$7,0,10*ROW('Water Data'!G190))),'Data Summary'!CF196="Yes"),OFFSET('Water Data'!$G$7,0,10*ROW('Water Data'!G190)),NA())</f>
        <v>#N/A</v>
      </c>
      <c r="R196" s="58" t="e">
        <f ca="true">+IF(AND(ISNUMBER(OFFSET('Water Data'!$G$10,0,10*ROW('Water Data'!G190))),'Data Summary'!CG196="Yes"),OFFSET('Water Data'!$G$10,0,10*ROW('Water Data'!G190)),NA())</f>
        <v>#N/A</v>
      </c>
      <c r="S196" s="58" t="e">
        <f ca="true">+IF(AND(ISNUMBER(OFFSET('Water Data'!$H$5,0,10*ROW('Water Data'!H190))),'Data Summary'!CH196="Yes"),100-OFFSET('Water Data'!$H$5,0,10*ROW('Water Data'!H190)),NA())</f>
        <v>#N/A</v>
      </c>
      <c r="T196" s="58" t="e">
        <f ca="true">+IF(AND(ISNUMBER(OFFSET('Water Data'!$H$7,0,10*ROW('Water Data'!H190))),'Data Summary'!CI196="Yes"),OFFSET('Water Data'!$H$7,0,10*ROW('Water Data'!H190)),NA())</f>
        <v>#N/A</v>
      </c>
      <c r="U196" s="58" t="e">
        <f ca="true">+IF(AND(ISNUMBER(OFFSET('Water Data'!$H$10,0,10*ROW('Water Data'!H190))),'Data Summary'!CJ196="Yes"),OFFSET('Water Data'!$H$10,0,10*ROW('Water Data'!H190)),NA())</f>
        <v>#N/A</v>
      </c>
      <c r="V196" s="104" t="e">
        <f ca="true">+IF(AND(ISNUMBER(OFFSET('Sanitation Data'!$C$5,0,10*ROW('Sanitation Data'!C190))),'Data Summary'!CK196="Yes"),100-OFFSET('Sanitation Data'!$C$5,0,10*ROW('Sanitation Data'!C190)),NA())</f>
        <v>#N/A</v>
      </c>
      <c r="W196" s="104" t="e">
        <f ca="true">+IF(AND(ISNUMBER(OFFSET('Sanitation Data'!$C$7,0,10*ROW('Sanitation Data'!C190))),'Data Summary'!CL196="Yes"),OFFSET('Sanitation Data'!$C$7,0,10*ROW('Sanitation Data'!C190)),NA())</f>
        <v>#N/A</v>
      </c>
      <c r="X196" s="104" t="e">
        <f ca="true">+IF(AND(ISNUMBER(OFFSET('Sanitation Data'!$C$11,0,10*ROW('Sanitation Data'!C190))),'Data Summary'!CM196="Yes"),OFFSET('Sanitation Data'!$C$11,0,10*ROW('Sanitation Data'!C190)),NA())</f>
        <v>#N/A</v>
      </c>
      <c r="Y196" s="104" t="e">
        <f ca="true">+IF(AND(ISNUMBER(OFFSET('Sanitation Data'!$C$12,0,10*ROW('Sanitation Data'!C190))),'Data Summary'!CN196="Yes"),OFFSET('Sanitation Data'!$C$12,0,10*ROW('Sanitation Data'!C190)),NA())</f>
        <v>#N/A</v>
      </c>
      <c r="Z196" s="104" t="e">
        <f ca="true">+IF(AND(ISNUMBER(OFFSET('Sanitation Data'!$C$13,0,10*ROW('Sanitation Data'!C190))),'Data Summary'!CO196="Yes"),OFFSET('Sanitation Data'!$C$13,0,10*ROW('Sanitation Data'!C190)),NA())</f>
        <v>#N/A</v>
      </c>
      <c r="AA196" s="104" t="e">
        <f ca="true">+IF(AND(ISNUMBER(OFFSET('Sanitation Data'!$D$5,0,10*ROW('Sanitation Data'!D190))),'Data Summary'!CP196="Yes"),100-OFFSET('Sanitation Data'!$D$5,0,10*ROW('Sanitation Data'!D190)),NA())</f>
        <v>#N/A</v>
      </c>
      <c r="AB196" s="104" t="e">
        <f ca="true">+IF(AND(ISNUMBER(OFFSET('Sanitation Data'!$D$7,0,10*ROW('Sanitation Data'!D190))),'Data Summary'!CQ196="Yes"),OFFSET('Sanitation Data'!$D$7,0,10*ROW('Sanitation Data'!D190)),NA())</f>
        <v>#N/A</v>
      </c>
      <c r="AC196" s="104" t="e">
        <f ca="true">+IF(AND(ISNUMBER(OFFSET('Sanitation Data'!$D$11,0,10*ROW('Sanitation Data'!D190))),'Data Summary'!CR196="Yes"),OFFSET('Sanitation Data'!$D$11,0,10*ROW('Sanitation Data'!D190)),NA())</f>
        <v>#N/A</v>
      </c>
      <c r="AD196" s="104" t="e">
        <f ca="true">+IF(AND(ISNUMBER(OFFSET('Sanitation Data'!$D$12,0,10*ROW('Sanitation Data'!D190))),'Data Summary'!CS196="Yes"),OFFSET('Sanitation Data'!$D$12,0,10*ROW('Sanitation Data'!D190)),NA())</f>
        <v>#N/A</v>
      </c>
      <c r="AE196" s="104" t="e">
        <f ca="true">+IF(AND(ISNUMBER(OFFSET('Sanitation Data'!$D$13,0,10*ROW('Sanitation Data'!D190))),'Data Summary'!CT196="Yes"),OFFSET('Sanitation Data'!$D$13,0,10*ROW('Sanitation Data'!D190)),NA())</f>
        <v>#N/A</v>
      </c>
      <c r="AF196" s="104" t="e">
        <f ca="true">+IF(AND(ISNUMBER(OFFSET('Sanitation Data'!$E$5,0,10*ROW('Sanitation Data'!E190))),'Data Summary'!CU196="Yes"),100-OFFSET('Sanitation Data'!$E$5,0,10*ROW('Sanitation Data'!E190)),NA())</f>
        <v>#N/A</v>
      </c>
      <c r="AG196" s="104" t="e">
        <f ca="true">+IF(AND(ISNUMBER(OFFSET('Sanitation Data'!$E$7,0,10*ROW('Sanitation Data'!E190))),'Data Summary'!CV196="Yes"),OFFSET('Sanitation Data'!$E$7,0,10*ROW('Sanitation Data'!E190)),NA())</f>
        <v>#N/A</v>
      </c>
      <c r="AH196" s="104" t="e">
        <f ca="true">+IF(AND(ISNUMBER(OFFSET('Sanitation Data'!$E$11,0,10*ROW('Sanitation Data'!E190))),'Data Summary'!CW196="Yes"),OFFSET('Sanitation Data'!$E$11,0,10*ROW('Sanitation Data'!E190)),NA())</f>
        <v>#N/A</v>
      </c>
      <c r="AI196" s="104" t="e">
        <f ca="true">+IF(AND(ISNUMBER(OFFSET('Sanitation Data'!$E$12,0,10*ROW('Sanitation Data'!E190))),'Data Summary'!CX196="Yes"),OFFSET('Sanitation Data'!$E$12,0,10*ROW('Sanitation Data'!E190)),NA())</f>
        <v>#N/A</v>
      </c>
      <c r="AJ196" s="104" t="e">
        <f ca="true">+IF(AND(ISNUMBER(OFFSET('Sanitation Data'!$E$13,0,10*ROW('Sanitation Data'!E190))),'Data Summary'!CY196="Yes"),OFFSET('Sanitation Data'!$E$13,0,10*ROW('Sanitation Data'!E190)),NA())</f>
        <v>#N/A</v>
      </c>
      <c r="AK196" s="104" t="e">
        <f ca="true">+IF(AND(ISNUMBER(OFFSET('Sanitation Data'!$F$5,0,10*ROW('Sanitation Data'!F190))),'Data Summary'!CZ196="Yes"),100-OFFSET('Sanitation Data'!$F$5,0,10*ROW('Sanitation Data'!F190)),NA())</f>
        <v>#N/A</v>
      </c>
      <c r="AL196" s="104" t="e">
        <f ca="true">+IF(AND(ISNUMBER(OFFSET('Sanitation Data'!$F$7,0,10*ROW('Sanitation Data'!F190))),'Data Summary'!DA196="Yes"),OFFSET('Sanitation Data'!$F$7,0,10*ROW('Sanitation Data'!F190)),NA())</f>
        <v>#N/A</v>
      </c>
      <c r="AM196" s="104" t="e">
        <f ca="true">+IF(AND(ISNUMBER(OFFSET('Sanitation Data'!$F$11,0,10*ROW('Sanitation Data'!F190))),'Data Summary'!DB196="Yes"),OFFSET('Sanitation Data'!$F$11,0,10*ROW('Sanitation Data'!F190)),NA())</f>
        <v>#N/A</v>
      </c>
      <c r="AN196" s="104" t="e">
        <f ca="true">+IF(AND(ISNUMBER(OFFSET('Sanitation Data'!$F$12,0,10*ROW('Sanitation Data'!F190))),'Data Summary'!DC196="Yes"),OFFSET('Sanitation Data'!$F$12,0,10*ROW('Sanitation Data'!F190)),NA())</f>
        <v>#N/A</v>
      </c>
      <c r="AO196" s="104" t="e">
        <f ca="true">+IF(AND(ISNUMBER(OFFSET('Sanitation Data'!$F$13,0,10*ROW('Sanitation Data'!F190))),'Data Summary'!DD196="Yes"),OFFSET('Sanitation Data'!$F$13,0,10*ROW('Sanitation Data'!F190)),NA())</f>
        <v>#N/A</v>
      </c>
      <c r="AP196" s="104" t="e">
        <f ca="true">+IF(AND(ISNUMBER(OFFSET('Sanitation Data'!$G$5,0,10*ROW('Sanitation Data'!G190))),'Data Summary'!DE196="Yes"),100-OFFSET('Sanitation Data'!$G$5,0,10*ROW('Sanitation Data'!G190)),NA())</f>
        <v>#N/A</v>
      </c>
      <c r="AQ196" s="104" t="e">
        <f ca="true">+IF(AND(ISNUMBER(OFFSET('Sanitation Data'!$G$7,0,10*ROW('Sanitation Data'!G190))),'Data Summary'!DF196="Yes"),OFFSET('Sanitation Data'!$G$7,0,10*ROW('Sanitation Data'!G190)),NA())</f>
        <v>#N/A</v>
      </c>
      <c r="AR196" s="104" t="e">
        <f ca="true">+IF(AND(ISNUMBER(OFFSET('Sanitation Data'!$G$11,0,10*ROW('Sanitation Data'!G190))),'Data Summary'!DG196="Yes"),OFFSET('Sanitation Data'!$G$11,0,10*ROW('Sanitation Data'!G190)),NA())</f>
        <v>#N/A</v>
      </c>
      <c r="AS196" s="104" t="e">
        <f ca="true">+IF(AND(ISNUMBER(OFFSET('Sanitation Data'!$G$12,0,10*ROW('Sanitation Data'!G190))),'Data Summary'!DH196="Yes"),OFFSET('Sanitation Data'!$G$12,0,10*ROW('Sanitation Data'!G190)),NA())</f>
        <v>#N/A</v>
      </c>
      <c r="AT196" s="104" t="e">
        <f ca="true">+IF(AND(ISNUMBER(OFFSET('Sanitation Data'!$G$13,0,10*ROW('Sanitation Data'!G190))),'Data Summary'!DI196="Yes"),OFFSET('Sanitation Data'!$G$13,0,10*ROW('Sanitation Data'!G190)),NA())</f>
        <v>#N/A</v>
      </c>
      <c r="AU196" s="104" t="e">
        <f ca="true">+IF(AND(ISNUMBER(OFFSET('Sanitation Data'!$H$5,0,10*ROW('Sanitation Data'!H190))),'Data Summary'!DJ196="Yes"),100-OFFSET('Sanitation Data'!$H$5,0,10*ROW('Sanitation Data'!H190)),NA())</f>
        <v>#N/A</v>
      </c>
      <c r="AV196" s="104" t="e">
        <f ca="true">+IF(AND(ISNUMBER(OFFSET('Sanitation Data'!$H$7,0,10*ROW('Sanitation Data'!H190))),'Data Summary'!DK196="Yes"),OFFSET('Sanitation Data'!$H$7,0,10*ROW('Sanitation Data'!H190)),NA())</f>
        <v>#N/A</v>
      </c>
      <c r="AW196" s="104" t="e">
        <f ca="true">+IF(AND(ISNUMBER(OFFSET('Sanitation Data'!$H$11,0,10*ROW('Sanitation Data'!H190))),'Data Summary'!DL196="Yes"),OFFSET('Sanitation Data'!$H$11,0,10*ROW('Sanitation Data'!H190)),NA())</f>
        <v>#N/A</v>
      </c>
      <c r="AX196" s="104" t="e">
        <f ca="true">+IF(AND(ISNUMBER(OFFSET('Sanitation Data'!$H$12,0,10*ROW('Sanitation Data'!H190))),'Data Summary'!DM196="Yes"),OFFSET('Sanitation Data'!$H$12,0,10*ROW('Sanitation Data'!H190)),NA())</f>
        <v>#N/A</v>
      </c>
      <c r="AY196" s="104" t="e">
        <f ca="true">+IF(AND(ISNUMBER(OFFSET('Sanitation Data'!$H$13,0,10*ROW('Sanitation Data'!H190))),'Data Summary'!DN196="Yes"),OFFSET('Sanitation Data'!$H$13,0,10*ROW('Sanitation Data'!H190)),NA())</f>
        <v>#N/A</v>
      </c>
      <c r="AZ196" s="109" t="e">
        <f ca="true">+IF(AND(ISNUMBER(OFFSET('Hygiene Data'!$C$6,0,10*ROW('Hygiene Data'!C190))),'Data Summary'!DO196="Yes"),OFFSET('Hygiene Data'!$C$6,0,10*ROW('Hygiene Data'!C190)),NA())</f>
        <v>#N/A</v>
      </c>
      <c r="BA196" s="109" t="e">
        <f ca="true">+IF(AND(ISNUMBER(OFFSET('Hygiene Data'!$C$8,0,10*ROW('Hygiene Data'!C190))),'Data Summary'!DP196="Yes"),OFFSET('Hygiene Data'!$C$8,0,10*ROW('Hygiene Data'!C190)),NA())</f>
        <v>#N/A</v>
      </c>
      <c r="BB196" s="109" t="e">
        <f ca="true">+IF(AND(ISNUMBER(OFFSET('Hygiene Data'!$C$10,0,10*ROW('Hygiene Data'!C190))),'Data Summary'!DQ196="Yes"),OFFSET('Hygiene Data'!$C$10,0,10*ROW('Hygiene Data'!C190)),NA())</f>
        <v>#N/A</v>
      </c>
      <c r="BC196" s="109" t="e">
        <f ca="true">+IF(AND(ISNUMBER(OFFSET('Hygiene Data'!$D$6,0,10*ROW('Hygiene Data'!D190))),'Data Summary'!DR196="Yes"),OFFSET('Hygiene Data'!$D$6,0,10*ROW('Hygiene Data'!D190)),NA())</f>
        <v>#N/A</v>
      </c>
      <c r="BD196" s="109" t="e">
        <f ca="true">+IF(AND(ISNUMBER(OFFSET('Hygiene Data'!$D$8,0,10*ROW('Hygiene Data'!D190))),'Data Summary'!DS196="Yes"),OFFSET('Hygiene Data'!$D$8,0,10*ROW('Hygiene Data'!D190)),NA())</f>
        <v>#N/A</v>
      </c>
      <c r="BE196" s="109" t="e">
        <f ca="true">+IF(AND(ISNUMBER(OFFSET('Hygiene Data'!$D$10,0,10*ROW('Hygiene Data'!D190))),'Data Summary'!DT196="Yes"),OFFSET('Hygiene Data'!$D$10,0,10*ROW('Hygiene Data'!D190)),NA())</f>
        <v>#N/A</v>
      </c>
      <c r="BF196" s="109" t="e">
        <f ca="true">+IF(AND(ISNUMBER(OFFSET('Hygiene Data'!$E$6,0,10*ROW('Hygiene Data'!E190))),'Data Summary'!DU196="Yes"),OFFSET('Hygiene Data'!$E$6,0,10*ROW('Hygiene Data'!E190)),NA())</f>
        <v>#N/A</v>
      </c>
      <c r="BG196" s="109" t="e">
        <f ca="true">+IF(AND(ISNUMBER(OFFSET('Hygiene Data'!$E$8,0,10*ROW('Hygiene Data'!E190))),'Data Summary'!DV196="Yes"),OFFSET('Hygiene Data'!$E$8,0,10*ROW('Hygiene Data'!E190)),NA())</f>
        <v>#N/A</v>
      </c>
      <c r="BH196" s="109" t="e">
        <f ca="true">+IF(AND(ISNUMBER(OFFSET('Hygiene Data'!$E$10,0,10*ROW('Hygiene Data'!E190))),'Data Summary'!DW196="Yes"),OFFSET('Hygiene Data'!$E$10,0,10*ROW('Hygiene Data'!E190)),NA())</f>
        <v>#N/A</v>
      </c>
      <c r="BI196" s="109" t="e">
        <f ca="true">+IF(AND(ISNUMBER(OFFSET('Hygiene Data'!$F$6,0,10*ROW('Hygiene Data'!F190))),'Data Summary'!DX196="Yes"),OFFSET('Hygiene Data'!$F$6,0,10*ROW('Hygiene Data'!F190)),NA())</f>
        <v>#N/A</v>
      </c>
      <c r="BJ196" s="109" t="e">
        <f ca="true">+IF(AND(ISNUMBER(OFFSET('Hygiene Data'!$F$8,0,10*ROW('Hygiene Data'!F190))),'Data Summary'!DY196="Yes"),OFFSET('Hygiene Data'!$F$8,0,10*ROW('Hygiene Data'!F190)),NA())</f>
        <v>#N/A</v>
      </c>
      <c r="BK196" s="109" t="e">
        <f ca="true">+IF(AND(ISNUMBER(OFFSET('Hygiene Data'!$F$10,0,10*ROW('Hygiene Data'!F190))),'Data Summary'!DZ196="Yes"),OFFSET('Hygiene Data'!$F$10,0,10*ROW('Hygiene Data'!F190)),NA())</f>
        <v>#N/A</v>
      </c>
      <c r="BL196" s="109" t="e">
        <f ca="true">+IF(AND(ISNUMBER(OFFSET('Hygiene Data'!$G$6,0,10*ROW('Hygiene Data'!G190))),'Data Summary'!EA196="Yes"),OFFSET('Hygiene Data'!$G$6,0,10*ROW('Hygiene Data'!G190)),NA())</f>
        <v>#N/A</v>
      </c>
      <c r="BM196" s="109" t="e">
        <f ca="true">+IF(AND(ISNUMBER(OFFSET('Hygiene Data'!$G$8,0,10*ROW('Hygiene Data'!G190))),'Data Summary'!EB196="Yes"),OFFSET('Hygiene Data'!$G$8,0,10*ROW('Hygiene Data'!G190)),NA())</f>
        <v>#N/A</v>
      </c>
      <c r="BN196" s="109" t="e">
        <f ca="true">+IF(AND(ISNUMBER(OFFSET('Hygiene Data'!$G$10,0,10*ROW('Hygiene Data'!G190))),'Data Summary'!EC196="Yes"),OFFSET('Hygiene Data'!$G$10,0,10*ROW('Hygiene Data'!G190)),NA())</f>
        <v>#N/A</v>
      </c>
      <c r="BO196" s="109" t="e">
        <f ca="true">+IF(AND(ISNUMBER(OFFSET('Hygiene Data'!$H$6,0,10*ROW('Hygiene Data'!H190))),'Data Summary'!ED196="Yes"),OFFSET('Hygiene Data'!$H$6,0,10*ROW('Hygiene Data'!H190)),NA())</f>
        <v>#N/A</v>
      </c>
      <c r="BP196" s="109" t="e">
        <f ca="true">+IF(AND(ISNUMBER(OFFSET('Hygiene Data'!$H$8,0,10*ROW('Hygiene Data'!H190))),'Data Summary'!EE196="Yes"),OFFSET('Hygiene Data'!$H$8,0,10*ROW('Hygiene Data'!H190)),NA())</f>
        <v>#N/A</v>
      </c>
      <c r="BQ196" s="109" t="e">
        <f ca="true">+IF(AND(ISNUMBER(OFFSET('Hygiene Data'!$H$10,0,10*ROW('Hygiene Data'!H190))),'Data Summary'!EF196="Yes"),OFFSET('Hygiene Data'!$H$10,0,10*ROW('Hygiene Data'!H190)),NA())</f>
        <v>#N/A</v>
      </c>
    </row>
    <row r="197" x14ac:dyDescent="0.2">
      <c r="A197" s="57" t="e">
        <f ca="true">+IF(OFFSET('Water Data'!$B$1,0,10*ROW('Water Data'!B191))="",NA(),OFFSET('Water Data'!$B$1,0,10*ROW('Water Data'!B191)))</f>
        <v>#N/A</v>
      </c>
      <c r="B197" s="57" t="e">
        <f ca="true">+IF(OFFSET('Water Data'!$A$3,0,10*ROW('Water Data'!A194))="",NA(),OFFSET('Water Data'!$A$3,0,10*ROW('Water Data'!A194)))</f>
        <v>#N/A</v>
      </c>
      <c r="C197" s="57" t="e">
        <f ca="true">+IF(OFFSET('Water Data'!$C$3,0,10*ROW('Water Data'!C194))="",NA(),OFFSET('Water Data'!$C$3,0,10*ROW('Water Data'!C194)))</f>
        <v>#N/A</v>
      </c>
      <c r="D197" s="58" t="e">
        <f ca="true">+IF(AND(ISNUMBER(OFFSET('Water Data'!$C$5,0,10*ROW('Water Data'!C191))),'Data Summary'!BS197="Yes"),100-OFFSET('Water Data'!$C$5,0,10*ROW('Water Data'!C191)),NA())</f>
        <v>#N/A</v>
      </c>
      <c r="E197" s="58" t="e">
        <f ca="true">+IF(AND(ISNUMBER(OFFSET('Water Data'!$C$7,0,10*ROW('Water Data'!C191))),'Data Summary'!BT197="Yes"),OFFSET('Water Data'!$C$7,0,10*ROW('Water Data'!C191)),NA())</f>
        <v>#N/A</v>
      </c>
      <c r="F197" s="58" t="e">
        <f ca="true">+IF(AND(ISNUMBER(OFFSET('Water Data'!$C$10,0,10*ROW('Water Data'!C191))),'Data Summary'!BU197="Yes"),OFFSET('Water Data'!$C$10,0,10*ROW('Water Data'!C191)),NA())</f>
        <v>#N/A</v>
      </c>
      <c r="G197" s="58" t="e">
        <f ca="true">+IF(AND(ISNUMBER(OFFSET('Water Data'!$D$5,0,10*ROW('Water Data'!D191))),'Data Summary'!BV197="Yes"),100-OFFSET('Water Data'!$D$5,0,10*ROW('Water Data'!D191)),NA())</f>
        <v>#N/A</v>
      </c>
      <c r="H197" s="58" t="e">
        <f ca="true">+IF(AND(ISNUMBER(OFFSET('Water Data'!$D$7,0,10*ROW('Water Data'!D191))),'Data Summary'!BW197="Yes"),OFFSET('Water Data'!$D$7,0,10*ROW('Water Data'!D191)),NA())</f>
        <v>#N/A</v>
      </c>
      <c r="I197" s="58" t="e">
        <f ca="true">+IF(AND(ISNUMBER(OFFSET('Water Data'!$D$10,0,10*ROW('Water Data'!D191))),'Data Summary'!BX197="Yes"),OFFSET('Water Data'!$D$10,0,10*ROW('Water Data'!D191)),NA())</f>
        <v>#N/A</v>
      </c>
      <c r="J197" s="58" t="e">
        <f ca="true">+IF(AND(ISNUMBER(OFFSET('Water Data'!$E$5,0,10*ROW('Water Data'!E191))),'Data Summary'!BY197="Yes"),100-OFFSET('Water Data'!$E$5,0,10*ROW('Water Data'!E191)),NA())</f>
        <v>#N/A</v>
      </c>
      <c r="K197" s="58" t="e">
        <f ca="true">+IF(AND(ISNUMBER(OFFSET('Water Data'!$E$7,0,10*ROW('Water Data'!E191))),'Data Summary'!BZ197="Yes"),OFFSET('Water Data'!$E$7,0,10*ROW('Water Data'!E191)),NA())</f>
        <v>#N/A</v>
      </c>
      <c r="L197" s="58" t="e">
        <f ca="true">+IF(AND(ISNUMBER(OFFSET('Water Data'!$E$10,0,10*ROW('Water Data'!E191))),'Data Summary'!CA197="Yes"),OFFSET('Water Data'!$E$10,0,10*ROW('Water Data'!E191)),NA())</f>
        <v>#N/A</v>
      </c>
      <c r="M197" s="58" t="e">
        <f ca="true">+IF(AND(ISNUMBER(OFFSET('Water Data'!$F$5,0,10*ROW('Water Data'!F191))),'Data Summary'!CB197="Yes"),100-OFFSET('Water Data'!$F$5,0,10*ROW('Water Data'!F191)),NA())</f>
        <v>#N/A</v>
      </c>
      <c r="N197" s="58" t="e">
        <f ca="true">+IF(AND(ISNUMBER(OFFSET('Water Data'!$F$7,0,10*ROW('Water Data'!F191))),'Data Summary'!CC197="Yes"),OFFSET('Water Data'!$F$7,0,10*ROW('Water Data'!F191)),NA())</f>
        <v>#N/A</v>
      </c>
      <c r="O197" s="58" t="e">
        <f ca="true">+IF(AND(ISNUMBER(OFFSET('Water Data'!$F$10,0,10*ROW('Water Data'!F191))),'Data Summary'!CD197="Yes"),OFFSET('Water Data'!$F$10,0,10*ROW('Water Data'!F191)),NA())</f>
        <v>#N/A</v>
      </c>
      <c r="P197" s="58" t="e">
        <f ca="true">+IF(AND(ISNUMBER(OFFSET('Water Data'!$G$5,0,10*ROW('Water Data'!G191))),'Data Summary'!CE197="Yes"),100-OFFSET('Water Data'!$G$5,0,10*ROW('Water Data'!G191)),NA())</f>
        <v>#N/A</v>
      </c>
      <c r="Q197" s="58" t="e">
        <f ca="true">+IF(AND(ISNUMBER(OFFSET('Water Data'!$G$7,0,10*ROW('Water Data'!G191))),'Data Summary'!CF197="Yes"),OFFSET('Water Data'!$G$7,0,10*ROW('Water Data'!G191)),NA())</f>
        <v>#N/A</v>
      </c>
      <c r="R197" s="58" t="e">
        <f ca="true">+IF(AND(ISNUMBER(OFFSET('Water Data'!$G$10,0,10*ROW('Water Data'!G191))),'Data Summary'!CG197="Yes"),OFFSET('Water Data'!$G$10,0,10*ROW('Water Data'!G191)),NA())</f>
        <v>#N/A</v>
      </c>
      <c r="S197" s="58" t="e">
        <f ca="true">+IF(AND(ISNUMBER(OFFSET('Water Data'!$H$5,0,10*ROW('Water Data'!H191))),'Data Summary'!CH197="Yes"),100-OFFSET('Water Data'!$H$5,0,10*ROW('Water Data'!H191)),NA())</f>
        <v>#N/A</v>
      </c>
      <c r="T197" s="58" t="e">
        <f ca="true">+IF(AND(ISNUMBER(OFFSET('Water Data'!$H$7,0,10*ROW('Water Data'!H191))),'Data Summary'!CI197="Yes"),OFFSET('Water Data'!$H$7,0,10*ROW('Water Data'!H191)),NA())</f>
        <v>#N/A</v>
      </c>
      <c r="U197" s="58" t="e">
        <f ca="true">+IF(AND(ISNUMBER(OFFSET('Water Data'!$H$10,0,10*ROW('Water Data'!H191))),'Data Summary'!CJ197="Yes"),OFFSET('Water Data'!$H$10,0,10*ROW('Water Data'!H191)),NA())</f>
        <v>#N/A</v>
      </c>
      <c r="V197" s="104" t="e">
        <f ca="true">+IF(AND(ISNUMBER(OFFSET('Sanitation Data'!$C$5,0,10*ROW('Sanitation Data'!C191))),'Data Summary'!CK197="Yes"),100-OFFSET('Sanitation Data'!$C$5,0,10*ROW('Sanitation Data'!C191)),NA())</f>
        <v>#N/A</v>
      </c>
      <c r="W197" s="104" t="e">
        <f ca="true">+IF(AND(ISNUMBER(OFFSET('Sanitation Data'!$C$7,0,10*ROW('Sanitation Data'!C191))),'Data Summary'!CL197="Yes"),OFFSET('Sanitation Data'!$C$7,0,10*ROW('Sanitation Data'!C191)),NA())</f>
        <v>#N/A</v>
      </c>
      <c r="X197" s="104" t="e">
        <f ca="true">+IF(AND(ISNUMBER(OFFSET('Sanitation Data'!$C$11,0,10*ROW('Sanitation Data'!C191))),'Data Summary'!CM197="Yes"),OFFSET('Sanitation Data'!$C$11,0,10*ROW('Sanitation Data'!C191)),NA())</f>
        <v>#N/A</v>
      </c>
      <c r="Y197" s="104" t="e">
        <f ca="true">+IF(AND(ISNUMBER(OFFSET('Sanitation Data'!$C$12,0,10*ROW('Sanitation Data'!C191))),'Data Summary'!CN197="Yes"),OFFSET('Sanitation Data'!$C$12,0,10*ROW('Sanitation Data'!C191)),NA())</f>
        <v>#N/A</v>
      </c>
      <c r="Z197" s="104" t="e">
        <f ca="true">+IF(AND(ISNUMBER(OFFSET('Sanitation Data'!$C$13,0,10*ROW('Sanitation Data'!C191))),'Data Summary'!CO197="Yes"),OFFSET('Sanitation Data'!$C$13,0,10*ROW('Sanitation Data'!C191)),NA())</f>
        <v>#N/A</v>
      </c>
      <c r="AA197" s="104" t="e">
        <f ca="true">+IF(AND(ISNUMBER(OFFSET('Sanitation Data'!$D$5,0,10*ROW('Sanitation Data'!D191))),'Data Summary'!CP197="Yes"),100-OFFSET('Sanitation Data'!$D$5,0,10*ROW('Sanitation Data'!D191)),NA())</f>
        <v>#N/A</v>
      </c>
      <c r="AB197" s="104" t="e">
        <f ca="true">+IF(AND(ISNUMBER(OFFSET('Sanitation Data'!$D$7,0,10*ROW('Sanitation Data'!D191))),'Data Summary'!CQ197="Yes"),OFFSET('Sanitation Data'!$D$7,0,10*ROW('Sanitation Data'!D191)),NA())</f>
        <v>#N/A</v>
      </c>
      <c r="AC197" s="104" t="e">
        <f ca="true">+IF(AND(ISNUMBER(OFFSET('Sanitation Data'!$D$11,0,10*ROW('Sanitation Data'!D191))),'Data Summary'!CR197="Yes"),OFFSET('Sanitation Data'!$D$11,0,10*ROW('Sanitation Data'!D191)),NA())</f>
        <v>#N/A</v>
      </c>
      <c r="AD197" s="104" t="e">
        <f ca="true">+IF(AND(ISNUMBER(OFFSET('Sanitation Data'!$D$12,0,10*ROW('Sanitation Data'!D191))),'Data Summary'!CS197="Yes"),OFFSET('Sanitation Data'!$D$12,0,10*ROW('Sanitation Data'!D191)),NA())</f>
        <v>#N/A</v>
      </c>
      <c r="AE197" s="104" t="e">
        <f ca="true">+IF(AND(ISNUMBER(OFFSET('Sanitation Data'!$D$13,0,10*ROW('Sanitation Data'!D191))),'Data Summary'!CT197="Yes"),OFFSET('Sanitation Data'!$D$13,0,10*ROW('Sanitation Data'!D191)),NA())</f>
        <v>#N/A</v>
      </c>
      <c r="AF197" s="104" t="e">
        <f ca="true">+IF(AND(ISNUMBER(OFFSET('Sanitation Data'!$E$5,0,10*ROW('Sanitation Data'!E191))),'Data Summary'!CU197="Yes"),100-OFFSET('Sanitation Data'!$E$5,0,10*ROW('Sanitation Data'!E191)),NA())</f>
        <v>#N/A</v>
      </c>
      <c r="AG197" s="104" t="e">
        <f ca="true">+IF(AND(ISNUMBER(OFFSET('Sanitation Data'!$E$7,0,10*ROW('Sanitation Data'!E191))),'Data Summary'!CV197="Yes"),OFFSET('Sanitation Data'!$E$7,0,10*ROW('Sanitation Data'!E191)),NA())</f>
        <v>#N/A</v>
      </c>
      <c r="AH197" s="104" t="e">
        <f ca="true">+IF(AND(ISNUMBER(OFFSET('Sanitation Data'!$E$11,0,10*ROW('Sanitation Data'!E191))),'Data Summary'!CW197="Yes"),OFFSET('Sanitation Data'!$E$11,0,10*ROW('Sanitation Data'!E191)),NA())</f>
        <v>#N/A</v>
      </c>
      <c r="AI197" s="104" t="e">
        <f ca="true">+IF(AND(ISNUMBER(OFFSET('Sanitation Data'!$E$12,0,10*ROW('Sanitation Data'!E191))),'Data Summary'!CX197="Yes"),OFFSET('Sanitation Data'!$E$12,0,10*ROW('Sanitation Data'!E191)),NA())</f>
        <v>#N/A</v>
      </c>
      <c r="AJ197" s="104" t="e">
        <f ca="true">+IF(AND(ISNUMBER(OFFSET('Sanitation Data'!$E$13,0,10*ROW('Sanitation Data'!E191))),'Data Summary'!CY197="Yes"),OFFSET('Sanitation Data'!$E$13,0,10*ROW('Sanitation Data'!E191)),NA())</f>
        <v>#N/A</v>
      </c>
      <c r="AK197" s="104" t="e">
        <f ca="true">+IF(AND(ISNUMBER(OFFSET('Sanitation Data'!$F$5,0,10*ROW('Sanitation Data'!F191))),'Data Summary'!CZ197="Yes"),100-OFFSET('Sanitation Data'!$F$5,0,10*ROW('Sanitation Data'!F191)),NA())</f>
        <v>#N/A</v>
      </c>
      <c r="AL197" s="104" t="e">
        <f ca="true">+IF(AND(ISNUMBER(OFFSET('Sanitation Data'!$F$7,0,10*ROW('Sanitation Data'!F191))),'Data Summary'!DA197="Yes"),OFFSET('Sanitation Data'!$F$7,0,10*ROW('Sanitation Data'!F191)),NA())</f>
        <v>#N/A</v>
      </c>
      <c r="AM197" s="104" t="e">
        <f ca="true">+IF(AND(ISNUMBER(OFFSET('Sanitation Data'!$F$11,0,10*ROW('Sanitation Data'!F191))),'Data Summary'!DB197="Yes"),OFFSET('Sanitation Data'!$F$11,0,10*ROW('Sanitation Data'!F191)),NA())</f>
        <v>#N/A</v>
      </c>
      <c r="AN197" s="104" t="e">
        <f ca="true">+IF(AND(ISNUMBER(OFFSET('Sanitation Data'!$F$12,0,10*ROW('Sanitation Data'!F191))),'Data Summary'!DC197="Yes"),OFFSET('Sanitation Data'!$F$12,0,10*ROW('Sanitation Data'!F191)),NA())</f>
        <v>#N/A</v>
      </c>
      <c r="AO197" s="104" t="e">
        <f ca="true">+IF(AND(ISNUMBER(OFFSET('Sanitation Data'!$F$13,0,10*ROW('Sanitation Data'!F191))),'Data Summary'!DD197="Yes"),OFFSET('Sanitation Data'!$F$13,0,10*ROW('Sanitation Data'!F191)),NA())</f>
        <v>#N/A</v>
      </c>
      <c r="AP197" s="104" t="e">
        <f ca="true">+IF(AND(ISNUMBER(OFFSET('Sanitation Data'!$G$5,0,10*ROW('Sanitation Data'!G191))),'Data Summary'!DE197="Yes"),100-OFFSET('Sanitation Data'!$G$5,0,10*ROW('Sanitation Data'!G191)),NA())</f>
        <v>#N/A</v>
      </c>
      <c r="AQ197" s="104" t="e">
        <f ca="true">+IF(AND(ISNUMBER(OFFSET('Sanitation Data'!$G$7,0,10*ROW('Sanitation Data'!G191))),'Data Summary'!DF197="Yes"),OFFSET('Sanitation Data'!$G$7,0,10*ROW('Sanitation Data'!G191)),NA())</f>
        <v>#N/A</v>
      </c>
      <c r="AR197" s="104" t="e">
        <f ca="true">+IF(AND(ISNUMBER(OFFSET('Sanitation Data'!$G$11,0,10*ROW('Sanitation Data'!G191))),'Data Summary'!DG197="Yes"),OFFSET('Sanitation Data'!$G$11,0,10*ROW('Sanitation Data'!G191)),NA())</f>
        <v>#N/A</v>
      </c>
      <c r="AS197" s="104" t="e">
        <f ca="true">+IF(AND(ISNUMBER(OFFSET('Sanitation Data'!$G$12,0,10*ROW('Sanitation Data'!G191))),'Data Summary'!DH197="Yes"),OFFSET('Sanitation Data'!$G$12,0,10*ROW('Sanitation Data'!G191)),NA())</f>
        <v>#N/A</v>
      </c>
      <c r="AT197" s="104" t="e">
        <f ca="true">+IF(AND(ISNUMBER(OFFSET('Sanitation Data'!$G$13,0,10*ROW('Sanitation Data'!G191))),'Data Summary'!DI197="Yes"),OFFSET('Sanitation Data'!$G$13,0,10*ROW('Sanitation Data'!G191)),NA())</f>
        <v>#N/A</v>
      </c>
      <c r="AU197" s="104" t="e">
        <f ca="true">+IF(AND(ISNUMBER(OFFSET('Sanitation Data'!$H$5,0,10*ROW('Sanitation Data'!H191))),'Data Summary'!DJ197="Yes"),100-OFFSET('Sanitation Data'!$H$5,0,10*ROW('Sanitation Data'!H191)),NA())</f>
        <v>#N/A</v>
      </c>
      <c r="AV197" s="104" t="e">
        <f ca="true">+IF(AND(ISNUMBER(OFFSET('Sanitation Data'!$H$7,0,10*ROW('Sanitation Data'!H191))),'Data Summary'!DK197="Yes"),OFFSET('Sanitation Data'!$H$7,0,10*ROW('Sanitation Data'!H191)),NA())</f>
        <v>#N/A</v>
      </c>
      <c r="AW197" s="104" t="e">
        <f ca="true">+IF(AND(ISNUMBER(OFFSET('Sanitation Data'!$H$11,0,10*ROW('Sanitation Data'!H191))),'Data Summary'!DL197="Yes"),OFFSET('Sanitation Data'!$H$11,0,10*ROW('Sanitation Data'!H191)),NA())</f>
        <v>#N/A</v>
      </c>
      <c r="AX197" s="104" t="e">
        <f ca="true">+IF(AND(ISNUMBER(OFFSET('Sanitation Data'!$H$12,0,10*ROW('Sanitation Data'!H191))),'Data Summary'!DM197="Yes"),OFFSET('Sanitation Data'!$H$12,0,10*ROW('Sanitation Data'!H191)),NA())</f>
        <v>#N/A</v>
      </c>
      <c r="AY197" s="104" t="e">
        <f ca="true">+IF(AND(ISNUMBER(OFFSET('Sanitation Data'!$H$13,0,10*ROW('Sanitation Data'!H191))),'Data Summary'!DN197="Yes"),OFFSET('Sanitation Data'!$H$13,0,10*ROW('Sanitation Data'!H191)),NA())</f>
        <v>#N/A</v>
      </c>
      <c r="AZ197" s="109" t="e">
        <f ca="true">+IF(AND(ISNUMBER(OFFSET('Hygiene Data'!$C$6,0,10*ROW('Hygiene Data'!C191))),'Data Summary'!DO197="Yes"),OFFSET('Hygiene Data'!$C$6,0,10*ROW('Hygiene Data'!C191)),NA())</f>
        <v>#N/A</v>
      </c>
      <c r="BA197" s="109" t="e">
        <f ca="true">+IF(AND(ISNUMBER(OFFSET('Hygiene Data'!$C$8,0,10*ROW('Hygiene Data'!C191))),'Data Summary'!DP197="Yes"),OFFSET('Hygiene Data'!$C$8,0,10*ROW('Hygiene Data'!C191)),NA())</f>
        <v>#N/A</v>
      </c>
      <c r="BB197" s="109" t="e">
        <f ca="true">+IF(AND(ISNUMBER(OFFSET('Hygiene Data'!$C$10,0,10*ROW('Hygiene Data'!C191))),'Data Summary'!DQ197="Yes"),OFFSET('Hygiene Data'!$C$10,0,10*ROW('Hygiene Data'!C191)),NA())</f>
        <v>#N/A</v>
      </c>
      <c r="BC197" s="109" t="e">
        <f ca="true">+IF(AND(ISNUMBER(OFFSET('Hygiene Data'!$D$6,0,10*ROW('Hygiene Data'!D191))),'Data Summary'!DR197="Yes"),OFFSET('Hygiene Data'!$D$6,0,10*ROW('Hygiene Data'!D191)),NA())</f>
        <v>#N/A</v>
      </c>
      <c r="BD197" s="109" t="e">
        <f ca="true">+IF(AND(ISNUMBER(OFFSET('Hygiene Data'!$D$8,0,10*ROW('Hygiene Data'!D191))),'Data Summary'!DS197="Yes"),OFFSET('Hygiene Data'!$D$8,0,10*ROW('Hygiene Data'!D191)),NA())</f>
        <v>#N/A</v>
      </c>
      <c r="BE197" s="109" t="e">
        <f ca="true">+IF(AND(ISNUMBER(OFFSET('Hygiene Data'!$D$10,0,10*ROW('Hygiene Data'!D191))),'Data Summary'!DT197="Yes"),OFFSET('Hygiene Data'!$D$10,0,10*ROW('Hygiene Data'!D191)),NA())</f>
        <v>#N/A</v>
      </c>
      <c r="BF197" s="109" t="e">
        <f ca="true">+IF(AND(ISNUMBER(OFFSET('Hygiene Data'!$E$6,0,10*ROW('Hygiene Data'!E191))),'Data Summary'!DU197="Yes"),OFFSET('Hygiene Data'!$E$6,0,10*ROW('Hygiene Data'!E191)),NA())</f>
        <v>#N/A</v>
      </c>
      <c r="BG197" s="109" t="e">
        <f ca="true">+IF(AND(ISNUMBER(OFFSET('Hygiene Data'!$E$8,0,10*ROW('Hygiene Data'!E191))),'Data Summary'!DV197="Yes"),OFFSET('Hygiene Data'!$E$8,0,10*ROW('Hygiene Data'!E191)),NA())</f>
        <v>#N/A</v>
      </c>
      <c r="BH197" s="109" t="e">
        <f ca="true">+IF(AND(ISNUMBER(OFFSET('Hygiene Data'!$E$10,0,10*ROW('Hygiene Data'!E191))),'Data Summary'!DW197="Yes"),OFFSET('Hygiene Data'!$E$10,0,10*ROW('Hygiene Data'!E191)),NA())</f>
        <v>#N/A</v>
      </c>
      <c r="BI197" s="109" t="e">
        <f ca="true">+IF(AND(ISNUMBER(OFFSET('Hygiene Data'!$F$6,0,10*ROW('Hygiene Data'!F191))),'Data Summary'!DX197="Yes"),OFFSET('Hygiene Data'!$F$6,0,10*ROW('Hygiene Data'!F191)),NA())</f>
        <v>#N/A</v>
      </c>
      <c r="BJ197" s="109" t="e">
        <f ca="true">+IF(AND(ISNUMBER(OFFSET('Hygiene Data'!$F$8,0,10*ROW('Hygiene Data'!F191))),'Data Summary'!DY197="Yes"),OFFSET('Hygiene Data'!$F$8,0,10*ROW('Hygiene Data'!F191)),NA())</f>
        <v>#N/A</v>
      </c>
      <c r="BK197" s="109" t="e">
        <f ca="true">+IF(AND(ISNUMBER(OFFSET('Hygiene Data'!$F$10,0,10*ROW('Hygiene Data'!F191))),'Data Summary'!DZ197="Yes"),OFFSET('Hygiene Data'!$F$10,0,10*ROW('Hygiene Data'!F191)),NA())</f>
        <v>#N/A</v>
      </c>
      <c r="BL197" s="109" t="e">
        <f ca="true">+IF(AND(ISNUMBER(OFFSET('Hygiene Data'!$G$6,0,10*ROW('Hygiene Data'!G191))),'Data Summary'!EA197="Yes"),OFFSET('Hygiene Data'!$G$6,0,10*ROW('Hygiene Data'!G191)),NA())</f>
        <v>#N/A</v>
      </c>
      <c r="BM197" s="109" t="e">
        <f ca="true">+IF(AND(ISNUMBER(OFFSET('Hygiene Data'!$G$8,0,10*ROW('Hygiene Data'!G191))),'Data Summary'!EB197="Yes"),OFFSET('Hygiene Data'!$G$8,0,10*ROW('Hygiene Data'!G191)),NA())</f>
        <v>#N/A</v>
      </c>
      <c r="BN197" s="109" t="e">
        <f ca="true">+IF(AND(ISNUMBER(OFFSET('Hygiene Data'!$G$10,0,10*ROW('Hygiene Data'!G191))),'Data Summary'!EC197="Yes"),OFFSET('Hygiene Data'!$G$10,0,10*ROW('Hygiene Data'!G191)),NA())</f>
        <v>#N/A</v>
      </c>
      <c r="BO197" s="109" t="e">
        <f ca="true">+IF(AND(ISNUMBER(OFFSET('Hygiene Data'!$H$6,0,10*ROW('Hygiene Data'!H191))),'Data Summary'!ED197="Yes"),OFFSET('Hygiene Data'!$H$6,0,10*ROW('Hygiene Data'!H191)),NA())</f>
        <v>#N/A</v>
      </c>
      <c r="BP197" s="109" t="e">
        <f ca="true">+IF(AND(ISNUMBER(OFFSET('Hygiene Data'!$H$8,0,10*ROW('Hygiene Data'!H191))),'Data Summary'!EE197="Yes"),OFFSET('Hygiene Data'!$H$8,0,10*ROW('Hygiene Data'!H191)),NA())</f>
        <v>#N/A</v>
      </c>
      <c r="BQ197" s="109" t="e">
        <f ca="true">+IF(AND(ISNUMBER(OFFSET('Hygiene Data'!$H$10,0,10*ROW('Hygiene Data'!H191))),'Data Summary'!EF197="Yes"),OFFSET('Hygiene Data'!$H$10,0,10*ROW('Hygiene Data'!H191)),NA())</f>
        <v>#N/A</v>
      </c>
    </row>
    <row r="198" x14ac:dyDescent="0.2">
      <c r="A198" s="57" t="e">
        <f ca="true">+IF(OFFSET('Water Data'!$B$1,0,10*ROW('Water Data'!B192))="",NA(),OFFSET('Water Data'!$B$1,0,10*ROW('Water Data'!B192)))</f>
        <v>#N/A</v>
      </c>
      <c r="B198" s="57" t="e">
        <f ca="true">+IF(OFFSET('Water Data'!$A$3,0,10*ROW('Water Data'!A195))="",NA(),OFFSET('Water Data'!$A$3,0,10*ROW('Water Data'!A195)))</f>
        <v>#N/A</v>
      </c>
      <c r="C198" s="57" t="e">
        <f ca="true">+IF(OFFSET('Water Data'!$C$3,0,10*ROW('Water Data'!C195))="",NA(),OFFSET('Water Data'!$C$3,0,10*ROW('Water Data'!C195)))</f>
        <v>#N/A</v>
      </c>
      <c r="D198" s="58" t="e">
        <f ca="true">+IF(AND(ISNUMBER(OFFSET('Water Data'!$C$5,0,10*ROW('Water Data'!C192))),'Data Summary'!BS198="Yes"),100-OFFSET('Water Data'!$C$5,0,10*ROW('Water Data'!C192)),NA())</f>
        <v>#N/A</v>
      </c>
      <c r="E198" s="58" t="e">
        <f ca="true">+IF(AND(ISNUMBER(OFFSET('Water Data'!$C$7,0,10*ROW('Water Data'!C192))),'Data Summary'!BT198="Yes"),OFFSET('Water Data'!$C$7,0,10*ROW('Water Data'!C192)),NA())</f>
        <v>#N/A</v>
      </c>
      <c r="F198" s="58" t="e">
        <f ca="true">+IF(AND(ISNUMBER(OFFSET('Water Data'!$C$10,0,10*ROW('Water Data'!C192))),'Data Summary'!BU198="Yes"),OFFSET('Water Data'!$C$10,0,10*ROW('Water Data'!C192)),NA())</f>
        <v>#N/A</v>
      </c>
      <c r="G198" s="58" t="e">
        <f ca="true">+IF(AND(ISNUMBER(OFFSET('Water Data'!$D$5,0,10*ROW('Water Data'!D192))),'Data Summary'!BV198="Yes"),100-OFFSET('Water Data'!$D$5,0,10*ROW('Water Data'!D192)),NA())</f>
        <v>#N/A</v>
      </c>
      <c r="H198" s="58" t="e">
        <f ca="true">+IF(AND(ISNUMBER(OFFSET('Water Data'!$D$7,0,10*ROW('Water Data'!D192))),'Data Summary'!BW198="Yes"),OFFSET('Water Data'!$D$7,0,10*ROW('Water Data'!D192)),NA())</f>
        <v>#N/A</v>
      </c>
      <c r="I198" s="58" t="e">
        <f ca="true">+IF(AND(ISNUMBER(OFFSET('Water Data'!$D$10,0,10*ROW('Water Data'!D192))),'Data Summary'!BX198="Yes"),OFFSET('Water Data'!$D$10,0,10*ROW('Water Data'!D192)),NA())</f>
        <v>#N/A</v>
      </c>
      <c r="J198" s="58" t="e">
        <f ca="true">+IF(AND(ISNUMBER(OFFSET('Water Data'!$E$5,0,10*ROW('Water Data'!E192))),'Data Summary'!BY198="Yes"),100-OFFSET('Water Data'!$E$5,0,10*ROW('Water Data'!E192)),NA())</f>
        <v>#N/A</v>
      </c>
      <c r="K198" s="58" t="e">
        <f ca="true">+IF(AND(ISNUMBER(OFFSET('Water Data'!$E$7,0,10*ROW('Water Data'!E192))),'Data Summary'!BZ198="Yes"),OFFSET('Water Data'!$E$7,0,10*ROW('Water Data'!E192)),NA())</f>
        <v>#N/A</v>
      </c>
      <c r="L198" s="58" t="e">
        <f ca="true">+IF(AND(ISNUMBER(OFFSET('Water Data'!$E$10,0,10*ROW('Water Data'!E192))),'Data Summary'!CA198="Yes"),OFFSET('Water Data'!$E$10,0,10*ROW('Water Data'!E192)),NA())</f>
        <v>#N/A</v>
      </c>
      <c r="M198" s="58" t="e">
        <f ca="true">+IF(AND(ISNUMBER(OFFSET('Water Data'!$F$5,0,10*ROW('Water Data'!F192))),'Data Summary'!CB198="Yes"),100-OFFSET('Water Data'!$F$5,0,10*ROW('Water Data'!F192)),NA())</f>
        <v>#N/A</v>
      </c>
      <c r="N198" s="58" t="e">
        <f ca="true">+IF(AND(ISNUMBER(OFFSET('Water Data'!$F$7,0,10*ROW('Water Data'!F192))),'Data Summary'!CC198="Yes"),OFFSET('Water Data'!$F$7,0,10*ROW('Water Data'!F192)),NA())</f>
        <v>#N/A</v>
      </c>
      <c r="O198" s="58" t="e">
        <f ca="true">+IF(AND(ISNUMBER(OFFSET('Water Data'!$F$10,0,10*ROW('Water Data'!F192))),'Data Summary'!CD198="Yes"),OFFSET('Water Data'!$F$10,0,10*ROW('Water Data'!F192)),NA())</f>
        <v>#N/A</v>
      </c>
      <c r="P198" s="58" t="e">
        <f ca="true">+IF(AND(ISNUMBER(OFFSET('Water Data'!$G$5,0,10*ROW('Water Data'!G192))),'Data Summary'!CE198="Yes"),100-OFFSET('Water Data'!$G$5,0,10*ROW('Water Data'!G192)),NA())</f>
        <v>#N/A</v>
      </c>
      <c r="Q198" s="58" t="e">
        <f ca="true">+IF(AND(ISNUMBER(OFFSET('Water Data'!$G$7,0,10*ROW('Water Data'!G192))),'Data Summary'!CF198="Yes"),OFFSET('Water Data'!$G$7,0,10*ROW('Water Data'!G192)),NA())</f>
        <v>#N/A</v>
      </c>
      <c r="R198" s="58" t="e">
        <f ca="true">+IF(AND(ISNUMBER(OFFSET('Water Data'!$G$10,0,10*ROW('Water Data'!G192))),'Data Summary'!CG198="Yes"),OFFSET('Water Data'!$G$10,0,10*ROW('Water Data'!G192)),NA())</f>
        <v>#N/A</v>
      </c>
      <c r="S198" s="58" t="e">
        <f ca="true">+IF(AND(ISNUMBER(OFFSET('Water Data'!$H$5,0,10*ROW('Water Data'!H192))),'Data Summary'!CH198="Yes"),100-OFFSET('Water Data'!$H$5,0,10*ROW('Water Data'!H192)),NA())</f>
        <v>#N/A</v>
      </c>
      <c r="T198" s="58" t="e">
        <f ca="true">+IF(AND(ISNUMBER(OFFSET('Water Data'!$H$7,0,10*ROW('Water Data'!H192))),'Data Summary'!CI198="Yes"),OFFSET('Water Data'!$H$7,0,10*ROW('Water Data'!H192)),NA())</f>
        <v>#N/A</v>
      </c>
      <c r="U198" s="58" t="e">
        <f ca="true">+IF(AND(ISNUMBER(OFFSET('Water Data'!$H$10,0,10*ROW('Water Data'!H192))),'Data Summary'!CJ198="Yes"),OFFSET('Water Data'!$H$10,0,10*ROW('Water Data'!H192)),NA())</f>
        <v>#N/A</v>
      </c>
      <c r="V198" s="104" t="e">
        <f ca="true">+IF(AND(ISNUMBER(OFFSET('Sanitation Data'!$C$5,0,10*ROW('Sanitation Data'!C192))),'Data Summary'!CK198="Yes"),100-OFFSET('Sanitation Data'!$C$5,0,10*ROW('Sanitation Data'!C192)),NA())</f>
        <v>#N/A</v>
      </c>
      <c r="W198" s="104" t="e">
        <f ca="true">+IF(AND(ISNUMBER(OFFSET('Sanitation Data'!$C$7,0,10*ROW('Sanitation Data'!C192))),'Data Summary'!CL198="Yes"),OFFSET('Sanitation Data'!$C$7,0,10*ROW('Sanitation Data'!C192)),NA())</f>
        <v>#N/A</v>
      </c>
      <c r="X198" s="104" t="e">
        <f ca="true">+IF(AND(ISNUMBER(OFFSET('Sanitation Data'!$C$11,0,10*ROW('Sanitation Data'!C192))),'Data Summary'!CM198="Yes"),OFFSET('Sanitation Data'!$C$11,0,10*ROW('Sanitation Data'!C192)),NA())</f>
        <v>#N/A</v>
      </c>
      <c r="Y198" s="104" t="e">
        <f ca="true">+IF(AND(ISNUMBER(OFFSET('Sanitation Data'!$C$12,0,10*ROW('Sanitation Data'!C192))),'Data Summary'!CN198="Yes"),OFFSET('Sanitation Data'!$C$12,0,10*ROW('Sanitation Data'!C192)),NA())</f>
        <v>#N/A</v>
      </c>
      <c r="Z198" s="104" t="e">
        <f ca="true">+IF(AND(ISNUMBER(OFFSET('Sanitation Data'!$C$13,0,10*ROW('Sanitation Data'!C192))),'Data Summary'!CO198="Yes"),OFFSET('Sanitation Data'!$C$13,0,10*ROW('Sanitation Data'!C192)),NA())</f>
        <v>#N/A</v>
      </c>
      <c r="AA198" s="104" t="e">
        <f ca="true">+IF(AND(ISNUMBER(OFFSET('Sanitation Data'!$D$5,0,10*ROW('Sanitation Data'!D192))),'Data Summary'!CP198="Yes"),100-OFFSET('Sanitation Data'!$D$5,0,10*ROW('Sanitation Data'!D192)),NA())</f>
        <v>#N/A</v>
      </c>
      <c r="AB198" s="104" t="e">
        <f ca="true">+IF(AND(ISNUMBER(OFFSET('Sanitation Data'!$D$7,0,10*ROW('Sanitation Data'!D192))),'Data Summary'!CQ198="Yes"),OFFSET('Sanitation Data'!$D$7,0,10*ROW('Sanitation Data'!D192)),NA())</f>
        <v>#N/A</v>
      </c>
      <c r="AC198" s="104" t="e">
        <f ca="true">+IF(AND(ISNUMBER(OFFSET('Sanitation Data'!$D$11,0,10*ROW('Sanitation Data'!D192))),'Data Summary'!CR198="Yes"),OFFSET('Sanitation Data'!$D$11,0,10*ROW('Sanitation Data'!D192)),NA())</f>
        <v>#N/A</v>
      </c>
      <c r="AD198" s="104" t="e">
        <f ca="true">+IF(AND(ISNUMBER(OFFSET('Sanitation Data'!$D$12,0,10*ROW('Sanitation Data'!D192))),'Data Summary'!CS198="Yes"),OFFSET('Sanitation Data'!$D$12,0,10*ROW('Sanitation Data'!D192)),NA())</f>
        <v>#N/A</v>
      </c>
      <c r="AE198" s="104" t="e">
        <f ca="true">+IF(AND(ISNUMBER(OFFSET('Sanitation Data'!$D$13,0,10*ROW('Sanitation Data'!D192))),'Data Summary'!CT198="Yes"),OFFSET('Sanitation Data'!$D$13,0,10*ROW('Sanitation Data'!D192)),NA())</f>
        <v>#N/A</v>
      </c>
      <c r="AF198" s="104" t="e">
        <f ca="true">+IF(AND(ISNUMBER(OFFSET('Sanitation Data'!$E$5,0,10*ROW('Sanitation Data'!E192))),'Data Summary'!CU198="Yes"),100-OFFSET('Sanitation Data'!$E$5,0,10*ROW('Sanitation Data'!E192)),NA())</f>
        <v>#N/A</v>
      </c>
      <c r="AG198" s="104" t="e">
        <f ca="true">+IF(AND(ISNUMBER(OFFSET('Sanitation Data'!$E$7,0,10*ROW('Sanitation Data'!E192))),'Data Summary'!CV198="Yes"),OFFSET('Sanitation Data'!$E$7,0,10*ROW('Sanitation Data'!E192)),NA())</f>
        <v>#N/A</v>
      </c>
      <c r="AH198" s="104" t="e">
        <f ca="true">+IF(AND(ISNUMBER(OFFSET('Sanitation Data'!$E$11,0,10*ROW('Sanitation Data'!E192))),'Data Summary'!CW198="Yes"),OFFSET('Sanitation Data'!$E$11,0,10*ROW('Sanitation Data'!E192)),NA())</f>
        <v>#N/A</v>
      </c>
      <c r="AI198" s="104" t="e">
        <f ca="true">+IF(AND(ISNUMBER(OFFSET('Sanitation Data'!$E$12,0,10*ROW('Sanitation Data'!E192))),'Data Summary'!CX198="Yes"),OFFSET('Sanitation Data'!$E$12,0,10*ROW('Sanitation Data'!E192)),NA())</f>
        <v>#N/A</v>
      </c>
      <c r="AJ198" s="104" t="e">
        <f ca="true">+IF(AND(ISNUMBER(OFFSET('Sanitation Data'!$E$13,0,10*ROW('Sanitation Data'!E192))),'Data Summary'!CY198="Yes"),OFFSET('Sanitation Data'!$E$13,0,10*ROW('Sanitation Data'!E192)),NA())</f>
        <v>#N/A</v>
      </c>
      <c r="AK198" s="104" t="e">
        <f ca="true">+IF(AND(ISNUMBER(OFFSET('Sanitation Data'!$F$5,0,10*ROW('Sanitation Data'!F192))),'Data Summary'!CZ198="Yes"),100-OFFSET('Sanitation Data'!$F$5,0,10*ROW('Sanitation Data'!F192)),NA())</f>
        <v>#N/A</v>
      </c>
      <c r="AL198" s="104" t="e">
        <f ca="true">+IF(AND(ISNUMBER(OFFSET('Sanitation Data'!$F$7,0,10*ROW('Sanitation Data'!F192))),'Data Summary'!DA198="Yes"),OFFSET('Sanitation Data'!$F$7,0,10*ROW('Sanitation Data'!F192)),NA())</f>
        <v>#N/A</v>
      </c>
      <c r="AM198" s="104" t="e">
        <f ca="true">+IF(AND(ISNUMBER(OFFSET('Sanitation Data'!$F$11,0,10*ROW('Sanitation Data'!F192))),'Data Summary'!DB198="Yes"),OFFSET('Sanitation Data'!$F$11,0,10*ROW('Sanitation Data'!F192)),NA())</f>
        <v>#N/A</v>
      </c>
      <c r="AN198" s="104" t="e">
        <f ca="true">+IF(AND(ISNUMBER(OFFSET('Sanitation Data'!$F$12,0,10*ROW('Sanitation Data'!F192))),'Data Summary'!DC198="Yes"),OFFSET('Sanitation Data'!$F$12,0,10*ROW('Sanitation Data'!F192)),NA())</f>
        <v>#N/A</v>
      </c>
      <c r="AO198" s="104" t="e">
        <f ca="true">+IF(AND(ISNUMBER(OFFSET('Sanitation Data'!$F$13,0,10*ROW('Sanitation Data'!F192))),'Data Summary'!DD198="Yes"),OFFSET('Sanitation Data'!$F$13,0,10*ROW('Sanitation Data'!F192)),NA())</f>
        <v>#N/A</v>
      </c>
      <c r="AP198" s="104" t="e">
        <f ca="true">+IF(AND(ISNUMBER(OFFSET('Sanitation Data'!$G$5,0,10*ROW('Sanitation Data'!G192))),'Data Summary'!DE198="Yes"),100-OFFSET('Sanitation Data'!$G$5,0,10*ROW('Sanitation Data'!G192)),NA())</f>
        <v>#N/A</v>
      </c>
      <c r="AQ198" s="104" t="e">
        <f ca="true">+IF(AND(ISNUMBER(OFFSET('Sanitation Data'!$G$7,0,10*ROW('Sanitation Data'!G192))),'Data Summary'!DF198="Yes"),OFFSET('Sanitation Data'!$G$7,0,10*ROW('Sanitation Data'!G192)),NA())</f>
        <v>#N/A</v>
      </c>
      <c r="AR198" s="104" t="e">
        <f ca="true">+IF(AND(ISNUMBER(OFFSET('Sanitation Data'!$G$11,0,10*ROW('Sanitation Data'!G192))),'Data Summary'!DG198="Yes"),OFFSET('Sanitation Data'!$G$11,0,10*ROW('Sanitation Data'!G192)),NA())</f>
        <v>#N/A</v>
      </c>
      <c r="AS198" s="104" t="e">
        <f ca="true">+IF(AND(ISNUMBER(OFFSET('Sanitation Data'!$G$12,0,10*ROW('Sanitation Data'!G192))),'Data Summary'!DH198="Yes"),OFFSET('Sanitation Data'!$G$12,0,10*ROW('Sanitation Data'!G192)),NA())</f>
        <v>#N/A</v>
      </c>
      <c r="AT198" s="104" t="e">
        <f ca="true">+IF(AND(ISNUMBER(OFFSET('Sanitation Data'!$G$13,0,10*ROW('Sanitation Data'!G192))),'Data Summary'!DI198="Yes"),OFFSET('Sanitation Data'!$G$13,0,10*ROW('Sanitation Data'!G192)),NA())</f>
        <v>#N/A</v>
      </c>
      <c r="AU198" s="104" t="e">
        <f ca="true">+IF(AND(ISNUMBER(OFFSET('Sanitation Data'!$H$5,0,10*ROW('Sanitation Data'!H192))),'Data Summary'!DJ198="Yes"),100-OFFSET('Sanitation Data'!$H$5,0,10*ROW('Sanitation Data'!H192)),NA())</f>
        <v>#N/A</v>
      </c>
      <c r="AV198" s="104" t="e">
        <f ca="true">+IF(AND(ISNUMBER(OFFSET('Sanitation Data'!$H$7,0,10*ROW('Sanitation Data'!H192))),'Data Summary'!DK198="Yes"),OFFSET('Sanitation Data'!$H$7,0,10*ROW('Sanitation Data'!H192)),NA())</f>
        <v>#N/A</v>
      </c>
      <c r="AW198" s="104" t="e">
        <f ca="true">+IF(AND(ISNUMBER(OFFSET('Sanitation Data'!$H$11,0,10*ROW('Sanitation Data'!H192))),'Data Summary'!DL198="Yes"),OFFSET('Sanitation Data'!$H$11,0,10*ROW('Sanitation Data'!H192)),NA())</f>
        <v>#N/A</v>
      </c>
      <c r="AX198" s="104" t="e">
        <f ca="true">+IF(AND(ISNUMBER(OFFSET('Sanitation Data'!$H$12,0,10*ROW('Sanitation Data'!H192))),'Data Summary'!DM198="Yes"),OFFSET('Sanitation Data'!$H$12,0,10*ROW('Sanitation Data'!H192)),NA())</f>
        <v>#N/A</v>
      </c>
      <c r="AY198" s="104" t="e">
        <f ca="true">+IF(AND(ISNUMBER(OFFSET('Sanitation Data'!$H$13,0,10*ROW('Sanitation Data'!H192))),'Data Summary'!DN198="Yes"),OFFSET('Sanitation Data'!$H$13,0,10*ROW('Sanitation Data'!H192)),NA())</f>
        <v>#N/A</v>
      </c>
      <c r="AZ198" s="109" t="e">
        <f ca="true">+IF(AND(ISNUMBER(OFFSET('Hygiene Data'!$C$6,0,10*ROW('Hygiene Data'!C192))),'Data Summary'!DO198="Yes"),OFFSET('Hygiene Data'!$C$6,0,10*ROW('Hygiene Data'!C192)),NA())</f>
        <v>#N/A</v>
      </c>
      <c r="BA198" s="109" t="e">
        <f ca="true">+IF(AND(ISNUMBER(OFFSET('Hygiene Data'!$C$8,0,10*ROW('Hygiene Data'!C192))),'Data Summary'!DP198="Yes"),OFFSET('Hygiene Data'!$C$8,0,10*ROW('Hygiene Data'!C192)),NA())</f>
        <v>#N/A</v>
      </c>
      <c r="BB198" s="109" t="e">
        <f ca="true">+IF(AND(ISNUMBER(OFFSET('Hygiene Data'!$C$10,0,10*ROW('Hygiene Data'!C192))),'Data Summary'!DQ198="Yes"),OFFSET('Hygiene Data'!$C$10,0,10*ROW('Hygiene Data'!C192)),NA())</f>
        <v>#N/A</v>
      </c>
      <c r="BC198" s="109" t="e">
        <f ca="true">+IF(AND(ISNUMBER(OFFSET('Hygiene Data'!$D$6,0,10*ROW('Hygiene Data'!D192))),'Data Summary'!DR198="Yes"),OFFSET('Hygiene Data'!$D$6,0,10*ROW('Hygiene Data'!D192)),NA())</f>
        <v>#N/A</v>
      </c>
      <c r="BD198" s="109" t="e">
        <f ca="true">+IF(AND(ISNUMBER(OFFSET('Hygiene Data'!$D$8,0,10*ROW('Hygiene Data'!D192))),'Data Summary'!DS198="Yes"),OFFSET('Hygiene Data'!$D$8,0,10*ROW('Hygiene Data'!D192)),NA())</f>
        <v>#N/A</v>
      </c>
      <c r="BE198" s="109" t="e">
        <f ca="true">+IF(AND(ISNUMBER(OFFSET('Hygiene Data'!$D$10,0,10*ROW('Hygiene Data'!D192))),'Data Summary'!DT198="Yes"),OFFSET('Hygiene Data'!$D$10,0,10*ROW('Hygiene Data'!D192)),NA())</f>
        <v>#N/A</v>
      </c>
      <c r="BF198" s="109" t="e">
        <f ca="true">+IF(AND(ISNUMBER(OFFSET('Hygiene Data'!$E$6,0,10*ROW('Hygiene Data'!E192))),'Data Summary'!DU198="Yes"),OFFSET('Hygiene Data'!$E$6,0,10*ROW('Hygiene Data'!E192)),NA())</f>
        <v>#N/A</v>
      </c>
      <c r="BG198" s="109" t="e">
        <f ca="true">+IF(AND(ISNUMBER(OFFSET('Hygiene Data'!$E$8,0,10*ROW('Hygiene Data'!E192))),'Data Summary'!DV198="Yes"),OFFSET('Hygiene Data'!$E$8,0,10*ROW('Hygiene Data'!E192)),NA())</f>
        <v>#N/A</v>
      </c>
      <c r="BH198" s="109" t="e">
        <f ca="true">+IF(AND(ISNUMBER(OFFSET('Hygiene Data'!$E$10,0,10*ROW('Hygiene Data'!E192))),'Data Summary'!DW198="Yes"),OFFSET('Hygiene Data'!$E$10,0,10*ROW('Hygiene Data'!E192)),NA())</f>
        <v>#N/A</v>
      </c>
      <c r="BI198" s="109" t="e">
        <f ca="true">+IF(AND(ISNUMBER(OFFSET('Hygiene Data'!$F$6,0,10*ROW('Hygiene Data'!F192))),'Data Summary'!DX198="Yes"),OFFSET('Hygiene Data'!$F$6,0,10*ROW('Hygiene Data'!F192)),NA())</f>
        <v>#N/A</v>
      </c>
      <c r="BJ198" s="109" t="e">
        <f ca="true">+IF(AND(ISNUMBER(OFFSET('Hygiene Data'!$F$8,0,10*ROW('Hygiene Data'!F192))),'Data Summary'!DY198="Yes"),OFFSET('Hygiene Data'!$F$8,0,10*ROW('Hygiene Data'!F192)),NA())</f>
        <v>#N/A</v>
      </c>
      <c r="BK198" s="109" t="e">
        <f ca="true">+IF(AND(ISNUMBER(OFFSET('Hygiene Data'!$F$10,0,10*ROW('Hygiene Data'!F192))),'Data Summary'!DZ198="Yes"),OFFSET('Hygiene Data'!$F$10,0,10*ROW('Hygiene Data'!F192)),NA())</f>
        <v>#N/A</v>
      </c>
      <c r="BL198" s="109" t="e">
        <f ca="true">+IF(AND(ISNUMBER(OFFSET('Hygiene Data'!$G$6,0,10*ROW('Hygiene Data'!G192))),'Data Summary'!EA198="Yes"),OFFSET('Hygiene Data'!$G$6,0,10*ROW('Hygiene Data'!G192)),NA())</f>
        <v>#N/A</v>
      </c>
      <c r="BM198" s="109" t="e">
        <f ca="true">+IF(AND(ISNUMBER(OFFSET('Hygiene Data'!$G$8,0,10*ROW('Hygiene Data'!G192))),'Data Summary'!EB198="Yes"),OFFSET('Hygiene Data'!$G$8,0,10*ROW('Hygiene Data'!G192)),NA())</f>
        <v>#N/A</v>
      </c>
      <c r="BN198" s="109" t="e">
        <f ca="true">+IF(AND(ISNUMBER(OFFSET('Hygiene Data'!$G$10,0,10*ROW('Hygiene Data'!G192))),'Data Summary'!EC198="Yes"),OFFSET('Hygiene Data'!$G$10,0,10*ROW('Hygiene Data'!G192)),NA())</f>
        <v>#N/A</v>
      </c>
      <c r="BO198" s="109" t="e">
        <f ca="true">+IF(AND(ISNUMBER(OFFSET('Hygiene Data'!$H$6,0,10*ROW('Hygiene Data'!H192))),'Data Summary'!ED198="Yes"),OFFSET('Hygiene Data'!$H$6,0,10*ROW('Hygiene Data'!H192)),NA())</f>
        <v>#N/A</v>
      </c>
      <c r="BP198" s="109" t="e">
        <f ca="true">+IF(AND(ISNUMBER(OFFSET('Hygiene Data'!$H$8,0,10*ROW('Hygiene Data'!H192))),'Data Summary'!EE198="Yes"),OFFSET('Hygiene Data'!$H$8,0,10*ROW('Hygiene Data'!H192)),NA())</f>
        <v>#N/A</v>
      </c>
      <c r="BQ198" s="109" t="e">
        <f ca="true">+IF(AND(ISNUMBER(OFFSET('Hygiene Data'!$H$10,0,10*ROW('Hygiene Data'!H192))),'Data Summary'!EF198="Yes"),OFFSET('Hygiene Data'!$H$10,0,10*ROW('Hygiene Data'!H192)),NA())</f>
        <v>#N/A</v>
      </c>
    </row>
    <row r="199" x14ac:dyDescent="0.2">
      <c r="A199" s="57" t="e">
        <f ca="true">+IF(OFFSET('Water Data'!$B$1,0,10*ROW('Water Data'!B193))="",NA(),OFFSET('Water Data'!$B$1,0,10*ROW('Water Data'!B193)))</f>
        <v>#N/A</v>
      </c>
      <c r="B199" s="57" t="e">
        <f ca="true">+IF(OFFSET('Water Data'!$A$3,0,10*ROW('Water Data'!A196))="",NA(),OFFSET('Water Data'!$A$3,0,10*ROW('Water Data'!A196)))</f>
        <v>#N/A</v>
      </c>
      <c r="C199" s="57" t="e">
        <f ca="true">+IF(OFFSET('Water Data'!$C$3,0,10*ROW('Water Data'!C196))="",NA(),OFFSET('Water Data'!$C$3,0,10*ROW('Water Data'!C196)))</f>
        <v>#N/A</v>
      </c>
      <c r="D199" s="58" t="e">
        <f ca="true">+IF(AND(ISNUMBER(OFFSET('Water Data'!$C$5,0,10*ROW('Water Data'!C193))),'Data Summary'!BS199="Yes"),100-OFFSET('Water Data'!$C$5,0,10*ROW('Water Data'!C193)),NA())</f>
        <v>#N/A</v>
      </c>
      <c r="E199" s="58" t="e">
        <f ca="true">+IF(AND(ISNUMBER(OFFSET('Water Data'!$C$7,0,10*ROW('Water Data'!C193))),'Data Summary'!BT199="Yes"),OFFSET('Water Data'!$C$7,0,10*ROW('Water Data'!C193)),NA())</f>
        <v>#N/A</v>
      </c>
      <c r="F199" s="58" t="e">
        <f ca="true">+IF(AND(ISNUMBER(OFFSET('Water Data'!$C$10,0,10*ROW('Water Data'!C193))),'Data Summary'!BU199="Yes"),OFFSET('Water Data'!$C$10,0,10*ROW('Water Data'!C193)),NA())</f>
        <v>#N/A</v>
      </c>
      <c r="G199" s="58" t="e">
        <f ca="true">+IF(AND(ISNUMBER(OFFSET('Water Data'!$D$5,0,10*ROW('Water Data'!D193))),'Data Summary'!BV199="Yes"),100-OFFSET('Water Data'!$D$5,0,10*ROW('Water Data'!D193)),NA())</f>
        <v>#N/A</v>
      </c>
      <c r="H199" s="58" t="e">
        <f ca="true">+IF(AND(ISNUMBER(OFFSET('Water Data'!$D$7,0,10*ROW('Water Data'!D193))),'Data Summary'!BW199="Yes"),OFFSET('Water Data'!$D$7,0,10*ROW('Water Data'!D193)),NA())</f>
        <v>#N/A</v>
      </c>
      <c r="I199" s="58" t="e">
        <f ca="true">+IF(AND(ISNUMBER(OFFSET('Water Data'!$D$10,0,10*ROW('Water Data'!D193))),'Data Summary'!BX199="Yes"),OFFSET('Water Data'!$D$10,0,10*ROW('Water Data'!D193)),NA())</f>
        <v>#N/A</v>
      </c>
      <c r="J199" s="58" t="e">
        <f ca="true">+IF(AND(ISNUMBER(OFFSET('Water Data'!$E$5,0,10*ROW('Water Data'!E193))),'Data Summary'!BY199="Yes"),100-OFFSET('Water Data'!$E$5,0,10*ROW('Water Data'!E193)),NA())</f>
        <v>#N/A</v>
      </c>
      <c r="K199" s="58" t="e">
        <f ca="true">+IF(AND(ISNUMBER(OFFSET('Water Data'!$E$7,0,10*ROW('Water Data'!E193))),'Data Summary'!BZ199="Yes"),OFFSET('Water Data'!$E$7,0,10*ROW('Water Data'!E193)),NA())</f>
        <v>#N/A</v>
      </c>
      <c r="L199" s="58" t="e">
        <f ca="true">+IF(AND(ISNUMBER(OFFSET('Water Data'!$E$10,0,10*ROW('Water Data'!E193))),'Data Summary'!CA199="Yes"),OFFSET('Water Data'!$E$10,0,10*ROW('Water Data'!E193)),NA())</f>
        <v>#N/A</v>
      </c>
      <c r="M199" s="58" t="e">
        <f ca="true">+IF(AND(ISNUMBER(OFFSET('Water Data'!$F$5,0,10*ROW('Water Data'!F193))),'Data Summary'!CB199="Yes"),100-OFFSET('Water Data'!$F$5,0,10*ROW('Water Data'!F193)),NA())</f>
        <v>#N/A</v>
      </c>
      <c r="N199" s="58" t="e">
        <f ca="true">+IF(AND(ISNUMBER(OFFSET('Water Data'!$F$7,0,10*ROW('Water Data'!F193))),'Data Summary'!CC199="Yes"),OFFSET('Water Data'!$F$7,0,10*ROW('Water Data'!F193)),NA())</f>
        <v>#N/A</v>
      </c>
      <c r="O199" s="58" t="e">
        <f ca="true">+IF(AND(ISNUMBER(OFFSET('Water Data'!$F$10,0,10*ROW('Water Data'!F193))),'Data Summary'!CD199="Yes"),OFFSET('Water Data'!$F$10,0,10*ROW('Water Data'!F193)),NA())</f>
        <v>#N/A</v>
      </c>
      <c r="P199" s="58" t="e">
        <f ca="true">+IF(AND(ISNUMBER(OFFSET('Water Data'!$G$5,0,10*ROW('Water Data'!G193))),'Data Summary'!CE199="Yes"),100-OFFSET('Water Data'!$G$5,0,10*ROW('Water Data'!G193)),NA())</f>
        <v>#N/A</v>
      </c>
      <c r="Q199" s="58" t="e">
        <f ca="true">+IF(AND(ISNUMBER(OFFSET('Water Data'!$G$7,0,10*ROW('Water Data'!G193))),'Data Summary'!CF199="Yes"),OFFSET('Water Data'!$G$7,0,10*ROW('Water Data'!G193)),NA())</f>
        <v>#N/A</v>
      </c>
      <c r="R199" s="58" t="e">
        <f ca="true">+IF(AND(ISNUMBER(OFFSET('Water Data'!$G$10,0,10*ROW('Water Data'!G193))),'Data Summary'!CG199="Yes"),OFFSET('Water Data'!$G$10,0,10*ROW('Water Data'!G193)),NA())</f>
        <v>#N/A</v>
      </c>
      <c r="S199" s="58" t="e">
        <f ca="true">+IF(AND(ISNUMBER(OFFSET('Water Data'!$H$5,0,10*ROW('Water Data'!H193))),'Data Summary'!CH199="Yes"),100-OFFSET('Water Data'!$H$5,0,10*ROW('Water Data'!H193)),NA())</f>
        <v>#N/A</v>
      </c>
      <c r="T199" s="58" t="e">
        <f ca="true">+IF(AND(ISNUMBER(OFFSET('Water Data'!$H$7,0,10*ROW('Water Data'!H193))),'Data Summary'!CI199="Yes"),OFFSET('Water Data'!$H$7,0,10*ROW('Water Data'!H193)),NA())</f>
        <v>#N/A</v>
      </c>
      <c r="U199" s="58" t="e">
        <f ca="true">+IF(AND(ISNUMBER(OFFSET('Water Data'!$H$10,0,10*ROW('Water Data'!H193))),'Data Summary'!CJ199="Yes"),OFFSET('Water Data'!$H$10,0,10*ROW('Water Data'!H193)),NA())</f>
        <v>#N/A</v>
      </c>
      <c r="V199" s="104" t="e">
        <f ca="true">+IF(AND(ISNUMBER(OFFSET('Sanitation Data'!$C$5,0,10*ROW('Sanitation Data'!C193))),'Data Summary'!CK199="Yes"),100-OFFSET('Sanitation Data'!$C$5,0,10*ROW('Sanitation Data'!C193)),NA())</f>
        <v>#N/A</v>
      </c>
      <c r="W199" s="104" t="e">
        <f ca="true">+IF(AND(ISNUMBER(OFFSET('Sanitation Data'!$C$7,0,10*ROW('Sanitation Data'!C193))),'Data Summary'!CL199="Yes"),OFFSET('Sanitation Data'!$C$7,0,10*ROW('Sanitation Data'!C193)),NA())</f>
        <v>#N/A</v>
      </c>
      <c r="X199" s="104" t="e">
        <f ca="true">+IF(AND(ISNUMBER(OFFSET('Sanitation Data'!$C$11,0,10*ROW('Sanitation Data'!C193))),'Data Summary'!CM199="Yes"),OFFSET('Sanitation Data'!$C$11,0,10*ROW('Sanitation Data'!C193)),NA())</f>
        <v>#N/A</v>
      </c>
      <c r="Y199" s="104" t="e">
        <f ca="true">+IF(AND(ISNUMBER(OFFSET('Sanitation Data'!$C$12,0,10*ROW('Sanitation Data'!C193))),'Data Summary'!CN199="Yes"),OFFSET('Sanitation Data'!$C$12,0,10*ROW('Sanitation Data'!C193)),NA())</f>
        <v>#N/A</v>
      </c>
      <c r="Z199" s="104" t="e">
        <f ca="true">+IF(AND(ISNUMBER(OFFSET('Sanitation Data'!$C$13,0,10*ROW('Sanitation Data'!C193))),'Data Summary'!CO199="Yes"),OFFSET('Sanitation Data'!$C$13,0,10*ROW('Sanitation Data'!C193)),NA())</f>
        <v>#N/A</v>
      </c>
      <c r="AA199" s="104" t="e">
        <f ca="true">+IF(AND(ISNUMBER(OFFSET('Sanitation Data'!$D$5,0,10*ROW('Sanitation Data'!D193))),'Data Summary'!CP199="Yes"),100-OFFSET('Sanitation Data'!$D$5,0,10*ROW('Sanitation Data'!D193)),NA())</f>
        <v>#N/A</v>
      </c>
      <c r="AB199" s="104" t="e">
        <f ca="true">+IF(AND(ISNUMBER(OFFSET('Sanitation Data'!$D$7,0,10*ROW('Sanitation Data'!D193))),'Data Summary'!CQ199="Yes"),OFFSET('Sanitation Data'!$D$7,0,10*ROW('Sanitation Data'!D193)),NA())</f>
        <v>#N/A</v>
      </c>
      <c r="AC199" s="104" t="e">
        <f ca="true">+IF(AND(ISNUMBER(OFFSET('Sanitation Data'!$D$11,0,10*ROW('Sanitation Data'!D193))),'Data Summary'!CR199="Yes"),OFFSET('Sanitation Data'!$D$11,0,10*ROW('Sanitation Data'!D193)),NA())</f>
        <v>#N/A</v>
      </c>
      <c r="AD199" s="104" t="e">
        <f ca="true">+IF(AND(ISNUMBER(OFFSET('Sanitation Data'!$D$12,0,10*ROW('Sanitation Data'!D193))),'Data Summary'!CS199="Yes"),OFFSET('Sanitation Data'!$D$12,0,10*ROW('Sanitation Data'!D193)),NA())</f>
        <v>#N/A</v>
      </c>
      <c r="AE199" s="104" t="e">
        <f ca="true">+IF(AND(ISNUMBER(OFFSET('Sanitation Data'!$D$13,0,10*ROW('Sanitation Data'!D193))),'Data Summary'!CT199="Yes"),OFFSET('Sanitation Data'!$D$13,0,10*ROW('Sanitation Data'!D193)),NA())</f>
        <v>#N/A</v>
      </c>
      <c r="AF199" s="104" t="e">
        <f ca="true">+IF(AND(ISNUMBER(OFFSET('Sanitation Data'!$E$5,0,10*ROW('Sanitation Data'!E193))),'Data Summary'!CU199="Yes"),100-OFFSET('Sanitation Data'!$E$5,0,10*ROW('Sanitation Data'!E193)),NA())</f>
        <v>#N/A</v>
      </c>
      <c r="AG199" s="104" t="e">
        <f ca="true">+IF(AND(ISNUMBER(OFFSET('Sanitation Data'!$E$7,0,10*ROW('Sanitation Data'!E193))),'Data Summary'!CV199="Yes"),OFFSET('Sanitation Data'!$E$7,0,10*ROW('Sanitation Data'!E193)),NA())</f>
        <v>#N/A</v>
      </c>
      <c r="AH199" s="104" t="e">
        <f ca="true">+IF(AND(ISNUMBER(OFFSET('Sanitation Data'!$E$11,0,10*ROW('Sanitation Data'!E193))),'Data Summary'!CW199="Yes"),OFFSET('Sanitation Data'!$E$11,0,10*ROW('Sanitation Data'!E193)),NA())</f>
        <v>#N/A</v>
      </c>
      <c r="AI199" s="104" t="e">
        <f ca="true">+IF(AND(ISNUMBER(OFFSET('Sanitation Data'!$E$12,0,10*ROW('Sanitation Data'!E193))),'Data Summary'!CX199="Yes"),OFFSET('Sanitation Data'!$E$12,0,10*ROW('Sanitation Data'!E193)),NA())</f>
        <v>#N/A</v>
      </c>
      <c r="AJ199" s="104" t="e">
        <f ca="true">+IF(AND(ISNUMBER(OFFSET('Sanitation Data'!$E$13,0,10*ROW('Sanitation Data'!E193))),'Data Summary'!CY199="Yes"),OFFSET('Sanitation Data'!$E$13,0,10*ROW('Sanitation Data'!E193)),NA())</f>
        <v>#N/A</v>
      </c>
      <c r="AK199" s="104" t="e">
        <f ca="true">+IF(AND(ISNUMBER(OFFSET('Sanitation Data'!$F$5,0,10*ROW('Sanitation Data'!F193))),'Data Summary'!CZ199="Yes"),100-OFFSET('Sanitation Data'!$F$5,0,10*ROW('Sanitation Data'!F193)),NA())</f>
        <v>#N/A</v>
      </c>
      <c r="AL199" s="104" t="e">
        <f ca="true">+IF(AND(ISNUMBER(OFFSET('Sanitation Data'!$F$7,0,10*ROW('Sanitation Data'!F193))),'Data Summary'!DA199="Yes"),OFFSET('Sanitation Data'!$F$7,0,10*ROW('Sanitation Data'!F193)),NA())</f>
        <v>#N/A</v>
      </c>
      <c r="AM199" s="104" t="e">
        <f ca="true">+IF(AND(ISNUMBER(OFFSET('Sanitation Data'!$F$11,0,10*ROW('Sanitation Data'!F193))),'Data Summary'!DB199="Yes"),OFFSET('Sanitation Data'!$F$11,0,10*ROW('Sanitation Data'!F193)),NA())</f>
        <v>#N/A</v>
      </c>
      <c r="AN199" s="104" t="e">
        <f ca="true">+IF(AND(ISNUMBER(OFFSET('Sanitation Data'!$F$12,0,10*ROW('Sanitation Data'!F193))),'Data Summary'!DC199="Yes"),OFFSET('Sanitation Data'!$F$12,0,10*ROW('Sanitation Data'!F193)),NA())</f>
        <v>#N/A</v>
      </c>
      <c r="AO199" s="104" t="e">
        <f ca="true">+IF(AND(ISNUMBER(OFFSET('Sanitation Data'!$F$13,0,10*ROW('Sanitation Data'!F193))),'Data Summary'!DD199="Yes"),OFFSET('Sanitation Data'!$F$13,0,10*ROW('Sanitation Data'!F193)),NA())</f>
        <v>#N/A</v>
      </c>
      <c r="AP199" s="104" t="e">
        <f ca="true">+IF(AND(ISNUMBER(OFFSET('Sanitation Data'!$G$5,0,10*ROW('Sanitation Data'!G193))),'Data Summary'!DE199="Yes"),100-OFFSET('Sanitation Data'!$G$5,0,10*ROW('Sanitation Data'!G193)),NA())</f>
        <v>#N/A</v>
      </c>
      <c r="AQ199" s="104" t="e">
        <f ca="true">+IF(AND(ISNUMBER(OFFSET('Sanitation Data'!$G$7,0,10*ROW('Sanitation Data'!G193))),'Data Summary'!DF199="Yes"),OFFSET('Sanitation Data'!$G$7,0,10*ROW('Sanitation Data'!G193)),NA())</f>
        <v>#N/A</v>
      </c>
      <c r="AR199" s="104" t="e">
        <f ca="true">+IF(AND(ISNUMBER(OFFSET('Sanitation Data'!$G$11,0,10*ROW('Sanitation Data'!G193))),'Data Summary'!DG199="Yes"),OFFSET('Sanitation Data'!$G$11,0,10*ROW('Sanitation Data'!G193)),NA())</f>
        <v>#N/A</v>
      </c>
      <c r="AS199" s="104" t="e">
        <f ca="true">+IF(AND(ISNUMBER(OFFSET('Sanitation Data'!$G$12,0,10*ROW('Sanitation Data'!G193))),'Data Summary'!DH199="Yes"),OFFSET('Sanitation Data'!$G$12,0,10*ROW('Sanitation Data'!G193)),NA())</f>
        <v>#N/A</v>
      </c>
      <c r="AT199" s="104" t="e">
        <f ca="true">+IF(AND(ISNUMBER(OFFSET('Sanitation Data'!$G$13,0,10*ROW('Sanitation Data'!G193))),'Data Summary'!DI199="Yes"),OFFSET('Sanitation Data'!$G$13,0,10*ROW('Sanitation Data'!G193)),NA())</f>
        <v>#N/A</v>
      </c>
      <c r="AU199" s="104" t="e">
        <f ca="true">+IF(AND(ISNUMBER(OFFSET('Sanitation Data'!$H$5,0,10*ROW('Sanitation Data'!H193))),'Data Summary'!DJ199="Yes"),100-OFFSET('Sanitation Data'!$H$5,0,10*ROW('Sanitation Data'!H193)),NA())</f>
        <v>#N/A</v>
      </c>
      <c r="AV199" s="104" t="e">
        <f ca="true">+IF(AND(ISNUMBER(OFFSET('Sanitation Data'!$H$7,0,10*ROW('Sanitation Data'!H193))),'Data Summary'!DK199="Yes"),OFFSET('Sanitation Data'!$H$7,0,10*ROW('Sanitation Data'!H193)),NA())</f>
        <v>#N/A</v>
      </c>
      <c r="AW199" s="104" t="e">
        <f ca="true">+IF(AND(ISNUMBER(OFFSET('Sanitation Data'!$H$11,0,10*ROW('Sanitation Data'!H193))),'Data Summary'!DL199="Yes"),OFFSET('Sanitation Data'!$H$11,0,10*ROW('Sanitation Data'!H193)),NA())</f>
        <v>#N/A</v>
      </c>
      <c r="AX199" s="104" t="e">
        <f ca="true">+IF(AND(ISNUMBER(OFFSET('Sanitation Data'!$H$12,0,10*ROW('Sanitation Data'!H193))),'Data Summary'!DM199="Yes"),OFFSET('Sanitation Data'!$H$12,0,10*ROW('Sanitation Data'!H193)),NA())</f>
        <v>#N/A</v>
      </c>
      <c r="AY199" s="104" t="e">
        <f ca="true">+IF(AND(ISNUMBER(OFFSET('Sanitation Data'!$H$13,0,10*ROW('Sanitation Data'!H193))),'Data Summary'!DN199="Yes"),OFFSET('Sanitation Data'!$H$13,0,10*ROW('Sanitation Data'!H193)),NA())</f>
        <v>#N/A</v>
      </c>
      <c r="AZ199" s="109" t="e">
        <f ca="true">+IF(AND(ISNUMBER(OFFSET('Hygiene Data'!$C$6,0,10*ROW('Hygiene Data'!C193))),'Data Summary'!DO199="Yes"),OFFSET('Hygiene Data'!$C$6,0,10*ROW('Hygiene Data'!C193)),NA())</f>
        <v>#N/A</v>
      </c>
      <c r="BA199" s="109" t="e">
        <f ca="true">+IF(AND(ISNUMBER(OFFSET('Hygiene Data'!$C$8,0,10*ROW('Hygiene Data'!C193))),'Data Summary'!DP199="Yes"),OFFSET('Hygiene Data'!$C$8,0,10*ROW('Hygiene Data'!C193)),NA())</f>
        <v>#N/A</v>
      </c>
      <c r="BB199" s="109" t="e">
        <f ca="true">+IF(AND(ISNUMBER(OFFSET('Hygiene Data'!$C$10,0,10*ROW('Hygiene Data'!C193))),'Data Summary'!DQ199="Yes"),OFFSET('Hygiene Data'!$C$10,0,10*ROW('Hygiene Data'!C193)),NA())</f>
        <v>#N/A</v>
      </c>
      <c r="BC199" s="109" t="e">
        <f ca="true">+IF(AND(ISNUMBER(OFFSET('Hygiene Data'!$D$6,0,10*ROW('Hygiene Data'!D193))),'Data Summary'!DR199="Yes"),OFFSET('Hygiene Data'!$D$6,0,10*ROW('Hygiene Data'!D193)),NA())</f>
        <v>#N/A</v>
      </c>
      <c r="BD199" s="109" t="e">
        <f ca="true">+IF(AND(ISNUMBER(OFFSET('Hygiene Data'!$D$8,0,10*ROW('Hygiene Data'!D193))),'Data Summary'!DS199="Yes"),OFFSET('Hygiene Data'!$D$8,0,10*ROW('Hygiene Data'!D193)),NA())</f>
        <v>#N/A</v>
      </c>
      <c r="BE199" s="109" t="e">
        <f ca="true">+IF(AND(ISNUMBER(OFFSET('Hygiene Data'!$D$10,0,10*ROW('Hygiene Data'!D193))),'Data Summary'!DT199="Yes"),OFFSET('Hygiene Data'!$D$10,0,10*ROW('Hygiene Data'!D193)),NA())</f>
        <v>#N/A</v>
      </c>
      <c r="BF199" s="109" t="e">
        <f ca="true">+IF(AND(ISNUMBER(OFFSET('Hygiene Data'!$E$6,0,10*ROW('Hygiene Data'!E193))),'Data Summary'!DU199="Yes"),OFFSET('Hygiene Data'!$E$6,0,10*ROW('Hygiene Data'!E193)),NA())</f>
        <v>#N/A</v>
      </c>
      <c r="BG199" s="109" t="e">
        <f ca="true">+IF(AND(ISNUMBER(OFFSET('Hygiene Data'!$E$8,0,10*ROW('Hygiene Data'!E193))),'Data Summary'!DV199="Yes"),OFFSET('Hygiene Data'!$E$8,0,10*ROW('Hygiene Data'!E193)),NA())</f>
        <v>#N/A</v>
      </c>
      <c r="BH199" s="109" t="e">
        <f ca="true">+IF(AND(ISNUMBER(OFFSET('Hygiene Data'!$E$10,0,10*ROW('Hygiene Data'!E193))),'Data Summary'!DW199="Yes"),OFFSET('Hygiene Data'!$E$10,0,10*ROW('Hygiene Data'!E193)),NA())</f>
        <v>#N/A</v>
      </c>
      <c r="BI199" s="109" t="e">
        <f ca="true">+IF(AND(ISNUMBER(OFFSET('Hygiene Data'!$F$6,0,10*ROW('Hygiene Data'!F193))),'Data Summary'!DX199="Yes"),OFFSET('Hygiene Data'!$F$6,0,10*ROW('Hygiene Data'!F193)),NA())</f>
        <v>#N/A</v>
      </c>
      <c r="BJ199" s="109" t="e">
        <f ca="true">+IF(AND(ISNUMBER(OFFSET('Hygiene Data'!$F$8,0,10*ROW('Hygiene Data'!F193))),'Data Summary'!DY199="Yes"),OFFSET('Hygiene Data'!$F$8,0,10*ROW('Hygiene Data'!F193)),NA())</f>
        <v>#N/A</v>
      </c>
      <c r="BK199" s="109" t="e">
        <f ca="true">+IF(AND(ISNUMBER(OFFSET('Hygiene Data'!$F$10,0,10*ROW('Hygiene Data'!F193))),'Data Summary'!DZ199="Yes"),OFFSET('Hygiene Data'!$F$10,0,10*ROW('Hygiene Data'!F193)),NA())</f>
        <v>#N/A</v>
      </c>
      <c r="BL199" s="109" t="e">
        <f ca="true">+IF(AND(ISNUMBER(OFFSET('Hygiene Data'!$G$6,0,10*ROW('Hygiene Data'!G193))),'Data Summary'!EA199="Yes"),OFFSET('Hygiene Data'!$G$6,0,10*ROW('Hygiene Data'!G193)),NA())</f>
        <v>#N/A</v>
      </c>
      <c r="BM199" s="109" t="e">
        <f ca="true">+IF(AND(ISNUMBER(OFFSET('Hygiene Data'!$G$8,0,10*ROW('Hygiene Data'!G193))),'Data Summary'!EB199="Yes"),OFFSET('Hygiene Data'!$G$8,0,10*ROW('Hygiene Data'!G193)),NA())</f>
        <v>#N/A</v>
      </c>
      <c r="BN199" s="109" t="e">
        <f ca="true">+IF(AND(ISNUMBER(OFFSET('Hygiene Data'!$G$10,0,10*ROW('Hygiene Data'!G193))),'Data Summary'!EC199="Yes"),OFFSET('Hygiene Data'!$G$10,0,10*ROW('Hygiene Data'!G193)),NA())</f>
        <v>#N/A</v>
      </c>
      <c r="BO199" s="109" t="e">
        <f ca="true">+IF(AND(ISNUMBER(OFFSET('Hygiene Data'!$H$6,0,10*ROW('Hygiene Data'!H193))),'Data Summary'!ED199="Yes"),OFFSET('Hygiene Data'!$H$6,0,10*ROW('Hygiene Data'!H193)),NA())</f>
        <v>#N/A</v>
      </c>
      <c r="BP199" s="109" t="e">
        <f ca="true">+IF(AND(ISNUMBER(OFFSET('Hygiene Data'!$H$8,0,10*ROW('Hygiene Data'!H193))),'Data Summary'!EE199="Yes"),OFFSET('Hygiene Data'!$H$8,0,10*ROW('Hygiene Data'!H193)),NA())</f>
        <v>#N/A</v>
      </c>
      <c r="BQ199" s="109" t="e">
        <f ca="true">+IF(AND(ISNUMBER(OFFSET('Hygiene Data'!$H$10,0,10*ROW('Hygiene Data'!H193))),'Data Summary'!EF199="Yes"),OFFSET('Hygiene Data'!$H$10,0,10*ROW('Hygiene Data'!H193)),NA())</f>
        <v>#N/A</v>
      </c>
    </row>
    <row r="200" x14ac:dyDescent="0.2">
      <c r="A200" s="57" t="e">
        <f ca="true">+IF(OFFSET('Water Data'!$B$1,0,10*ROW('Water Data'!B194))="",NA(),OFFSET('Water Data'!$B$1,0,10*ROW('Water Data'!B194)))</f>
        <v>#N/A</v>
      </c>
      <c r="B200" s="57" t="e">
        <f ca="true">+IF(OFFSET('Water Data'!$A$3,0,10*ROW('Water Data'!A197))="",NA(),OFFSET('Water Data'!$A$3,0,10*ROW('Water Data'!A197)))</f>
        <v>#N/A</v>
      </c>
      <c r="C200" s="57" t="e">
        <f ca="true">+IF(OFFSET('Water Data'!$C$3,0,10*ROW('Water Data'!C197))="",NA(),OFFSET('Water Data'!$C$3,0,10*ROW('Water Data'!C197)))</f>
        <v>#N/A</v>
      </c>
      <c r="D200" s="58" t="e">
        <f ca="true">+IF(AND(ISNUMBER(OFFSET('Water Data'!$C$5,0,10*ROW('Water Data'!C194))),'Data Summary'!BS200="Yes"),100-OFFSET('Water Data'!$C$5,0,10*ROW('Water Data'!C194)),NA())</f>
        <v>#N/A</v>
      </c>
      <c r="E200" s="58" t="e">
        <f ca="true">+IF(AND(ISNUMBER(OFFSET('Water Data'!$C$7,0,10*ROW('Water Data'!C194))),'Data Summary'!BT200="Yes"),OFFSET('Water Data'!$C$7,0,10*ROW('Water Data'!C194)),NA())</f>
        <v>#N/A</v>
      </c>
      <c r="F200" s="58" t="e">
        <f ca="true">+IF(AND(ISNUMBER(OFFSET('Water Data'!$C$10,0,10*ROW('Water Data'!C194))),'Data Summary'!BU200="Yes"),OFFSET('Water Data'!$C$10,0,10*ROW('Water Data'!C194)),NA())</f>
        <v>#N/A</v>
      </c>
      <c r="G200" s="58" t="e">
        <f ca="true">+IF(AND(ISNUMBER(OFFSET('Water Data'!$D$5,0,10*ROW('Water Data'!D194))),'Data Summary'!BV200="Yes"),100-OFFSET('Water Data'!$D$5,0,10*ROW('Water Data'!D194)),NA())</f>
        <v>#N/A</v>
      </c>
      <c r="H200" s="58" t="e">
        <f ca="true">+IF(AND(ISNUMBER(OFFSET('Water Data'!$D$7,0,10*ROW('Water Data'!D194))),'Data Summary'!BW200="Yes"),OFFSET('Water Data'!$D$7,0,10*ROW('Water Data'!D194)),NA())</f>
        <v>#N/A</v>
      </c>
      <c r="I200" s="58" t="e">
        <f ca="true">+IF(AND(ISNUMBER(OFFSET('Water Data'!$D$10,0,10*ROW('Water Data'!D194))),'Data Summary'!BX200="Yes"),OFFSET('Water Data'!$D$10,0,10*ROW('Water Data'!D194)),NA())</f>
        <v>#N/A</v>
      </c>
      <c r="J200" s="58" t="e">
        <f ca="true">+IF(AND(ISNUMBER(OFFSET('Water Data'!$E$5,0,10*ROW('Water Data'!E194))),'Data Summary'!BY200="Yes"),100-OFFSET('Water Data'!$E$5,0,10*ROW('Water Data'!E194)),NA())</f>
        <v>#N/A</v>
      </c>
      <c r="K200" s="58" t="e">
        <f ca="true">+IF(AND(ISNUMBER(OFFSET('Water Data'!$E$7,0,10*ROW('Water Data'!E194))),'Data Summary'!BZ200="Yes"),OFFSET('Water Data'!$E$7,0,10*ROW('Water Data'!E194)),NA())</f>
        <v>#N/A</v>
      </c>
      <c r="L200" s="58" t="e">
        <f ca="true">+IF(AND(ISNUMBER(OFFSET('Water Data'!$E$10,0,10*ROW('Water Data'!E194))),'Data Summary'!CA200="Yes"),OFFSET('Water Data'!$E$10,0,10*ROW('Water Data'!E194)),NA())</f>
        <v>#N/A</v>
      </c>
      <c r="M200" s="58" t="e">
        <f ca="true">+IF(AND(ISNUMBER(OFFSET('Water Data'!$F$5,0,10*ROW('Water Data'!F194))),'Data Summary'!CB200="Yes"),100-OFFSET('Water Data'!$F$5,0,10*ROW('Water Data'!F194)),NA())</f>
        <v>#N/A</v>
      </c>
      <c r="N200" s="58" t="e">
        <f ca="true">+IF(AND(ISNUMBER(OFFSET('Water Data'!$F$7,0,10*ROW('Water Data'!F194))),'Data Summary'!CC200="Yes"),OFFSET('Water Data'!$F$7,0,10*ROW('Water Data'!F194)),NA())</f>
        <v>#N/A</v>
      </c>
      <c r="O200" s="58" t="e">
        <f ca="true">+IF(AND(ISNUMBER(OFFSET('Water Data'!$F$10,0,10*ROW('Water Data'!F194))),'Data Summary'!CD200="Yes"),OFFSET('Water Data'!$F$10,0,10*ROW('Water Data'!F194)),NA())</f>
        <v>#N/A</v>
      </c>
      <c r="P200" s="58" t="e">
        <f ca="true">+IF(AND(ISNUMBER(OFFSET('Water Data'!$G$5,0,10*ROW('Water Data'!G194))),'Data Summary'!CE200="Yes"),100-OFFSET('Water Data'!$G$5,0,10*ROW('Water Data'!G194)),NA())</f>
        <v>#N/A</v>
      </c>
      <c r="Q200" s="58" t="e">
        <f ca="true">+IF(AND(ISNUMBER(OFFSET('Water Data'!$G$7,0,10*ROW('Water Data'!G194))),'Data Summary'!CF200="Yes"),OFFSET('Water Data'!$G$7,0,10*ROW('Water Data'!G194)),NA())</f>
        <v>#N/A</v>
      </c>
      <c r="R200" s="58" t="e">
        <f ca="true">+IF(AND(ISNUMBER(OFFSET('Water Data'!$G$10,0,10*ROW('Water Data'!G194))),'Data Summary'!CG200="Yes"),OFFSET('Water Data'!$G$10,0,10*ROW('Water Data'!G194)),NA())</f>
        <v>#N/A</v>
      </c>
      <c r="S200" s="58" t="e">
        <f ca="true">+IF(AND(ISNUMBER(OFFSET('Water Data'!$H$5,0,10*ROW('Water Data'!H194))),'Data Summary'!CH200="Yes"),100-OFFSET('Water Data'!$H$5,0,10*ROW('Water Data'!H194)),NA())</f>
        <v>#N/A</v>
      </c>
      <c r="T200" s="58" t="e">
        <f ca="true">+IF(AND(ISNUMBER(OFFSET('Water Data'!$H$7,0,10*ROW('Water Data'!H194))),'Data Summary'!CI200="Yes"),OFFSET('Water Data'!$H$7,0,10*ROW('Water Data'!H194)),NA())</f>
        <v>#N/A</v>
      </c>
      <c r="U200" s="58" t="e">
        <f ca="true">+IF(AND(ISNUMBER(OFFSET('Water Data'!$H$10,0,10*ROW('Water Data'!H194))),'Data Summary'!CJ200="Yes"),OFFSET('Water Data'!$H$10,0,10*ROW('Water Data'!H194)),NA())</f>
        <v>#N/A</v>
      </c>
      <c r="V200" s="104" t="e">
        <f ca="true">+IF(AND(ISNUMBER(OFFSET('Sanitation Data'!$C$5,0,10*ROW('Sanitation Data'!C194))),'Data Summary'!CK200="Yes"),100-OFFSET('Sanitation Data'!$C$5,0,10*ROW('Sanitation Data'!C194)),NA())</f>
        <v>#N/A</v>
      </c>
      <c r="W200" s="104" t="e">
        <f ca="true">+IF(AND(ISNUMBER(OFFSET('Sanitation Data'!$C$7,0,10*ROW('Sanitation Data'!C194))),'Data Summary'!CL200="Yes"),OFFSET('Sanitation Data'!$C$7,0,10*ROW('Sanitation Data'!C194)),NA())</f>
        <v>#N/A</v>
      </c>
      <c r="X200" s="104" t="e">
        <f ca="true">+IF(AND(ISNUMBER(OFFSET('Sanitation Data'!$C$11,0,10*ROW('Sanitation Data'!C194))),'Data Summary'!CM200="Yes"),OFFSET('Sanitation Data'!$C$11,0,10*ROW('Sanitation Data'!C194)),NA())</f>
        <v>#N/A</v>
      </c>
      <c r="Y200" s="104" t="e">
        <f ca="true">+IF(AND(ISNUMBER(OFFSET('Sanitation Data'!$C$12,0,10*ROW('Sanitation Data'!C194))),'Data Summary'!CN200="Yes"),OFFSET('Sanitation Data'!$C$12,0,10*ROW('Sanitation Data'!C194)),NA())</f>
        <v>#N/A</v>
      </c>
      <c r="Z200" s="104" t="e">
        <f ca="true">+IF(AND(ISNUMBER(OFFSET('Sanitation Data'!$C$13,0,10*ROW('Sanitation Data'!C194))),'Data Summary'!CO200="Yes"),OFFSET('Sanitation Data'!$C$13,0,10*ROW('Sanitation Data'!C194)),NA())</f>
        <v>#N/A</v>
      </c>
      <c r="AA200" s="104" t="e">
        <f ca="true">+IF(AND(ISNUMBER(OFFSET('Sanitation Data'!$D$5,0,10*ROW('Sanitation Data'!D194))),'Data Summary'!CP200="Yes"),100-OFFSET('Sanitation Data'!$D$5,0,10*ROW('Sanitation Data'!D194)),NA())</f>
        <v>#N/A</v>
      </c>
      <c r="AB200" s="104" t="e">
        <f ca="true">+IF(AND(ISNUMBER(OFFSET('Sanitation Data'!$D$7,0,10*ROW('Sanitation Data'!D194))),'Data Summary'!CQ200="Yes"),OFFSET('Sanitation Data'!$D$7,0,10*ROW('Sanitation Data'!D194)),NA())</f>
        <v>#N/A</v>
      </c>
      <c r="AC200" s="104" t="e">
        <f ca="true">+IF(AND(ISNUMBER(OFFSET('Sanitation Data'!$D$11,0,10*ROW('Sanitation Data'!D194))),'Data Summary'!CR200="Yes"),OFFSET('Sanitation Data'!$D$11,0,10*ROW('Sanitation Data'!D194)),NA())</f>
        <v>#N/A</v>
      </c>
      <c r="AD200" s="104" t="e">
        <f ca="true">+IF(AND(ISNUMBER(OFFSET('Sanitation Data'!$D$12,0,10*ROW('Sanitation Data'!D194))),'Data Summary'!CS200="Yes"),OFFSET('Sanitation Data'!$D$12,0,10*ROW('Sanitation Data'!D194)),NA())</f>
        <v>#N/A</v>
      </c>
      <c r="AE200" s="104" t="e">
        <f ca="true">+IF(AND(ISNUMBER(OFFSET('Sanitation Data'!$D$13,0,10*ROW('Sanitation Data'!D194))),'Data Summary'!CT200="Yes"),OFFSET('Sanitation Data'!$D$13,0,10*ROW('Sanitation Data'!D194)),NA())</f>
        <v>#N/A</v>
      </c>
      <c r="AF200" s="104" t="e">
        <f ca="true">+IF(AND(ISNUMBER(OFFSET('Sanitation Data'!$E$5,0,10*ROW('Sanitation Data'!E194))),'Data Summary'!CU200="Yes"),100-OFFSET('Sanitation Data'!$E$5,0,10*ROW('Sanitation Data'!E194)),NA())</f>
        <v>#N/A</v>
      </c>
      <c r="AG200" s="104" t="e">
        <f ca="true">+IF(AND(ISNUMBER(OFFSET('Sanitation Data'!$E$7,0,10*ROW('Sanitation Data'!E194))),'Data Summary'!CV200="Yes"),OFFSET('Sanitation Data'!$E$7,0,10*ROW('Sanitation Data'!E194)),NA())</f>
        <v>#N/A</v>
      </c>
      <c r="AH200" s="104" t="e">
        <f ca="true">+IF(AND(ISNUMBER(OFFSET('Sanitation Data'!$E$11,0,10*ROW('Sanitation Data'!E194))),'Data Summary'!CW200="Yes"),OFFSET('Sanitation Data'!$E$11,0,10*ROW('Sanitation Data'!E194)),NA())</f>
        <v>#N/A</v>
      </c>
      <c r="AI200" s="104" t="e">
        <f ca="true">+IF(AND(ISNUMBER(OFFSET('Sanitation Data'!$E$12,0,10*ROW('Sanitation Data'!E194))),'Data Summary'!CX200="Yes"),OFFSET('Sanitation Data'!$E$12,0,10*ROW('Sanitation Data'!E194)),NA())</f>
        <v>#N/A</v>
      </c>
      <c r="AJ200" s="104" t="e">
        <f ca="true">+IF(AND(ISNUMBER(OFFSET('Sanitation Data'!$E$13,0,10*ROW('Sanitation Data'!E194))),'Data Summary'!CY200="Yes"),OFFSET('Sanitation Data'!$E$13,0,10*ROW('Sanitation Data'!E194)),NA())</f>
        <v>#N/A</v>
      </c>
      <c r="AK200" s="104" t="e">
        <f ca="true">+IF(AND(ISNUMBER(OFFSET('Sanitation Data'!$F$5,0,10*ROW('Sanitation Data'!F194))),'Data Summary'!CZ200="Yes"),100-OFFSET('Sanitation Data'!$F$5,0,10*ROW('Sanitation Data'!F194)),NA())</f>
        <v>#N/A</v>
      </c>
      <c r="AL200" s="104" t="e">
        <f ca="true">+IF(AND(ISNUMBER(OFFSET('Sanitation Data'!$F$7,0,10*ROW('Sanitation Data'!F194))),'Data Summary'!DA200="Yes"),OFFSET('Sanitation Data'!$F$7,0,10*ROW('Sanitation Data'!F194)),NA())</f>
        <v>#N/A</v>
      </c>
      <c r="AM200" s="104" t="e">
        <f ca="true">+IF(AND(ISNUMBER(OFFSET('Sanitation Data'!$F$11,0,10*ROW('Sanitation Data'!F194))),'Data Summary'!DB200="Yes"),OFFSET('Sanitation Data'!$F$11,0,10*ROW('Sanitation Data'!F194)),NA())</f>
        <v>#N/A</v>
      </c>
      <c r="AN200" s="104" t="e">
        <f ca="true">+IF(AND(ISNUMBER(OFFSET('Sanitation Data'!$F$12,0,10*ROW('Sanitation Data'!F194))),'Data Summary'!DC200="Yes"),OFFSET('Sanitation Data'!$F$12,0,10*ROW('Sanitation Data'!F194)),NA())</f>
        <v>#N/A</v>
      </c>
      <c r="AO200" s="104" t="e">
        <f ca="true">+IF(AND(ISNUMBER(OFFSET('Sanitation Data'!$F$13,0,10*ROW('Sanitation Data'!F194))),'Data Summary'!DD200="Yes"),OFFSET('Sanitation Data'!$F$13,0,10*ROW('Sanitation Data'!F194)),NA())</f>
        <v>#N/A</v>
      </c>
      <c r="AP200" s="104" t="e">
        <f ca="true">+IF(AND(ISNUMBER(OFFSET('Sanitation Data'!$G$5,0,10*ROW('Sanitation Data'!G194))),'Data Summary'!DE200="Yes"),100-OFFSET('Sanitation Data'!$G$5,0,10*ROW('Sanitation Data'!G194)),NA())</f>
        <v>#N/A</v>
      </c>
      <c r="AQ200" s="104" t="e">
        <f ca="true">+IF(AND(ISNUMBER(OFFSET('Sanitation Data'!$G$7,0,10*ROW('Sanitation Data'!G194))),'Data Summary'!DF200="Yes"),OFFSET('Sanitation Data'!$G$7,0,10*ROW('Sanitation Data'!G194)),NA())</f>
        <v>#N/A</v>
      </c>
      <c r="AR200" s="104" t="e">
        <f ca="true">+IF(AND(ISNUMBER(OFFSET('Sanitation Data'!$G$11,0,10*ROW('Sanitation Data'!G194))),'Data Summary'!DG200="Yes"),OFFSET('Sanitation Data'!$G$11,0,10*ROW('Sanitation Data'!G194)),NA())</f>
        <v>#N/A</v>
      </c>
      <c r="AS200" s="104" t="e">
        <f ca="true">+IF(AND(ISNUMBER(OFFSET('Sanitation Data'!$G$12,0,10*ROW('Sanitation Data'!G194))),'Data Summary'!DH200="Yes"),OFFSET('Sanitation Data'!$G$12,0,10*ROW('Sanitation Data'!G194)),NA())</f>
        <v>#N/A</v>
      </c>
      <c r="AT200" s="104" t="e">
        <f ca="true">+IF(AND(ISNUMBER(OFFSET('Sanitation Data'!$G$13,0,10*ROW('Sanitation Data'!G194))),'Data Summary'!DI200="Yes"),OFFSET('Sanitation Data'!$G$13,0,10*ROW('Sanitation Data'!G194)),NA())</f>
        <v>#N/A</v>
      </c>
      <c r="AU200" s="104" t="e">
        <f ca="true">+IF(AND(ISNUMBER(OFFSET('Sanitation Data'!$H$5,0,10*ROW('Sanitation Data'!H194))),'Data Summary'!DJ200="Yes"),100-OFFSET('Sanitation Data'!$H$5,0,10*ROW('Sanitation Data'!H194)),NA())</f>
        <v>#N/A</v>
      </c>
      <c r="AV200" s="104" t="e">
        <f ca="true">+IF(AND(ISNUMBER(OFFSET('Sanitation Data'!$H$7,0,10*ROW('Sanitation Data'!H194))),'Data Summary'!DK200="Yes"),OFFSET('Sanitation Data'!$H$7,0,10*ROW('Sanitation Data'!H194)),NA())</f>
        <v>#N/A</v>
      </c>
      <c r="AW200" s="104" t="e">
        <f ca="true">+IF(AND(ISNUMBER(OFFSET('Sanitation Data'!$H$11,0,10*ROW('Sanitation Data'!H194))),'Data Summary'!DL200="Yes"),OFFSET('Sanitation Data'!$H$11,0,10*ROW('Sanitation Data'!H194)),NA())</f>
        <v>#N/A</v>
      </c>
      <c r="AX200" s="104" t="e">
        <f ca="true">+IF(AND(ISNUMBER(OFFSET('Sanitation Data'!$H$12,0,10*ROW('Sanitation Data'!H194))),'Data Summary'!DM200="Yes"),OFFSET('Sanitation Data'!$H$12,0,10*ROW('Sanitation Data'!H194)),NA())</f>
        <v>#N/A</v>
      </c>
      <c r="AY200" s="104" t="e">
        <f ca="true">+IF(AND(ISNUMBER(OFFSET('Sanitation Data'!$H$13,0,10*ROW('Sanitation Data'!H194))),'Data Summary'!DN200="Yes"),OFFSET('Sanitation Data'!$H$13,0,10*ROW('Sanitation Data'!H194)),NA())</f>
        <v>#N/A</v>
      </c>
      <c r="AZ200" s="109" t="e">
        <f ca="true">+IF(AND(ISNUMBER(OFFSET('Hygiene Data'!$C$6,0,10*ROW('Hygiene Data'!C194))),'Data Summary'!DO200="Yes"),OFFSET('Hygiene Data'!$C$6,0,10*ROW('Hygiene Data'!C194)),NA())</f>
        <v>#N/A</v>
      </c>
      <c r="BA200" s="109" t="e">
        <f ca="true">+IF(AND(ISNUMBER(OFFSET('Hygiene Data'!$C$8,0,10*ROW('Hygiene Data'!C194))),'Data Summary'!DP200="Yes"),OFFSET('Hygiene Data'!$C$8,0,10*ROW('Hygiene Data'!C194)),NA())</f>
        <v>#N/A</v>
      </c>
      <c r="BB200" s="109" t="e">
        <f ca="true">+IF(AND(ISNUMBER(OFFSET('Hygiene Data'!$C$10,0,10*ROW('Hygiene Data'!C194))),'Data Summary'!DQ200="Yes"),OFFSET('Hygiene Data'!$C$10,0,10*ROW('Hygiene Data'!C194)),NA())</f>
        <v>#N/A</v>
      </c>
      <c r="BC200" s="109" t="e">
        <f ca="true">+IF(AND(ISNUMBER(OFFSET('Hygiene Data'!$D$6,0,10*ROW('Hygiene Data'!D194))),'Data Summary'!DR200="Yes"),OFFSET('Hygiene Data'!$D$6,0,10*ROW('Hygiene Data'!D194)),NA())</f>
        <v>#N/A</v>
      </c>
      <c r="BD200" s="109" t="e">
        <f ca="true">+IF(AND(ISNUMBER(OFFSET('Hygiene Data'!$D$8,0,10*ROW('Hygiene Data'!D194))),'Data Summary'!DS200="Yes"),OFFSET('Hygiene Data'!$D$8,0,10*ROW('Hygiene Data'!D194)),NA())</f>
        <v>#N/A</v>
      </c>
      <c r="BE200" s="109" t="e">
        <f ca="true">+IF(AND(ISNUMBER(OFFSET('Hygiene Data'!$D$10,0,10*ROW('Hygiene Data'!D194))),'Data Summary'!DT200="Yes"),OFFSET('Hygiene Data'!$D$10,0,10*ROW('Hygiene Data'!D194)),NA())</f>
        <v>#N/A</v>
      </c>
      <c r="BF200" s="109" t="e">
        <f ca="true">+IF(AND(ISNUMBER(OFFSET('Hygiene Data'!$E$6,0,10*ROW('Hygiene Data'!E194))),'Data Summary'!DU200="Yes"),OFFSET('Hygiene Data'!$E$6,0,10*ROW('Hygiene Data'!E194)),NA())</f>
        <v>#N/A</v>
      </c>
      <c r="BG200" s="109" t="e">
        <f ca="true">+IF(AND(ISNUMBER(OFFSET('Hygiene Data'!$E$8,0,10*ROW('Hygiene Data'!E194))),'Data Summary'!DV200="Yes"),OFFSET('Hygiene Data'!$E$8,0,10*ROW('Hygiene Data'!E194)),NA())</f>
        <v>#N/A</v>
      </c>
      <c r="BH200" s="109" t="e">
        <f ca="true">+IF(AND(ISNUMBER(OFFSET('Hygiene Data'!$E$10,0,10*ROW('Hygiene Data'!E194))),'Data Summary'!DW200="Yes"),OFFSET('Hygiene Data'!$E$10,0,10*ROW('Hygiene Data'!E194)),NA())</f>
        <v>#N/A</v>
      </c>
      <c r="BI200" s="109" t="e">
        <f ca="true">+IF(AND(ISNUMBER(OFFSET('Hygiene Data'!$F$6,0,10*ROW('Hygiene Data'!F194))),'Data Summary'!DX200="Yes"),OFFSET('Hygiene Data'!$F$6,0,10*ROW('Hygiene Data'!F194)),NA())</f>
        <v>#N/A</v>
      </c>
      <c r="BJ200" s="109" t="e">
        <f ca="true">+IF(AND(ISNUMBER(OFFSET('Hygiene Data'!$F$8,0,10*ROW('Hygiene Data'!F194))),'Data Summary'!DY200="Yes"),OFFSET('Hygiene Data'!$F$8,0,10*ROW('Hygiene Data'!F194)),NA())</f>
        <v>#N/A</v>
      </c>
      <c r="BK200" s="109" t="e">
        <f ca="true">+IF(AND(ISNUMBER(OFFSET('Hygiene Data'!$F$10,0,10*ROW('Hygiene Data'!F194))),'Data Summary'!DZ200="Yes"),OFFSET('Hygiene Data'!$F$10,0,10*ROW('Hygiene Data'!F194)),NA())</f>
        <v>#N/A</v>
      </c>
      <c r="BL200" s="109" t="e">
        <f ca="true">+IF(AND(ISNUMBER(OFFSET('Hygiene Data'!$G$6,0,10*ROW('Hygiene Data'!G194))),'Data Summary'!EA200="Yes"),OFFSET('Hygiene Data'!$G$6,0,10*ROW('Hygiene Data'!G194)),NA())</f>
        <v>#N/A</v>
      </c>
      <c r="BM200" s="109" t="e">
        <f ca="true">+IF(AND(ISNUMBER(OFFSET('Hygiene Data'!$G$8,0,10*ROW('Hygiene Data'!G194))),'Data Summary'!EB200="Yes"),OFFSET('Hygiene Data'!$G$8,0,10*ROW('Hygiene Data'!G194)),NA())</f>
        <v>#N/A</v>
      </c>
      <c r="BN200" s="109" t="e">
        <f ca="true">+IF(AND(ISNUMBER(OFFSET('Hygiene Data'!$G$10,0,10*ROW('Hygiene Data'!G194))),'Data Summary'!EC200="Yes"),OFFSET('Hygiene Data'!$G$10,0,10*ROW('Hygiene Data'!G194)),NA())</f>
        <v>#N/A</v>
      </c>
      <c r="BO200" s="109" t="e">
        <f ca="true">+IF(AND(ISNUMBER(OFFSET('Hygiene Data'!$H$6,0,10*ROW('Hygiene Data'!H194))),'Data Summary'!ED200="Yes"),OFFSET('Hygiene Data'!$H$6,0,10*ROW('Hygiene Data'!H194)),NA())</f>
        <v>#N/A</v>
      </c>
      <c r="BP200" s="109" t="e">
        <f ca="true">+IF(AND(ISNUMBER(OFFSET('Hygiene Data'!$H$8,0,10*ROW('Hygiene Data'!H194))),'Data Summary'!EE200="Yes"),OFFSET('Hygiene Data'!$H$8,0,10*ROW('Hygiene Data'!H194)),NA())</f>
        <v>#N/A</v>
      </c>
      <c r="BQ200" s="109" t="e">
        <f ca="true">+IF(AND(ISNUMBER(OFFSET('Hygiene Data'!$H$10,0,10*ROW('Hygiene Data'!H194))),'Data Summary'!EF200="Yes"),OFFSET('Hygiene Data'!$H$10,0,10*ROW('Hygiene Data'!H194)),NA())</f>
        <v>#N/A</v>
      </c>
    </row>
    <row r="201" x14ac:dyDescent="0.2">
      <c r="A201" s="57" t="e">
        <f ca="true">+IF(OFFSET('Water Data'!$B$1,0,10*ROW('Water Data'!B195))="",NA(),OFFSET('Water Data'!$B$1,0,10*ROW('Water Data'!B195)))</f>
        <v>#N/A</v>
      </c>
      <c r="B201" s="57" t="e">
        <f ca="true">+IF(OFFSET('Water Data'!$A$3,0,10*ROW('Water Data'!A198))="",NA(),OFFSET('Water Data'!$A$3,0,10*ROW('Water Data'!A198)))</f>
        <v>#N/A</v>
      </c>
      <c r="C201" s="57" t="e">
        <f ca="true">+IF(OFFSET('Water Data'!$C$3,0,10*ROW('Water Data'!C198))="",NA(),OFFSET('Water Data'!$C$3,0,10*ROW('Water Data'!C198)))</f>
        <v>#N/A</v>
      </c>
      <c r="D201" s="58" t="e">
        <f ca="true">+IF(AND(ISNUMBER(OFFSET('Water Data'!$C$5,0,10*ROW('Water Data'!C195))),'Data Summary'!BS201="Yes"),100-OFFSET('Water Data'!$C$5,0,10*ROW('Water Data'!C195)),NA())</f>
        <v>#N/A</v>
      </c>
      <c r="E201" s="58" t="e">
        <f ca="true">+IF(AND(ISNUMBER(OFFSET('Water Data'!$C$7,0,10*ROW('Water Data'!C195))),'Data Summary'!BT201="Yes"),OFFSET('Water Data'!$C$7,0,10*ROW('Water Data'!C195)),NA())</f>
        <v>#N/A</v>
      </c>
      <c r="F201" s="58" t="e">
        <f ca="true">+IF(AND(ISNUMBER(OFFSET('Water Data'!$C$10,0,10*ROW('Water Data'!C195))),'Data Summary'!BU201="Yes"),OFFSET('Water Data'!$C$10,0,10*ROW('Water Data'!C195)),NA())</f>
        <v>#N/A</v>
      </c>
      <c r="G201" s="58" t="e">
        <f ca="true">+IF(AND(ISNUMBER(OFFSET('Water Data'!$D$5,0,10*ROW('Water Data'!D195))),'Data Summary'!BV201="Yes"),100-OFFSET('Water Data'!$D$5,0,10*ROW('Water Data'!D195)),NA())</f>
        <v>#N/A</v>
      </c>
      <c r="H201" s="58" t="e">
        <f ca="true">+IF(AND(ISNUMBER(OFFSET('Water Data'!$D$7,0,10*ROW('Water Data'!D195))),'Data Summary'!BW201="Yes"),OFFSET('Water Data'!$D$7,0,10*ROW('Water Data'!D195)),NA())</f>
        <v>#N/A</v>
      </c>
      <c r="I201" s="58" t="e">
        <f ca="true">+IF(AND(ISNUMBER(OFFSET('Water Data'!$D$10,0,10*ROW('Water Data'!D195))),'Data Summary'!BX201="Yes"),OFFSET('Water Data'!$D$10,0,10*ROW('Water Data'!D195)),NA())</f>
        <v>#N/A</v>
      </c>
      <c r="J201" s="58" t="e">
        <f ca="true">+IF(AND(ISNUMBER(OFFSET('Water Data'!$E$5,0,10*ROW('Water Data'!E195))),'Data Summary'!BY201="Yes"),100-OFFSET('Water Data'!$E$5,0,10*ROW('Water Data'!E195)),NA())</f>
        <v>#N/A</v>
      </c>
      <c r="K201" s="58" t="e">
        <f ca="true">+IF(AND(ISNUMBER(OFFSET('Water Data'!$E$7,0,10*ROW('Water Data'!E195))),'Data Summary'!BZ201="Yes"),OFFSET('Water Data'!$E$7,0,10*ROW('Water Data'!E195)),NA())</f>
        <v>#N/A</v>
      </c>
      <c r="L201" s="58" t="e">
        <f ca="true">+IF(AND(ISNUMBER(OFFSET('Water Data'!$E$10,0,10*ROW('Water Data'!E195))),'Data Summary'!CA201="Yes"),OFFSET('Water Data'!$E$10,0,10*ROW('Water Data'!E195)),NA())</f>
        <v>#N/A</v>
      </c>
      <c r="M201" s="58" t="e">
        <f ca="true">+IF(AND(ISNUMBER(OFFSET('Water Data'!$F$5,0,10*ROW('Water Data'!F195))),'Data Summary'!CB201="Yes"),100-OFFSET('Water Data'!$F$5,0,10*ROW('Water Data'!F195)),NA())</f>
        <v>#N/A</v>
      </c>
      <c r="N201" s="58" t="e">
        <f ca="true">+IF(AND(ISNUMBER(OFFSET('Water Data'!$F$7,0,10*ROW('Water Data'!F195))),'Data Summary'!CC201="Yes"),OFFSET('Water Data'!$F$7,0,10*ROW('Water Data'!F195)),NA())</f>
        <v>#N/A</v>
      </c>
      <c r="O201" s="58" t="e">
        <f ca="true">+IF(AND(ISNUMBER(OFFSET('Water Data'!$F$10,0,10*ROW('Water Data'!F195))),'Data Summary'!CD201="Yes"),OFFSET('Water Data'!$F$10,0,10*ROW('Water Data'!F195)),NA())</f>
        <v>#N/A</v>
      </c>
      <c r="P201" s="58" t="e">
        <f ca="true">+IF(AND(ISNUMBER(OFFSET('Water Data'!$G$5,0,10*ROW('Water Data'!G195))),'Data Summary'!CE201="Yes"),100-OFFSET('Water Data'!$G$5,0,10*ROW('Water Data'!G195)),NA())</f>
        <v>#N/A</v>
      </c>
      <c r="Q201" s="58" t="e">
        <f ca="true">+IF(AND(ISNUMBER(OFFSET('Water Data'!$G$7,0,10*ROW('Water Data'!G195))),'Data Summary'!CF201="Yes"),OFFSET('Water Data'!$G$7,0,10*ROW('Water Data'!G195)),NA())</f>
        <v>#N/A</v>
      </c>
      <c r="R201" s="58" t="e">
        <f ca="true">+IF(AND(ISNUMBER(OFFSET('Water Data'!$G$10,0,10*ROW('Water Data'!G195))),'Data Summary'!CG201="Yes"),OFFSET('Water Data'!$G$10,0,10*ROW('Water Data'!G195)),NA())</f>
        <v>#N/A</v>
      </c>
      <c r="S201" s="58" t="e">
        <f ca="true">+IF(AND(ISNUMBER(OFFSET('Water Data'!$H$5,0,10*ROW('Water Data'!H195))),'Data Summary'!CH201="Yes"),100-OFFSET('Water Data'!$H$5,0,10*ROW('Water Data'!H195)),NA())</f>
        <v>#N/A</v>
      </c>
      <c r="T201" s="58" t="e">
        <f ca="true">+IF(AND(ISNUMBER(OFFSET('Water Data'!$H$7,0,10*ROW('Water Data'!H195))),'Data Summary'!CI201="Yes"),OFFSET('Water Data'!$H$7,0,10*ROW('Water Data'!H195)),NA())</f>
        <v>#N/A</v>
      </c>
      <c r="U201" s="58" t="e">
        <f ca="true">+IF(AND(ISNUMBER(OFFSET('Water Data'!$H$10,0,10*ROW('Water Data'!H195))),'Data Summary'!CJ201="Yes"),OFFSET('Water Data'!$H$10,0,10*ROW('Water Data'!H195)),NA())</f>
        <v>#N/A</v>
      </c>
      <c r="V201" s="104" t="e">
        <f ca="true">+IF(AND(ISNUMBER(OFFSET('Sanitation Data'!$C$5,0,10*ROW('Sanitation Data'!C195))),'Data Summary'!CK201="Yes"),100-OFFSET('Sanitation Data'!$C$5,0,10*ROW('Sanitation Data'!C195)),NA())</f>
        <v>#N/A</v>
      </c>
      <c r="W201" s="104" t="e">
        <f ca="true">+IF(AND(ISNUMBER(OFFSET('Sanitation Data'!$C$7,0,10*ROW('Sanitation Data'!C195))),'Data Summary'!CL201="Yes"),OFFSET('Sanitation Data'!$C$7,0,10*ROW('Sanitation Data'!C195)),NA())</f>
        <v>#N/A</v>
      </c>
      <c r="X201" s="104" t="e">
        <f ca="true">+IF(AND(ISNUMBER(OFFSET('Sanitation Data'!$C$11,0,10*ROW('Sanitation Data'!C195))),'Data Summary'!CM201="Yes"),OFFSET('Sanitation Data'!$C$11,0,10*ROW('Sanitation Data'!C195)),NA())</f>
        <v>#N/A</v>
      </c>
      <c r="Y201" s="104" t="e">
        <f ca="true">+IF(AND(ISNUMBER(OFFSET('Sanitation Data'!$C$12,0,10*ROW('Sanitation Data'!C195))),'Data Summary'!CN201="Yes"),OFFSET('Sanitation Data'!$C$12,0,10*ROW('Sanitation Data'!C195)),NA())</f>
        <v>#N/A</v>
      </c>
      <c r="Z201" s="104" t="e">
        <f ca="true">+IF(AND(ISNUMBER(OFFSET('Sanitation Data'!$C$13,0,10*ROW('Sanitation Data'!C195))),'Data Summary'!CO201="Yes"),OFFSET('Sanitation Data'!$C$13,0,10*ROW('Sanitation Data'!C195)),NA())</f>
        <v>#N/A</v>
      </c>
      <c r="AA201" s="104" t="e">
        <f ca="true">+IF(AND(ISNUMBER(OFFSET('Sanitation Data'!$D$5,0,10*ROW('Sanitation Data'!D195))),'Data Summary'!CP201="Yes"),100-OFFSET('Sanitation Data'!$D$5,0,10*ROW('Sanitation Data'!D195)),NA())</f>
        <v>#N/A</v>
      </c>
      <c r="AB201" s="104" t="e">
        <f ca="true">+IF(AND(ISNUMBER(OFFSET('Sanitation Data'!$D$7,0,10*ROW('Sanitation Data'!D195))),'Data Summary'!CQ201="Yes"),OFFSET('Sanitation Data'!$D$7,0,10*ROW('Sanitation Data'!D195)),NA())</f>
        <v>#N/A</v>
      </c>
      <c r="AC201" s="104" t="e">
        <f ca="true">+IF(AND(ISNUMBER(OFFSET('Sanitation Data'!$D$11,0,10*ROW('Sanitation Data'!D195))),'Data Summary'!CR201="Yes"),OFFSET('Sanitation Data'!$D$11,0,10*ROW('Sanitation Data'!D195)),NA())</f>
        <v>#N/A</v>
      </c>
      <c r="AD201" s="104" t="e">
        <f ca="true">+IF(AND(ISNUMBER(OFFSET('Sanitation Data'!$D$12,0,10*ROW('Sanitation Data'!D195))),'Data Summary'!CS201="Yes"),OFFSET('Sanitation Data'!$D$12,0,10*ROW('Sanitation Data'!D195)),NA())</f>
        <v>#N/A</v>
      </c>
      <c r="AE201" s="104" t="e">
        <f ca="true">+IF(AND(ISNUMBER(OFFSET('Sanitation Data'!$D$13,0,10*ROW('Sanitation Data'!D195))),'Data Summary'!CT201="Yes"),OFFSET('Sanitation Data'!$D$13,0,10*ROW('Sanitation Data'!D195)),NA())</f>
        <v>#N/A</v>
      </c>
      <c r="AF201" s="104" t="e">
        <f ca="true">+IF(AND(ISNUMBER(OFFSET('Sanitation Data'!$E$5,0,10*ROW('Sanitation Data'!E195))),'Data Summary'!CU201="Yes"),100-OFFSET('Sanitation Data'!$E$5,0,10*ROW('Sanitation Data'!E195)),NA())</f>
        <v>#N/A</v>
      </c>
      <c r="AG201" s="104" t="e">
        <f ca="true">+IF(AND(ISNUMBER(OFFSET('Sanitation Data'!$E$7,0,10*ROW('Sanitation Data'!E195))),'Data Summary'!CV201="Yes"),OFFSET('Sanitation Data'!$E$7,0,10*ROW('Sanitation Data'!E195)),NA())</f>
        <v>#N/A</v>
      </c>
      <c r="AH201" s="104" t="e">
        <f ca="true">+IF(AND(ISNUMBER(OFFSET('Sanitation Data'!$E$11,0,10*ROW('Sanitation Data'!E195))),'Data Summary'!CW201="Yes"),OFFSET('Sanitation Data'!$E$11,0,10*ROW('Sanitation Data'!E195)),NA())</f>
        <v>#N/A</v>
      </c>
      <c r="AI201" s="104" t="e">
        <f ca="true">+IF(AND(ISNUMBER(OFFSET('Sanitation Data'!$E$12,0,10*ROW('Sanitation Data'!E195))),'Data Summary'!CX201="Yes"),OFFSET('Sanitation Data'!$E$12,0,10*ROW('Sanitation Data'!E195)),NA())</f>
        <v>#N/A</v>
      </c>
      <c r="AJ201" s="104" t="e">
        <f ca="true">+IF(AND(ISNUMBER(OFFSET('Sanitation Data'!$E$13,0,10*ROW('Sanitation Data'!E195))),'Data Summary'!CY201="Yes"),OFFSET('Sanitation Data'!$E$13,0,10*ROW('Sanitation Data'!E195)),NA())</f>
        <v>#N/A</v>
      </c>
      <c r="AK201" s="104" t="e">
        <f ca="true">+IF(AND(ISNUMBER(OFFSET('Sanitation Data'!$F$5,0,10*ROW('Sanitation Data'!F195))),'Data Summary'!CZ201="Yes"),100-OFFSET('Sanitation Data'!$F$5,0,10*ROW('Sanitation Data'!F195)),NA())</f>
        <v>#N/A</v>
      </c>
      <c r="AL201" s="104" t="e">
        <f ca="true">+IF(AND(ISNUMBER(OFFSET('Sanitation Data'!$F$7,0,10*ROW('Sanitation Data'!F195))),'Data Summary'!DA201="Yes"),OFFSET('Sanitation Data'!$F$7,0,10*ROW('Sanitation Data'!F195)),NA())</f>
        <v>#N/A</v>
      </c>
      <c r="AM201" s="104" t="e">
        <f ca="true">+IF(AND(ISNUMBER(OFFSET('Sanitation Data'!$F$11,0,10*ROW('Sanitation Data'!F195))),'Data Summary'!DB201="Yes"),OFFSET('Sanitation Data'!$F$11,0,10*ROW('Sanitation Data'!F195)),NA())</f>
        <v>#N/A</v>
      </c>
      <c r="AN201" s="104" t="e">
        <f ca="true">+IF(AND(ISNUMBER(OFFSET('Sanitation Data'!$F$12,0,10*ROW('Sanitation Data'!F195))),'Data Summary'!DC201="Yes"),OFFSET('Sanitation Data'!$F$12,0,10*ROW('Sanitation Data'!F195)),NA())</f>
        <v>#N/A</v>
      </c>
      <c r="AO201" s="104" t="e">
        <f ca="true">+IF(AND(ISNUMBER(OFFSET('Sanitation Data'!$F$13,0,10*ROW('Sanitation Data'!F195))),'Data Summary'!DD201="Yes"),OFFSET('Sanitation Data'!$F$13,0,10*ROW('Sanitation Data'!F195)),NA())</f>
        <v>#N/A</v>
      </c>
      <c r="AP201" s="104" t="e">
        <f ca="true">+IF(AND(ISNUMBER(OFFSET('Sanitation Data'!$G$5,0,10*ROW('Sanitation Data'!G195))),'Data Summary'!DE201="Yes"),100-OFFSET('Sanitation Data'!$G$5,0,10*ROW('Sanitation Data'!G195)),NA())</f>
        <v>#N/A</v>
      </c>
      <c r="AQ201" s="104" t="e">
        <f ca="true">+IF(AND(ISNUMBER(OFFSET('Sanitation Data'!$G$7,0,10*ROW('Sanitation Data'!G195))),'Data Summary'!DF201="Yes"),OFFSET('Sanitation Data'!$G$7,0,10*ROW('Sanitation Data'!G195)),NA())</f>
        <v>#N/A</v>
      </c>
      <c r="AR201" s="104" t="e">
        <f ca="true">+IF(AND(ISNUMBER(OFFSET('Sanitation Data'!$G$11,0,10*ROW('Sanitation Data'!G195))),'Data Summary'!DG201="Yes"),OFFSET('Sanitation Data'!$G$11,0,10*ROW('Sanitation Data'!G195)),NA())</f>
        <v>#N/A</v>
      </c>
      <c r="AS201" s="104" t="e">
        <f ca="true">+IF(AND(ISNUMBER(OFFSET('Sanitation Data'!$G$12,0,10*ROW('Sanitation Data'!G195))),'Data Summary'!DH201="Yes"),OFFSET('Sanitation Data'!$G$12,0,10*ROW('Sanitation Data'!G195)),NA())</f>
        <v>#N/A</v>
      </c>
      <c r="AT201" s="104" t="e">
        <f ca="true">+IF(AND(ISNUMBER(OFFSET('Sanitation Data'!$G$13,0,10*ROW('Sanitation Data'!G195))),'Data Summary'!DI201="Yes"),OFFSET('Sanitation Data'!$G$13,0,10*ROW('Sanitation Data'!G195)),NA())</f>
        <v>#N/A</v>
      </c>
      <c r="AU201" s="104" t="e">
        <f ca="true">+IF(AND(ISNUMBER(OFFSET('Sanitation Data'!$H$5,0,10*ROW('Sanitation Data'!H195))),'Data Summary'!DJ201="Yes"),100-OFFSET('Sanitation Data'!$H$5,0,10*ROW('Sanitation Data'!H195)),NA())</f>
        <v>#N/A</v>
      </c>
      <c r="AV201" s="104" t="e">
        <f ca="true">+IF(AND(ISNUMBER(OFFSET('Sanitation Data'!$H$7,0,10*ROW('Sanitation Data'!H195))),'Data Summary'!DK201="Yes"),OFFSET('Sanitation Data'!$H$7,0,10*ROW('Sanitation Data'!H195)),NA())</f>
        <v>#N/A</v>
      </c>
      <c r="AW201" s="104" t="e">
        <f ca="true">+IF(AND(ISNUMBER(OFFSET('Sanitation Data'!$H$11,0,10*ROW('Sanitation Data'!H195))),'Data Summary'!DL201="Yes"),OFFSET('Sanitation Data'!$H$11,0,10*ROW('Sanitation Data'!H195)),NA())</f>
        <v>#N/A</v>
      </c>
      <c r="AX201" s="104" t="e">
        <f ca="true">+IF(AND(ISNUMBER(OFFSET('Sanitation Data'!$H$12,0,10*ROW('Sanitation Data'!H195))),'Data Summary'!DM201="Yes"),OFFSET('Sanitation Data'!$H$12,0,10*ROW('Sanitation Data'!H195)),NA())</f>
        <v>#N/A</v>
      </c>
      <c r="AY201" s="104" t="e">
        <f ca="true">+IF(AND(ISNUMBER(OFFSET('Sanitation Data'!$H$13,0,10*ROW('Sanitation Data'!H195))),'Data Summary'!DN201="Yes"),OFFSET('Sanitation Data'!$H$13,0,10*ROW('Sanitation Data'!H195)),NA())</f>
        <v>#N/A</v>
      </c>
      <c r="AZ201" s="109" t="e">
        <f ca="true">+IF(AND(ISNUMBER(OFFSET('Hygiene Data'!$C$6,0,10*ROW('Hygiene Data'!C195))),'Data Summary'!DO201="Yes"),OFFSET('Hygiene Data'!$C$6,0,10*ROW('Hygiene Data'!C195)),NA())</f>
        <v>#N/A</v>
      </c>
      <c r="BA201" s="109" t="e">
        <f ca="true">+IF(AND(ISNUMBER(OFFSET('Hygiene Data'!$C$8,0,10*ROW('Hygiene Data'!C195))),'Data Summary'!DP201="Yes"),OFFSET('Hygiene Data'!$C$8,0,10*ROW('Hygiene Data'!C195)),NA())</f>
        <v>#N/A</v>
      </c>
      <c r="BB201" s="109" t="e">
        <f ca="true">+IF(AND(ISNUMBER(OFFSET('Hygiene Data'!$C$10,0,10*ROW('Hygiene Data'!C195))),'Data Summary'!DQ201="Yes"),OFFSET('Hygiene Data'!$C$10,0,10*ROW('Hygiene Data'!C195)),NA())</f>
        <v>#N/A</v>
      </c>
      <c r="BC201" s="109" t="e">
        <f ca="true">+IF(AND(ISNUMBER(OFFSET('Hygiene Data'!$D$6,0,10*ROW('Hygiene Data'!D195))),'Data Summary'!DR201="Yes"),OFFSET('Hygiene Data'!$D$6,0,10*ROW('Hygiene Data'!D195)),NA())</f>
        <v>#N/A</v>
      </c>
      <c r="BD201" s="109" t="e">
        <f ca="true">+IF(AND(ISNUMBER(OFFSET('Hygiene Data'!$D$8,0,10*ROW('Hygiene Data'!D195))),'Data Summary'!DS201="Yes"),OFFSET('Hygiene Data'!$D$8,0,10*ROW('Hygiene Data'!D195)),NA())</f>
        <v>#N/A</v>
      </c>
      <c r="BE201" s="109" t="e">
        <f ca="true">+IF(AND(ISNUMBER(OFFSET('Hygiene Data'!$D$10,0,10*ROW('Hygiene Data'!D195))),'Data Summary'!DT201="Yes"),OFFSET('Hygiene Data'!$D$10,0,10*ROW('Hygiene Data'!D195)),NA())</f>
        <v>#N/A</v>
      </c>
      <c r="BF201" s="109" t="e">
        <f ca="true">+IF(AND(ISNUMBER(OFFSET('Hygiene Data'!$E$6,0,10*ROW('Hygiene Data'!E195))),'Data Summary'!DU201="Yes"),OFFSET('Hygiene Data'!$E$6,0,10*ROW('Hygiene Data'!E195)),NA())</f>
        <v>#N/A</v>
      </c>
      <c r="BG201" s="109" t="e">
        <f ca="true">+IF(AND(ISNUMBER(OFFSET('Hygiene Data'!$E$8,0,10*ROW('Hygiene Data'!E195))),'Data Summary'!DV201="Yes"),OFFSET('Hygiene Data'!$E$8,0,10*ROW('Hygiene Data'!E195)),NA())</f>
        <v>#N/A</v>
      </c>
      <c r="BH201" s="109" t="e">
        <f ca="true">+IF(AND(ISNUMBER(OFFSET('Hygiene Data'!$E$10,0,10*ROW('Hygiene Data'!E195))),'Data Summary'!DW201="Yes"),OFFSET('Hygiene Data'!$E$10,0,10*ROW('Hygiene Data'!E195)),NA())</f>
        <v>#N/A</v>
      </c>
      <c r="BI201" s="109" t="e">
        <f ca="true">+IF(AND(ISNUMBER(OFFSET('Hygiene Data'!$F$6,0,10*ROW('Hygiene Data'!F195))),'Data Summary'!DX201="Yes"),OFFSET('Hygiene Data'!$F$6,0,10*ROW('Hygiene Data'!F195)),NA())</f>
        <v>#N/A</v>
      </c>
      <c r="BJ201" s="109" t="e">
        <f ca="true">+IF(AND(ISNUMBER(OFFSET('Hygiene Data'!$F$8,0,10*ROW('Hygiene Data'!F195))),'Data Summary'!DY201="Yes"),OFFSET('Hygiene Data'!$F$8,0,10*ROW('Hygiene Data'!F195)),NA())</f>
        <v>#N/A</v>
      </c>
      <c r="BK201" s="109" t="e">
        <f ca="true">+IF(AND(ISNUMBER(OFFSET('Hygiene Data'!$F$10,0,10*ROW('Hygiene Data'!F195))),'Data Summary'!DZ201="Yes"),OFFSET('Hygiene Data'!$F$10,0,10*ROW('Hygiene Data'!F195)),NA())</f>
        <v>#N/A</v>
      </c>
      <c r="BL201" s="109" t="e">
        <f ca="true">+IF(AND(ISNUMBER(OFFSET('Hygiene Data'!$G$6,0,10*ROW('Hygiene Data'!G195))),'Data Summary'!EA201="Yes"),OFFSET('Hygiene Data'!$G$6,0,10*ROW('Hygiene Data'!G195)),NA())</f>
        <v>#N/A</v>
      </c>
      <c r="BM201" s="109" t="e">
        <f ca="true">+IF(AND(ISNUMBER(OFFSET('Hygiene Data'!$G$8,0,10*ROW('Hygiene Data'!G195))),'Data Summary'!EB201="Yes"),OFFSET('Hygiene Data'!$G$8,0,10*ROW('Hygiene Data'!G195)),NA())</f>
        <v>#N/A</v>
      </c>
      <c r="BN201" s="109" t="e">
        <f ca="true">+IF(AND(ISNUMBER(OFFSET('Hygiene Data'!$G$10,0,10*ROW('Hygiene Data'!G195))),'Data Summary'!EC201="Yes"),OFFSET('Hygiene Data'!$G$10,0,10*ROW('Hygiene Data'!G195)),NA())</f>
        <v>#N/A</v>
      </c>
      <c r="BO201" s="109" t="e">
        <f ca="true">+IF(AND(ISNUMBER(OFFSET('Hygiene Data'!$H$6,0,10*ROW('Hygiene Data'!H195))),'Data Summary'!ED201="Yes"),OFFSET('Hygiene Data'!$H$6,0,10*ROW('Hygiene Data'!H195)),NA())</f>
        <v>#N/A</v>
      </c>
      <c r="BP201" s="109" t="e">
        <f ca="true">+IF(AND(ISNUMBER(OFFSET('Hygiene Data'!$H$8,0,10*ROW('Hygiene Data'!H195))),'Data Summary'!EE201="Yes"),OFFSET('Hygiene Data'!$H$8,0,10*ROW('Hygiene Data'!H195)),NA())</f>
        <v>#N/A</v>
      </c>
      <c r="BQ201" s="109" t="e">
        <f ca="true">+IF(AND(ISNUMBER(OFFSET('Hygiene Data'!$H$10,0,10*ROW('Hygiene Data'!H195))),'Data Summary'!EF201="Yes"),OFFSET('Hygiene Data'!$H$10,0,10*ROW('Hygiene Data'!H195)),NA())</f>
        <v>#N/A</v>
      </c>
    </row>
    <row r="202" x14ac:dyDescent="0.2">
      <c r="A202" s="57" t="e">
        <f ca="true">+IF(OFFSET('Water Data'!$B$1,0,10*ROW('Water Data'!B196))="",NA(),OFFSET('Water Data'!$B$1,0,10*ROW('Water Data'!B196)))</f>
        <v>#N/A</v>
      </c>
      <c r="B202" s="57" t="e">
        <f ca="true">+IF(OFFSET('Water Data'!$A$3,0,10*ROW('Water Data'!A199))="",NA(),OFFSET('Water Data'!$A$3,0,10*ROW('Water Data'!A199)))</f>
        <v>#N/A</v>
      </c>
      <c r="C202" s="57" t="e">
        <f ca="true">+IF(OFFSET('Water Data'!$C$3,0,10*ROW('Water Data'!C199))="",NA(),OFFSET('Water Data'!$C$3,0,10*ROW('Water Data'!C199)))</f>
        <v>#N/A</v>
      </c>
      <c r="D202" s="58" t="e">
        <f ca="true">+IF(AND(ISNUMBER(OFFSET('Water Data'!$C$5,0,10*ROW('Water Data'!C196))),'Data Summary'!BS202="Yes"),100-OFFSET('Water Data'!$C$5,0,10*ROW('Water Data'!C196)),NA())</f>
        <v>#N/A</v>
      </c>
      <c r="E202" s="58" t="e">
        <f ca="true">+IF(AND(ISNUMBER(OFFSET('Water Data'!$C$7,0,10*ROW('Water Data'!C196))),'Data Summary'!BT202="Yes"),OFFSET('Water Data'!$C$7,0,10*ROW('Water Data'!C196)),NA())</f>
        <v>#N/A</v>
      </c>
      <c r="F202" s="58" t="e">
        <f ca="true">+IF(AND(ISNUMBER(OFFSET('Water Data'!$C$10,0,10*ROW('Water Data'!C196))),'Data Summary'!BU202="Yes"),OFFSET('Water Data'!$C$10,0,10*ROW('Water Data'!C196)),NA())</f>
        <v>#N/A</v>
      </c>
      <c r="G202" s="58" t="e">
        <f ca="true">+IF(AND(ISNUMBER(OFFSET('Water Data'!$D$5,0,10*ROW('Water Data'!D196))),'Data Summary'!BV202="Yes"),100-OFFSET('Water Data'!$D$5,0,10*ROW('Water Data'!D196)),NA())</f>
        <v>#N/A</v>
      </c>
      <c r="H202" s="58" t="e">
        <f ca="true">+IF(AND(ISNUMBER(OFFSET('Water Data'!$D$7,0,10*ROW('Water Data'!D196))),'Data Summary'!BW202="Yes"),OFFSET('Water Data'!$D$7,0,10*ROW('Water Data'!D196)),NA())</f>
        <v>#N/A</v>
      </c>
      <c r="I202" s="58" t="e">
        <f ca="true">+IF(AND(ISNUMBER(OFFSET('Water Data'!$D$10,0,10*ROW('Water Data'!D196))),'Data Summary'!BX202="Yes"),OFFSET('Water Data'!$D$10,0,10*ROW('Water Data'!D196)),NA())</f>
        <v>#N/A</v>
      </c>
      <c r="J202" s="58" t="e">
        <f ca="true">+IF(AND(ISNUMBER(OFFSET('Water Data'!$E$5,0,10*ROW('Water Data'!E196))),'Data Summary'!BY202="Yes"),100-OFFSET('Water Data'!$E$5,0,10*ROW('Water Data'!E196)),NA())</f>
        <v>#N/A</v>
      </c>
      <c r="K202" s="58" t="e">
        <f ca="true">+IF(AND(ISNUMBER(OFFSET('Water Data'!$E$7,0,10*ROW('Water Data'!E196))),'Data Summary'!BZ202="Yes"),OFFSET('Water Data'!$E$7,0,10*ROW('Water Data'!E196)),NA())</f>
        <v>#N/A</v>
      </c>
      <c r="L202" s="58" t="e">
        <f ca="true">+IF(AND(ISNUMBER(OFFSET('Water Data'!$E$10,0,10*ROW('Water Data'!E196))),'Data Summary'!CA202="Yes"),OFFSET('Water Data'!$E$10,0,10*ROW('Water Data'!E196)),NA())</f>
        <v>#N/A</v>
      </c>
      <c r="M202" s="58" t="e">
        <f ca="true">+IF(AND(ISNUMBER(OFFSET('Water Data'!$F$5,0,10*ROW('Water Data'!F196))),'Data Summary'!CB202="Yes"),100-OFFSET('Water Data'!$F$5,0,10*ROW('Water Data'!F196)),NA())</f>
        <v>#N/A</v>
      </c>
      <c r="N202" s="58" t="e">
        <f ca="true">+IF(AND(ISNUMBER(OFFSET('Water Data'!$F$7,0,10*ROW('Water Data'!F196))),'Data Summary'!CC202="Yes"),OFFSET('Water Data'!$F$7,0,10*ROW('Water Data'!F196)),NA())</f>
        <v>#N/A</v>
      </c>
      <c r="O202" s="58" t="e">
        <f ca="true">+IF(AND(ISNUMBER(OFFSET('Water Data'!$F$10,0,10*ROW('Water Data'!F196))),'Data Summary'!CD202="Yes"),OFFSET('Water Data'!$F$10,0,10*ROW('Water Data'!F196)),NA())</f>
        <v>#N/A</v>
      </c>
      <c r="P202" s="58" t="e">
        <f ca="true">+IF(AND(ISNUMBER(OFFSET('Water Data'!$G$5,0,10*ROW('Water Data'!G196))),'Data Summary'!CE202="Yes"),100-OFFSET('Water Data'!$G$5,0,10*ROW('Water Data'!G196)),NA())</f>
        <v>#N/A</v>
      </c>
      <c r="Q202" s="58" t="e">
        <f ca="true">+IF(AND(ISNUMBER(OFFSET('Water Data'!$G$7,0,10*ROW('Water Data'!G196))),'Data Summary'!CF202="Yes"),OFFSET('Water Data'!$G$7,0,10*ROW('Water Data'!G196)),NA())</f>
        <v>#N/A</v>
      </c>
      <c r="R202" s="58" t="e">
        <f ca="true">+IF(AND(ISNUMBER(OFFSET('Water Data'!$G$10,0,10*ROW('Water Data'!G196))),'Data Summary'!CG202="Yes"),OFFSET('Water Data'!$G$10,0,10*ROW('Water Data'!G196)),NA())</f>
        <v>#N/A</v>
      </c>
      <c r="S202" s="58" t="e">
        <f ca="true">+IF(AND(ISNUMBER(OFFSET('Water Data'!$H$5,0,10*ROW('Water Data'!H196))),'Data Summary'!CH202="Yes"),100-OFFSET('Water Data'!$H$5,0,10*ROW('Water Data'!H196)),NA())</f>
        <v>#N/A</v>
      </c>
      <c r="T202" s="58" t="e">
        <f ca="true">+IF(AND(ISNUMBER(OFFSET('Water Data'!$H$7,0,10*ROW('Water Data'!H196))),'Data Summary'!CI202="Yes"),OFFSET('Water Data'!$H$7,0,10*ROW('Water Data'!H196)),NA())</f>
        <v>#N/A</v>
      </c>
      <c r="U202" s="58" t="e">
        <f ca="true">+IF(AND(ISNUMBER(OFFSET('Water Data'!$H$10,0,10*ROW('Water Data'!H196))),'Data Summary'!CJ202="Yes"),OFFSET('Water Data'!$H$10,0,10*ROW('Water Data'!H196)),NA())</f>
        <v>#N/A</v>
      </c>
      <c r="V202" s="104" t="e">
        <f ca="true">+IF(AND(ISNUMBER(OFFSET('Sanitation Data'!$C$5,0,10*ROW('Sanitation Data'!C196))),'Data Summary'!CK202="Yes"),100-OFFSET('Sanitation Data'!$C$5,0,10*ROW('Sanitation Data'!C196)),NA())</f>
        <v>#N/A</v>
      </c>
      <c r="W202" s="104" t="e">
        <f ca="true">+IF(AND(ISNUMBER(OFFSET('Sanitation Data'!$C$7,0,10*ROW('Sanitation Data'!C196))),'Data Summary'!CL202="Yes"),OFFSET('Sanitation Data'!$C$7,0,10*ROW('Sanitation Data'!C196)),NA())</f>
        <v>#N/A</v>
      </c>
      <c r="X202" s="104" t="e">
        <f ca="true">+IF(AND(ISNUMBER(OFFSET('Sanitation Data'!$C$11,0,10*ROW('Sanitation Data'!C196))),'Data Summary'!CM202="Yes"),OFFSET('Sanitation Data'!$C$11,0,10*ROW('Sanitation Data'!C196)),NA())</f>
        <v>#N/A</v>
      </c>
      <c r="Y202" s="104" t="e">
        <f ca="true">+IF(AND(ISNUMBER(OFFSET('Sanitation Data'!$C$12,0,10*ROW('Sanitation Data'!C196))),'Data Summary'!CN202="Yes"),OFFSET('Sanitation Data'!$C$12,0,10*ROW('Sanitation Data'!C196)),NA())</f>
        <v>#N/A</v>
      </c>
      <c r="Z202" s="104" t="e">
        <f ca="true">+IF(AND(ISNUMBER(OFFSET('Sanitation Data'!$C$13,0,10*ROW('Sanitation Data'!C196))),'Data Summary'!CO202="Yes"),OFFSET('Sanitation Data'!$C$13,0,10*ROW('Sanitation Data'!C196)),NA())</f>
        <v>#N/A</v>
      </c>
      <c r="AA202" s="104" t="e">
        <f ca="true">+IF(AND(ISNUMBER(OFFSET('Sanitation Data'!$D$5,0,10*ROW('Sanitation Data'!D196))),'Data Summary'!CP202="Yes"),100-OFFSET('Sanitation Data'!$D$5,0,10*ROW('Sanitation Data'!D196)),NA())</f>
        <v>#N/A</v>
      </c>
      <c r="AB202" s="104" t="e">
        <f ca="true">+IF(AND(ISNUMBER(OFFSET('Sanitation Data'!$D$7,0,10*ROW('Sanitation Data'!D196))),'Data Summary'!CQ202="Yes"),OFFSET('Sanitation Data'!$D$7,0,10*ROW('Sanitation Data'!D196)),NA())</f>
        <v>#N/A</v>
      </c>
      <c r="AC202" s="104" t="e">
        <f ca="true">+IF(AND(ISNUMBER(OFFSET('Sanitation Data'!$D$11,0,10*ROW('Sanitation Data'!D196))),'Data Summary'!CR202="Yes"),OFFSET('Sanitation Data'!$D$11,0,10*ROW('Sanitation Data'!D196)),NA())</f>
        <v>#N/A</v>
      </c>
      <c r="AD202" s="104" t="e">
        <f ca="true">+IF(AND(ISNUMBER(OFFSET('Sanitation Data'!$D$12,0,10*ROW('Sanitation Data'!D196))),'Data Summary'!CS202="Yes"),OFFSET('Sanitation Data'!$D$12,0,10*ROW('Sanitation Data'!D196)),NA())</f>
        <v>#N/A</v>
      </c>
      <c r="AE202" s="104" t="e">
        <f ca="true">+IF(AND(ISNUMBER(OFFSET('Sanitation Data'!$D$13,0,10*ROW('Sanitation Data'!D196))),'Data Summary'!CT202="Yes"),OFFSET('Sanitation Data'!$D$13,0,10*ROW('Sanitation Data'!D196)),NA())</f>
        <v>#N/A</v>
      </c>
      <c r="AF202" s="104" t="e">
        <f ca="true">+IF(AND(ISNUMBER(OFFSET('Sanitation Data'!$E$5,0,10*ROW('Sanitation Data'!E196))),'Data Summary'!CU202="Yes"),100-OFFSET('Sanitation Data'!$E$5,0,10*ROW('Sanitation Data'!E196)),NA())</f>
        <v>#N/A</v>
      </c>
      <c r="AG202" s="104" t="e">
        <f ca="true">+IF(AND(ISNUMBER(OFFSET('Sanitation Data'!$E$7,0,10*ROW('Sanitation Data'!E196))),'Data Summary'!CV202="Yes"),OFFSET('Sanitation Data'!$E$7,0,10*ROW('Sanitation Data'!E196)),NA())</f>
        <v>#N/A</v>
      </c>
      <c r="AH202" s="104" t="e">
        <f ca="true">+IF(AND(ISNUMBER(OFFSET('Sanitation Data'!$E$11,0,10*ROW('Sanitation Data'!E196))),'Data Summary'!CW202="Yes"),OFFSET('Sanitation Data'!$E$11,0,10*ROW('Sanitation Data'!E196)),NA())</f>
        <v>#N/A</v>
      </c>
      <c r="AI202" s="104" t="e">
        <f ca="true">+IF(AND(ISNUMBER(OFFSET('Sanitation Data'!$E$12,0,10*ROW('Sanitation Data'!E196))),'Data Summary'!CX202="Yes"),OFFSET('Sanitation Data'!$E$12,0,10*ROW('Sanitation Data'!E196)),NA())</f>
        <v>#N/A</v>
      </c>
      <c r="AJ202" s="104" t="e">
        <f ca="true">+IF(AND(ISNUMBER(OFFSET('Sanitation Data'!$E$13,0,10*ROW('Sanitation Data'!E196))),'Data Summary'!CY202="Yes"),OFFSET('Sanitation Data'!$E$13,0,10*ROW('Sanitation Data'!E196)),NA())</f>
        <v>#N/A</v>
      </c>
      <c r="AK202" s="104" t="e">
        <f ca="true">+IF(AND(ISNUMBER(OFFSET('Sanitation Data'!$F$5,0,10*ROW('Sanitation Data'!F196))),'Data Summary'!CZ202="Yes"),100-OFFSET('Sanitation Data'!$F$5,0,10*ROW('Sanitation Data'!F196)),NA())</f>
        <v>#N/A</v>
      </c>
      <c r="AL202" s="104" t="e">
        <f ca="true">+IF(AND(ISNUMBER(OFFSET('Sanitation Data'!$F$7,0,10*ROW('Sanitation Data'!F196))),'Data Summary'!DA202="Yes"),OFFSET('Sanitation Data'!$F$7,0,10*ROW('Sanitation Data'!F196)),NA())</f>
        <v>#N/A</v>
      </c>
      <c r="AM202" s="104" t="e">
        <f ca="true">+IF(AND(ISNUMBER(OFFSET('Sanitation Data'!$F$11,0,10*ROW('Sanitation Data'!F196))),'Data Summary'!DB202="Yes"),OFFSET('Sanitation Data'!$F$11,0,10*ROW('Sanitation Data'!F196)),NA())</f>
        <v>#N/A</v>
      </c>
      <c r="AN202" s="104" t="e">
        <f ca="true">+IF(AND(ISNUMBER(OFFSET('Sanitation Data'!$F$12,0,10*ROW('Sanitation Data'!F196))),'Data Summary'!DC202="Yes"),OFFSET('Sanitation Data'!$F$12,0,10*ROW('Sanitation Data'!F196)),NA())</f>
        <v>#N/A</v>
      </c>
      <c r="AO202" s="104" t="e">
        <f ca="true">+IF(AND(ISNUMBER(OFFSET('Sanitation Data'!$F$13,0,10*ROW('Sanitation Data'!F196))),'Data Summary'!DD202="Yes"),OFFSET('Sanitation Data'!$F$13,0,10*ROW('Sanitation Data'!F196)),NA())</f>
        <v>#N/A</v>
      </c>
      <c r="AP202" s="104" t="e">
        <f ca="true">+IF(AND(ISNUMBER(OFFSET('Sanitation Data'!$G$5,0,10*ROW('Sanitation Data'!G196))),'Data Summary'!DE202="Yes"),100-OFFSET('Sanitation Data'!$G$5,0,10*ROW('Sanitation Data'!G196)),NA())</f>
        <v>#N/A</v>
      </c>
      <c r="AQ202" s="104" t="e">
        <f ca="true">+IF(AND(ISNUMBER(OFFSET('Sanitation Data'!$G$7,0,10*ROW('Sanitation Data'!G196))),'Data Summary'!DF202="Yes"),OFFSET('Sanitation Data'!$G$7,0,10*ROW('Sanitation Data'!G196)),NA())</f>
        <v>#N/A</v>
      </c>
      <c r="AR202" s="104" t="e">
        <f ca="true">+IF(AND(ISNUMBER(OFFSET('Sanitation Data'!$G$11,0,10*ROW('Sanitation Data'!G196))),'Data Summary'!DG202="Yes"),OFFSET('Sanitation Data'!$G$11,0,10*ROW('Sanitation Data'!G196)),NA())</f>
        <v>#N/A</v>
      </c>
      <c r="AS202" s="104" t="e">
        <f ca="true">+IF(AND(ISNUMBER(OFFSET('Sanitation Data'!$G$12,0,10*ROW('Sanitation Data'!G196))),'Data Summary'!DH202="Yes"),OFFSET('Sanitation Data'!$G$12,0,10*ROW('Sanitation Data'!G196)),NA())</f>
        <v>#N/A</v>
      </c>
      <c r="AT202" s="104" t="e">
        <f ca="true">+IF(AND(ISNUMBER(OFFSET('Sanitation Data'!$G$13,0,10*ROW('Sanitation Data'!G196))),'Data Summary'!DI202="Yes"),OFFSET('Sanitation Data'!$G$13,0,10*ROW('Sanitation Data'!G196)),NA())</f>
        <v>#N/A</v>
      </c>
      <c r="AU202" s="104" t="e">
        <f ca="true">+IF(AND(ISNUMBER(OFFSET('Sanitation Data'!$H$5,0,10*ROW('Sanitation Data'!H196))),'Data Summary'!DJ202="Yes"),100-OFFSET('Sanitation Data'!$H$5,0,10*ROW('Sanitation Data'!H196)),NA())</f>
        <v>#N/A</v>
      </c>
      <c r="AV202" s="104" t="e">
        <f ca="true">+IF(AND(ISNUMBER(OFFSET('Sanitation Data'!$H$7,0,10*ROW('Sanitation Data'!H196))),'Data Summary'!DK202="Yes"),OFFSET('Sanitation Data'!$H$7,0,10*ROW('Sanitation Data'!H196)),NA())</f>
        <v>#N/A</v>
      </c>
      <c r="AW202" s="104" t="e">
        <f ca="true">+IF(AND(ISNUMBER(OFFSET('Sanitation Data'!$H$11,0,10*ROW('Sanitation Data'!H196))),'Data Summary'!DL202="Yes"),OFFSET('Sanitation Data'!$H$11,0,10*ROW('Sanitation Data'!H196)),NA())</f>
        <v>#N/A</v>
      </c>
      <c r="AX202" s="104" t="e">
        <f ca="true">+IF(AND(ISNUMBER(OFFSET('Sanitation Data'!$H$12,0,10*ROW('Sanitation Data'!H196))),'Data Summary'!DM202="Yes"),OFFSET('Sanitation Data'!$H$12,0,10*ROW('Sanitation Data'!H196)),NA())</f>
        <v>#N/A</v>
      </c>
      <c r="AY202" s="104" t="e">
        <f ca="true">+IF(AND(ISNUMBER(OFFSET('Sanitation Data'!$H$13,0,10*ROW('Sanitation Data'!H196))),'Data Summary'!DN202="Yes"),OFFSET('Sanitation Data'!$H$13,0,10*ROW('Sanitation Data'!H196)),NA())</f>
        <v>#N/A</v>
      </c>
      <c r="AZ202" s="109" t="e">
        <f ca="true">+IF(AND(ISNUMBER(OFFSET('Hygiene Data'!$C$6,0,10*ROW('Hygiene Data'!C196))),'Data Summary'!DO202="Yes"),OFFSET('Hygiene Data'!$C$6,0,10*ROW('Hygiene Data'!C196)),NA())</f>
        <v>#N/A</v>
      </c>
      <c r="BA202" s="109" t="e">
        <f ca="true">+IF(AND(ISNUMBER(OFFSET('Hygiene Data'!$C$8,0,10*ROW('Hygiene Data'!C196))),'Data Summary'!DP202="Yes"),OFFSET('Hygiene Data'!$C$8,0,10*ROW('Hygiene Data'!C196)),NA())</f>
        <v>#N/A</v>
      </c>
      <c r="BB202" s="109" t="e">
        <f ca="true">+IF(AND(ISNUMBER(OFFSET('Hygiene Data'!$C$10,0,10*ROW('Hygiene Data'!C196))),'Data Summary'!DQ202="Yes"),OFFSET('Hygiene Data'!$C$10,0,10*ROW('Hygiene Data'!C196)),NA())</f>
        <v>#N/A</v>
      </c>
      <c r="BC202" s="109" t="e">
        <f ca="true">+IF(AND(ISNUMBER(OFFSET('Hygiene Data'!$D$6,0,10*ROW('Hygiene Data'!D196))),'Data Summary'!DR202="Yes"),OFFSET('Hygiene Data'!$D$6,0,10*ROW('Hygiene Data'!D196)),NA())</f>
        <v>#N/A</v>
      </c>
      <c r="BD202" s="109" t="e">
        <f ca="true">+IF(AND(ISNUMBER(OFFSET('Hygiene Data'!$D$8,0,10*ROW('Hygiene Data'!D196))),'Data Summary'!DS202="Yes"),OFFSET('Hygiene Data'!$D$8,0,10*ROW('Hygiene Data'!D196)),NA())</f>
        <v>#N/A</v>
      </c>
      <c r="BE202" s="109" t="e">
        <f ca="true">+IF(AND(ISNUMBER(OFFSET('Hygiene Data'!$D$10,0,10*ROW('Hygiene Data'!D196))),'Data Summary'!DT202="Yes"),OFFSET('Hygiene Data'!$D$10,0,10*ROW('Hygiene Data'!D196)),NA())</f>
        <v>#N/A</v>
      </c>
      <c r="BF202" s="109" t="e">
        <f ca="true">+IF(AND(ISNUMBER(OFFSET('Hygiene Data'!$E$6,0,10*ROW('Hygiene Data'!E196))),'Data Summary'!DU202="Yes"),OFFSET('Hygiene Data'!$E$6,0,10*ROW('Hygiene Data'!E196)),NA())</f>
        <v>#N/A</v>
      </c>
      <c r="BG202" s="109" t="e">
        <f ca="true">+IF(AND(ISNUMBER(OFFSET('Hygiene Data'!$E$8,0,10*ROW('Hygiene Data'!E196))),'Data Summary'!DV202="Yes"),OFFSET('Hygiene Data'!$E$8,0,10*ROW('Hygiene Data'!E196)),NA())</f>
        <v>#N/A</v>
      </c>
      <c r="BH202" s="109" t="e">
        <f ca="true">+IF(AND(ISNUMBER(OFFSET('Hygiene Data'!$E$10,0,10*ROW('Hygiene Data'!E196))),'Data Summary'!DW202="Yes"),OFFSET('Hygiene Data'!$E$10,0,10*ROW('Hygiene Data'!E196)),NA())</f>
        <v>#N/A</v>
      </c>
      <c r="BI202" s="109" t="e">
        <f ca="true">+IF(AND(ISNUMBER(OFFSET('Hygiene Data'!$F$6,0,10*ROW('Hygiene Data'!F196))),'Data Summary'!DX202="Yes"),OFFSET('Hygiene Data'!$F$6,0,10*ROW('Hygiene Data'!F196)),NA())</f>
        <v>#N/A</v>
      </c>
      <c r="BJ202" s="109" t="e">
        <f ca="true">+IF(AND(ISNUMBER(OFFSET('Hygiene Data'!$F$8,0,10*ROW('Hygiene Data'!F196))),'Data Summary'!DY202="Yes"),OFFSET('Hygiene Data'!$F$8,0,10*ROW('Hygiene Data'!F196)),NA())</f>
        <v>#N/A</v>
      </c>
      <c r="BK202" s="109" t="e">
        <f ca="true">+IF(AND(ISNUMBER(OFFSET('Hygiene Data'!$F$10,0,10*ROW('Hygiene Data'!F196))),'Data Summary'!DZ202="Yes"),OFFSET('Hygiene Data'!$F$10,0,10*ROW('Hygiene Data'!F196)),NA())</f>
        <v>#N/A</v>
      </c>
      <c r="BL202" s="109" t="e">
        <f ca="true">+IF(AND(ISNUMBER(OFFSET('Hygiene Data'!$G$6,0,10*ROW('Hygiene Data'!G196))),'Data Summary'!EA202="Yes"),OFFSET('Hygiene Data'!$G$6,0,10*ROW('Hygiene Data'!G196)),NA())</f>
        <v>#N/A</v>
      </c>
      <c r="BM202" s="109" t="e">
        <f ca="true">+IF(AND(ISNUMBER(OFFSET('Hygiene Data'!$G$8,0,10*ROW('Hygiene Data'!G196))),'Data Summary'!EB202="Yes"),OFFSET('Hygiene Data'!$G$8,0,10*ROW('Hygiene Data'!G196)),NA())</f>
        <v>#N/A</v>
      </c>
      <c r="BN202" s="109" t="e">
        <f ca="true">+IF(AND(ISNUMBER(OFFSET('Hygiene Data'!$G$10,0,10*ROW('Hygiene Data'!G196))),'Data Summary'!EC202="Yes"),OFFSET('Hygiene Data'!$G$10,0,10*ROW('Hygiene Data'!G196)),NA())</f>
        <v>#N/A</v>
      </c>
      <c r="BO202" s="109" t="e">
        <f ca="true">+IF(AND(ISNUMBER(OFFSET('Hygiene Data'!$H$6,0,10*ROW('Hygiene Data'!H196))),'Data Summary'!ED202="Yes"),OFFSET('Hygiene Data'!$H$6,0,10*ROW('Hygiene Data'!H196)),NA())</f>
        <v>#N/A</v>
      </c>
      <c r="BP202" s="109" t="e">
        <f ca="true">+IF(AND(ISNUMBER(OFFSET('Hygiene Data'!$H$8,0,10*ROW('Hygiene Data'!H196))),'Data Summary'!EE202="Yes"),OFFSET('Hygiene Data'!$H$8,0,10*ROW('Hygiene Data'!H196)),NA())</f>
        <v>#N/A</v>
      </c>
      <c r="BQ202" s="109" t="e">
        <f ca="true">+IF(AND(ISNUMBER(OFFSET('Hygiene Data'!$H$10,0,10*ROW('Hygiene Data'!H196))),'Data Summary'!EF202="Yes"),OFFSET('Hygiene Data'!$H$10,0,10*ROW('Hygiene Data'!H196)),NA())</f>
        <v>#N/A</v>
      </c>
    </row>
    <row r="203" x14ac:dyDescent="0.2">
      <c r="A203" s="57" t="e">
        <f ca="true">+IF(OFFSET('Water Data'!$B$1,0,10*ROW('Water Data'!B197))="",NA(),OFFSET('Water Data'!$B$1,0,10*ROW('Water Data'!B197)))</f>
        <v>#N/A</v>
      </c>
      <c r="B203" s="57" t="e">
        <f ca="true">+IF(OFFSET('Water Data'!$A$3,0,10*ROW('Water Data'!A200))="",NA(),OFFSET('Water Data'!$A$3,0,10*ROW('Water Data'!A200)))</f>
        <v>#N/A</v>
      </c>
      <c r="C203" s="57" t="e">
        <f ca="true">+IF(OFFSET('Water Data'!$C$3,0,10*ROW('Water Data'!C200))="",NA(),OFFSET('Water Data'!$C$3,0,10*ROW('Water Data'!C200)))</f>
        <v>#N/A</v>
      </c>
      <c r="D203" s="58" t="e">
        <f ca="true">+IF(AND(ISNUMBER(OFFSET('Water Data'!$C$5,0,10*ROW('Water Data'!C197))),'Data Summary'!BS203="Yes"),100-OFFSET('Water Data'!$C$5,0,10*ROW('Water Data'!C197)),NA())</f>
        <v>#N/A</v>
      </c>
      <c r="E203" s="58" t="e">
        <f ca="true">+IF(AND(ISNUMBER(OFFSET('Water Data'!$C$7,0,10*ROW('Water Data'!C197))),'Data Summary'!BT203="Yes"),OFFSET('Water Data'!$C$7,0,10*ROW('Water Data'!C197)),NA())</f>
        <v>#N/A</v>
      </c>
      <c r="F203" s="58" t="e">
        <f ca="true">+IF(AND(ISNUMBER(OFFSET('Water Data'!$C$10,0,10*ROW('Water Data'!C197))),'Data Summary'!BU203="Yes"),OFFSET('Water Data'!$C$10,0,10*ROW('Water Data'!C197)),NA())</f>
        <v>#N/A</v>
      </c>
      <c r="G203" s="58" t="e">
        <f ca="true">+IF(AND(ISNUMBER(OFFSET('Water Data'!$D$5,0,10*ROW('Water Data'!D197))),'Data Summary'!BV203="Yes"),100-OFFSET('Water Data'!$D$5,0,10*ROW('Water Data'!D197)),NA())</f>
        <v>#N/A</v>
      </c>
      <c r="H203" s="58" t="e">
        <f ca="true">+IF(AND(ISNUMBER(OFFSET('Water Data'!$D$7,0,10*ROW('Water Data'!D197))),'Data Summary'!BW203="Yes"),OFFSET('Water Data'!$D$7,0,10*ROW('Water Data'!D197)),NA())</f>
        <v>#N/A</v>
      </c>
      <c r="I203" s="58" t="e">
        <f ca="true">+IF(AND(ISNUMBER(OFFSET('Water Data'!$D$10,0,10*ROW('Water Data'!D197))),'Data Summary'!BX203="Yes"),OFFSET('Water Data'!$D$10,0,10*ROW('Water Data'!D197)),NA())</f>
        <v>#N/A</v>
      </c>
      <c r="J203" s="58" t="e">
        <f ca="true">+IF(AND(ISNUMBER(OFFSET('Water Data'!$E$5,0,10*ROW('Water Data'!E197))),'Data Summary'!BY203="Yes"),100-OFFSET('Water Data'!$E$5,0,10*ROW('Water Data'!E197)),NA())</f>
        <v>#N/A</v>
      </c>
      <c r="K203" s="58" t="e">
        <f ca="true">+IF(AND(ISNUMBER(OFFSET('Water Data'!$E$7,0,10*ROW('Water Data'!E197))),'Data Summary'!BZ203="Yes"),OFFSET('Water Data'!$E$7,0,10*ROW('Water Data'!E197)),NA())</f>
        <v>#N/A</v>
      </c>
      <c r="L203" s="58" t="e">
        <f ca="true">+IF(AND(ISNUMBER(OFFSET('Water Data'!$E$10,0,10*ROW('Water Data'!E197))),'Data Summary'!CA203="Yes"),OFFSET('Water Data'!$E$10,0,10*ROW('Water Data'!E197)),NA())</f>
        <v>#N/A</v>
      </c>
      <c r="M203" s="58" t="e">
        <f ca="true">+IF(AND(ISNUMBER(OFFSET('Water Data'!$F$5,0,10*ROW('Water Data'!F197))),'Data Summary'!CB203="Yes"),100-OFFSET('Water Data'!$F$5,0,10*ROW('Water Data'!F197)),NA())</f>
        <v>#N/A</v>
      </c>
      <c r="N203" s="58" t="e">
        <f ca="true">+IF(AND(ISNUMBER(OFFSET('Water Data'!$F$7,0,10*ROW('Water Data'!F197))),'Data Summary'!CC203="Yes"),OFFSET('Water Data'!$F$7,0,10*ROW('Water Data'!F197)),NA())</f>
        <v>#N/A</v>
      </c>
      <c r="O203" s="58" t="e">
        <f ca="true">+IF(AND(ISNUMBER(OFFSET('Water Data'!$F$10,0,10*ROW('Water Data'!F197))),'Data Summary'!CD203="Yes"),OFFSET('Water Data'!$F$10,0,10*ROW('Water Data'!F197)),NA())</f>
        <v>#N/A</v>
      </c>
      <c r="P203" s="58" t="e">
        <f ca="true">+IF(AND(ISNUMBER(OFFSET('Water Data'!$G$5,0,10*ROW('Water Data'!G197))),'Data Summary'!CE203="Yes"),100-OFFSET('Water Data'!$G$5,0,10*ROW('Water Data'!G197)),NA())</f>
        <v>#N/A</v>
      </c>
      <c r="Q203" s="58" t="e">
        <f ca="true">+IF(AND(ISNUMBER(OFFSET('Water Data'!$G$7,0,10*ROW('Water Data'!G197))),'Data Summary'!CF203="Yes"),OFFSET('Water Data'!$G$7,0,10*ROW('Water Data'!G197)),NA())</f>
        <v>#N/A</v>
      </c>
      <c r="R203" s="58" t="e">
        <f ca="true">+IF(AND(ISNUMBER(OFFSET('Water Data'!$G$10,0,10*ROW('Water Data'!G197))),'Data Summary'!CG203="Yes"),OFFSET('Water Data'!$G$10,0,10*ROW('Water Data'!G197)),NA())</f>
        <v>#N/A</v>
      </c>
      <c r="S203" s="58" t="e">
        <f ca="true">+IF(AND(ISNUMBER(OFFSET('Water Data'!$H$5,0,10*ROW('Water Data'!H197))),'Data Summary'!CH203="Yes"),100-OFFSET('Water Data'!$H$5,0,10*ROW('Water Data'!H197)),NA())</f>
        <v>#N/A</v>
      </c>
      <c r="T203" s="58" t="e">
        <f ca="true">+IF(AND(ISNUMBER(OFFSET('Water Data'!$H$7,0,10*ROW('Water Data'!H197))),'Data Summary'!CI203="Yes"),OFFSET('Water Data'!$H$7,0,10*ROW('Water Data'!H197)),NA())</f>
        <v>#N/A</v>
      </c>
      <c r="U203" s="58" t="e">
        <f ca="true">+IF(AND(ISNUMBER(OFFSET('Water Data'!$H$10,0,10*ROW('Water Data'!H197))),'Data Summary'!CJ203="Yes"),OFFSET('Water Data'!$H$10,0,10*ROW('Water Data'!H197)),NA())</f>
        <v>#N/A</v>
      </c>
      <c r="V203" s="104" t="e">
        <f ca="true">+IF(AND(ISNUMBER(OFFSET('Sanitation Data'!$C$5,0,10*ROW('Sanitation Data'!C197))),'Data Summary'!CK203="Yes"),100-OFFSET('Sanitation Data'!$C$5,0,10*ROW('Sanitation Data'!C197)),NA())</f>
        <v>#N/A</v>
      </c>
      <c r="W203" s="104" t="e">
        <f ca="true">+IF(AND(ISNUMBER(OFFSET('Sanitation Data'!$C$7,0,10*ROW('Sanitation Data'!C197))),'Data Summary'!CL203="Yes"),OFFSET('Sanitation Data'!$C$7,0,10*ROW('Sanitation Data'!C197)),NA())</f>
        <v>#N/A</v>
      </c>
      <c r="X203" s="104" t="e">
        <f ca="true">+IF(AND(ISNUMBER(OFFSET('Sanitation Data'!$C$11,0,10*ROW('Sanitation Data'!C197))),'Data Summary'!CM203="Yes"),OFFSET('Sanitation Data'!$C$11,0,10*ROW('Sanitation Data'!C197)),NA())</f>
        <v>#N/A</v>
      </c>
      <c r="Y203" s="104" t="e">
        <f ca="true">+IF(AND(ISNUMBER(OFFSET('Sanitation Data'!$C$12,0,10*ROW('Sanitation Data'!C197))),'Data Summary'!CN203="Yes"),OFFSET('Sanitation Data'!$C$12,0,10*ROW('Sanitation Data'!C197)),NA())</f>
        <v>#N/A</v>
      </c>
      <c r="Z203" s="104" t="e">
        <f ca="true">+IF(AND(ISNUMBER(OFFSET('Sanitation Data'!$C$13,0,10*ROW('Sanitation Data'!C197))),'Data Summary'!CO203="Yes"),OFFSET('Sanitation Data'!$C$13,0,10*ROW('Sanitation Data'!C197)),NA())</f>
        <v>#N/A</v>
      </c>
      <c r="AA203" s="104" t="e">
        <f ca="true">+IF(AND(ISNUMBER(OFFSET('Sanitation Data'!$D$5,0,10*ROW('Sanitation Data'!D197))),'Data Summary'!CP203="Yes"),100-OFFSET('Sanitation Data'!$D$5,0,10*ROW('Sanitation Data'!D197)),NA())</f>
        <v>#N/A</v>
      </c>
      <c r="AB203" s="104" t="e">
        <f ca="true">+IF(AND(ISNUMBER(OFFSET('Sanitation Data'!$D$7,0,10*ROW('Sanitation Data'!D197))),'Data Summary'!CQ203="Yes"),OFFSET('Sanitation Data'!$D$7,0,10*ROW('Sanitation Data'!D197)),NA())</f>
        <v>#N/A</v>
      </c>
      <c r="AC203" s="104" t="e">
        <f ca="true">+IF(AND(ISNUMBER(OFFSET('Sanitation Data'!$D$11,0,10*ROW('Sanitation Data'!D197))),'Data Summary'!CR203="Yes"),OFFSET('Sanitation Data'!$D$11,0,10*ROW('Sanitation Data'!D197)),NA())</f>
        <v>#N/A</v>
      </c>
      <c r="AD203" s="104" t="e">
        <f ca="true">+IF(AND(ISNUMBER(OFFSET('Sanitation Data'!$D$12,0,10*ROW('Sanitation Data'!D197))),'Data Summary'!CS203="Yes"),OFFSET('Sanitation Data'!$D$12,0,10*ROW('Sanitation Data'!D197)),NA())</f>
        <v>#N/A</v>
      </c>
      <c r="AE203" s="104" t="e">
        <f ca="true">+IF(AND(ISNUMBER(OFFSET('Sanitation Data'!$D$13,0,10*ROW('Sanitation Data'!D197))),'Data Summary'!CT203="Yes"),OFFSET('Sanitation Data'!$D$13,0,10*ROW('Sanitation Data'!D197)),NA())</f>
        <v>#N/A</v>
      </c>
      <c r="AF203" s="104" t="e">
        <f ca="true">+IF(AND(ISNUMBER(OFFSET('Sanitation Data'!$E$5,0,10*ROW('Sanitation Data'!E197))),'Data Summary'!CU203="Yes"),100-OFFSET('Sanitation Data'!$E$5,0,10*ROW('Sanitation Data'!E197)),NA())</f>
        <v>#N/A</v>
      </c>
      <c r="AG203" s="104" t="e">
        <f ca="true">+IF(AND(ISNUMBER(OFFSET('Sanitation Data'!$E$7,0,10*ROW('Sanitation Data'!E197))),'Data Summary'!CV203="Yes"),OFFSET('Sanitation Data'!$E$7,0,10*ROW('Sanitation Data'!E197)),NA())</f>
        <v>#N/A</v>
      </c>
      <c r="AH203" s="104" t="e">
        <f ca="true">+IF(AND(ISNUMBER(OFFSET('Sanitation Data'!$E$11,0,10*ROW('Sanitation Data'!E197))),'Data Summary'!CW203="Yes"),OFFSET('Sanitation Data'!$E$11,0,10*ROW('Sanitation Data'!E197)),NA())</f>
        <v>#N/A</v>
      </c>
      <c r="AI203" s="104" t="e">
        <f ca="true">+IF(AND(ISNUMBER(OFFSET('Sanitation Data'!$E$12,0,10*ROW('Sanitation Data'!E197))),'Data Summary'!CX203="Yes"),OFFSET('Sanitation Data'!$E$12,0,10*ROW('Sanitation Data'!E197)),NA())</f>
        <v>#N/A</v>
      </c>
      <c r="AJ203" s="104" t="e">
        <f ca="true">+IF(AND(ISNUMBER(OFFSET('Sanitation Data'!$E$13,0,10*ROW('Sanitation Data'!E197))),'Data Summary'!CY203="Yes"),OFFSET('Sanitation Data'!$E$13,0,10*ROW('Sanitation Data'!E197)),NA())</f>
        <v>#N/A</v>
      </c>
      <c r="AK203" s="104" t="e">
        <f ca="true">+IF(AND(ISNUMBER(OFFSET('Sanitation Data'!$F$5,0,10*ROW('Sanitation Data'!F197))),'Data Summary'!CZ203="Yes"),100-OFFSET('Sanitation Data'!$F$5,0,10*ROW('Sanitation Data'!F197)),NA())</f>
        <v>#N/A</v>
      </c>
      <c r="AL203" s="104" t="e">
        <f ca="true">+IF(AND(ISNUMBER(OFFSET('Sanitation Data'!$F$7,0,10*ROW('Sanitation Data'!F197))),'Data Summary'!DA203="Yes"),OFFSET('Sanitation Data'!$F$7,0,10*ROW('Sanitation Data'!F197)),NA())</f>
        <v>#N/A</v>
      </c>
      <c r="AM203" s="104" t="e">
        <f ca="true">+IF(AND(ISNUMBER(OFFSET('Sanitation Data'!$F$11,0,10*ROW('Sanitation Data'!F197))),'Data Summary'!DB203="Yes"),OFFSET('Sanitation Data'!$F$11,0,10*ROW('Sanitation Data'!F197)),NA())</f>
        <v>#N/A</v>
      </c>
      <c r="AN203" s="104" t="e">
        <f ca="true">+IF(AND(ISNUMBER(OFFSET('Sanitation Data'!$F$12,0,10*ROW('Sanitation Data'!F197))),'Data Summary'!DC203="Yes"),OFFSET('Sanitation Data'!$F$12,0,10*ROW('Sanitation Data'!F197)),NA())</f>
        <v>#N/A</v>
      </c>
      <c r="AO203" s="104" t="e">
        <f ca="true">+IF(AND(ISNUMBER(OFFSET('Sanitation Data'!$F$13,0,10*ROW('Sanitation Data'!F197))),'Data Summary'!DD203="Yes"),OFFSET('Sanitation Data'!$F$13,0,10*ROW('Sanitation Data'!F197)),NA())</f>
        <v>#N/A</v>
      </c>
      <c r="AP203" s="104" t="e">
        <f ca="true">+IF(AND(ISNUMBER(OFFSET('Sanitation Data'!$G$5,0,10*ROW('Sanitation Data'!G197))),'Data Summary'!DE203="Yes"),100-OFFSET('Sanitation Data'!$G$5,0,10*ROW('Sanitation Data'!G197)),NA())</f>
        <v>#N/A</v>
      </c>
      <c r="AQ203" s="104" t="e">
        <f ca="true">+IF(AND(ISNUMBER(OFFSET('Sanitation Data'!$G$7,0,10*ROW('Sanitation Data'!G197))),'Data Summary'!DF203="Yes"),OFFSET('Sanitation Data'!$G$7,0,10*ROW('Sanitation Data'!G197)),NA())</f>
        <v>#N/A</v>
      </c>
      <c r="AR203" s="104" t="e">
        <f ca="true">+IF(AND(ISNUMBER(OFFSET('Sanitation Data'!$G$11,0,10*ROW('Sanitation Data'!G197))),'Data Summary'!DG203="Yes"),OFFSET('Sanitation Data'!$G$11,0,10*ROW('Sanitation Data'!G197)),NA())</f>
        <v>#N/A</v>
      </c>
      <c r="AS203" s="104" t="e">
        <f ca="true">+IF(AND(ISNUMBER(OFFSET('Sanitation Data'!$G$12,0,10*ROW('Sanitation Data'!G197))),'Data Summary'!DH203="Yes"),OFFSET('Sanitation Data'!$G$12,0,10*ROW('Sanitation Data'!G197)),NA())</f>
        <v>#N/A</v>
      </c>
      <c r="AT203" s="104" t="e">
        <f ca="true">+IF(AND(ISNUMBER(OFFSET('Sanitation Data'!$G$13,0,10*ROW('Sanitation Data'!G197))),'Data Summary'!DI203="Yes"),OFFSET('Sanitation Data'!$G$13,0,10*ROW('Sanitation Data'!G197)),NA())</f>
        <v>#N/A</v>
      </c>
      <c r="AU203" s="104" t="e">
        <f ca="true">+IF(AND(ISNUMBER(OFFSET('Sanitation Data'!$H$5,0,10*ROW('Sanitation Data'!H197))),'Data Summary'!DJ203="Yes"),100-OFFSET('Sanitation Data'!$H$5,0,10*ROW('Sanitation Data'!H197)),NA())</f>
        <v>#N/A</v>
      </c>
      <c r="AV203" s="104" t="e">
        <f ca="true">+IF(AND(ISNUMBER(OFFSET('Sanitation Data'!$H$7,0,10*ROW('Sanitation Data'!H197))),'Data Summary'!DK203="Yes"),OFFSET('Sanitation Data'!$H$7,0,10*ROW('Sanitation Data'!H197)),NA())</f>
        <v>#N/A</v>
      </c>
      <c r="AW203" s="104" t="e">
        <f ca="true">+IF(AND(ISNUMBER(OFFSET('Sanitation Data'!$H$11,0,10*ROW('Sanitation Data'!H197))),'Data Summary'!DL203="Yes"),OFFSET('Sanitation Data'!$H$11,0,10*ROW('Sanitation Data'!H197)),NA())</f>
        <v>#N/A</v>
      </c>
      <c r="AX203" s="104" t="e">
        <f ca="true">+IF(AND(ISNUMBER(OFFSET('Sanitation Data'!$H$12,0,10*ROW('Sanitation Data'!H197))),'Data Summary'!DM203="Yes"),OFFSET('Sanitation Data'!$H$12,0,10*ROW('Sanitation Data'!H197)),NA())</f>
        <v>#N/A</v>
      </c>
      <c r="AY203" s="104" t="e">
        <f ca="true">+IF(AND(ISNUMBER(OFFSET('Sanitation Data'!$H$13,0,10*ROW('Sanitation Data'!H197))),'Data Summary'!DN203="Yes"),OFFSET('Sanitation Data'!$H$13,0,10*ROW('Sanitation Data'!H197)),NA())</f>
        <v>#N/A</v>
      </c>
      <c r="AZ203" s="109" t="e">
        <f ca="true">+IF(AND(ISNUMBER(OFFSET('Hygiene Data'!$C$6,0,10*ROW('Hygiene Data'!C197))),'Data Summary'!DO203="Yes"),OFFSET('Hygiene Data'!$C$6,0,10*ROW('Hygiene Data'!C197)),NA())</f>
        <v>#N/A</v>
      </c>
      <c r="BA203" s="109" t="e">
        <f ca="true">+IF(AND(ISNUMBER(OFFSET('Hygiene Data'!$C$8,0,10*ROW('Hygiene Data'!C197))),'Data Summary'!DP203="Yes"),OFFSET('Hygiene Data'!$C$8,0,10*ROW('Hygiene Data'!C197)),NA())</f>
        <v>#N/A</v>
      </c>
      <c r="BB203" s="109" t="e">
        <f ca="true">+IF(AND(ISNUMBER(OFFSET('Hygiene Data'!$C$10,0,10*ROW('Hygiene Data'!C197))),'Data Summary'!DQ203="Yes"),OFFSET('Hygiene Data'!$C$10,0,10*ROW('Hygiene Data'!C197)),NA())</f>
        <v>#N/A</v>
      </c>
      <c r="BC203" s="109" t="e">
        <f ca="true">+IF(AND(ISNUMBER(OFFSET('Hygiene Data'!$D$6,0,10*ROW('Hygiene Data'!D197))),'Data Summary'!DR203="Yes"),OFFSET('Hygiene Data'!$D$6,0,10*ROW('Hygiene Data'!D197)),NA())</f>
        <v>#N/A</v>
      </c>
      <c r="BD203" s="109" t="e">
        <f ca="true">+IF(AND(ISNUMBER(OFFSET('Hygiene Data'!$D$8,0,10*ROW('Hygiene Data'!D197))),'Data Summary'!DS203="Yes"),OFFSET('Hygiene Data'!$D$8,0,10*ROW('Hygiene Data'!D197)),NA())</f>
        <v>#N/A</v>
      </c>
      <c r="BE203" s="109" t="e">
        <f ca="true">+IF(AND(ISNUMBER(OFFSET('Hygiene Data'!$D$10,0,10*ROW('Hygiene Data'!D197))),'Data Summary'!DT203="Yes"),OFFSET('Hygiene Data'!$D$10,0,10*ROW('Hygiene Data'!D197)),NA())</f>
        <v>#N/A</v>
      </c>
      <c r="BF203" s="109" t="e">
        <f ca="true">+IF(AND(ISNUMBER(OFFSET('Hygiene Data'!$E$6,0,10*ROW('Hygiene Data'!E197))),'Data Summary'!DU203="Yes"),OFFSET('Hygiene Data'!$E$6,0,10*ROW('Hygiene Data'!E197)),NA())</f>
        <v>#N/A</v>
      </c>
      <c r="BG203" s="109" t="e">
        <f ca="true">+IF(AND(ISNUMBER(OFFSET('Hygiene Data'!$E$8,0,10*ROW('Hygiene Data'!E197))),'Data Summary'!DV203="Yes"),OFFSET('Hygiene Data'!$E$8,0,10*ROW('Hygiene Data'!E197)),NA())</f>
        <v>#N/A</v>
      </c>
      <c r="BH203" s="109" t="e">
        <f ca="true">+IF(AND(ISNUMBER(OFFSET('Hygiene Data'!$E$10,0,10*ROW('Hygiene Data'!E197))),'Data Summary'!DW203="Yes"),OFFSET('Hygiene Data'!$E$10,0,10*ROW('Hygiene Data'!E197)),NA())</f>
        <v>#N/A</v>
      </c>
      <c r="BI203" s="109" t="e">
        <f ca="true">+IF(AND(ISNUMBER(OFFSET('Hygiene Data'!$F$6,0,10*ROW('Hygiene Data'!F197))),'Data Summary'!DX203="Yes"),OFFSET('Hygiene Data'!$F$6,0,10*ROW('Hygiene Data'!F197)),NA())</f>
        <v>#N/A</v>
      </c>
      <c r="BJ203" s="109" t="e">
        <f ca="true">+IF(AND(ISNUMBER(OFFSET('Hygiene Data'!$F$8,0,10*ROW('Hygiene Data'!F197))),'Data Summary'!DY203="Yes"),OFFSET('Hygiene Data'!$F$8,0,10*ROW('Hygiene Data'!F197)),NA())</f>
        <v>#N/A</v>
      </c>
      <c r="BK203" s="109" t="e">
        <f ca="true">+IF(AND(ISNUMBER(OFFSET('Hygiene Data'!$F$10,0,10*ROW('Hygiene Data'!F197))),'Data Summary'!DZ203="Yes"),OFFSET('Hygiene Data'!$F$10,0,10*ROW('Hygiene Data'!F197)),NA())</f>
        <v>#N/A</v>
      </c>
      <c r="BL203" s="109" t="e">
        <f ca="true">+IF(AND(ISNUMBER(OFFSET('Hygiene Data'!$G$6,0,10*ROW('Hygiene Data'!G197))),'Data Summary'!EA203="Yes"),OFFSET('Hygiene Data'!$G$6,0,10*ROW('Hygiene Data'!G197)),NA())</f>
        <v>#N/A</v>
      </c>
      <c r="BM203" s="109" t="e">
        <f ca="true">+IF(AND(ISNUMBER(OFFSET('Hygiene Data'!$G$8,0,10*ROW('Hygiene Data'!G197))),'Data Summary'!EB203="Yes"),OFFSET('Hygiene Data'!$G$8,0,10*ROW('Hygiene Data'!G197)),NA())</f>
        <v>#N/A</v>
      </c>
      <c r="BN203" s="109" t="e">
        <f ca="true">+IF(AND(ISNUMBER(OFFSET('Hygiene Data'!$G$10,0,10*ROW('Hygiene Data'!G197))),'Data Summary'!EC203="Yes"),OFFSET('Hygiene Data'!$G$10,0,10*ROW('Hygiene Data'!G197)),NA())</f>
        <v>#N/A</v>
      </c>
      <c r="BO203" s="109" t="e">
        <f ca="true">+IF(AND(ISNUMBER(OFFSET('Hygiene Data'!$H$6,0,10*ROW('Hygiene Data'!H197))),'Data Summary'!ED203="Yes"),OFFSET('Hygiene Data'!$H$6,0,10*ROW('Hygiene Data'!H197)),NA())</f>
        <v>#N/A</v>
      </c>
      <c r="BP203" s="109" t="e">
        <f ca="true">+IF(AND(ISNUMBER(OFFSET('Hygiene Data'!$H$8,0,10*ROW('Hygiene Data'!H197))),'Data Summary'!EE203="Yes"),OFFSET('Hygiene Data'!$H$8,0,10*ROW('Hygiene Data'!H197)),NA())</f>
        <v>#N/A</v>
      </c>
      <c r="BQ203" s="109" t="e">
        <f ca="true">+IF(AND(ISNUMBER(OFFSET('Hygiene Data'!$H$10,0,10*ROW('Hygiene Data'!H197))),'Data Summary'!EF203="Yes"),OFFSET('Hygiene Data'!$H$10,0,10*ROW('Hygiene Data'!H197)),NA())</f>
        <v>#N/A</v>
      </c>
    </row>
    <row r="204" x14ac:dyDescent="0.2">
      <c r="A204" s="57" t="e">
        <f ca="true">+IF(OFFSET('Water Data'!$B$1,0,10*ROW('Water Data'!B198))="",NA(),OFFSET('Water Data'!$B$1,0,10*ROW('Water Data'!B198)))</f>
        <v>#N/A</v>
      </c>
      <c r="B204" s="57" t="e">
        <f ca="true">+IF(OFFSET('Water Data'!$A$3,0,10*ROW('Water Data'!A201))="",NA(),OFFSET('Water Data'!$A$3,0,10*ROW('Water Data'!A201)))</f>
        <v>#N/A</v>
      </c>
      <c r="C204" s="57" t="e">
        <f ca="true">+IF(OFFSET('Water Data'!$C$3,0,10*ROW('Water Data'!C201))="",NA(),OFFSET('Water Data'!$C$3,0,10*ROW('Water Data'!C201)))</f>
        <v>#N/A</v>
      </c>
      <c r="D204" s="58" t="e">
        <f ca="true">+IF(AND(ISNUMBER(OFFSET('Water Data'!$C$5,0,10*ROW('Water Data'!C198))),'Data Summary'!BS204="Yes"),100-OFFSET('Water Data'!$C$5,0,10*ROW('Water Data'!C198)),NA())</f>
        <v>#N/A</v>
      </c>
      <c r="E204" s="58" t="e">
        <f ca="true">+IF(AND(ISNUMBER(OFFSET('Water Data'!$C$7,0,10*ROW('Water Data'!C198))),'Data Summary'!BT204="Yes"),OFFSET('Water Data'!$C$7,0,10*ROW('Water Data'!C198)),NA())</f>
        <v>#N/A</v>
      </c>
      <c r="F204" s="58" t="e">
        <f ca="true">+IF(AND(ISNUMBER(OFFSET('Water Data'!$C$10,0,10*ROW('Water Data'!C198))),'Data Summary'!BU204="Yes"),OFFSET('Water Data'!$C$10,0,10*ROW('Water Data'!C198)),NA())</f>
        <v>#N/A</v>
      </c>
      <c r="G204" s="58" t="e">
        <f ca="true">+IF(AND(ISNUMBER(OFFSET('Water Data'!$D$5,0,10*ROW('Water Data'!D198))),'Data Summary'!BV204="Yes"),100-OFFSET('Water Data'!$D$5,0,10*ROW('Water Data'!D198)),NA())</f>
        <v>#N/A</v>
      </c>
      <c r="H204" s="58" t="e">
        <f ca="true">+IF(AND(ISNUMBER(OFFSET('Water Data'!$D$7,0,10*ROW('Water Data'!D198))),'Data Summary'!BW204="Yes"),OFFSET('Water Data'!$D$7,0,10*ROW('Water Data'!D198)),NA())</f>
        <v>#N/A</v>
      </c>
      <c r="I204" s="58" t="e">
        <f ca="true">+IF(AND(ISNUMBER(OFFSET('Water Data'!$D$10,0,10*ROW('Water Data'!D198))),'Data Summary'!BX204="Yes"),OFFSET('Water Data'!$D$10,0,10*ROW('Water Data'!D198)),NA())</f>
        <v>#N/A</v>
      </c>
      <c r="J204" s="58" t="e">
        <f ca="true">+IF(AND(ISNUMBER(OFFSET('Water Data'!$E$5,0,10*ROW('Water Data'!E198))),'Data Summary'!BY204="Yes"),100-OFFSET('Water Data'!$E$5,0,10*ROW('Water Data'!E198)),NA())</f>
        <v>#N/A</v>
      </c>
      <c r="K204" s="58" t="e">
        <f ca="true">+IF(AND(ISNUMBER(OFFSET('Water Data'!$E$7,0,10*ROW('Water Data'!E198))),'Data Summary'!BZ204="Yes"),OFFSET('Water Data'!$E$7,0,10*ROW('Water Data'!E198)),NA())</f>
        <v>#N/A</v>
      </c>
      <c r="L204" s="58" t="e">
        <f ca="true">+IF(AND(ISNUMBER(OFFSET('Water Data'!$E$10,0,10*ROW('Water Data'!E198))),'Data Summary'!CA204="Yes"),OFFSET('Water Data'!$E$10,0,10*ROW('Water Data'!E198)),NA())</f>
        <v>#N/A</v>
      </c>
      <c r="M204" s="58" t="e">
        <f ca="true">+IF(AND(ISNUMBER(OFFSET('Water Data'!$F$5,0,10*ROW('Water Data'!F198))),'Data Summary'!CB204="Yes"),100-OFFSET('Water Data'!$F$5,0,10*ROW('Water Data'!F198)),NA())</f>
        <v>#N/A</v>
      </c>
      <c r="N204" s="58" t="e">
        <f ca="true">+IF(AND(ISNUMBER(OFFSET('Water Data'!$F$7,0,10*ROW('Water Data'!F198))),'Data Summary'!CC204="Yes"),OFFSET('Water Data'!$F$7,0,10*ROW('Water Data'!F198)),NA())</f>
        <v>#N/A</v>
      </c>
      <c r="O204" s="58" t="e">
        <f ca="true">+IF(AND(ISNUMBER(OFFSET('Water Data'!$F$10,0,10*ROW('Water Data'!F198))),'Data Summary'!CD204="Yes"),OFFSET('Water Data'!$F$10,0,10*ROW('Water Data'!F198)),NA())</f>
        <v>#N/A</v>
      </c>
      <c r="P204" s="58" t="e">
        <f ca="true">+IF(AND(ISNUMBER(OFFSET('Water Data'!$G$5,0,10*ROW('Water Data'!G198))),'Data Summary'!CE204="Yes"),100-OFFSET('Water Data'!$G$5,0,10*ROW('Water Data'!G198)),NA())</f>
        <v>#N/A</v>
      </c>
      <c r="Q204" s="58" t="e">
        <f ca="true">+IF(AND(ISNUMBER(OFFSET('Water Data'!$G$7,0,10*ROW('Water Data'!G198))),'Data Summary'!CF204="Yes"),OFFSET('Water Data'!$G$7,0,10*ROW('Water Data'!G198)),NA())</f>
        <v>#N/A</v>
      </c>
      <c r="R204" s="58" t="e">
        <f ca="true">+IF(AND(ISNUMBER(OFFSET('Water Data'!$G$10,0,10*ROW('Water Data'!G198))),'Data Summary'!CG204="Yes"),OFFSET('Water Data'!$G$10,0,10*ROW('Water Data'!G198)),NA())</f>
        <v>#N/A</v>
      </c>
      <c r="S204" s="58" t="e">
        <f ca="true">+IF(AND(ISNUMBER(OFFSET('Water Data'!$H$5,0,10*ROW('Water Data'!H198))),'Data Summary'!CH204="Yes"),100-OFFSET('Water Data'!$H$5,0,10*ROW('Water Data'!H198)),NA())</f>
        <v>#N/A</v>
      </c>
      <c r="T204" s="58" t="e">
        <f ca="true">+IF(AND(ISNUMBER(OFFSET('Water Data'!$H$7,0,10*ROW('Water Data'!H198))),'Data Summary'!CI204="Yes"),OFFSET('Water Data'!$H$7,0,10*ROW('Water Data'!H198)),NA())</f>
        <v>#N/A</v>
      </c>
      <c r="U204" s="58" t="e">
        <f ca="true">+IF(AND(ISNUMBER(OFFSET('Water Data'!$H$10,0,10*ROW('Water Data'!H198))),'Data Summary'!CJ204="Yes"),OFFSET('Water Data'!$H$10,0,10*ROW('Water Data'!H198)),NA())</f>
        <v>#N/A</v>
      </c>
      <c r="V204" s="104" t="e">
        <f ca="true">+IF(AND(ISNUMBER(OFFSET('Sanitation Data'!$C$5,0,10*ROW('Sanitation Data'!C198))),'Data Summary'!CK204="Yes"),100-OFFSET('Sanitation Data'!$C$5,0,10*ROW('Sanitation Data'!C198)),NA())</f>
        <v>#N/A</v>
      </c>
      <c r="W204" s="104" t="e">
        <f ca="true">+IF(AND(ISNUMBER(OFFSET('Sanitation Data'!$C$7,0,10*ROW('Sanitation Data'!C198))),'Data Summary'!CL204="Yes"),OFFSET('Sanitation Data'!$C$7,0,10*ROW('Sanitation Data'!C198)),NA())</f>
        <v>#N/A</v>
      </c>
      <c r="X204" s="104" t="e">
        <f ca="true">+IF(AND(ISNUMBER(OFFSET('Sanitation Data'!$C$11,0,10*ROW('Sanitation Data'!C198))),'Data Summary'!CM204="Yes"),OFFSET('Sanitation Data'!$C$11,0,10*ROW('Sanitation Data'!C198)),NA())</f>
        <v>#N/A</v>
      </c>
      <c r="Y204" s="104" t="e">
        <f ca="true">+IF(AND(ISNUMBER(OFFSET('Sanitation Data'!$C$12,0,10*ROW('Sanitation Data'!C198))),'Data Summary'!CN204="Yes"),OFFSET('Sanitation Data'!$C$12,0,10*ROW('Sanitation Data'!C198)),NA())</f>
        <v>#N/A</v>
      </c>
      <c r="Z204" s="104" t="e">
        <f ca="true">+IF(AND(ISNUMBER(OFFSET('Sanitation Data'!$C$13,0,10*ROW('Sanitation Data'!C198))),'Data Summary'!CO204="Yes"),OFFSET('Sanitation Data'!$C$13,0,10*ROW('Sanitation Data'!C198)),NA())</f>
        <v>#N/A</v>
      </c>
      <c r="AA204" s="104" t="e">
        <f ca="true">+IF(AND(ISNUMBER(OFFSET('Sanitation Data'!$D$5,0,10*ROW('Sanitation Data'!D198))),'Data Summary'!CP204="Yes"),100-OFFSET('Sanitation Data'!$D$5,0,10*ROW('Sanitation Data'!D198)),NA())</f>
        <v>#N/A</v>
      </c>
      <c r="AB204" s="104" t="e">
        <f ca="true">+IF(AND(ISNUMBER(OFFSET('Sanitation Data'!$D$7,0,10*ROW('Sanitation Data'!D198))),'Data Summary'!CQ204="Yes"),OFFSET('Sanitation Data'!$D$7,0,10*ROW('Sanitation Data'!D198)),NA())</f>
        <v>#N/A</v>
      </c>
      <c r="AC204" s="104" t="e">
        <f ca="true">+IF(AND(ISNUMBER(OFFSET('Sanitation Data'!$D$11,0,10*ROW('Sanitation Data'!D198))),'Data Summary'!CR204="Yes"),OFFSET('Sanitation Data'!$D$11,0,10*ROW('Sanitation Data'!D198)),NA())</f>
        <v>#N/A</v>
      </c>
      <c r="AD204" s="104" t="e">
        <f ca="true">+IF(AND(ISNUMBER(OFFSET('Sanitation Data'!$D$12,0,10*ROW('Sanitation Data'!D198))),'Data Summary'!CS204="Yes"),OFFSET('Sanitation Data'!$D$12,0,10*ROW('Sanitation Data'!D198)),NA())</f>
        <v>#N/A</v>
      </c>
      <c r="AE204" s="104" t="e">
        <f ca="true">+IF(AND(ISNUMBER(OFFSET('Sanitation Data'!$D$13,0,10*ROW('Sanitation Data'!D198))),'Data Summary'!CT204="Yes"),OFFSET('Sanitation Data'!$D$13,0,10*ROW('Sanitation Data'!D198)),NA())</f>
        <v>#N/A</v>
      </c>
      <c r="AF204" s="104" t="e">
        <f ca="true">+IF(AND(ISNUMBER(OFFSET('Sanitation Data'!$E$5,0,10*ROW('Sanitation Data'!E198))),'Data Summary'!CU204="Yes"),100-OFFSET('Sanitation Data'!$E$5,0,10*ROW('Sanitation Data'!E198)),NA())</f>
        <v>#N/A</v>
      </c>
      <c r="AG204" s="104" t="e">
        <f ca="true">+IF(AND(ISNUMBER(OFFSET('Sanitation Data'!$E$7,0,10*ROW('Sanitation Data'!E198))),'Data Summary'!CV204="Yes"),OFFSET('Sanitation Data'!$E$7,0,10*ROW('Sanitation Data'!E198)),NA())</f>
        <v>#N/A</v>
      </c>
      <c r="AH204" s="104" t="e">
        <f ca="true">+IF(AND(ISNUMBER(OFFSET('Sanitation Data'!$E$11,0,10*ROW('Sanitation Data'!E198))),'Data Summary'!CW204="Yes"),OFFSET('Sanitation Data'!$E$11,0,10*ROW('Sanitation Data'!E198)),NA())</f>
        <v>#N/A</v>
      </c>
      <c r="AI204" s="104" t="e">
        <f ca="true">+IF(AND(ISNUMBER(OFFSET('Sanitation Data'!$E$12,0,10*ROW('Sanitation Data'!E198))),'Data Summary'!CX204="Yes"),OFFSET('Sanitation Data'!$E$12,0,10*ROW('Sanitation Data'!E198)),NA())</f>
        <v>#N/A</v>
      </c>
      <c r="AJ204" s="104" t="e">
        <f ca="true">+IF(AND(ISNUMBER(OFFSET('Sanitation Data'!$E$13,0,10*ROW('Sanitation Data'!E198))),'Data Summary'!CY204="Yes"),OFFSET('Sanitation Data'!$E$13,0,10*ROW('Sanitation Data'!E198)),NA())</f>
        <v>#N/A</v>
      </c>
      <c r="AK204" s="104" t="e">
        <f ca="true">+IF(AND(ISNUMBER(OFFSET('Sanitation Data'!$F$5,0,10*ROW('Sanitation Data'!F198))),'Data Summary'!CZ204="Yes"),100-OFFSET('Sanitation Data'!$F$5,0,10*ROW('Sanitation Data'!F198)),NA())</f>
        <v>#N/A</v>
      </c>
      <c r="AL204" s="104" t="e">
        <f ca="true">+IF(AND(ISNUMBER(OFFSET('Sanitation Data'!$F$7,0,10*ROW('Sanitation Data'!F198))),'Data Summary'!DA204="Yes"),OFFSET('Sanitation Data'!$F$7,0,10*ROW('Sanitation Data'!F198)),NA())</f>
        <v>#N/A</v>
      </c>
      <c r="AM204" s="104" t="e">
        <f ca="true">+IF(AND(ISNUMBER(OFFSET('Sanitation Data'!$F$11,0,10*ROW('Sanitation Data'!F198))),'Data Summary'!DB204="Yes"),OFFSET('Sanitation Data'!$F$11,0,10*ROW('Sanitation Data'!F198)),NA())</f>
        <v>#N/A</v>
      </c>
      <c r="AN204" s="104" t="e">
        <f ca="true">+IF(AND(ISNUMBER(OFFSET('Sanitation Data'!$F$12,0,10*ROW('Sanitation Data'!F198))),'Data Summary'!DC204="Yes"),OFFSET('Sanitation Data'!$F$12,0,10*ROW('Sanitation Data'!F198)),NA())</f>
        <v>#N/A</v>
      </c>
      <c r="AO204" s="104" t="e">
        <f ca="true">+IF(AND(ISNUMBER(OFFSET('Sanitation Data'!$F$13,0,10*ROW('Sanitation Data'!F198))),'Data Summary'!DD204="Yes"),OFFSET('Sanitation Data'!$F$13,0,10*ROW('Sanitation Data'!F198)),NA())</f>
        <v>#N/A</v>
      </c>
      <c r="AP204" s="104" t="e">
        <f ca="true">+IF(AND(ISNUMBER(OFFSET('Sanitation Data'!$G$5,0,10*ROW('Sanitation Data'!G198))),'Data Summary'!DE204="Yes"),100-OFFSET('Sanitation Data'!$G$5,0,10*ROW('Sanitation Data'!G198)),NA())</f>
        <v>#N/A</v>
      </c>
      <c r="AQ204" s="104" t="e">
        <f ca="true">+IF(AND(ISNUMBER(OFFSET('Sanitation Data'!$G$7,0,10*ROW('Sanitation Data'!G198))),'Data Summary'!DF204="Yes"),OFFSET('Sanitation Data'!$G$7,0,10*ROW('Sanitation Data'!G198)),NA())</f>
        <v>#N/A</v>
      </c>
      <c r="AR204" s="104" t="e">
        <f ca="true">+IF(AND(ISNUMBER(OFFSET('Sanitation Data'!$G$11,0,10*ROW('Sanitation Data'!G198))),'Data Summary'!DG204="Yes"),OFFSET('Sanitation Data'!$G$11,0,10*ROW('Sanitation Data'!G198)),NA())</f>
        <v>#N/A</v>
      </c>
      <c r="AS204" s="104" t="e">
        <f ca="true">+IF(AND(ISNUMBER(OFFSET('Sanitation Data'!$G$12,0,10*ROW('Sanitation Data'!G198))),'Data Summary'!DH204="Yes"),OFFSET('Sanitation Data'!$G$12,0,10*ROW('Sanitation Data'!G198)),NA())</f>
        <v>#N/A</v>
      </c>
      <c r="AT204" s="104" t="e">
        <f ca="true">+IF(AND(ISNUMBER(OFFSET('Sanitation Data'!$G$13,0,10*ROW('Sanitation Data'!G198))),'Data Summary'!DI204="Yes"),OFFSET('Sanitation Data'!$G$13,0,10*ROW('Sanitation Data'!G198)),NA())</f>
        <v>#N/A</v>
      </c>
      <c r="AU204" s="104" t="e">
        <f ca="true">+IF(AND(ISNUMBER(OFFSET('Sanitation Data'!$H$5,0,10*ROW('Sanitation Data'!H198))),'Data Summary'!DJ204="Yes"),100-OFFSET('Sanitation Data'!$H$5,0,10*ROW('Sanitation Data'!H198)),NA())</f>
        <v>#N/A</v>
      </c>
      <c r="AV204" s="104" t="e">
        <f ca="true">+IF(AND(ISNUMBER(OFFSET('Sanitation Data'!$H$7,0,10*ROW('Sanitation Data'!H198))),'Data Summary'!DK204="Yes"),OFFSET('Sanitation Data'!$H$7,0,10*ROW('Sanitation Data'!H198)),NA())</f>
        <v>#N/A</v>
      </c>
      <c r="AW204" s="104" t="e">
        <f ca="true">+IF(AND(ISNUMBER(OFFSET('Sanitation Data'!$H$11,0,10*ROW('Sanitation Data'!H198))),'Data Summary'!DL204="Yes"),OFFSET('Sanitation Data'!$H$11,0,10*ROW('Sanitation Data'!H198)),NA())</f>
        <v>#N/A</v>
      </c>
      <c r="AX204" s="104" t="e">
        <f ca="true">+IF(AND(ISNUMBER(OFFSET('Sanitation Data'!$H$12,0,10*ROW('Sanitation Data'!H198))),'Data Summary'!DM204="Yes"),OFFSET('Sanitation Data'!$H$12,0,10*ROW('Sanitation Data'!H198)),NA())</f>
        <v>#N/A</v>
      </c>
      <c r="AY204" s="104" t="e">
        <f ca="true">+IF(AND(ISNUMBER(OFFSET('Sanitation Data'!$H$13,0,10*ROW('Sanitation Data'!H198))),'Data Summary'!DN204="Yes"),OFFSET('Sanitation Data'!$H$13,0,10*ROW('Sanitation Data'!H198)),NA())</f>
        <v>#N/A</v>
      </c>
      <c r="AZ204" s="109" t="e">
        <f ca="true">+IF(AND(ISNUMBER(OFFSET('Hygiene Data'!$C$6,0,10*ROW('Hygiene Data'!C198))),'Data Summary'!DO204="Yes"),OFFSET('Hygiene Data'!$C$6,0,10*ROW('Hygiene Data'!C198)),NA())</f>
        <v>#N/A</v>
      </c>
      <c r="BA204" s="109" t="e">
        <f ca="true">+IF(AND(ISNUMBER(OFFSET('Hygiene Data'!$C$8,0,10*ROW('Hygiene Data'!C198))),'Data Summary'!DP204="Yes"),OFFSET('Hygiene Data'!$C$8,0,10*ROW('Hygiene Data'!C198)),NA())</f>
        <v>#N/A</v>
      </c>
      <c r="BB204" s="109" t="e">
        <f ca="true">+IF(AND(ISNUMBER(OFFSET('Hygiene Data'!$C$10,0,10*ROW('Hygiene Data'!C198))),'Data Summary'!DQ204="Yes"),OFFSET('Hygiene Data'!$C$10,0,10*ROW('Hygiene Data'!C198)),NA())</f>
        <v>#N/A</v>
      </c>
      <c r="BC204" s="109" t="e">
        <f ca="true">+IF(AND(ISNUMBER(OFFSET('Hygiene Data'!$D$6,0,10*ROW('Hygiene Data'!D198))),'Data Summary'!DR204="Yes"),OFFSET('Hygiene Data'!$D$6,0,10*ROW('Hygiene Data'!D198)),NA())</f>
        <v>#N/A</v>
      </c>
      <c r="BD204" s="109" t="e">
        <f ca="true">+IF(AND(ISNUMBER(OFFSET('Hygiene Data'!$D$8,0,10*ROW('Hygiene Data'!D198))),'Data Summary'!DS204="Yes"),OFFSET('Hygiene Data'!$D$8,0,10*ROW('Hygiene Data'!D198)),NA())</f>
        <v>#N/A</v>
      </c>
      <c r="BE204" s="109" t="e">
        <f ca="true">+IF(AND(ISNUMBER(OFFSET('Hygiene Data'!$D$10,0,10*ROW('Hygiene Data'!D198))),'Data Summary'!DT204="Yes"),OFFSET('Hygiene Data'!$D$10,0,10*ROW('Hygiene Data'!D198)),NA())</f>
        <v>#N/A</v>
      </c>
      <c r="BF204" s="109" t="e">
        <f ca="true">+IF(AND(ISNUMBER(OFFSET('Hygiene Data'!$E$6,0,10*ROW('Hygiene Data'!E198))),'Data Summary'!DU204="Yes"),OFFSET('Hygiene Data'!$E$6,0,10*ROW('Hygiene Data'!E198)),NA())</f>
        <v>#N/A</v>
      </c>
      <c r="BG204" s="109" t="e">
        <f ca="true">+IF(AND(ISNUMBER(OFFSET('Hygiene Data'!$E$8,0,10*ROW('Hygiene Data'!E198))),'Data Summary'!DV204="Yes"),OFFSET('Hygiene Data'!$E$8,0,10*ROW('Hygiene Data'!E198)),NA())</f>
        <v>#N/A</v>
      </c>
      <c r="BH204" s="109" t="e">
        <f ca="true">+IF(AND(ISNUMBER(OFFSET('Hygiene Data'!$E$10,0,10*ROW('Hygiene Data'!E198))),'Data Summary'!DW204="Yes"),OFFSET('Hygiene Data'!$E$10,0,10*ROW('Hygiene Data'!E198)),NA())</f>
        <v>#N/A</v>
      </c>
      <c r="BI204" s="109" t="e">
        <f ca="true">+IF(AND(ISNUMBER(OFFSET('Hygiene Data'!$F$6,0,10*ROW('Hygiene Data'!F198))),'Data Summary'!DX204="Yes"),OFFSET('Hygiene Data'!$F$6,0,10*ROW('Hygiene Data'!F198)),NA())</f>
        <v>#N/A</v>
      </c>
      <c r="BJ204" s="109" t="e">
        <f ca="true">+IF(AND(ISNUMBER(OFFSET('Hygiene Data'!$F$8,0,10*ROW('Hygiene Data'!F198))),'Data Summary'!DY204="Yes"),OFFSET('Hygiene Data'!$F$8,0,10*ROW('Hygiene Data'!F198)),NA())</f>
        <v>#N/A</v>
      </c>
      <c r="BK204" s="109" t="e">
        <f ca="true">+IF(AND(ISNUMBER(OFFSET('Hygiene Data'!$F$10,0,10*ROW('Hygiene Data'!F198))),'Data Summary'!DZ204="Yes"),OFFSET('Hygiene Data'!$F$10,0,10*ROW('Hygiene Data'!F198)),NA())</f>
        <v>#N/A</v>
      </c>
      <c r="BL204" s="109" t="e">
        <f ca="true">+IF(AND(ISNUMBER(OFFSET('Hygiene Data'!$G$6,0,10*ROW('Hygiene Data'!G198))),'Data Summary'!EA204="Yes"),OFFSET('Hygiene Data'!$G$6,0,10*ROW('Hygiene Data'!G198)),NA())</f>
        <v>#N/A</v>
      </c>
      <c r="BM204" s="109" t="e">
        <f ca="true">+IF(AND(ISNUMBER(OFFSET('Hygiene Data'!$G$8,0,10*ROW('Hygiene Data'!G198))),'Data Summary'!EB204="Yes"),OFFSET('Hygiene Data'!$G$8,0,10*ROW('Hygiene Data'!G198)),NA())</f>
        <v>#N/A</v>
      </c>
      <c r="BN204" s="109" t="e">
        <f ca="true">+IF(AND(ISNUMBER(OFFSET('Hygiene Data'!$G$10,0,10*ROW('Hygiene Data'!G198))),'Data Summary'!EC204="Yes"),OFFSET('Hygiene Data'!$G$10,0,10*ROW('Hygiene Data'!G198)),NA())</f>
        <v>#N/A</v>
      </c>
      <c r="BO204" s="109" t="e">
        <f ca="true">+IF(AND(ISNUMBER(OFFSET('Hygiene Data'!$H$6,0,10*ROW('Hygiene Data'!H198))),'Data Summary'!ED204="Yes"),OFFSET('Hygiene Data'!$H$6,0,10*ROW('Hygiene Data'!H198)),NA())</f>
        <v>#N/A</v>
      </c>
      <c r="BP204" s="109" t="e">
        <f ca="true">+IF(AND(ISNUMBER(OFFSET('Hygiene Data'!$H$8,0,10*ROW('Hygiene Data'!H198))),'Data Summary'!EE204="Yes"),OFFSET('Hygiene Data'!$H$8,0,10*ROW('Hygiene Data'!H198)),NA())</f>
        <v>#N/A</v>
      </c>
      <c r="BQ204" s="109" t="e">
        <f ca="true">+IF(AND(ISNUMBER(OFFSET('Hygiene Data'!$H$10,0,10*ROW('Hygiene Data'!H198))),'Data Summary'!EF204="Yes"),OFFSET('Hygiene Data'!$H$10,0,10*ROW('Hygiene Data'!H198)),NA())</f>
        <v>#N/A</v>
      </c>
    </row>
    <row r="205" x14ac:dyDescent="0.2">
      <c r="A205" s="57" t="e">
        <f ca="true">+IF(OFFSET('Water Data'!$B$1,0,10*ROW('Water Data'!B199))="",NA(),OFFSET('Water Data'!$B$1,0,10*ROW('Water Data'!B199)))</f>
        <v>#N/A</v>
      </c>
      <c r="B205" s="57" t="e">
        <f ca="true">+IF(OFFSET('Water Data'!$A$3,0,10*ROW('Water Data'!A202))="",NA(),OFFSET('Water Data'!$A$3,0,10*ROW('Water Data'!A202)))</f>
        <v>#N/A</v>
      </c>
      <c r="C205" s="57" t="e">
        <f ca="true">+IF(OFFSET('Water Data'!$C$3,0,10*ROW('Water Data'!C202))="",NA(),OFFSET('Water Data'!$C$3,0,10*ROW('Water Data'!C202)))</f>
        <v>#N/A</v>
      </c>
      <c r="D205" s="58" t="e">
        <f ca="true">+IF(AND(ISNUMBER(OFFSET('Water Data'!$C$5,0,10*ROW('Water Data'!C199))),'Data Summary'!BS205="Yes"),100-OFFSET('Water Data'!$C$5,0,10*ROW('Water Data'!C199)),NA())</f>
        <v>#N/A</v>
      </c>
      <c r="E205" s="58" t="e">
        <f ca="true">+IF(AND(ISNUMBER(OFFSET('Water Data'!$C$7,0,10*ROW('Water Data'!C199))),'Data Summary'!BT205="Yes"),OFFSET('Water Data'!$C$7,0,10*ROW('Water Data'!C199)),NA())</f>
        <v>#N/A</v>
      </c>
      <c r="F205" s="58" t="e">
        <f ca="true">+IF(AND(ISNUMBER(OFFSET('Water Data'!$C$10,0,10*ROW('Water Data'!C199))),'Data Summary'!BU205="Yes"),OFFSET('Water Data'!$C$10,0,10*ROW('Water Data'!C199)),NA())</f>
        <v>#N/A</v>
      </c>
      <c r="G205" s="58" t="e">
        <f ca="true">+IF(AND(ISNUMBER(OFFSET('Water Data'!$D$5,0,10*ROW('Water Data'!D199))),'Data Summary'!BV205="Yes"),100-OFFSET('Water Data'!$D$5,0,10*ROW('Water Data'!D199)),NA())</f>
        <v>#N/A</v>
      </c>
      <c r="H205" s="58" t="e">
        <f ca="true">+IF(AND(ISNUMBER(OFFSET('Water Data'!$D$7,0,10*ROW('Water Data'!D199))),'Data Summary'!BW205="Yes"),OFFSET('Water Data'!$D$7,0,10*ROW('Water Data'!D199)),NA())</f>
        <v>#N/A</v>
      </c>
      <c r="I205" s="58" t="e">
        <f ca="true">+IF(AND(ISNUMBER(OFFSET('Water Data'!$D$10,0,10*ROW('Water Data'!D199))),'Data Summary'!BX205="Yes"),OFFSET('Water Data'!$D$10,0,10*ROW('Water Data'!D199)),NA())</f>
        <v>#N/A</v>
      </c>
      <c r="J205" s="58" t="e">
        <f ca="true">+IF(AND(ISNUMBER(OFFSET('Water Data'!$E$5,0,10*ROW('Water Data'!E199))),'Data Summary'!BY205="Yes"),100-OFFSET('Water Data'!$E$5,0,10*ROW('Water Data'!E199)),NA())</f>
        <v>#N/A</v>
      </c>
      <c r="K205" s="58" t="e">
        <f ca="true">+IF(AND(ISNUMBER(OFFSET('Water Data'!$E$7,0,10*ROW('Water Data'!E199))),'Data Summary'!BZ205="Yes"),OFFSET('Water Data'!$E$7,0,10*ROW('Water Data'!E199)),NA())</f>
        <v>#N/A</v>
      </c>
      <c r="L205" s="58" t="e">
        <f ca="true">+IF(AND(ISNUMBER(OFFSET('Water Data'!$E$10,0,10*ROW('Water Data'!E199))),'Data Summary'!CA205="Yes"),OFFSET('Water Data'!$E$10,0,10*ROW('Water Data'!E199)),NA())</f>
        <v>#N/A</v>
      </c>
      <c r="M205" s="58" t="e">
        <f ca="true">+IF(AND(ISNUMBER(OFFSET('Water Data'!$F$5,0,10*ROW('Water Data'!F199))),'Data Summary'!CB205="Yes"),100-OFFSET('Water Data'!$F$5,0,10*ROW('Water Data'!F199)),NA())</f>
        <v>#N/A</v>
      </c>
      <c r="N205" s="58" t="e">
        <f ca="true">+IF(AND(ISNUMBER(OFFSET('Water Data'!$F$7,0,10*ROW('Water Data'!F199))),'Data Summary'!CC205="Yes"),OFFSET('Water Data'!$F$7,0,10*ROW('Water Data'!F199)),NA())</f>
        <v>#N/A</v>
      </c>
      <c r="O205" s="58" t="e">
        <f ca="true">+IF(AND(ISNUMBER(OFFSET('Water Data'!$F$10,0,10*ROW('Water Data'!F199))),'Data Summary'!CD205="Yes"),OFFSET('Water Data'!$F$10,0,10*ROW('Water Data'!F199)),NA())</f>
        <v>#N/A</v>
      </c>
      <c r="P205" s="58" t="e">
        <f ca="true">+IF(AND(ISNUMBER(OFFSET('Water Data'!$G$5,0,10*ROW('Water Data'!G199))),'Data Summary'!CE205="Yes"),100-OFFSET('Water Data'!$G$5,0,10*ROW('Water Data'!G199)),NA())</f>
        <v>#N/A</v>
      </c>
      <c r="Q205" s="58" t="e">
        <f ca="true">+IF(AND(ISNUMBER(OFFSET('Water Data'!$G$7,0,10*ROW('Water Data'!G199))),'Data Summary'!CF205="Yes"),OFFSET('Water Data'!$G$7,0,10*ROW('Water Data'!G199)),NA())</f>
        <v>#N/A</v>
      </c>
      <c r="R205" s="58" t="e">
        <f ca="true">+IF(AND(ISNUMBER(OFFSET('Water Data'!$G$10,0,10*ROW('Water Data'!G199))),'Data Summary'!CG205="Yes"),OFFSET('Water Data'!$G$10,0,10*ROW('Water Data'!G199)),NA())</f>
        <v>#N/A</v>
      </c>
      <c r="S205" s="58" t="e">
        <f ca="true">+IF(AND(ISNUMBER(OFFSET('Water Data'!$H$5,0,10*ROW('Water Data'!H199))),'Data Summary'!CH205="Yes"),100-OFFSET('Water Data'!$H$5,0,10*ROW('Water Data'!H199)),NA())</f>
        <v>#N/A</v>
      </c>
      <c r="T205" s="58" t="e">
        <f ca="true">+IF(AND(ISNUMBER(OFFSET('Water Data'!$H$7,0,10*ROW('Water Data'!H199))),'Data Summary'!CI205="Yes"),OFFSET('Water Data'!$H$7,0,10*ROW('Water Data'!H199)),NA())</f>
        <v>#N/A</v>
      </c>
      <c r="U205" s="58" t="e">
        <f ca="true">+IF(AND(ISNUMBER(OFFSET('Water Data'!$H$10,0,10*ROW('Water Data'!H199))),'Data Summary'!CJ205="Yes"),OFFSET('Water Data'!$H$10,0,10*ROW('Water Data'!H199)),NA())</f>
        <v>#N/A</v>
      </c>
      <c r="V205" s="104" t="e">
        <f ca="true">+IF(AND(ISNUMBER(OFFSET('Sanitation Data'!$C$5,0,10*ROW('Sanitation Data'!C199))),'Data Summary'!CK205="Yes"),100-OFFSET('Sanitation Data'!$C$5,0,10*ROW('Sanitation Data'!C199)),NA())</f>
        <v>#N/A</v>
      </c>
      <c r="W205" s="104" t="e">
        <f ca="true">+IF(AND(ISNUMBER(OFFSET('Sanitation Data'!$C$7,0,10*ROW('Sanitation Data'!C199))),'Data Summary'!CL205="Yes"),OFFSET('Sanitation Data'!$C$7,0,10*ROW('Sanitation Data'!C199)),NA())</f>
        <v>#N/A</v>
      </c>
      <c r="X205" s="104" t="e">
        <f ca="true">+IF(AND(ISNUMBER(OFFSET('Sanitation Data'!$C$11,0,10*ROW('Sanitation Data'!C199))),'Data Summary'!CM205="Yes"),OFFSET('Sanitation Data'!$C$11,0,10*ROW('Sanitation Data'!C199)),NA())</f>
        <v>#N/A</v>
      </c>
      <c r="Y205" s="104" t="e">
        <f ca="true">+IF(AND(ISNUMBER(OFFSET('Sanitation Data'!$C$12,0,10*ROW('Sanitation Data'!C199))),'Data Summary'!CN205="Yes"),OFFSET('Sanitation Data'!$C$12,0,10*ROW('Sanitation Data'!C199)),NA())</f>
        <v>#N/A</v>
      </c>
      <c r="Z205" s="104" t="e">
        <f ca="true">+IF(AND(ISNUMBER(OFFSET('Sanitation Data'!$C$13,0,10*ROW('Sanitation Data'!C199))),'Data Summary'!CO205="Yes"),OFFSET('Sanitation Data'!$C$13,0,10*ROW('Sanitation Data'!C199)),NA())</f>
        <v>#N/A</v>
      </c>
      <c r="AA205" s="104" t="e">
        <f ca="true">+IF(AND(ISNUMBER(OFFSET('Sanitation Data'!$D$5,0,10*ROW('Sanitation Data'!D199))),'Data Summary'!CP205="Yes"),100-OFFSET('Sanitation Data'!$D$5,0,10*ROW('Sanitation Data'!D199)),NA())</f>
        <v>#N/A</v>
      </c>
      <c r="AB205" s="104" t="e">
        <f ca="true">+IF(AND(ISNUMBER(OFFSET('Sanitation Data'!$D$7,0,10*ROW('Sanitation Data'!D199))),'Data Summary'!CQ205="Yes"),OFFSET('Sanitation Data'!$D$7,0,10*ROW('Sanitation Data'!D199)),NA())</f>
        <v>#N/A</v>
      </c>
      <c r="AC205" s="104" t="e">
        <f ca="true">+IF(AND(ISNUMBER(OFFSET('Sanitation Data'!$D$11,0,10*ROW('Sanitation Data'!D199))),'Data Summary'!CR205="Yes"),OFFSET('Sanitation Data'!$D$11,0,10*ROW('Sanitation Data'!D199)),NA())</f>
        <v>#N/A</v>
      </c>
      <c r="AD205" s="104" t="e">
        <f ca="true">+IF(AND(ISNUMBER(OFFSET('Sanitation Data'!$D$12,0,10*ROW('Sanitation Data'!D199))),'Data Summary'!CS205="Yes"),OFFSET('Sanitation Data'!$D$12,0,10*ROW('Sanitation Data'!D199)),NA())</f>
        <v>#N/A</v>
      </c>
      <c r="AE205" s="104" t="e">
        <f ca="true">+IF(AND(ISNUMBER(OFFSET('Sanitation Data'!$D$13,0,10*ROW('Sanitation Data'!D199))),'Data Summary'!CT205="Yes"),OFFSET('Sanitation Data'!$D$13,0,10*ROW('Sanitation Data'!D199)),NA())</f>
        <v>#N/A</v>
      </c>
      <c r="AF205" s="104" t="e">
        <f ca="true">+IF(AND(ISNUMBER(OFFSET('Sanitation Data'!$E$5,0,10*ROW('Sanitation Data'!E199))),'Data Summary'!CU205="Yes"),100-OFFSET('Sanitation Data'!$E$5,0,10*ROW('Sanitation Data'!E199)),NA())</f>
        <v>#N/A</v>
      </c>
      <c r="AG205" s="104" t="e">
        <f ca="true">+IF(AND(ISNUMBER(OFFSET('Sanitation Data'!$E$7,0,10*ROW('Sanitation Data'!E199))),'Data Summary'!CV205="Yes"),OFFSET('Sanitation Data'!$E$7,0,10*ROW('Sanitation Data'!E199)),NA())</f>
        <v>#N/A</v>
      </c>
      <c r="AH205" s="104" t="e">
        <f ca="true">+IF(AND(ISNUMBER(OFFSET('Sanitation Data'!$E$11,0,10*ROW('Sanitation Data'!E199))),'Data Summary'!CW205="Yes"),OFFSET('Sanitation Data'!$E$11,0,10*ROW('Sanitation Data'!E199)),NA())</f>
        <v>#N/A</v>
      </c>
      <c r="AI205" s="104" t="e">
        <f ca="true">+IF(AND(ISNUMBER(OFFSET('Sanitation Data'!$E$12,0,10*ROW('Sanitation Data'!E199))),'Data Summary'!CX205="Yes"),OFFSET('Sanitation Data'!$E$12,0,10*ROW('Sanitation Data'!E199)),NA())</f>
        <v>#N/A</v>
      </c>
      <c r="AJ205" s="104" t="e">
        <f ca="true">+IF(AND(ISNUMBER(OFFSET('Sanitation Data'!$E$13,0,10*ROW('Sanitation Data'!E199))),'Data Summary'!CY205="Yes"),OFFSET('Sanitation Data'!$E$13,0,10*ROW('Sanitation Data'!E199)),NA())</f>
        <v>#N/A</v>
      </c>
      <c r="AK205" s="104" t="e">
        <f ca="true">+IF(AND(ISNUMBER(OFFSET('Sanitation Data'!$F$5,0,10*ROW('Sanitation Data'!F199))),'Data Summary'!CZ205="Yes"),100-OFFSET('Sanitation Data'!$F$5,0,10*ROW('Sanitation Data'!F199)),NA())</f>
        <v>#N/A</v>
      </c>
      <c r="AL205" s="104" t="e">
        <f ca="true">+IF(AND(ISNUMBER(OFFSET('Sanitation Data'!$F$7,0,10*ROW('Sanitation Data'!F199))),'Data Summary'!DA205="Yes"),OFFSET('Sanitation Data'!$F$7,0,10*ROW('Sanitation Data'!F199)),NA())</f>
        <v>#N/A</v>
      </c>
      <c r="AM205" s="104" t="e">
        <f ca="true">+IF(AND(ISNUMBER(OFFSET('Sanitation Data'!$F$11,0,10*ROW('Sanitation Data'!F199))),'Data Summary'!DB205="Yes"),OFFSET('Sanitation Data'!$F$11,0,10*ROW('Sanitation Data'!F199)),NA())</f>
        <v>#N/A</v>
      </c>
      <c r="AN205" s="104" t="e">
        <f ca="true">+IF(AND(ISNUMBER(OFFSET('Sanitation Data'!$F$12,0,10*ROW('Sanitation Data'!F199))),'Data Summary'!DC205="Yes"),OFFSET('Sanitation Data'!$F$12,0,10*ROW('Sanitation Data'!F199)),NA())</f>
        <v>#N/A</v>
      </c>
      <c r="AO205" s="104" t="e">
        <f ca="true">+IF(AND(ISNUMBER(OFFSET('Sanitation Data'!$F$13,0,10*ROW('Sanitation Data'!F199))),'Data Summary'!DD205="Yes"),OFFSET('Sanitation Data'!$F$13,0,10*ROW('Sanitation Data'!F199)),NA())</f>
        <v>#N/A</v>
      </c>
      <c r="AP205" s="104" t="e">
        <f ca="true">+IF(AND(ISNUMBER(OFFSET('Sanitation Data'!$G$5,0,10*ROW('Sanitation Data'!G199))),'Data Summary'!DE205="Yes"),100-OFFSET('Sanitation Data'!$G$5,0,10*ROW('Sanitation Data'!G199)),NA())</f>
        <v>#N/A</v>
      </c>
      <c r="AQ205" s="104" t="e">
        <f ca="true">+IF(AND(ISNUMBER(OFFSET('Sanitation Data'!$G$7,0,10*ROW('Sanitation Data'!G199))),'Data Summary'!DF205="Yes"),OFFSET('Sanitation Data'!$G$7,0,10*ROW('Sanitation Data'!G199)),NA())</f>
        <v>#N/A</v>
      </c>
      <c r="AR205" s="104" t="e">
        <f ca="true">+IF(AND(ISNUMBER(OFFSET('Sanitation Data'!$G$11,0,10*ROW('Sanitation Data'!G199))),'Data Summary'!DG205="Yes"),OFFSET('Sanitation Data'!$G$11,0,10*ROW('Sanitation Data'!G199)),NA())</f>
        <v>#N/A</v>
      </c>
      <c r="AS205" s="104" t="e">
        <f ca="true">+IF(AND(ISNUMBER(OFFSET('Sanitation Data'!$G$12,0,10*ROW('Sanitation Data'!G199))),'Data Summary'!DH205="Yes"),OFFSET('Sanitation Data'!$G$12,0,10*ROW('Sanitation Data'!G199)),NA())</f>
        <v>#N/A</v>
      </c>
      <c r="AT205" s="104" t="e">
        <f ca="true">+IF(AND(ISNUMBER(OFFSET('Sanitation Data'!$G$13,0,10*ROW('Sanitation Data'!G199))),'Data Summary'!DI205="Yes"),OFFSET('Sanitation Data'!$G$13,0,10*ROW('Sanitation Data'!G199)),NA())</f>
        <v>#N/A</v>
      </c>
      <c r="AU205" s="104" t="e">
        <f ca="true">+IF(AND(ISNUMBER(OFFSET('Sanitation Data'!$H$5,0,10*ROW('Sanitation Data'!H199))),'Data Summary'!DJ205="Yes"),100-OFFSET('Sanitation Data'!$H$5,0,10*ROW('Sanitation Data'!H199)),NA())</f>
        <v>#N/A</v>
      </c>
      <c r="AV205" s="104" t="e">
        <f ca="true">+IF(AND(ISNUMBER(OFFSET('Sanitation Data'!$H$7,0,10*ROW('Sanitation Data'!H199))),'Data Summary'!DK205="Yes"),OFFSET('Sanitation Data'!$H$7,0,10*ROW('Sanitation Data'!H199)),NA())</f>
        <v>#N/A</v>
      </c>
      <c r="AW205" s="104" t="e">
        <f ca="true">+IF(AND(ISNUMBER(OFFSET('Sanitation Data'!$H$11,0,10*ROW('Sanitation Data'!H199))),'Data Summary'!DL205="Yes"),OFFSET('Sanitation Data'!$H$11,0,10*ROW('Sanitation Data'!H199)),NA())</f>
        <v>#N/A</v>
      </c>
      <c r="AX205" s="104" t="e">
        <f ca="true">+IF(AND(ISNUMBER(OFFSET('Sanitation Data'!$H$12,0,10*ROW('Sanitation Data'!H199))),'Data Summary'!DM205="Yes"),OFFSET('Sanitation Data'!$H$12,0,10*ROW('Sanitation Data'!H199)),NA())</f>
        <v>#N/A</v>
      </c>
      <c r="AY205" s="104" t="e">
        <f ca="true">+IF(AND(ISNUMBER(OFFSET('Sanitation Data'!$H$13,0,10*ROW('Sanitation Data'!H199))),'Data Summary'!DN205="Yes"),OFFSET('Sanitation Data'!$H$13,0,10*ROW('Sanitation Data'!H199)),NA())</f>
        <v>#N/A</v>
      </c>
      <c r="AZ205" s="109" t="e">
        <f ca="true">+IF(AND(ISNUMBER(OFFSET('Hygiene Data'!$C$6,0,10*ROW('Hygiene Data'!C199))),'Data Summary'!DO205="Yes"),OFFSET('Hygiene Data'!$C$6,0,10*ROW('Hygiene Data'!C199)),NA())</f>
        <v>#N/A</v>
      </c>
      <c r="BA205" s="109" t="e">
        <f ca="true">+IF(AND(ISNUMBER(OFFSET('Hygiene Data'!$C$8,0,10*ROW('Hygiene Data'!C199))),'Data Summary'!DP205="Yes"),OFFSET('Hygiene Data'!$C$8,0,10*ROW('Hygiene Data'!C199)),NA())</f>
        <v>#N/A</v>
      </c>
      <c r="BB205" s="109" t="e">
        <f ca="true">+IF(AND(ISNUMBER(OFFSET('Hygiene Data'!$C$10,0,10*ROW('Hygiene Data'!C199))),'Data Summary'!DQ205="Yes"),OFFSET('Hygiene Data'!$C$10,0,10*ROW('Hygiene Data'!C199)),NA())</f>
        <v>#N/A</v>
      </c>
      <c r="BC205" s="109" t="e">
        <f ca="true">+IF(AND(ISNUMBER(OFFSET('Hygiene Data'!$D$6,0,10*ROW('Hygiene Data'!D199))),'Data Summary'!DR205="Yes"),OFFSET('Hygiene Data'!$D$6,0,10*ROW('Hygiene Data'!D199)),NA())</f>
        <v>#N/A</v>
      </c>
      <c r="BD205" s="109" t="e">
        <f ca="true">+IF(AND(ISNUMBER(OFFSET('Hygiene Data'!$D$8,0,10*ROW('Hygiene Data'!D199))),'Data Summary'!DS205="Yes"),OFFSET('Hygiene Data'!$D$8,0,10*ROW('Hygiene Data'!D199)),NA())</f>
        <v>#N/A</v>
      </c>
      <c r="BE205" s="109" t="e">
        <f ca="true">+IF(AND(ISNUMBER(OFFSET('Hygiene Data'!$D$10,0,10*ROW('Hygiene Data'!D199))),'Data Summary'!DT205="Yes"),OFFSET('Hygiene Data'!$D$10,0,10*ROW('Hygiene Data'!D199)),NA())</f>
        <v>#N/A</v>
      </c>
      <c r="BF205" s="109" t="e">
        <f ca="true">+IF(AND(ISNUMBER(OFFSET('Hygiene Data'!$E$6,0,10*ROW('Hygiene Data'!E199))),'Data Summary'!DU205="Yes"),OFFSET('Hygiene Data'!$E$6,0,10*ROW('Hygiene Data'!E199)),NA())</f>
        <v>#N/A</v>
      </c>
      <c r="BG205" s="109" t="e">
        <f ca="true">+IF(AND(ISNUMBER(OFFSET('Hygiene Data'!$E$8,0,10*ROW('Hygiene Data'!E199))),'Data Summary'!DV205="Yes"),OFFSET('Hygiene Data'!$E$8,0,10*ROW('Hygiene Data'!E199)),NA())</f>
        <v>#N/A</v>
      </c>
      <c r="BH205" s="109" t="e">
        <f ca="true">+IF(AND(ISNUMBER(OFFSET('Hygiene Data'!$E$10,0,10*ROW('Hygiene Data'!E199))),'Data Summary'!DW205="Yes"),OFFSET('Hygiene Data'!$E$10,0,10*ROW('Hygiene Data'!E199)),NA())</f>
        <v>#N/A</v>
      </c>
      <c r="BI205" s="109" t="e">
        <f ca="true">+IF(AND(ISNUMBER(OFFSET('Hygiene Data'!$F$6,0,10*ROW('Hygiene Data'!F199))),'Data Summary'!DX205="Yes"),OFFSET('Hygiene Data'!$F$6,0,10*ROW('Hygiene Data'!F199)),NA())</f>
        <v>#N/A</v>
      </c>
      <c r="BJ205" s="109" t="e">
        <f ca="true">+IF(AND(ISNUMBER(OFFSET('Hygiene Data'!$F$8,0,10*ROW('Hygiene Data'!F199))),'Data Summary'!DY205="Yes"),OFFSET('Hygiene Data'!$F$8,0,10*ROW('Hygiene Data'!F199)),NA())</f>
        <v>#N/A</v>
      </c>
      <c r="BK205" s="109" t="e">
        <f ca="true">+IF(AND(ISNUMBER(OFFSET('Hygiene Data'!$F$10,0,10*ROW('Hygiene Data'!F199))),'Data Summary'!DZ205="Yes"),OFFSET('Hygiene Data'!$F$10,0,10*ROW('Hygiene Data'!F199)),NA())</f>
        <v>#N/A</v>
      </c>
      <c r="BL205" s="109" t="e">
        <f ca="true">+IF(AND(ISNUMBER(OFFSET('Hygiene Data'!$G$6,0,10*ROW('Hygiene Data'!G199))),'Data Summary'!EA205="Yes"),OFFSET('Hygiene Data'!$G$6,0,10*ROW('Hygiene Data'!G199)),NA())</f>
        <v>#N/A</v>
      </c>
      <c r="BM205" s="109" t="e">
        <f ca="true">+IF(AND(ISNUMBER(OFFSET('Hygiene Data'!$G$8,0,10*ROW('Hygiene Data'!G199))),'Data Summary'!EB205="Yes"),OFFSET('Hygiene Data'!$G$8,0,10*ROW('Hygiene Data'!G199)),NA())</f>
        <v>#N/A</v>
      </c>
      <c r="BN205" s="109" t="e">
        <f ca="true">+IF(AND(ISNUMBER(OFFSET('Hygiene Data'!$G$10,0,10*ROW('Hygiene Data'!G199))),'Data Summary'!EC205="Yes"),OFFSET('Hygiene Data'!$G$10,0,10*ROW('Hygiene Data'!G199)),NA())</f>
        <v>#N/A</v>
      </c>
      <c r="BO205" s="109" t="e">
        <f ca="true">+IF(AND(ISNUMBER(OFFSET('Hygiene Data'!$H$6,0,10*ROW('Hygiene Data'!H199))),'Data Summary'!ED205="Yes"),OFFSET('Hygiene Data'!$H$6,0,10*ROW('Hygiene Data'!H199)),NA())</f>
        <v>#N/A</v>
      </c>
      <c r="BP205" s="109" t="e">
        <f ca="true">+IF(AND(ISNUMBER(OFFSET('Hygiene Data'!$H$8,0,10*ROW('Hygiene Data'!H199))),'Data Summary'!EE205="Yes"),OFFSET('Hygiene Data'!$H$8,0,10*ROW('Hygiene Data'!H199)),NA())</f>
        <v>#N/A</v>
      </c>
      <c r="BQ205" s="109" t="e">
        <f ca="true">+IF(AND(ISNUMBER(OFFSET('Hygiene Data'!$H$10,0,10*ROW('Hygiene Data'!H199))),'Data Summary'!EF205="Yes"),OFFSET('Hygiene Data'!$H$10,0,10*ROW('Hygiene Data'!H199)),NA())</f>
        <v>#N/A</v>
      </c>
    </row>
    <row r="206" x14ac:dyDescent="0.2">
      <c r="A206" s="57" t="e">
        <f ca="true">+IF(OFFSET('Water Data'!$B$1,0,10*ROW('Water Data'!B200))="",NA(),OFFSET('Water Data'!$B$1,0,10*ROW('Water Data'!B200)))</f>
        <v>#N/A</v>
      </c>
      <c r="B206" s="57" t="e">
        <f ca="true">+IF(OFFSET('Water Data'!$A$3,0,10*ROW('Water Data'!A203))="",NA(),OFFSET('Water Data'!$A$3,0,10*ROW('Water Data'!A203)))</f>
        <v>#N/A</v>
      </c>
      <c r="C206" s="57" t="e">
        <f ca="true">+IF(OFFSET('Water Data'!$C$3,0,10*ROW('Water Data'!C203))="",NA(),OFFSET('Water Data'!$C$3,0,10*ROW('Water Data'!C203)))</f>
        <v>#N/A</v>
      </c>
      <c r="D206" s="58" t="e">
        <f ca="true">+IF(AND(ISNUMBER(OFFSET('Water Data'!$C$5,0,10*ROW('Water Data'!C200))),'Data Summary'!BS206="Yes"),100-OFFSET('Water Data'!$C$5,0,10*ROW('Water Data'!C200)),NA())</f>
        <v>#N/A</v>
      </c>
      <c r="E206" s="58" t="e">
        <f ca="true">+IF(AND(ISNUMBER(OFFSET('Water Data'!$C$7,0,10*ROW('Water Data'!C200))),'Data Summary'!BT206="Yes"),OFFSET('Water Data'!$C$7,0,10*ROW('Water Data'!C200)),NA())</f>
        <v>#N/A</v>
      </c>
      <c r="F206" s="58" t="e">
        <f ca="true">+IF(AND(ISNUMBER(OFFSET('Water Data'!$C$10,0,10*ROW('Water Data'!C200))),'Data Summary'!BU206="Yes"),OFFSET('Water Data'!$C$10,0,10*ROW('Water Data'!C200)),NA())</f>
        <v>#N/A</v>
      </c>
      <c r="G206" s="58" t="e">
        <f ca="true">+IF(AND(ISNUMBER(OFFSET('Water Data'!$D$5,0,10*ROW('Water Data'!D200))),'Data Summary'!BV206="Yes"),100-OFFSET('Water Data'!$D$5,0,10*ROW('Water Data'!D200)),NA())</f>
        <v>#N/A</v>
      </c>
      <c r="H206" s="58" t="e">
        <f ca="true">+IF(AND(ISNUMBER(OFFSET('Water Data'!$D$7,0,10*ROW('Water Data'!D200))),'Data Summary'!BW206="Yes"),OFFSET('Water Data'!$D$7,0,10*ROW('Water Data'!D200)),NA())</f>
        <v>#N/A</v>
      </c>
      <c r="I206" s="58" t="e">
        <f ca="true">+IF(AND(ISNUMBER(OFFSET('Water Data'!$D$10,0,10*ROW('Water Data'!D200))),'Data Summary'!BX206="Yes"),OFFSET('Water Data'!$D$10,0,10*ROW('Water Data'!D200)),NA())</f>
        <v>#N/A</v>
      </c>
      <c r="J206" s="58" t="e">
        <f ca="true">+IF(AND(ISNUMBER(OFFSET('Water Data'!$E$5,0,10*ROW('Water Data'!E200))),'Data Summary'!BY206="Yes"),100-OFFSET('Water Data'!$E$5,0,10*ROW('Water Data'!E200)),NA())</f>
        <v>#N/A</v>
      </c>
      <c r="K206" s="58" t="e">
        <f ca="true">+IF(AND(ISNUMBER(OFFSET('Water Data'!$E$7,0,10*ROW('Water Data'!E200))),'Data Summary'!BZ206="Yes"),OFFSET('Water Data'!$E$7,0,10*ROW('Water Data'!E200)),NA())</f>
        <v>#N/A</v>
      </c>
      <c r="L206" s="58" t="e">
        <f ca="true">+IF(AND(ISNUMBER(OFFSET('Water Data'!$E$10,0,10*ROW('Water Data'!E200))),'Data Summary'!CA206="Yes"),OFFSET('Water Data'!$E$10,0,10*ROW('Water Data'!E200)),NA())</f>
        <v>#N/A</v>
      </c>
      <c r="M206" s="58" t="e">
        <f ca="true">+IF(AND(ISNUMBER(OFFSET('Water Data'!$F$5,0,10*ROW('Water Data'!F200))),'Data Summary'!CB206="Yes"),100-OFFSET('Water Data'!$F$5,0,10*ROW('Water Data'!F200)),NA())</f>
        <v>#N/A</v>
      </c>
      <c r="N206" s="58" t="e">
        <f ca="true">+IF(AND(ISNUMBER(OFFSET('Water Data'!$F$7,0,10*ROW('Water Data'!F200))),'Data Summary'!CC206="Yes"),OFFSET('Water Data'!$F$7,0,10*ROW('Water Data'!F200)),NA())</f>
        <v>#N/A</v>
      </c>
      <c r="O206" s="58" t="e">
        <f ca="true">+IF(AND(ISNUMBER(OFFSET('Water Data'!$F$10,0,10*ROW('Water Data'!F200))),'Data Summary'!CD206="Yes"),OFFSET('Water Data'!$F$10,0,10*ROW('Water Data'!F200)),NA())</f>
        <v>#N/A</v>
      </c>
      <c r="P206" s="58" t="e">
        <f ca="true">+IF(AND(ISNUMBER(OFFSET('Water Data'!$G$5,0,10*ROW('Water Data'!G200))),'Data Summary'!CE206="Yes"),100-OFFSET('Water Data'!$G$5,0,10*ROW('Water Data'!G200)),NA())</f>
        <v>#N/A</v>
      </c>
      <c r="Q206" s="58" t="e">
        <f ca="true">+IF(AND(ISNUMBER(OFFSET('Water Data'!$G$7,0,10*ROW('Water Data'!G200))),'Data Summary'!CF206="Yes"),OFFSET('Water Data'!$G$7,0,10*ROW('Water Data'!G200)),NA())</f>
        <v>#N/A</v>
      </c>
      <c r="R206" s="58" t="e">
        <f ca="true">+IF(AND(ISNUMBER(OFFSET('Water Data'!$G$10,0,10*ROW('Water Data'!G200))),'Data Summary'!CG206="Yes"),OFFSET('Water Data'!$G$10,0,10*ROW('Water Data'!G200)),NA())</f>
        <v>#N/A</v>
      </c>
      <c r="S206" s="58" t="e">
        <f ca="true">+IF(AND(ISNUMBER(OFFSET('Water Data'!$H$5,0,10*ROW('Water Data'!H200))),'Data Summary'!CH206="Yes"),100-OFFSET('Water Data'!$H$5,0,10*ROW('Water Data'!H200)),NA())</f>
        <v>#N/A</v>
      </c>
      <c r="T206" s="58" t="e">
        <f ca="true">+IF(AND(ISNUMBER(OFFSET('Water Data'!$H$7,0,10*ROW('Water Data'!H200))),'Data Summary'!CI206="Yes"),OFFSET('Water Data'!$H$7,0,10*ROW('Water Data'!H200)),NA())</f>
        <v>#N/A</v>
      </c>
      <c r="U206" s="58" t="e">
        <f ca="true">+IF(AND(ISNUMBER(OFFSET('Water Data'!$H$10,0,10*ROW('Water Data'!H200))),'Data Summary'!CJ206="Yes"),OFFSET('Water Data'!$H$10,0,10*ROW('Water Data'!H200)),NA())</f>
        <v>#N/A</v>
      </c>
      <c r="V206" s="104" t="e">
        <f ca="true">+IF(AND(ISNUMBER(OFFSET('Sanitation Data'!$C$5,0,10*ROW('Sanitation Data'!C200))),'Data Summary'!CK206="Yes"),100-OFFSET('Sanitation Data'!$C$5,0,10*ROW('Sanitation Data'!C200)),NA())</f>
        <v>#N/A</v>
      </c>
      <c r="W206" s="104" t="e">
        <f ca="true">+IF(AND(ISNUMBER(OFFSET('Sanitation Data'!$C$7,0,10*ROW('Sanitation Data'!C200))),'Data Summary'!CL206="Yes"),OFFSET('Sanitation Data'!$C$7,0,10*ROW('Sanitation Data'!C200)),NA())</f>
        <v>#N/A</v>
      </c>
      <c r="X206" s="104" t="e">
        <f ca="true">+IF(AND(ISNUMBER(OFFSET('Sanitation Data'!$C$11,0,10*ROW('Sanitation Data'!C200))),'Data Summary'!CM206="Yes"),OFFSET('Sanitation Data'!$C$11,0,10*ROW('Sanitation Data'!C200)),NA())</f>
        <v>#N/A</v>
      </c>
      <c r="Y206" s="104" t="e">
        <f ca="true">+IF(AND(ISNUMBER(OFFSET('Sanitation Data'!$C$12,0,10*ROW('Sanitation Data'!C200))),'Data Summary'!CN206="Yes"),OFFSET('Sanitation Data'!$C$12,0,10*ROW('Sanitation Data'!C200)),NA())</f>
        <v>#N/A</v>
      </c>
      <c r="Z206" s="104" t="e">
        <f ca="true">+IF(AND(ISNUMBER(OFFSET('Sanitation Data'!$C$13,0,10*ROW('Sanitation Data'!C200))),'Data Summary'!CO206="Yes"),OFFSET('Sanitation Data'!$C$13,0,10*ROW('Sanitation Data'!C200)),NA())</f>
        <v>#N/A</v>
      </c>
      <c r="AA206" s="104" t="e">
        <f ca="true">+IF(AND(ISNUMBER(OFFSET('Sanitation Data'!$D$5,0,10*ROW('Sanitation Data'!D200))),'Data Summary'!CP206="Yes"),100-OFFSET('Sanitation Data'!$D$5,0,10*ROW('Sanitation Data'!D200)),NA())</f>
        <v>#N/A</v>
      </c>
      <c r="AB206" s="104" t="e">
        <f ca="true">+IF(AND(ISNUMBER(OFFSET('Sanitation Data'!$D$7,0,10*ROW('Sanitation Data'!D200))),'Data Summary'!CQ206="Yes"),OFFSET('Sanitation Data'!$D$7,0,10*ROW('Sanitation Data'!D200)),NA())</f>
        <v>#N/A</v>
      </c>
      <c r="AC206" s="104" t="e">
        <f ca="true">+IF(AND(ISNUMBER(OFFSET('Sanitation Data'!$D$11,0,10*ROW('Sanitation Data'!D200))),'Data Summary'!CR206="Yes"),OFFSET('Sanitation Data'!$D$11,0,10*ROW('Sanitation Data'!D200)),NA())</f>
        <v>#N/A</v>
      </c>
      <c r="AD206" s="104" t="e">
        <f ca="true">+IF(AND(ISNUMBER(OFFSET('Sanitation Data'!$D$12,0,10*ROW('Sanitation Data'!D200))),'Data Summary'!CS206="Yes"),OFFSET('Sanitation Data'!$D$12,0,10*ROW('Sanitation Data'!D200)),NA())</f>
        <v>#N/A</v>
      </c>
      <c r="AE206" s="104" t="e">
        <f ca="true">+IF(AND(ISNUMBER(OFFSET('Sanitation Data'!$D$13,0,10*ROW('Sanitation Data'!D200))),'Data Summary'!CT206="Yes"),OFFSET('Sanitation Data'!$D$13,0,10*ROW('Sanitation Data'!D200)),NA())</f>
        <v>#N/A</v>
      </c>
      <c r="AF206" s="104" t="e">
        <f ca="true">+IF(AND(ISNUMBER(OFFSET('Sanitation Data'!$E$5,0,10*ROW('Sanitation Data'!E200))),'Data Summary'!CU206="Yes"),100-OFFSET('Sanitation Data'!$E$5,0,10*ROW('Sanitation Data'!E200)),NA())</f>
        <v>#N/A</v>
      </c>
      <c r="AG206" s="104" t="e">
        <f ca="true">+IF(AND(ISNUMBER(OFFSET('Sanitation Data'!$E$7,0,10*ROW('Sanitation Data'!E200))),'Data Summary'!CV206="Yes"),OFFSET('Sanitation Data'!$E$7,0,10*ROW('Sanitation Data'!E200)),NA())</f>
        <v>#N/A</v>
      </c>
      <c r="AH206" s="104" t="e">
        <f ca="true">+IF(AND(ISNUMBER(OFFSET('Sanitation Data'!$E$11,0,10*ROW('Sanitation Data'!E200))),'Data Summary'!CW206="Yes"),OFFSET('Sanitation Data'!$E$11,0,10*ROW('Sanitation Data'!E200)),NA())</f>
        <v>#N/A</v>
      </c>
      <c r="AI206" s="104" t="e">
        <f ca="true">+IF(AND(ISNUMBER(OFFSET('Sanitation Data'!$E$12,0,10*ROW('Sanitation Data'!E200))),'Data Summary'!CX206="Yes"),OFFSET('Sanitation Data'!$E$12,0,10*ROW('Sanitation Data'!E200)),NA())</f>
        <v>#N/A</v>
      </c>
      <c r="AJ206" s="104" t="e">
        <f ca="true">+IF(AND(ISNUMBER(OFFSET('Sanitation Data'!$E$13,0,10*ROW('Sanitation Data'!E200))),'Data Summary'!CY206="Yes"),OFFSET('Sanitation Data'!$E$13,0,10*ROW('Sanitation Data'!E200)),NA())</f>
        <v>#N/A</v>
      </c>
      <c r="AK206" s="104" t="e">
        <f ca="true">+IF(AND(ISNUMBER(OFFSET('Sanitation Data'!$F$5,0,10*ROW('Sanitation Data'!F200))),'Data Summary'!CZ206="Yes"),100-OFFSET('Sanitation Data'!$F$5,0,10*ROW('Sanitation Data'!F200)),NA())</f>
        <v>#N/A</v>
      </c>
      <c r="AL206" s="104" t="e">
        <f ca="true">+IF(AND(ISNUMBER(OFFSET('Sanitation Data'!$F$7,0,10*ROW('Sanitation Data'!F200))),'Data Summary'!DA206="Yes"),OFFSET('Sanitation Data'!$F$7,0,10*ROW('Sanitation Data'!F200)),NA())</f>
        <v>#N/A</v>
      </c>
      <c r="AM206" s="104" t="e">
        <f ca="true">+IF(AND(ISNUMBER(OFFSET('Sanitation Data'!$F$11,0,10*ROW('Sanitation Data'!F200))),'Data Summary'!DB206="Yes"),OFFSET('Sanitation Data'!$F$11,0,10*ROW('Sanitation Data'!F200)),NA())</f>
        <v>#N/A</v>
      </c>
      <c r="AN206" s="104" t="e">
        <f ca="true">+IF(AND(ISNUMBER(OFFSET('Sanitation Data'!$F$12,0,10*ROW('Sanitation Data'!F200))),'Data Summary'!DC206="Yes"),OFFSET('Sanitation Data'!$F$12,0,10*ROW('Sanitation Data'!F200)),NA())</f>
        <v>#N/A</v>
      </c>
      <c r="AO206" s="104" t="e">
        <f ca="true">+IF(AND(ISNUMBER(OFFSET('Sanitation Data'!$F$13,0,10*ROW('Sanitation Data'!F200))),'Data Summary'!DD206="Yes"),OFFSET('Sanitation Data'!$F$13,0,10*ROW('Sanitation Data'!F200)),NA())</f>
        <v>#N/A</v>
      </c>
      <c r="AP206" s="104" t="e">
        <f ca="true">+IF(AND(ISNUMBER(OFFSET('Sanitation Data'!$G$5,0,10*ROW('Sanitation Data'!G200))),'Data Summary'!DE206="Yes"),100-OFFSET('Sanitation Data'!$G$5,0,10*ROW('Sanitation Data'!G200)),NA())</f>
        <v>#N/A</v>
      </c>
      <c r="AQ206" s="104" t="e">
        <f ca="true">+IF(AND(ISNUMBER(OFFSET('Sanitation Data'!$G$7,0,10*ROW('Sanitation Data'!G200))),'Data Summary'!DF206="Yes"),OFFSET('Sanitation Data'!$G$7,0,10*ROW('Sanitation Data'!G200)),NA())</f>
        <v>#N/A</v>
      </c>
      <c r="AR206" s="104" t="e">
        <f ca="true">+IF(AND(ISNUMBER(OFFSET('Sanitation Data'!$G$11,0,10*ROW('Sanitation Data'!G200))),'Data Summary'!DG206="Yes"),OFFSET('Sanitation Data'!$G$11,0,10*ROW('Sanitation Data'!G200)),NA())</f>
        <v>#N/A</v>
      </c>
      <c r="AS206" s="104" t="e">
        <f ca="true">+IF(AND(ISNUMBER(OFFSET('Sanitation Data'!$G$12,0,10*ROW('Sanitation Data'!G200))),'Data Summary'!DH206="Yes"),OFFSET('Sanitation Data'!$G$12,0,10*ROW('Sanitation Data'!G200)),NA())</f>
        <v>#N/A</v>
      </c>
      <c r="AT206" s="104" t="e">
        <f ca="true">+IF(AND(ISNUMBER(OFFSET('Sanitation Data'!$G$13,0,10*ROW('Sanitation Data'!G200))),'Data Summary'!DI206="Yes"),OFFSET('Sanitation Data'!$G$13,0,10*ROW('Sanitation Data'!G200)),NA())</f>
        <v>#N/A</v>
      </c>
      <c r="AU206" s="104" t="e">
        <f ca="true">+IF(AND(ISNUMBER(OFFSET('Sanitation Data'!$H$5,0,10*ROW('Sanitation Data'!H200))),'Data Summary'!DJ206="Yes"),100-OFFSET('Sanitation Data'!$H$5,0,10*ROW('Sanitation Data'!H200)),NA())</f>
        <v>#N/A</v>
      </c>
      <c r="AV206" s="104" t="e">
        <f ca="true">+IF(AND(ISNUMBER(OFFSET('Sanitation Data'!$H$7,0,10*ROW('Sanitation Data'!H200))),'Data Summary'!DK206="Yes"),OFFSET('Sanitation Data'!$H$7,0,10*ROW('Sanitation Data'!H200)),NA())</f>
        <v>#N/A</v>
      </c>
      <c r="AW206" s="104" t="e">
        <f ca="true">+IF(AND(ISNUMBER(OFFSET('Sanitation Data'!$H$11,0,10*ROW('Sanitation Data'!H200))),'Data Summary'!DL206="Yes"),OFFSET('Sanitation Data'!$H$11,0,10*ROW('Sanitation Data'!H200)),NA())</f>
        <v>#N/A</v>
      </c>
      <c r="AX206" s="104" t="e">
        <f ca="true">+IF(AND(ISNUMBER(OFFSET('Sanitation Data'!$H$12,0,10*ROW('Sanitation Data'!H200))),'Data Summary'!DM206="Yes"),OFFSET('Sanitation Data'!$H$12,0,10*ROW('Sanitation Data'!H200)),NA())</f>
        <v>#N/A</v>
      </c>
      <c r="AY206" s="104" t="e">
        <f ca="true">+IF(AND(ISNUMBER(OFFSET('Sanitation Data'!$H$13,0,10*ROW('Sanitation Data'!H200))),'Data Summary'!DN206="Yes"),OFFSET('Sanitation Data'!$H$13,0,10*ROW('Sanitation Data'!H200)),NA())</f>
        <v>#N/A</v>
      </c>
      <c r="AZ206" s="109" t="e">
        <f ca="true">+IF(AND(ISNUMBER(OFFSET('Hygiene Data'!$C$6,0,10*ROW('Hygiene Data'!C200))),'Data Summary'!DO206="Yes"),OFFSET('Hygiene Data'!$C$6,0,10*ROW('Hygiene Data'!C200)),NA())</f>
        <v>#N/A</v>
      </c>
      <c r="BA206" s="109" t="e">
        <f ca="true">+IF(AND(ISNUMBER(OFFSET('Hygiene Data'!$C$8,0,10*ROW('Hygiene Data'!C200))),'Data Summary'!DP206="Yes"),OFFSET('Hygiene Data'!$C$8,0,10*ROW('Hygiene Data'!C200)),NA())</f>
        <v>#N/A</v>
      </c>
      <c r="BB206" s="109" t="e">
        <f ca="true">+IF(AND(ISNUMBER(OFFSET('Hygiene Data'!$C$10,0,10*ROW('Hygiene Data'!C200))),'Data Summary'!DQ206="Yes"),OFFSET('Hygiene Data'!$C$10,0,10*ROW('Hygiene Data'!C200)),NA())</f>
        <v>#N/A</v>
      </c>
      <c r="BC206" s="109" t="e">
        <f ca="true">+IF(AND(ISNUMBER(OFFSET('Hygiene Data'!$D$6,0,10*ROW('Hygiene Data'!D200))),'Data Summary'!DR206="Yes"),OFFSET('Hygiene Data'!$D$6,0,10*ROW('Hygiene Data'!D200)),NA())</f>
        <v>#N/A</v>
      </c>
      <c r="BD206" s="109" t="e">
        <f ca="true">+IF(AND(ISNUMBER(OFFSET('Hygiene Data'!$D$8,0,10*ROW('Hygiene Data'!D200))),'Data Summary'!DS206="Yes"),OFFSET('Hygiene Data'!$D$8,0,10*ROW('Hygiene Data'!D200)),NA())</f>
        <v>#N/A</v>
      </c>
      <c r="BE206" s="109" t="e">
        <f ca="true">+IF(AND(ISNUMBER(OFFSET('Hygiene Data'!$D$10,0,10*ROW('Hygiene Data'!D200))),'Data Summary'!DT206="Yes"),OFFSET('Hygiene Data'!$D$10,0,10*ROW('Hygiene Data'!D200)),NA())</f>
        <v>#N/A</v>
      </c>
      <c r="BF206" s="109" t="e">
        <f ca="true">+IF(AND(ISNUMBER(OFFSET('Hygiene Data'!$E$6,0,10*ROW('Hygiene Data'!E200))),'Data Summary'!DU206="Yes"),OFFSET('Hygiene Data'!$E$6,0,10*ROW('Hygiene Data'!E200)),NA())</f>
        <v>#N/A</v>
      </c>
      <c r="BG206" s="109" t="e">
        <f ca="true">+IF(AND(ISNUMBER(OFFSET('Hygiene Data'!$E$8,0,10*ROW('Hygiene Data'!E200))),'Data Summary'!DV206="Yes"),OFFSET('Hygiene Data'!$E$8,0,10*ROW('Hygiene Data'!E200)),NA())</f>
        <v>#N/A</v>
      </c>
      <c r="BH206" s="109" t="e">
        <f ca="true">+IF(AND(ISNUMBER(OFFSET('Hygiene Data'!$E$10,0,10*ROW('Hygiene Data'!E200))),'Data Summary'!DW206="Yes"),OFFSET('Hygiene Data'!$E$10,0,10*ROW('Hygiene Data'!E200)),NA())</f>
        <v>#N/A</v>
      </c>
      <c r="BI206" s="109" t="e">
        <f ca="true">+IF(AND(ISNUMBER(OFFSET('Hygiene Data'!$F$6,0,10*ROW('Hygiene Data'!F200))),'Data Summary'!DX206="Yes"),OFFSET('Hygiene Data'!$F$6,0,10*ROW('Hygiene Data'!F200)),NA())</f>
        <v>#N/A</v>
      </c>
      <c r="BJ206" s="109" t="e">
        <f ca="true">+IF(AND(ISNUMBER(OFFSET('Hygiene Data'!$F$8,0,10*ROW('Hygiene Data'!F200))),'Data Summary'!DY206="Yes"),OFFSET('Hygiene Data'!$F$8,0,10*ROW('Hygiene Data'!F200)),NA())</f>
        <v>#N/A</v>
      </c>
      <c r="BK206" s="109" t="e">
        <f ca="true">+IF(AND(ISNUMBER(OFFSET('Hygiene Data'!$F$10,0,10*ROW('Hygiene Data'!F200))),'Data Summary'!DZ206="Yes"),OFFSET('Hygiene Data'!$F$10,0,10*ROW('Hygiene Data'!F200)),NA())</f>
        <v>#N/A</v>
      </c>
      <c r="BL206" s="109" t="e">
        <f ca="true">+IF(AND(ISNUMBER(OFFSET('Hygiene Data'!$G$6,0,10*ROW('Hygiene Data'!G200))),'Data Summary'!EA206="Yes"),OFFSET('Hygiene Data'!$G$6,0,10*ROW('Hygiene Data'!G200)),NA())</f>
        <v>#N/A</v>
      </c>
      <c r="BM206" s="109" t="e">
        <f ca="true">+IF(AND(ISNUMBER(OFFSET('Hygiene Data'!$G$8,0,10*ROW('Hygiene Data'!G200))),'Data Summary'!EB206="Yes"),OFFSET('Hygiene Data'!$G$8,0,10*ROW('Hygiene Data'!G200)),NA())</f>
        <v>#N/A</v>
      </c>
      <c r="BN206" s="109" t="e">
        <f ca="true">+IF(AND(ISNUMBER(OFFSET('Hygiene Data'!$G$10,0,10*ROW('Hygiene Data'!G200))),'Data Summary'!EC206="Yes"),OFFSET('Hygiene Data'!$G$10,0,10*ROW('Hygiene Data'!G200)),NA())</f>
        <v>#N/A</v>
      </c>
      <c r="BO206" s="109" t="e">
        <f ca="true">+IF(AND(ISNUMBER(OFFSET('Hygiene Data'!$H$6,0,10*ROW('Hygiene Data'!H200))),'Data Summary'!ED206="Yes"),OFFSET('Hygiene Data'!$H$6,0,10*ROW('Hygiene Data'!H200)),NA())</f>
        <v>#N/A</v>
      </c>
      <c r="BP206" s="109" t="e">
        <f ca="true">+IF(AND(ISNUMBER(OFFSET('Hygiene Data'!$H$8,0,10*ROW('Hygiene Data'!H200))),'Data Summary'!EE206="Yes"),OFFSET('Hygiene Data'!$H$8,0,10*ROW('Hygiene Data'!H200)),NA())</f>
        <v>#N/A</v>
      </c>
      <c r="BQ206" s="109" t="e">
        <f ca="true">+IF(AND(ISNUMBER(OFFSET('Hygiene Data'!$H$10,0,10*ROW('Hygiene Data'!H200))),'Data Summary'!EF206="Yes"),OFFSET('Hygiene Data'!$H$10,0,10*ROW('Hygiene Data'!H200)),NA())</f>
        <v>#N/A</v>
      </c>
    </row>
    <row r="207" x14ac:dyDescent="0.2">
      <c r="A207" s="57" t="e">
        <f ca="true">+IF(OFFSET('Water Data'!$B$1,0,10*ROW('Water Data'!B201))="",NA(),OFFSET('Water Data'!$B$1,0,10*ROW('Water Data'!B201)))</f>
        <v>#N/A</v>
      </c>
      <c r="B207" s="57" t="e">
        <f ca="true">+IF(OFFSET('Water Data'!$A$3,0,10*ROW('Water Data'!A204))="",NA(),OFFSET('Water Data'!$A$3,0,10*ROW('Water Data'!A204)))</f>
        <v>#N/A</v>
      </c>
      <c r="C207" s="57" t="e">
        <f ca="true">+IF(OFFSET('Water Data'!$C$3,0,10*ROW('Water Data'!C204))="",NA(),OFFSET('Water Data'!$C$3,0,10*ROW('Water Data'!C204)))</f>
        <v>#N/A</v>
      </c>
      <c r="D207" s="58" t="e">
        <f ca="true">+IF(AND(ISNUMBER(OFFSET('Water Data'!$C$5,0,10*ROW('Water Data'!C201))),'Data Summary'!BS207="Yes"),100-OFFSET('Water Data'!$C$5,0,10*ROW('Water Data'!C201)),NA())</f>
        <v>#N/A</v>
      </c>
      <c r="E207" s="58" t="e">
        <f ca="true">+IF(AND(ISNUMBER(OFFSET('Water Data'!$C$7,0,10*ROW('Water Data'!C201))),'Data Summary'!BT207="Yes"),OFFSET('Water Data'!$C$7,0,10*ROW('Water Data'!C201)),NA())</f>
        <v>#N/A</v>
      </c>
      <c r="F207" s="58" t="e">
        <f ca="true">+IF(AND(ISNUMBER(OFFSET('Water Data'!$C$10,0,10*ROW('Water Data'!C201))),'Data Summary'!BU207="Yes"),OFFSET('Water Data'!$C$10,0,10*ROW('Water Data'!C201)),NA())</f>
        <v>#N/A</v>
      </c>
      <c r="G207" s="58" t="e">
        <f ca="true">+IF(AND(ISNUMBER(OFFSET('Water Data'!$D$5,0,10*ROW('Water Data'!D201))),'Data Summary'!BV207="Yes"),100-OFFSET('Water Data'!$D$5,0,10*ROW('Water Data'!D201)),NA())</f>
        <v>#N/A</v>
      </c>
      <c r="H207" s="58" t="e">
        <f ca="true">+IF(AND(ISNUMBER(OFFSET('Water Data'!$D$7,0,10*ROW('Water Data'!D201))),'Data Summary'!BW207="Yes"),OFFSET('Water Data'!$D$7,0,10*ROW('Water Data'!D201)),NA())</f>
        <v>#N/A</v>
      </c>
      <c r="I207" s="58" t="e">
        <f ca="true">+IF(AND(ISNUMBER(OFFSET('Water Data'!$D$10,0,10*ROW('Water Data'!D201))),'Data Summary'!BX207="Yes"),OFFSET('Water Data'!$D$10,0,10*ROW('Water Data'!D201)),NA())</f>
        <v>#N/A</v>
      </c>
      <c r="J207" s="58" t="e">
        <f ca="true">+IF(AND(ISNUMBER(OFFSET('Water Data'!$E$5,0,10*ROW('Water Data'!E201))),'Data Summary'!BY207="Yes"),100-OFFSET('Water Data'!$E$5,0,10*ROW('Water Data'!E201)),NA())</f>
        <v>#N/A</v>
      </c>
      <c r="K207" s="58" t="e">
        <f ca="true">+IF(AND(ISNUMBER(OFFSET('Water Data'!$E$7,0,10*ROW('Water Data'!E201))),'Data Summary'!BZ207="Yes"),OFFSET('Water Data'!$E$7,0,10*ROW('Water Data'!E201)),NA())</f>
        <v>#N/A</v>
      </c>
      <c r="L207" s="58" t="e">
        <f ca="true">+IF(AND(ISNUMBER(OFFSET('Water Data'!$E$10,0,10*ROW('Water Data'!E201))),'Data Summary'!CA207="Yes"),OFFSET('Water Data'!$E$10,0,10*ROW('Water Data'!E201)),NA())</f>
        <v>#N/A</v>
      </c>
      <c r="M207" s="58" t="e">
        <f ca="true">+IF(AND(ISNUMBER(OFFSET('Water Data'!$F$5,0,10*ROW('Water Data'!F201))),'Data Summary'!CB207="Yes"),100-OFFSET('Water Data'!$F$5,0,10*ROW('Water Data'!F201)),NA())</f>
        <v>#N/A</v>
      </c>
      <c r="N207" s="58" t="e">
        <f ca="true">+IF(AND(ISNUMBER(OFFSET('Water Data'!$F$7,0,10*ROW('Water Data'!F201))),'Data Summary'!CC207="Yes"),OFFSET('Water Data'!$F$7,0,10*ROW('Water Data'!F201)),NA())</f>
        <v>#N/A</v>
      </c>
      <c r="O207" s="58" t="e">
        <f ca="true">+IF(AND(ISNUMBER(OFFSET('Water Data'!$F$10,0,10*ROW('Water Data'!F201))),'Data Summary'!CD207="Yes"),OFFSET('Water Data'!$F$10,0,10*ROW('Water Data'!F201)),NA())</f>
        <v>#N/A</v>
      </c>
      <c r="P207" s="58" t="e">
        <f ca="true">+IF(AND(ISNUMBER(OFFSET('Water Data'!$G$5,0,10*ROW('Water Data'!G201))),'Data Summary'!CE207="Yes"),100-OFFSET('Water Data'!$G$5,0,10*ROW('Water Data'!G201)),NA())</f>
        <v>#N/A</v>
      </c>
      <c r="Q207" s="58" t="e">
        <f ca="true">+IF(AND(ISNUMBER(OFFSET('Water Data'!$G$7,0,10*ROW('Water Data'!G201))),'Data Summary'!CF207="Yes"),OFFSET('Water Data'!$G$7,0,10*ROW('Water Data'!G201)),NA())</f>
        <v>#N/A</v>
      </c>
      <c r="R207" s="58" t="e">
        <f ca="true">+IF(AND(ISNUMBER(OFFSET('Water Data'!$G$10,0,10*ROW('Water Data'!G201))),'Data Summary'!CG207="Yes"),OFFSET('Water Data'!$G$10,0,10*ROW('Water Data'!G201)),NA())</f>
        <v>#N/A</v>
      </c>
      <c r="S207" s="58" t="e">
        <f ca="true">+IF(AND(ISNUMBER(OFFSET('Water Data'!$H$5,0,10*ROW('Water Data'!H201))),'Data Summary'!CH207="Yes"),100-OFFSET('Water Data'!$H$5,0,10*ROW('Water Data'!H201)),NA())</f>
        <v>#N/A</v>
      </c>
      <c r="T207" s="58" t="e">
        <f ca="true">+IF(AND(ISNUMBER(OFFSET('Water Data'!$H$7,0,10*ROW('Water Data'!H201))),'Data Summary'!CI207="Yes"),OFFSET('Water Data'!$H$7,0,10*ROW('Water Data'!H201)),NA())</f>
        <v>#N/A</v>
      </c>
      <c r="U207" s="58" t="e">
        <f ca="true">+IF(AND(ISNUMBER(OFFSET('Water Data'!$H$10,0,10*ROW('Water Data'!H201))),'Data Summary'!CJ207="Yes"),OFFSET('Water Data'!$H$10,0,10*ROW('Water Data'!H201)),NA())</f>
        <v>#N/A</v>
      </c>
      <c r="V207" s="104" t="e">
        <f ca="true">+IF(AND(ISNUMBER(OFFSET('Sanitation Data'!$C$5,0,10*ROW('Sanitation Data'!C201))),'Data Summary'!CK207="Yes"),100-OFFSET('Sanitation Data'!$C$5,0,10*ROW('Sanitation Data'!C201)),NA())</f>
        <v>#N/A</v>
      </c>
      <c r="W207" s="104" t="e">
        <f ca="true">+IF(AND(ISNUMBER(OFFSET('Sanitation Data'!$C$7,0,10*ROW('Sanitation Data'!C201))),'Data Summary'!CL207="Yes"),OFFSET('Sanitation Data'!$C$7,0,10*ROW('Sanitation Data'!C201)),NA())</f>
        <v>#N/A</v>
      </c>
      <c r="X207" s="104" t="e">
        <f ca="true">+IF(AND(ISNUMBER(OFFSET('Sanitation Data'!$C$11,0,10*ROW('Sanitation Data'!C201))),'Data Summary'!CM207="Yes"),OFFSET('Sanitation Data'!$C$11,0,10*ROW('Sanitation Data'!C201)),NA())</f>
        <v>#N/A</v>
      </c>
      <c r="Y207" s="104" t="e">
        <f ca="true">+IF(AND(ISNUMBER(OFFSET('Sanitation Data'!$C$12,0,10*ROW('Sanitation Data'!C201))),'Data Summary'!CN207="Yes"),OFFSET('Sanitation Data'!$C$12,0,10*ROW('Sanitation Data'!C201)),NA())</f>
        <v>#N/A</v>
      </c>
      <c r="Z207" s="104" t="e">
        <f ca="true">+IF(AND(ISNUMBER(OFFSET('Sanitation Data'!$C$13,0,10*ROW('Sanitation Data'!C201))),'Data Summary'!CO207="Yes"),OFFSET('Sanitation Data'!$C$13,0,10*ROW('Sanitation Data'!C201)),NA())</f>
        <v>#N/A</v>
      </c>
      <c r="AA207" s="104" t="e">
        <f ca="true">+IF(AND(ISNUMBER(OFFSET('Sanitation Data'!$D$5,0,10*ROW('Sanitation Data'!D201))),'Data Summary'!CP207="Yes"),100-OFFSET('Sanitation Data'!$D$5,0,10*ROW('Sanitation Data'!D201)),NA())</f>
        <v>#N/A</v>
      </c>
      <c r="AB207" s="104" t="e">
        <f ca="true">+IF(AND(ISNUMBER(OFFSET('Sanitation Data'!$D$7,0,10*ROW('Sanitation Data'!D201))),'Data Summary'!CQ207="Yes"),OFFSET('Sanitation Data'!$D$7,0,10*ROW('Sanitation Data'!D201)),NA())</f>
        <v>#N/A</v>
      </c>
      <c r="AC207" s="104" t="e">
        <f ca="true">+IF(AND(ISNUMBER(OFFSET('Sanitation Data'!$D$11,0,10*ROW('Sanitation Data'!D201))),'Data Summary'!CR207="Yes"),OFFSET('Sanitation Data'!$D$11,0,10*ROW('Sanitation Data'!D201)),NA())</f>
        <v>#N/A</v>
      </c>
      <c r="AD207" s="104" t="e">
        <f ca="true">+IF(AND(ISNUMBER(OFFSET('Sanitation Data'!$D$12,0,10*ROW('Sanitation Data'!D201))),'Data Summary'!CS207="Yes"),OFFSET('Sanitation Data'!$D$12,0,10*ROW('Sanitation Data'!D201)),NA())</f>
        <v>#N/A</v>
      </c>
      <c r="AE207" s="104" t="e">
        <f ca="true">+IF(AND(ISNUMBER(OFFSET('Sanitation Data'!$D$13,0,10*ROW('Sanitation Data'!D201))),'Data Summary'!CT207="Yes"),OFFSET('Sanitation Data'!$D$13,0,10*ROW('Sanitation Data'!D201)),NA())</f>
        <v>#N/A</v>
      </c>
      <c r="AF207" s="104" t="e">
        <f ca="true">+IF(AND(ISNUMBER(OFFSET('Sanitation Data'!$E$5,0,10*ROW('Sanitation Data'!E201))),'Data Summary'!CU207="Yes"),100-OFFSET('Sanitation Data'!$E$5,0,10*ROW('Sanitation Data'!E201)),NA())</f>
        <v>#N/A</v>
      </c>
      <c r="AG207" s="104" t="e">
        <f ca="true">+IF(AND(ISNUMBER(OFFSET('Sanitation Data'!$E$7,0,10*ROW('Sanitation Data'!E201))),'Data Summary'!CV207="Yes"),OFFSET('Sanitation Data'!$E$7,0,10*ROW('Sanitation Data'!E201)),NA())</f>
        <v>#N/A</v>
      </c>
      <c r="AH207" s="104" t="e">
        <f ca="true">+IF(AND(ISNUMBER(OFFSET('Sanitation Data'!$E$11,0,10*ROW('Sanitation Data'!E201))),'Data Summary'!CW207="Yes"),OFFSET('Sanitation Data'!$E$11,0,10*ROW('Sanitation Data'!E201)),NA())</f>
        <v>#N/A</v>
      </c>
      <c r="AI207" s="104" t="e">
        <f ca="true">+IF(AND(ISNUMBER(OFFSET('Sanitation Data'!$E$12,0,10*ROW('Sanitation Data'!E201))),'Data Summary'!CX207="Yes"),OFFSET('Sanitation Data'!$E$12,0,10*ROW('Sanitation Data'!E201)),NA())</f>
        <v>#N/A</v>
      </c>
      <c r="AJ207" s="104" t="e">
        <f ca="true">+IF(AND(ISNUMBER(OFFSET('Sanitation Data'!$E$13,0,10*ROW('Sanitation Data'!E201))),'Data Summary'!CY207="Yes"),OFFSET('Sanitation Data'!$E$13,0,10*ROW('Sanitation Data'!E201)),NA())</f>
        <v>#N/A</v>
      </c>
      <c r="AK207" s="104" t="e">
        <f ca="true">+IF(AND(ISNUMBER(OFFSET('Sanitation Data'!$F$5,0,10*ROW('Sanitation Data'!F201))),'Data Summary'!CZ207="Yes"),100-OFFSET('Sanitation Data'!$F$5,0,10*ROW('Sanitation Data'!F201)),NA())</f>
        <v>#N/A</v>
      </c>
      <c r="AL207" s="104" t="e">
        <f ca="true">+IF(AND(ISNUMBER(OFFSET('Sanitation Data'!$F$7,0,10*ROW('Sanitation Data'!F201))),'Data Summary'!DA207="Yes"),OFFSET('Sanitation Data'!$F$7,0,10*ROW('Sanitation Data'!F201)),NA())</f>
        <v>#N/A</v>
      </c>
      <c r="AM207" s="104" t="e">
        <f ca="true">+IF(AND(ISNUMBER(OFFSET('Sanitation Data'!$F$11,0,10*ROW('Sanitation Data'!F201))),'Data Summary'!DB207="Yes"),OFFSET('Sanitation Data'!$F$11,0,10*ROW('Sanitation Data'!F201)),NA())</f>
        <v>#N/A</v>
      </c>
      <c r="AN207" s="104" t="e">
        <f ca="true">+IF(AND(ISNUMBER(OFFSET('Sanitation Data'!$F$12,0,10*ROW('Sanitation Data'!F201))),'Data Summary'!DC207="Yes"),OFFSET('Sanitation Data'!$F$12,0,10*ROW('Sanitation Data'!F201)),NA())</f>
        <v>#N/A</v>
      </c>
      <c r="AO207" s="104" t="e">
        <f ca="true">+IF(AND(ISNUMBER(OFFSET('Sanitation Data'!$F$13,0,10*ROW('Sanitation Data'!F201))),'Data Summary'!DD207="Yes"),OFFSET('Sanitation Data'!$F$13,0,10*ROW('Sanitation Data'!F201)),NA())</f>
        <v>#N/A</v>
      </c>
      <c r="AP207" s="104" t="e">
        <f ca="true">+IF(AND(ISNUMBER(OFFSET('Sanitation Data'!$G$5,0,10*ROW('Sanitation Data'!G201))),'Data Summary'!DE207="Yes"),100-OFFSET('Sanitation Data'!$G$5,0,10*ROW('Sanitation Data'!G201)),NA())</f>
        <v>#N/A</v>
      </c>
      <c r="AQ207" s="104" t="e">
        <f ca="true">+IF(AND(ISNUMBER(OFFSET('Sanitation Data'!$G$7,0,10*ROW('Sanitation Data'!G201))),'Data Summary'!DF207="Yes"),OFFSET('Sanitation Data'!$G$7,0,10*ROW('Sanitation Data'!G201)),NA())</f>
        <v>#N/A</v>
      </c>
      <c r="AR207" s="104" t="e">
        <f ca="true">+IF(AND(ISNUMBER(OFFSET('Sanitation Data'!$G$11,0,10*ROW('Sanitation Data'!G201))),'Data Summary'!DG207="Yes"),OFFSET('Sanitation Data'!$G$11,0,10*ROW('Sanitation Data'!G201)),NA())</f>
        <v>#N/A</v>
      </c>
      <c r="AS207" s="104" t="e">
        <f ca="true">+IF(AND(ISNUMBER(OFFSET('Sanitation Data'!$G$12,0,10*ROW('Sanitation Data'!G201))),'Data Summary'!DH207="Yes"),OFFSET('Sanitation Data'!$G$12,0,10*ROW('Sanitation Data'!G201)),NA())</f>
        <v>#N/A</v>
      </c>
      <c r="AT207" s="104" t="e">
        <f ca="true">+IF(AND(ISNUMBER(OFFSET('Sanitation Data'!$G$13,0,10*ROW('Sanitation Data'!G201))),'Data Summary'!DI207="Yes"),OFFSET('Sanitation Data'!$G$13,0,10*ROW('Sanitation Data'!G201)),NA())</f>
        <v>#N/A</v>
      </c>
      <c r="AU207" s="104" t="e">
        <f ca="true">+IF(AND(ISNUMBER(OFFSET('Sanitation Data'!$H$5,0,10*ROW('Sanitation Data'!H201))),'Data Summary'!DJ207="Yes"),100-OFFSET('Sanitation Data'!$H$5,0,10*ROW('Sanitation Data'!H201)),NA())</f>
        <v>#N/A</v>
      </c>
      <c r="AV207" s="104" t="e">
        <f ca="true">+IF(AND(ISNUMBER(OFFSET('Sanitation Data'!$H$7,0,10*ROW('Sanitation Data'!H201))),'Data Summary'!DK207="Yes"),OFFSET('Sanitation Data'!$H$7,0,10*ROW('Sanitation Data'!H201)),NA())</f>
        <v>#N/A</v>
      </c>
      <c r="AW207" s="104" t="e">
        <f ca="true">+IF(AND(ISNUMBER(OFFSET('Sanitation Data'!$H$11,0,10*ROW('Sanitation Data'!H201))),'Data Summary'!DL207="Yes"),OFFSET('Sanitation Data'!$H$11,0,10*ROW('Sanitation Data'!H201)),NA())</f>
        <v>#N/A</v>
      </c>
      <c r="AX207" s="104" t="e">
        <f ca="true">+IF(AND(ISNUMBER(OFFSET('Sanitation Data'!$H$12,0,10*ROW('Sanitation Data'!H201))),'Data Summary'!DM207="Yes"),OFFSET('Sanitation Data'!$H$12,0,10*ROW('Sanitation Data'!H201)),NA())</f>
        <v>#N/A</v>
      </c>
      <c r="AY207" s="104" t="e">
        <f ca="true">+IF(AND(ISNUMBER(OFFSET('Sanitation Data'!$H$13,0,10*ROW('Sanitation Data'!H201))),'Data Summary'!DN207="Yes"),OFFSET('Sanitation Data'!$H$13,0,10*ROW('Sanitation Data'!H201)),NA())</f>
        <v>#N/A</v>
      </c>
      <c r="AZ207" s="109" t="e">
        <f ca="true">+IF(AND(ISNUMBER(OFFSET('Hygiene Data'!$C$6,0,10*ROW('Hygiene Data'!C201))),'Data Summary'!DO207="Yes"),OFFSET('Hygiene Data'!$C$6,0,10*ROW('Hygiene Data'!C201)),NA())</f>
        <v>#N/A</v>
      </c>
      <c r="BA207" s="109" t="e">
        <f ca="true">+IF(AND(ISNUMBER(OFFSET('Hygiene Data'!$C$8,0,10*ROW('Hygiene Data'!C201))),'Data Summary'!DP207="Yes"),OFFSET('Hygiene Data'!$C$8,0,10*ROW('Hygiene Data'!C201)),NA())</f>
        <v>#N/A</v>
      </c>
      <c r="BB207" s="109" t="e">
        <f ca="true">+IF(AND(ISNUMBER(OFFSET('Hygiene Data'!$C$10,0,10*ROW('Hygiene Data'!C201))),'Data Summary'!DQ207="Yes"),OFFSET('Hygiene Data'!$C$10,0,10*ROW('Hygiene Data'!C201)),NA())</f>
        <v>#N/A</v>
      </c>
      <c r="BC207" s="109" t="e">
        <f ca="true">+IF(AND(ISNUMBER(OFFSET('Hygiene Data'!$D$6,0,10*ROW('Hygiene Data'!D201))),'Data Summary'!DR207="Yes"),OFFSET('Hygiene Data'!$D$6,0,10*ROW('Hygiene Data'!D201)),NA())</f>
        <v>#N/A</v>
      </c>
      <c r="BD207" s="109" t="e">
        <f ca="true">+IF(AND(ISNUMBER(OFFSET('Hygiene Data'!$D$8,0,10*ROW('Hygiene Data'!D201))),'Data Summary'!DS207="Yes"),OFFSET('Hygiene Data'!$D$8,0,10*ROW('Hygiene Data'!D201)),NA())</f>
        <v>#N/A</v>
      </c>
      <c r="BE207" s="109" t="e">
        <f ca="true">+IF(AND(ISNUMBER(OFFSET('Hygiene Data'!$D$10,0,10*ROW('Hygiene Data'!D201))),'Data Summary'!DT207="Yes"),OFFSET('Hygiene Data'!$D$10,0,10*ROW('Hygiene Data'!D201)),NA())</f>
        <v>#N/A</v>
      </c>
      <c r="BF207" s="109" t="e">
        <f ca="true">+IF(AND(ISNUMBER(OFFSET('Hygiene Data'!$E$6,0,10*ROW('Hygiene Data'!E201))),'Data Summary'!DU207="Yes"),OFFSET('Hygiene Data'!$E$6,0,10*ROW('Hygiene Data'!E201)),NA())</f>
        <v>#N/A</v>
      </c>
      <c r="BG207" s="109" t="e">
        <f ca="true">+IF(AND(ISNUMBER(OFFSET('Hygiene Data'!$E$8,0,10*ROW('Hygiene Data'!E201))),'Data Summary'!DV207="Yes"),OFFSET('Hygiene Data'!$E$8,0,10*ROW('Hygiene Data'!E201)),NA())</f>
        <v>#N/A</v>
      </c>
      <c r="BH207" s="109" t="e">
        <f ca="true">+IF(AND(ISNUMBER(OFFSET('Hygiene Data'!$E$10,0,10*ROW('Hygiene Data'!E201))),'Data Summary'!DW207="Yes"),OFFSET('Hygiene Data'!$E$10,0,10*ROW('Hygiene Data'!E201)),NA())</f>
        <v>#N/A</v>
      </c>
      <c r="BI207" s="109" t="e">
        <f ca="true">+IF(AND(ISNUMBER(OFFSET('Hygiene Data'!$F$6,0,10*ROW('Hygiene Data'!F201))),'Data Summary'!DX207="Yes"),OFFSET('Hygiene Data'!$F$6,0,10*ROW('Hygiene Data'!F201)),NA())</f>
        <v>#N/A</v>
      </c>
      <c r="BJ207" s="109" t="e">
        <f ca="true">+IF(AND(ISNUMBER(OFFSET('Hygiene Data'!$F$8,0,10*ROW('Hygiene Data'!F201))),'Data Summary'!DY207="Yes"),OFFSET('Hygiene Data'!$F$8,0,10*ROW('Hygiene Data'!F201)),NA())</f>
        <v>#N/A</v>
      </c>
      <c r="BK207" s="109" t="e">
        <f ca="true">+IF(AND(ISNUMBER(OFFSET('Hygiene Data'!$F$10,0,10*ROW('Hygiene Data'!F201))),'Data Summary'!DZ207="Yes"),OFFSET('Hygiene Data'!$F$10,0,10*ROW('Hygiene Data'!F201)),NA())</f>
        <v>#N/A</v>
      </c>
      <c r="BL207" s="109" t="e">
        <f ca="true">+IF(AND(ISNUMBER(OFFSET('Hygiene Data'!$G$6,0,10*ROW('Hygiene Data'!G201))),'Data Summary'!EA207="Yes"),OFFSET('Hygiene Data'!$G$6,0,10*ROW('Hygiene Data'!G201)),NA())</f>
        <v>#N/A</v>
      </c>
      <c r="BM207" s="109" t="e">
        <f ca="true">+IF(AND(ISNUMBER(OFFSET('Hygiene Data'!$G$8,0,10*ROW('Hygiene Data'!G201))),'Data Summary'!EB207="Yes"),OFFSET('Hygiene Data'!$G$8,0,10*ROW('Hygiene Data'!G201)),NA())</f>
        <v>#N/A</v>
      </c>
      <c r="BN207" s="109" t="e">
        <f ca="true">+IF(AND(ISNUMBER(OFFSET('Hygiene Data'!$G$10,0,10*ROW('Hygiene Data'!G201))),'Data Summary'!EC207="Yes"),OFFSET('Hygiene Data'!$G$10,0,10*ROW('Hygiene Data'!G201)),NA())</f>
        <v>#N/A</v>
      </c>
      <c r="BO207" s="109" t="e">
        <f ca="true">+IF(AND(ISNUMBER(OFFSET('Hygiene Data'!$H$6,0,10*ROW('Hygiene Data'!H201))),'Data Summary'!ED207="Yes"),OFFSET('Hygiene Data'!$H$6,0,10*ROW('Hygiene Data'!H201)),NA())</f>
        <v>#N/A</v>
      </c>
      <c r="BP207" s="109" t="e">
        <f ca="true">+IF(AND(ISNUMBER(OFFSET('Hygiene Data'!$H$8,0,10*ROW('Hygiene Data'!H201))),'Data Summary'!EE207="Yes"),OFFSET('Hygiene Data'!$H$8,0,10*ROW('Hygiene Data'!H201)),NA())</f>
        <v>#N/A</v>
      </c>
      <c r="BQ207" s="109"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40" customWidth="true"/>
    <col min="2" max="2" width="6.5" style="129" customWidth="true"/>
    <col min="3" max="3" width="9" style="238" customWidth="true"/>
    <col min="4" max="4" width="9.75" style="34" customWidth="true"/>
    <col min="5" max="5" width="8" style="231" customWidth="true"/>
    <col min="6" max="6" width="8" style="232" customWidth="true"/>
    <col min="7" max="7" width="8" style="233" customWidth="true"/>
    <col min="8" max="8" width="8" style="235" customWidth="true"/>
    <col min="9" max="9" width="8" style="117" customWidth="true"/>
    <col min="10" max="10" width="8" style="236" customWidth="true"/>
    <col min="11" max="11" width="8" style="253" customWidth="true"/>
    <col min="12" max="12" width="8" style="232" customWidth="true"/>
    <col min="13" max="13" width="8" style="252" customWidth="true"/>
    <col min="14" max="14" width="8" style="259" customWidth="true"/>
    <col min="15" max="19" width="8" style="34" customWidth="true"/>
    <col min="20" max="16384" width="9" style="34"/>
  </cols>
  <sheetData>
    <row r="1" ht="20.25" customHeight="true" x14ac:dyDescent="0.2">
      <c r="A1" s="561" t="s">
        <v>198</v>
      </c>
      <c r="B1" s="562"/>
      <c r="C1" s="562"/>
      <c r="D1" s="562"/>
      <c r="E1" s="563" t="s">
        <v>54</v>
      </c>
      <c r="F1" s="564"/>
      <c r="G1" s="564"/>
      <c r="H1" s="564"/>
      <c r="I1" s="565"/>
      <c r="J1" s="566" t="s">
        <v>11</v>
      </c>
      <c r="K1" s="566"/>
      <c r="L1" s="566"/>
      <c r="M1" s="566"/>
      <c r="N1" s="566"/>
      <c r="O1" s="558" t="s">
        <v>12</v>
      </c>
      <c r="P1" s="559"/>
      <c r="Q1" s="559"/>
      <c r="R1" s="559"/>
      <c r="S1" s="560"/>
    </row>
    <row r="2" x14ac:dyDescent="0.2">
      <c r="A2" s="562"/>
      <c r="B2" s="562"/>
      <c r="C2" s="562"/>
      <c r="D2" s="562"/>
      <c r="E2" s="385"/>
      <c r="F2" s="386"/>
      <c r="G2" s="387"/>
      <c r="H2" s="388"/>
      <c r="I2" s="389"/>
      <c r="J2" s="390"/>
      <c r="K2" s="386"/>
      <c r="L2" s="391"/>
      <c r="M2" s="388"/>
      <c r="N2" s="392"/>
      <c r="O2" s="385"/>
      <c r="P2" s="386"/>
      <c r="Q2" s="393"/>
      <c r="R2" s="388"/>
      <c r="S2" s="389"/>
    </row>
    <row r="3" ht="81" customHeight="true" x14ac:dyDescent="0.2">
      <c r="A3" s="420" t="s">
        <v>10</v>
      </c>
      <c r="B3" s="421" t="s">
        <v>4</v>
      </c>
      <c r="C3" s="424" t="s">
        <v>8</v>
      </c>
      <c r="D3" s="422" t="s">
        <v>214</v>
      </c>
      <c r="E3" s="394" t="s">
        <v>26</v>
      </c>
      <c r="F3" s="395" t="s">
        <v>20</v>
      </c>
      <c r="G3" s="396" t="s">
        <v>199</v>
      </c>
      <c r="H3" s="397" t="s">
        <v>208</v>
      </c>
      <c r="I3" s="398" t="s">
        <v>38</v>
      </c>
      <c r="J3" s="399" t="s">
        <v>26</v>
      </c>
      <c r="K3" s="400" t="s">
        <v>20</v>
      </c>
      <c r="L3" s="401" t="s">
        <v>200</v>
      </c>
      <c r="M3" s="397" t="s">
        <v>208</v>
      </c>
      <c r="N3" s="402" t="s">
        <v>38</v>
      </c>
      <c r="O3" s="394" t="s">
        <v>26</v>
      </c>
      <c r="P3" s="395" t="s">
        <v>161</v>
      </c>
      <c r="Q3" s="403" t="s">
        <v>201</v>
      </c>
      <c r="R3" s="397" t="s">
        <v>208</v>
      </c>
      <c r="S3" s="398" t="s">
        <v>38</v>
      </c>
    </row>
    <row r="4" x14ac:dyDescent="0.2">
      <c r="A4" s="239" t="str">
        <f>IF(ISBLANK(Regressions!A14), " ", Regressions!A14)</f>
        <v>China</v>
      </c>
      <c r="B4" s="234">
        <f>IF(ISBLANK(Regressions!B14), " ", Regressions!B14)</f>
        <v>2000</v>
      </c>
      <c r="C4" s="423" t="str">
        <f>IF(ISBLANK(Regressions!C14), " ", Regressions!C14)</f>
        <v>National</v>
      </c>
      <c r="D4" s="241">
        <f>IF(ISBLANK(Regressions!D14), " ", Regressions!D14)</f>
        <v>315955360</v>
      </c>
      <c r="E4" s="404" t="e">
        <f>IF(ISNUMBER(Regressions!E14),ROUND(Regressions!E14, 1), NA())</f>
        <v>#N/A</v>
      </c>
      <c r="F4" s="307" t="e">
        <f>IF(ISNUMBER(Regressions!F14),ROUND(Regressions!F14, 1), NA())</f>
        <v>#N/A</v>
      </c>
      <c r="G4" s="405" t="e">
        <f>IF(ISNUMBER(Regressions!G14),ROUND(Regressions!G14, 1), NA())</f>
        <v>#N/A</v>
      </c>
      <c r="H4" s="406" t="e">
        <f>IF(ISNUMBER(Regressions!H14),ROUND(Regressions!H14, 1), NA())</f>
        <v>#N/A</v>
      </c>
      <c r="I4" s="407" t="e">
        <f>IF(ISNUMBER(Regressions!I14),ROUND(Regressions!I14, 1), NA())</f>
        <v>#N/A</v>
      </c>
      <c r="J4" s="408" t="e">
        <f>IF(ISNUMBER(Regressions!J14),ROUND(Regressions!J14, 1), NA())</f>
        <v>#N/A</v>
      </c>
      <c r="K4" s="307" t="e">
        <f>IF(ISNUMBER(Regressions!K14),ROUND(Regressions!K14, 1), NA())</f>
        <v>#N/A</v>
      </c>
      <c r="L4" s="409" t="e">
        <f>IF(ISNUMBER(Regressions!L14),ROUND(Regressions!L14, 1), NA())</f>
        <v>#N/A</v>
      </c>
      <c r="M4" s="406" t="e">
        <f>IF(ISNUMBER(Regressions!M14),ROUND(Regressions!M14, 1), NA())</f>
        <v>#N/A</v>
      </c>
      <c r="N4" s="410" t="e">
        <f>IF(ISNUMBER(Regressions!N14),ROUND(Regressions!N14, 1), NA())</f>
        <v>#N/A</v>
      </c>
      <c r="O4" s="404" t="e">
        <f>IF(ISNUMBER(Regressions!O14),ROUND(Regressions!O14, 1), NA())</f>
        <v>#N/A</v>
      </c>
      <c r="P4" s="307" t="e">
        <f>IF(ISNUMBER(Regressions!P14),ROUND(Regressions!P14, 1), NA())</f>
        <v>#N/A</v>
      </c>
      <c r="Q4" s="411" t="e">
        <f>IF(ISNUMBER(Regressions!Q14),ROUND(Regressions!Q14, 1), NA())</f>
        <v>#N/A</v>
      </c>
      <c r="R4" s="406" t="e">
        <f>IF(ISNUMBER(Regressions!R14),ROUND(Regressions!R14, 1), NA())</f>
        <v>#N/A</v>
      </c>
      <c r="S4" s="407" t="e">
        <f>IF(ISNUMBER(Regressions!S14),ROUND(Regressions!S14, 1), NA())</f>
        <v>#N/A</v>
      </c>
    </row>
    <row r="5" x14ac:dyDescent="0.2">
      <c r="A5" s="239" t="str">
        <f>IF(ISBLANK(Regressions!A15), " ", Regressions!A15)</f>
        <v>China</v>
      </c>
      <c r="B5" s="234">
        <f>IF(ISBLANK(Regressions!B15), " ", Regressions!B15)</f>
        <v>2001</v>
      </c>
      <c r="C5" s="237" t="str">
        <f>IF(ISBLANK(Regressions!C15), " ", Regressions!C15)</f>
        <v>National</v>
      </c>
      <c r="D5" s="241">
        <f>IF(ISBLANK(Regressions!D15), " ", Regressions!D15)</f>
        <v>313070464</v>
      </c>
      <c r="E5" s="404" t="e">
        <f>IF(ISNUMBER(Regressions!E15),ROUND(Regressions!E15, 1), NA())</f>
        <v>#N/A</v>
      </c>
      <c r="F5" s="307" t="e">
        <f>IF(ISNUMBER(Regressions!F15),ROUND(Regressions!F15, 1), NA())</f>
        <v>#N/A</v>
      </c>
      <c r="G5" s="405" t="e">
        <f>IF(ISNUMBER(Regressions!G15),ROUND(Regressions!G15, 1), NA())</f>
        <v>#N/A</v>
      </c>
      <c r="H5" s="406" t="e">
        <f>IF(ISNUMBER(Regressions!H15),ROUND(Regressions!H15, 1), NA())</f>
        <v>#N/A</v>
      </c>
      <c r="I5" s="407" t="e">
        <f>IF(ISNUMBER(Regressions!I15),ROUND(Regressions!I15, 1), NA())</f>
        <v>#N/A</v>
      </c>
      <c r="J5" s="408" t="e">
        <f>IF(ISNUMBER(Regressions!J15),ROUND(Regressions!J15, 1), NA())</f>
        <v>#N/A</v>
      </c>
      <c r="K5" s="307" t="e">
        <f>IF(ISNUMBER(Regressions!K15),ROUND(Regressions!K15, 1), NA())</f>
        <v>#N/A</v>
      </c>
      <c r="L5" s="409" t="e">
        <f>IF(ISNUMBER(Regressions!L15),ROUND(Regressions!L15, 1), NA())</f>
        <v>#N/A</v>
      </c>
      <c r="M5" s="406" t="e">
        <f>IF(ISNUMBER(Regressions!M15),ROUND(Regressions!M15, 1), NA())</f>
        <v>#N/A</v>
      </c>
      <c r="N5" s="410" t="e">
        <f>IF(ISNUMBER(Regressions!N15),ROUND(Regressions!N15, 1), NA())</f>
        <v>#N/A</v>
      </c>
      <c r="O5" s="404" t="e">
        <f>IF(ISNUMBER(Regressions!O15),ROUND(Regressions!O15, 1), NA())</f>
        <v>#N/A</v>
      </c>
      <c r="P5" s="307" t="e">
        <f>IF(ISNUMBER(Regressions!P15),ROUND(Regressions!P15, 1), NA())</f>
        <v>#N/A</v>
      </c>
      <c r="Q5" s="411" t="e">
        <f>IF(ISNUMBER(Regressions!Q15),ROUND(Regressions!Q15, 1), NA())</f>
        <v>#N/A</v>
      </c>
      <c r="R5" s="406" t="e">
        <f>IF(ISNUMBER(Regressions!R15),ROUND(Regressions!R15, 1), NA())</f>
        <v>#N/A</v>
      </c>
      <c r="S5" s="407" t="e">
        <f>IF(ISNUMBER(Regressions!S15),ROUND(Regressions!S15, 1), NA())</f>
        <v>#N/A</v>
      </c>
      <c r="T5" s="117"/>
      <c r="U5" s="117"/>
      <c r="V5" s="117"/>
      <c r="W5" s="117"/>
      <c r="X5" s="117"/>
      <c r="Y5" s="117"/>
      <c r="Z5" s="117"/>
      <c r="AA5" s="117"/>
    </row>
    <row r="6" x14ac:dyDescent="0.2">
      <c r="A6" s="239" t="str">
        <f>IF(ISBLANK(Regressions!A16), " ", Regressions!A16)</f>
        <v>China</v>
      </c>
      <c r="B6" s="234">
        <f>IF(ISBLANK(Regressions!B16), " ", Regressions!B16)</f>
        <v>2002</v>
      </c>
      <c r="C6" s="237" t="str">
        <f>IF(ISBLANK(Regressions!C16), " ", Regressions!C16)</f>
        <v>National</v>
      </c>
      <c r="D6" s="241">
        <f>IF(ISBLANK(Regressions!D16), " ", Regressions!D16)</f>
        <v>309559840</v>
      </c>
      <c r="E6" s="404" t="e">
        <f>IF(ISNUMBER(Regressions!E16),ROUND(Regressions!E16, 1), NA())</f>
        <v>#N/A</v>
      </c>
      <c r="F6" s="307" t="e">
        <f>IF(ISNUMBER(Regressions!F16),ROUND(Regressions!F16, 1), NA())</f>
        <v>#N/A</v>
      </c>
      <c r="G6" s="405" t="e">
        <f>IF(ISNUMBER(Regressions!G16),ROUND(Regressions!G16, 1), NA())</f>
        <v>#N/A</v>
      </c>
      <c r="H6" s="406" t="e">
        <f>IF(ISNUMBER(Regressions!H16),ROUND(Regressions!H16, 1), NA())</f>
        <v>#N/A</v>
      </c>
      <c r="I6" s="407" t="e">
        <f>IF(ISNUMBER(Regressions!I16),ROUND(Regressions!I16, 1), NA())</f>
        <v>#N/A</v>
      </c>
      <c r="J6" s="408" t="e">
        <f>IF(ISNUMBER(Regressions!J16),ROUND(Regressions!J16, 1), NA())</f>
        <v>#N/A</v>
      </c>
      <c r="K6" s="307" t="e">
        <f>IF(ISNUMBER(Regressions!K16),ROUND(Regressions!K16, 1), NA())</f>
        <v>#N/A</v>
      </c>
      <c r="L6" s="409" t="e">
        <f>IF(ISNUMBER(Regressions!L16),ROUND(Regressions!L16, 1), NA())</f>
        <v>#N/A</v>
      </c>
      <c r="M6" s="406" t="e">
        <f>IF(ISNUMBER(Regressions!M16),ROUND(Regressions!M16, 1), NA())</f>
        <v>#N/A</v>
      </c>
      <c r="N6" s="410" t="e">
        <f>IF(ISNUMBER(Regressions!N16),ROUND(Regressions!N16, 1), NA())</f>
        <v>#N/A</v>
      </c>
      <c r="O6" s="404" t="e">
        <f>IF(ISNUMBER(Regressions!O16),ROUND(Regressions!O16, 1), NA())</f>
        <v>#N/A</v>
      </c>
      <c r="P6" s="307" t="e">
        <f>IF(ISNUMBER(Regressions!P16),ROUND(Regressions!P16, 1), NA())</f>
        <v>#N/A</v>
      </c>
      <c r="Q6" s="411" t="e">
        <f>IF(ISNUMBER(Regressions!Q16),ROUND(Regressions!Q16, 1), NA())</f>
        <v>#N/A</v>
      </c>
      <c r="R6" s="406" t="e">
        <f>IF(ISNUMBER(Regressions!R16),ROUND(Regressions!R16, 1), NA())</f>
        <v>#N/A</v>
      </c>
      <c r="S6" s="407" t="e">
        <f>IF(ISNUMBER(Regressions!S16),ROUND(Regressions!S16, 1), NA())</f>
        <v>#N/A</v>
      </c>
      <c r="T6" s="117"/>
      <c r="U6" s="117"/>
      <c r="V6" s="117"/>
      <c r="W6" s="117"/>
      <c r="X6" s="117"/>
      <c r="Y6" s="117"/>
      <c r="Z6" s="117"/>
      <c r="AA6" s="117"/>
    </row>
    <row r="7" x14ac:dyDescent="0.2">
      <c r="A7" s="239" t="str">
        <f>IF(ISBLANK(Regressions!A17), " ", Regressions!A17)</f>
        <v>China</v>
      </c>
      <c r="B7" s="234">
        <f>IF(ISBLANK(Regressions!B17), " ", Regressions!B17)</f>
        <v>2003</v>
      </c>
      <c r="C7" s="237" t="str">
        <f>IF(ISBLANK(Regressions!C17), " ", Regressions!C17)</f>
        <v>National</v>
      </c>
      <c r="D7" s="241">
        <f>IF(ISBLANK(Regressions!D17), " ", Regressions!D17)</f>
        <v>304934240</v>
      </c>
      <c r="E7" s="404" t="e">
        <f>IF(ISNUMBER(Regressions!E17),ROUND(Regressions!E17, 1), NA())</f>
        <v>#N/A</v>
      </c>
      <c r="F7" s="307" t="e">
        <f>IF(ISNUMBER(Regressions!F17),ROUND(Regressions!F17, 1), NA())</f>
        <v>#N/A</v>
      </c>
      <c r="G7" s="405" t="e">
        <f>IF(ISNUMBER(Regressions!G17),ROUND(Regressions!G17, 1), NA())</f>
        <v>#N/A</v>
      </c>
      <c r="H7" s="406" t="e">
        <f>IF(ISNUMBER(Regressions!H17),ROUND(Regressions!H17, 1), NA())</f>
        <v>#N/A</v>
      </c>
      <c r="I7" s="407" t="e">
        <f>IF(ISNUMBER(Regressions!I17),ROUND(Regressions!I17, 1), NA())</f>
        <v>#N/A</v>
      </c>
      <c r="J7" s="408" t="e">
        <f>IF(ISNUMBER(Regressions!J17),ROUND(Regressions!J17, 1), NA())</f>
        <v>#N/A</v>
      </c>
      <c r="K7" s="307" t="e">
        <f>IF(ISNUMBER(Regressions!K17),ROUND(Regressions!K17, 1), NA())</f>
        <v>#N/A</v>
      </c>
      <c r="L7" s="409" t="e">
        <f>IF(ISNUMBER(Regressions!L17),ROUND(Regressions!L17, 1), NA())</f>
        <v>#N/A</v>
      </c>
      <c r="M7" s="406" t="e">
        <f>IF(ISNUMBER(Regressions!M17),ROUND(Regressions!M17, 1), NA())</f>
        <v>#N/A</v>
      </c>
      <c r="N7" s="410" t="e">
        <f>IF(ISNUMBER(Regressions!N17),ROUND(Regressions!N17, 1), NA())</f>
        <v>#N/A</v>
      </c>
      <c r="O7" s="404" t="e">
        <f>IF(ISNUMBER(Regressions!O17),ROUND(Regressions!O17, 1), NA())</f>
        <v>#N/A</v>
      </c>
      <c r="P7" s="307" t="e">
        <f>IF(ISNUMBER(Regressions!P17),ROUND(Regressions!P17, 1), NA())</f>
        <v>#N/A</v>
      </c>
      <c r="Q7" s="411" t="e">
        <f>IF(ISNUMBER(Regressions!Q17),ROUND(Regressions!Q17, 1), NA())</f>
        <v>#N/A</v>
      </c>
      <c r="R7" s="406" t="e">
        <f>IF(ISNUMBER(Regressions!R17),ROUND(Regressions!R17, 1), NA())</f>
        <v>#N/A</v>
      </c>
      <c r="S7" s="407" t="e">
        <f>IF(ISNUMBER(Regressions!S17),ROUND(Regressions!S17, 1), NA())</f>
        <v>#N/A</v>
      </c>
      <c r="T7" s="117"/>
      <c r="U7" s="117"/>
      <c r="V7" s="117"/>
      <c r="W7" s="117"/>
      <c r="X7" s="117"/>
      <c r="Y7" s="117"/>
      <c r="Z7" s="117"/>
      <c r="AA7" s="117"/>
    </row>
    <row r="8" x14ac:dyDescent="0.2">
      <c r="A8" s="239" t="str">
        <f>IF(ISBLANK(Regressions!A18), " ", Regressions!A18)</f>
        <v>China</v>
      </c>
      <c r="B8" s="234">
        <f>IF(ISBLANK(Regressions!B18), " ", Regressions!B18)</f>
        <v>2004</v>
      </c>
      <c r="C8" s="237" t="str">
        <f>IF(ISBLANK(Regressions!C18), " ", Regressions!C18)</f>
        <v>National</v>
      </c>
      <c r="D8" s="241">
        <f>IF(ISBLANK(Regressions!D18), " ", Regressions!D18)</f>
        <v>315049504</v>
      </c>
      <c r="E8" s="404" t="e">
        <f>IF(ISNUMBER(Regressions!E18),ROUND(Regressions!E18, 1), NA())</f>
        <v>#N/A</v>
      </c>
      <c r="F8" s="307" t="e">
        <f>IF(ISNUMBER(Regressions!F18),ROUND(Regressions!F18, 1), NA())</f>
        <v>#N/A</v>
      </c>
      <c r="G8" s="405" t="e">
        <f>IF(ISNUMBER(Regressions!G18),ROUND(Regressions!G18, 1), NA())</f>
        <v>#N/A</v>
      </c>
      <c r="H8" s="406" t="e">
        <f>IF(ISNUMBER(Regressions!H18),ROUND(Regressions!H18, 1), NA())</f>
        <v>#N/A</v>
      </c>
      <c r="I8" s="407" t="e">
        <f>IF(ISNUMBER(Regressions!I18),ROUND(Regressions!I18, 1), NA())</f>
        <v>#N/A</v>
      </c>
      <c r="J8" s="408" t="e">
        <f>IF(ISNUMBER(Regressions!J18),ROUND(Regressions!J18, 1), NA())</f>
        <v>#N/A</v>
      </c>
      <c r="K8" s="307" t="e">
        <f>IF(ISNUMBER(Regressions!K18),ROUND(Regressions!K18, 1), NA())</f>
        <v>#N/A</v>
      </c>
      <c r="L8" s="409" t="e">
        <f>IF(ISNUMBER(Regressions!L18),ROUND(Regressions!L18, 1), NA())</f>
        <v>#N/A</v>
      </c>
      <c r="M8" s="406" t="e">
        <f>IF(ISNUMBER(Regressions!M18),ROUND(Regressions!M18, 1), NA())</f>
        <v>#N/A</v>
      </c>
      <c r="N8" s="410" t="e">
        <f>IF(ISNUMBER(Regressions!N18),ROUND(Regressions!N18, 1), NA())</f>
        <v>#N/A</v>
      </c>
      <c r="O8" s="404" t="e">
        <f>IF(ISNUMBER(Regressions!O18),ROUND(Regressions!O18, 1), NA())</f>
        <v>#N/A</v>
      </c>
      <c r="P8" s="307" t="e">
        <f>IF(ISNUMBER(Regressions!P18),ROUND(Regressions!P18, 1), NA())</f>
        <v>#N/A</v>
      </c>
      <c r="Q8" s="411" t="e">
        <f>IF(ISNUMBER(Regressions!Q18),ROUND(Regressions!Q18, 1), NA())</f>
        <v>#N/A</v>
      </c>
      <c r="R8" s="406" t="e">
        <f>IF(ISNUMBER(Regressions!R18),ROUND(Regressions!R18, 1), NA())</f>
        <v>#N/A</v>
      </c>
      <c r="S8" s="407" t="e">
        <f>IF(ISNUMBER(Regressions!S18),ROUND(Regressions!S18, 1), NA())</f>
        <v>#N/A</v>
      </c>
      <c r="T8" s="117"/>
      <c r="U8" s="117"/>
      <c r="V8" s="117"/>
      <c r="W8" s="117"/>
      <c r="X8" s="117"/>
      <c r="Y8" s="117"/>
      <c r="Z8" s="117"/>
      <c r="AA8" s="117"/>
    </row>
    <row r="9" x14ac:dyDescent="0.2">
      <c r="A9" s="239" t="str">
        <f>IF(ISBLANK(Regressions!A19), " ", Regressions!A19)</f>
        <v>China</v>
      </c>
      <c r="B9" s="234">
        <f>IF(ISBLANK(Regressions!B19), " ", Regressions!B19)</f>
        <v>2005</v>
      </c>
      <c r="C9" s="237" t="str">
        <f>IF(ISBLANK(Regressions!C19), " ", Regressions!C19)</f>
        <v>National</v>
      </c>
      <c r="D9" s="241">
        <f>IF(ISBLANK(Regressions!D19), " ", Regressions!D19)</f>
        <v>305146496</v>
      </c>
      <c r="E9" s="404" t="e">
        <f>IF(ISNUMBER(Regressions!E19),ROUND(Regressions!E19, 1), NA())</f>
        <v>#N/A</v>
      </c>
      <c r="F9" s="307">
        <f>IF(ISNUMBER(Regressions!F19),ROUND(Regressions!F19, 1), NA())</f>
        <v>96.8</v>
      </c>
      <c r="G9" s="405" t="e">
        <f>IF(ISNUMBER(Regressions!G19),ROUND(Regressions!G19, 1), NA())</f>
        <v>#N/A</v>
      </c>
      <c r="H9" s="406">
        <f>IF(ISNUMBER(Regressions!H19),ROUND(Regressions!H19, 1), NA())</f>
        <v>96.8</v>
      </c>
      <c r="I9" s="407">
        <f>IF(ISNUMBER(Regressions!I19),ROUND(Regressions!I19, 1), NA())</f>
        <v>3.2</v>
      </c>
      <c r="J9" s="408" t="e">
        <f>IF(ISNUMBER(Regressions!J19),ROUND(Regressions!J19, 1), NA())</f>
        <v>#N/A</v>
      </c>
      <c r="K9" s="307">
        <f>IF(ISNUMBER(Regressions!K19),ROUND(Regressions!K19, 1), NA())</f>
        <v>58.1</v>
      </c>
      <c r="L9" s="409" t="e">
        <f>IF(ISNUMBER(Regressions!L19),ROUND(Regressions!L19, 1), NA())</f>
        <v>#N/A</v>
      </c>
      <c r="M9" s="406">
        <f>IF(ISNUMBER(Regressions!M19),ROUND(Regressions!M19, 1), NA())</f>
        <v>58.1</v>
      </c>
      <c r="N9" s="410">
        <f>IF(ISNUMBER(Regressions!N19),ROUND(Regressions!N19, 1), NA())</f>
        <v>41.9</v>
      </c>
      <c r="O9" s="404" t="e">
        <f>IF(ISNUMBER(Regressions!O19),ROUND(Regressions!O19, 1), NA())</f>
        <v>#N/A</v>
      </c>
      <c r="P9" s="307" t="e">
        <f>IF(ISNUMBER(Regressions!P19),ROUND(Regressions!P19, 1), NA())</f>
        <v>#N/A</v>
      </c>
      <c r="Q9" s="411" t="e">
        <f>IF(ISNUMBER(Regressions!Q19),ROUND(Regressions!Q19, 1), NA())</f>
        <v>#N/A</v>
      </c>
      <c r="R9" s="406" t="e">
        <f>IF(ISNUMBER(Regressions!R19),ROUND(Regressions!R19, 1), NA())</f>
        <v>#N/A</v>
      </c>
      <c r="S9" s="407" t="e">
        <f>IF(ISNUMBER(Regressions!S19),ROUND(Regressions!S19, 1), NA())</f>
        <v>#N/A</v>
      </c>
    </row>
    <row r="10" x14ac:dyDescent="0.2">
      <c r="A10" s="239" t="str">
        <f>IF(ISBLANK(Regressions!A20), " ", Regressions!A20)</f>
        <v>China</v>
      </c>
      <c r="B10" s="234">
        <f>IF(ISBLANK(Regressions!B20), " ", Regressions!B20)</f>
        <v>2006</v>
      </c>
      <c r="C10" s="237" t="str">
        <f>IF(ISBLANK(Regressions!C20), " ", Regressions!C20)</f>
        <v>National</v>
      </c>
      <c r="D10" s="241">
        <f>IF(ISBLANK(Regressions!D20), " ", Regressions!D20)</f>
        <v>293664736</v>
      </c>
      <c r="E10" s="404" t="e">
        <f>IF(ISNUMBER(Regressions!E20),ROUND(Regressions!E20, 1), NA())</f>
        <v>#N/A</v>
      </c>
      <c r="F10" s="307">
        <f>IF(ISNUMBER(Regressions!F20),ROUND(Regressions!F20, 1), NA())</f>
        <v>96.8</v>
      </c>
      <c r="G10" s="405" t="e">
        <f>IF(ISNUMBER(Regressions!G20),ROUND(Regressions!G20, 1), NA())</f>
        <v>#N/A</v>
      </c>
      <c r="H10" s="406">
        <f>IF(ISNUMBER(Regressions!H20),ROUND(Regressions!H20, 1), NA())</f>
        <v>96.8</v>
      </c>
      <c r="I10" s="407">
        <f>IF(ISNUMBER(Regressions!I20),ROUND(Regressions!I20, 1), NA())</f>
        <v>3.2</v>
      </c>
      <c r="J10" s="408" t="e">
        <f>IF(ISNUMBER(Regressions!J20),ROUND(Regressions!J20, 1), NA())</f>
        <v>#N/A</v>
      </c>
      <c r="K10" s="307">
        <f>IF(ISNUMBER(Regressions!K20),ROUND(Regressions!K20, 1), NA())</f>
        <v>58.1</v>
      </c>
      <c r="L10" s="409" t="e">
        <f>IF(ISNUMBER(Regressions!L20),ROUND(Regressions!L20, 1), NA())</f>
        <v>#N/A</v>
      </c>
      <c r="M10" s="406">
        <f>IF(ISNUMBER(Regressions!M20),ROUND(Regressions!M20, 1), NA())</f>
        <v>58.1</v>
      </c>
      <c r="N10" s="410">
        <f>IF(ISNUMBER(Regressions!N20),ROUND(Regressions!N20, 1), NA())</f>
        <v>41.9</v>
      </c>
      <c r="O10" s="404" t="e">
        <f>IF(ISNUMBER(Regressions!O20),ROUND(Regressions!O20, 1), NA())</f>
        <v>#N/A</v>
      </c>
      <c r="P10" s="307" t="e">
        <f>IF(ISNUMBER(Regressions!P20),ROUND(Regressions!P20, 1), NA())</f>
        <v>#N/A</v>
      </c>
      <c r="Q10" s="411" t="e">
        <f>IF(ISNUMBER(Regressions!Q20),ROUND(Regressions!Q20, 1), NA())</f>
        <v>#N/A</v>
      </c>
      <c r="R10" s="406" t="e">
        <f>IF(ISNUMBER(Regressions!R20),ROUND(Regressions!R20, 1), NA())</f>
        <v>#N/A</v>
      </c>
      <c r="S10" s="407" t="e">
        <f>IF(ISNUMBER(Regressions!S20),ROUND(Regressions!S20, 1), NA())</f>
        <v>#N/A</v>
      </c>
    </row>
    <row r="11" x14ac:dyDescent="0.2">
      <c r="A11" s="239" t="str">
        <f>IF(ISBLANK(Regressions!A21), " ", Regressions!A21)</f>
        <v>China</v>
      </c>
      <c r="B11" s="234">
        <f>IF(ISBLANK(Regressions!B21), " ", Regressions!B21)</f>
        <v>2007</v>
      </c>
      <c r="C11" s="237" t="str">
        <f>IF(ISBLANK(Regressions!C21), " ", Regressions!C21)</f>
        <v>National</v>
      </c>
      <c r="D11" s="241">
        <f>IF(ISBLANK(Regressions!D21), " ", Regressions!D21)</f>
        <v>281575072</v>
      </c>
      <c r="E11" s="404" t="e">
        <f>IF(ISNUMBER(Regressions!E21),ROUND(Regressions!E21, 1), NA())</f>
        <v>#N/A</v>
      </c>
      <c r="F11" s="307">
        <f>IF(ISNUMBER(Regressions!F21),ROUND(Regressions!F21, 1), NA())</f>
        <v>96.8</v>
      </c>
      <c r="G11" s="405" t="e">
        <f>IF(ISNUMBER(Regressions!G21),ROUND(Regressions!G21, 1), NA())</f>
        <v>#N/A</v>
      </c>
      <c r="H11" s="406">
        <f>IF(ISNUMBER(Regressions!H21),ROUND(Regressions!H21, 1), NA())</f>
        <v>96.8</v>
      </c>
      <c r="I11" s="407">
        <f>IF(ISNUMBER(Regressions!I21),ROUND(Regressions!I21, 1), NA())</f>
        <v>3.2</v>
      </c>
      <c r="J11" s="408" t="e">
        <f>IF(ISNUMBER(Regressions!J21),ROUND(Regressions!J21, 1), NA())</f>
        <v>#N/A</v>
      </c>
      <c r="K11" s="307">
        <f>IF(ISNUMBER(Regressions!K21),ROUND(Regressions!K21, 1), NA())</f>
        <v>58.1</v>
      </c>
      <c r="L11" s="409" t="e">
        <f>IF(ISNUMBER(Regressions!L21),ROUND(Regressions!L21, 1), NA())</f>
        <v>#N/A</v>
      </c>
      <c r="M11" s="406">
        <f>IF(ISNUMBER(Regressions!M21),ROUND(Regressions!M21, 1), NA())</f>
        <v>58.1</v>
      </c>
      <c r="N11" s="410">
        <f>IF(ISNUMBER(Regressions!N21),ROUND(Regressions!N21, 1), NA())</f>
        <v>41.9</v>
      </c>
      <c r="O11" s="404" t="e">
        <f>IF(ISNUMBER(Regressions!O21),ROUND(Regressions!O21, 1), NA())</f>
        <v>#N/A</v>
      </c>
      <c r="P11" s="307" t="e">
        <f>IF(ISNUMBER(Regressions!P21),ROUND(Regressions!P21, 1), NA())</f>
        <v>#N/A</v>
      </c>
      <c r="Q11" s="411" t="e">
        <f>IF(ISNUMBER(Regressions!Q21),ROUND(Regressions!Q21, 1), NA())</f>
        <v>#N/A</v>
      </c>
      <c r="R11" s="406" t="e">
        <f>IF(ISNUMBER(Regressions!R21),ROUND(Regressions!R21, 1), NA())</f>
        <v>#N/A</v>
      </c>
      <c r="S11" s="407" t="e">
        <f>IF(ISNUMBER(Regressions!S21),ROUND(Regressions!S21, 1), NA())</f>
        <v>#N/A</v>
      </c>
    </row>
    <row r="12" x14ac:dyDescent="0.2">
      <c r="A12" s="239" t="str">
        <f>IF(ISBLANK(Regressions!A22), " ", Regressions!A22)</f>
        <v>China</v>
      </c>
      <c r="B12" s="234">
        <f>IF(ISBLANK(Regressions!B22), " ", Regressions!B22)</f>
        <v>2008</v>
      </c>
      <c r="C12" s="237" t="str">
        <f>IF(ISBLANK(Regressions!C22), " ", Regressions!C22)</f>
        <v>National</v>
      </c>
      <c r="D12" s="241">
        <f>IF(ISBLANK(Regressions!D22), " ", Regressions!D22)</f>
        <v>270892480</v>
      </c>
      <c r="E12" s="404" t="e">
        <f>IF(ISNUMBER(Regressions!E22),ROUND(Regressions!E22, 1), NA())</f>
        <v>#N/A</v>
      </c>
      <c r="F12" s="307">
        <f>IF(ISNUMBER(Regressions!F22),ROUND(Regressions!F22, 1), NA())</f>
        <v>96.8</v>
      </c>
      <c r="G12" s="405" t="e">
        <f>IF(ISNUMBER(Regressions!G22),ROUND(Regressions!G22, 1), NA())</f>
        <v>#N/A</v>
      </c>
      <c r="H12" s="406">
        <f>IF(ISNUMBER(Regressions!H22),ROUND(Regressions!H22, 1), NA())</f>
        <v>96.8</v>
      </c>
      <c r="I12" s="407">
        <f>IF(ISNUMBER(Regressions!I22),ROUND(Regressions!I22, 1), NA())</f>
        <v>3.2</v>
      </c>
      <c r="J12" s="408" t="e">
        <f>IF(ISNUMBER(Regressions!J22),ROUND(Regressions!J22, 1), NA())</f>
        <v>#N/A</v>
      </c>
      <c r="K12" s="307">
        <f>IF(ISNUMBER(Regressions!K22),ROUND(Regressions!K22, 1), NA())</f>
        <v>58.1</v>
      </c>
      <c r="L12" s="409" t="e">
        <f>IF(ISNUMBER(Regressions!L22),ROUND(Regressions!L22, 1), NA())</f>
        <v>#N/A</v>
      </c>
      <c r="M12" s="406">
        <f>IF(ISNUMBER(Regressions!M22),ROUND(Regressions!M22, 1), NA())</f>
        <v>58.1</v>
      </c>
      <c r="N12" s="410">
        <f>IF(ISNUMBER(Regressions!N22),ROUND(Regressions!N22, 1), NA())</f>
        <v>41.9</v>
      </c>
      <c r="O12" s="404" t="e">
        <f>IF(ISNUMBER(Regressions!O22),ROUND(Regressions!O22, 1), NA())</f>
        <v>#N/A</v>
      </c>
      <c r="P12" s="307" t="e">
        <f>IF(ISNUMBER(Regressions!P22),ROUND(Regressions!P22, 1), NA())</f>
        <v>#N/A</v>
      </c>
      <c r="Q12" s="411" t="e">
        <f>IF(ISNUMBER(Regressions!Q22),ROUND(Regressions!Q22, 1), NA())</f>
        <v>#N/A</v>
      </c>
      <c r="R12" s="406" t="e">
        <f>IF(ISNUMBER(Regressions!R22),ROUND(Regressions!R22, 1), NA())</f>
        <v>#N/A</v>
      </c>
      <c r="S12" s="407" t="e">
        <f>IF(ISNUMBER(Regressions!S22),ROUND(Regressions!S22, 1), NA())</f>
        <v>#N/A</v>
      </c>
    </row>
    <row r="13" x14ac:dyDescent="0.2">
      <c r="A13" s="239" t="str">
        <f>IF(ISBLANK(Regressions!A23), " ", Regressions!A23)</f>
        <v>China</v>
      </c>
      <c r="B13" s="234">
        <f>IF(ISBLANK(Regressions!B23), " ", Regressions!B23)</f>
        <v>2009</v>
      </c>
      <c r="C13" s="237" t="str">
        <f>IF(ISBLANK(Regressions!C23), " ", Regressions!C23)</f>
        <v>National</v>
      </c>
      <c r="D13" s="241">
        <f>IF(ISBLANK(Regressions!D23), " ", Regressions!D23)</f>
        <v>262390992</v>
      </c>
      <c r="E13" s="404" t="e">
        <f>IF(ISNUMBER(Regressions!E23),ROUND(Regressions!E23, 1), NA())</f>
        <v>#N/A</v>
      </c>
      <c r="F13" s="307">
        <f>IF(ISNUMBER(Regressions!F23),ROUND(Regressions!F23, 1), NA())</f>
        <v>96.8</v>
      </c>
      <c r="G13" s="405" t="e">
        <f>IF(ISNUMBER(Regressions!G23),ROUND(Regressions!G23, 1), NA())</f>
        <v>#N/A</v>
      </c>
      <c r="H13" s="406">
        <f>IF(ISNUMBER(Regressions!H23),ROUND(Regressions!H23, 1), NA())</f>
        <v>96.8</v>
      </c>
      <c r="I13" s="407">
        <f>IF(ISNUMBER(Regressions!I23),ROUND(Regressions!I23, 1), NA())</f>
        <v>3.2</v>
      </c>
      <c r="J13" s="408" t="e">
        <f>IF(ISNUMBER(Regressions!J23),ROUND(Regressions!J23, 1), NA())</f>
        <v>#N/A</v>
      </c>
      <c r="K13" s="307">
        <f>IF(ISNUMBER(Regressions!K23),ROUND(Regressions!K23, 1), NA())</f>
        <v>58.1</v>
      </c>
      <c r="L13" s="409" t="e">
        <f>IF(ISNUMBER(Regressions!L23),ROUND(Regressions!L23, 1), NA())</f>
        <v>#N/A</v>
      </c>
      <c r="M13" s="406">
        <f>IF(ISNUMBER(Regressions!M23),ROUND(Regressions!M23, 1), NA())</f>
        <v>58.1</v>
      </c>
      <c r="N13" s="410">
        <f>IF(ISNUMBER(Regressions!N23),ROUND(Regressions!N23, 1), NA())</f>
        <v>41.9</v>
      </c>
      <c r="O13" s="404" t="e">
        <f>IF(ISNUMBER(Regressions!O23),ROUND(Regressions!O23, 1), NA())</f>
        <v>#N/A</v>
      </c>
      <c r="P13" s="307" t="e">
        <f>IF(ISNUMBER(Regressions!P23),ROUND(Regressions!P23, 1), NA())</f>
        <v>#N/A</v>
      </c>
      <c r="Q13" s="411" t="e">
        <f>IF(ISNUMBER(Regressions!Q23),ROUND(Regressions!Q23, 1), NA())</f>
        <v>#N/A</v>
      </c>
      <c r="R13" s="406" t="e">
        <f>IF(ISNUMBER(Regressions!R23),ROUND(Regressions!R23, 1), NA())</f>
        <v>#N/A</v>
      </c>
      <c r="S13" s="407" t="e">
        <f>IF(ISNUMBER(Regressions!S23),ROUND(Regressions!S23, 1), NA())</f>
        <v>#N/A</v>
      </c>
    </row>
    <row r="14" x14ac:dyDescent="0.2">
      <c r="A14" s="239" t="str">
        <f>IF(ISBLANK(Regressions!A24), " ", Regressions!A24)</f>
        <v>China</v>
      </c>
      <c r="B14" s="234">
        <f>IF(ISBLANK(Regressions!B24), " ", Regressions!B24)</f>
        <v>2010</v>
      </c>
      <c r="C14" s="237" t="str">
        <f>IF(ISBLANK(Regressions!C24), " ", Regressions!C24)</f>
        <v>National</v>
      </c>
      <c r="D14" s="241">
        <f>IF(ISBLANK(Regressions!D24), " ", Regressions!D24)</f>
        <v>255149088</v>
      </c>
      <c r="E14" s="404" t="e">
        <f>IF(ISNUMBER(Regressions!E24),ROUND(Regressions!E24, 1), NA())</f>
        <v>#N/A</v>
      </c>
      <c r="F14" s="307">
        <f>IF(ISNUMBER(Regressions!F24),ROUND(Regressions!F24, 1), NA())</f>
        <v>96.8</v>
      </c>
      <c r="G14" s="405" t="e">
        <f>IF(ISNUMBER(Regressions!G24),ROUND(Regressions!G24, 1), NA())</f>
        <v>#N/A</v>
      </c>
      <c r="H14" s="406">
        <f>IF(ISNUMBER(Regressions!H24),ROUND(Regressions!H24, 1), NA())</f>
        <v>96.8</v>
      </c>
      <c r="I14" s="407">
        <f>IF(ISNUMBER(Regressions!I24),ROUND(Regressions!I24, 1), NA())</f>
        <v>3.2</v>
      </c>
      <c r="J14" s="408" t="e">
        <f>IF(ISNUMBER(Regressions!J24),ROUND(Regressions!J24, 1), NA())</f>
        <v>#N/A</v>
      </c>
      <c r="K14" s="307">
        <f>IF(ISNUMBER(Regressions!K24),ROUND(Regressions!K24, 1), NA())</f>
        <v>58.1</v>
      </c>
      <c r="L14" s="409" t="e">
        <f>IF(ISNUMBER(Regressions!L24),ROUND(Regressions!L24, 1), NA())</f>
        <v>#N/A</v>
      </c>
      <c r="M14" s="406">
        <f>IF(ISNUMBER(Regressions!M24),ROUND(Regressions!M24, 1), NA())</f>
        <v>58.1</v>
      </c>
      <c r="N14" s="410">
        <f>IF(ISNUMBER(Regressions!N24),ROUND(Regressions!N24, 1), NA())</f>
        <v>41.9</v>
      </c>
      <c r="O14" s="404" t="e">
        <f>IF(ISNUMBER(Regressions!O24),ROUND(Regressions!O24, 1), NA())</f>
        <v>#N/A</v>
      </c>
      <c r="P14" s="307" t="e">
        <f>IF(ISNUMBER(Regressions!P24),ROUND(Regressions!P24, 1), NA())</f>
        <v>#N/A</v>
      </c>
      <c r="Q14" s="411" t="e">
        <f>IF(ISNUMBER(Regressions!Q24),ROUND(Regressions!Q24, 1), NA())</f>
        <v>#N/A</v>
      </c>
      <c r="R14" s="406" t="e">
        <f>IF(ISNUMBER(Regressions!R24),ROUND(Regressions!R24, 1), NA())</f>
        <v>#N/A</v>
      </c>
      <c r="S14" s="407" t="e">
        <f>IF(ISNUMBER(Regressions!S24),ROUND(Regressions!S24, 1), NA())</f>
        <v>#N/A</v>
      </c>
    </row>
    <row r="15" x14ac:dyDescent="0.2">
      <c r="A15" s="239" t="str">
        <f>IF(ISBLANK(Regressions!A25), " ", Regressions!A25)</f>
        <v>China</v>
      </c>
      <c r="B15" s="234">
        <f>IF(ISBLANK(Regressions!B25), " ", Regressions!B25)</f>
        <v>2011</v>
      </c>
      <c r="C15" s="237" t="str">
        <f>IF(ISBLANK(Regressions!C25), " ", Regressions!C25)</f>
        <v>National</v>
      </c>
      <c r="D15" s="241">
        <f>IF(ISBLANK(Regressions!D25), " ", Regressions!D25)</f>
        <v>249930224</v>
      </c>
      <c r="E15" s="404" t="e">
        <f>IF(ISNUMBER(Regressions!E25),ROUND(Regressions!E25, 1), NA())</f>
        <v>#N/A</v>
      </c>
      <c r="F15" s="307">
        <f>IF(ISNUMBER(Regressions!F25),ROUND(Regressions!F25, 1), NA())</f>
        <v>96.8</v>
      </c>
      <c r="G15" s="405" t="e">
        <f>IF(ISNUMBER(Regressions!G25),ROUND(Regressions!G25, 1), NA())</f>
        <v>#N/A</v>
      </c>
      <c r="H15" s="406">
        <f>IF(ISNUMBER(Regressions!H25),ROUND(Regressions!H25, 1), NA())</f>
        <v>96.8</v>
      </c>
      <c r="I15" s="407">
        <f>IF(ISNUMBER(Regressions!I25),ROUND(Regressions!I25, 1), NA())</f>
        <v>3.2</v>
      </c>
      <c r="J15" s="408" t="e">
        <f>IF(ISNUMBER(Regressions!J25),ROUND(Regressions!J25, 1), NA())</f>
        <v>#N/A</v>
      </c>
      <c r="K15" s="307">
        <f>IF(ISNUMBER(Regressions!K25),ROUND(Regressions!K25, 1), NA())</f>
        <v>58.1</v>
      </c>
      <c r="L15" s="409" t="e">
        <f>IF(ISNUMBER(Regressions!L25),ROUND(Regressions!L25, 1), NA())</f>
        <v>#N/A</v>
      </c>
      <c r="M15" s="406">
        <f>IF(ISNUMBER(Regressions!M25),ROUND(Regressions!M25, 1), NA())</f>
        <v>58.1</v>
      </c>
      <c r="N15" s="410">
        <f>IF(ISNUMBER(Regressions!N25),ROUND(Regressions!N25, 1), NA())</f>
        <v>41.9</v>
      </c>
      <c r="O15" s="404" t="e">
        <f>IF(ISNUMBER(Regressions!O25),ROUND(Regressions!O25, 1), NA())</f>
        <v>#N/A</v>
      </c>
      <c r="P15" s="307" t="e">
        <f>IF(ISNUMBER(Regressions!P25),ROUND(Regressions!P25, 1), NA())</f>
        <v>#N/A</v>
      </c>
      <c r="Q15" s="411" t="e">
        <f>IF(ISNUMBER(Regressions!Q25),ROUND(Regressions!Q25, 1), NA())</f>
        <v>#N/A</v>
      </c>
      <c r="R15" s="406" t="e">
        <f>IF(ISNUMBER(Regressions!R25),ROUND(Regressions!R25, 1), NA())</f>
        <v>#N/A</v>
      </c>
      <c r="S15" s="407" t="e">
        <f>IF(ISNUMBER(Regressions!S25),ROUND(Regressions!S25, 1), NA())</f>
        <v>#N/A</v>
      </c>
    </row>
    <row r="16" x14ac:dyDescent="0.2">
      <c r="A16" s="239" t="str">
        <f>IF(ISBLANK(Regressions!A26), " ", Regressions!A26)</f>
        <v>China</v>
      </c>
      <c r="B16" s="234">
        <f>IF(ISBLANK(Regressions!B26), " ", Regressions!B26)</f>
        <v>2012</v>
      </c>
      <c r="C16" s="237" t="str">
        <f>IF(ISBLANK(Regressions!C26), " ", Regressions!C26)</f>
        <v>National</v>
      </c>
      <c r="D16" s="241">
        <f>IF(ISBLANK(Regressions!D26), " ", Regressions!D26)</f>
        <v>246444048</v>
      </c>
      <c r="E16" s="404" t="e">
        <f>IF(ISNUMBER(Regressions!E26),ROUND(Regressions!E26, 1), NA())</f>
        <v>#N/A</v>
      </c>
      <c r="F16" s="307">
        <f>IF(ISNUMBER(Regressions!F26),ROUND(Regressions!F26, 1), NA())</f>
        <v>96.8</v>
      </c>
      <c r="G16" s="405" t="e">
        <f>IF(ISNUMBER(Regressions!G26),ROUND(Regressions!G26, 1), NA())</f>
        <v>#N/A</v>
      </c>
      <c r="H16" s="406">
        <f>IF(ISNUMBER(Regressions!H26),ROUND(Regressions!H26, 1), NA())</f>
        <v>96.8</v>
      </c>
      <c r="I16" s="407">
        <f>IF(ISNUMBER(Regressions!I26),ROUND(Regressions!I26, 1), NA())</f>
        <v>3.2</v>
      </c>
      <c r="J16" s="408" t="e">
        <f>IF(ISNUMBER(Regressions!J26),ROUND(Regressions!J26, 1), NA())</f>
        <v>#N/A</v>
      </c>
      <c r="K16" s="307">
        <f>IF(ISNUMBER(Regressions!K26),ROUND(Regressions!K26, 1), NA())</f>
        <v>58.1</v>
      </c>
      <c r="L16" s="409" t="e">
        <f>IF(ISNUMBER(Regressions!L26),ROUND(Regressions!L26, 1), NA())</f>
        <v>#N/A</v>
      </c>
      <c r="M16" s="406">
        <f>IF(ISNUMBER(Regressions!M26),ROUND(Regressions!M26, 1), NA())</f>
        <v>58.1</v>
      </c>
      <c r="N16" s="410">
        <f>IF(ISNUMBER(Regressions!N26),ROUND(Regressions!N26, 1), NA())</f>
        <v>41.9</v>
      </c>
      <c r="O16" s="404" t="e">
        <f>IF(ISNUMBER(Regressions!O26),ROUND(Regressions!O26, 1), NA())</f>
        <v>#N/A</v>
      </c>
      <c r="P16" s="307" t="e">
        <f>IF(ISNUMBER(Regressions!P26),ROUND(Regressions!P26, 1), NA())</f>
        <v>#N/A</v>
      </c>
      <c r="Q16" s="411" t="e">
        <f>IF(ISNUMBER(Regressions!Q26),ROUND(Regressions!Q26, 1), NA())</f>
        <v>#N/A</v>
      </c>
      <c r="R16" s="406" t="e">
        <f>IF(ISNUMBER(Regressions!R26),ROUND(Regressions!R26, 1), NA())</f>
        <v>#N/A</v>
      </c>
      <c r="S16" s="407" t="e">
        <f>IF(ISNUMBER(Regressions!S26),ROUND(Regressions!S26, 1), NA())</f>
        <v>#N/A</v>
      </c>
    </row>
    <row r="17" x14ac:dyDescent="0.2">
      <c r="A17" s="239" t="str">
        <f>IF(ISBLANK(Regressions!A27), " ", Regressions!A27)</f>
        <v>China</v>
      </c>
      <c r="B17" s="234">
        <f>IF(ISBLANK(Regressions!B27), " ", Regressions!B27)</f>
        <v>2013</v>
      </c>
      <c r="C17" s="237" t="str">
        <f>IF(ISBLANK(Regressions!C27), " ", Regressions!C27)</f>
        <v>National</v>
      </c>
      <c r="D17" s="241">
        <f>IF(ISBLANK(Regressions!D27), " ", Regressions!D27)</f>
        <v>244036272</v>
      </c>
      <c r="E17" s="404" t="e">
        <f>IF(ISNUMBER(Regressions!E27),ROUND(Regressions!E27, 1), NA())</f>
        <v>#N/A</v>
      </c>
      <c r="F17" s="307">
        <f>IF(ISNUMBER(Regressions!F27),ROUND(Regressions!F27, 1), NA())</f>
        <v>96.8</v>
      </c>
      <c r="G17" s="405" t="e">
        <f>IF(ISNUMBER(Regressions!G27),ROUND(Regressions!G27, 1), NA())</f>
        <v>#N/A</v>
      </c>
      <c r="H17" s="406">
        <f>IF(ISNUMBER(Regressions!H27),ROUND(Regressions!H27, 1), NA())</f>
        <v>96.8</v>
      </c>
      <c r="I17" s="407">
        <f>IF(ISNUMBER(Regressions!I27),ROUND(Regressions!I27, 1), NA())</f>
        <v>3.2</v>
      </c>
      <c r="J17" s="408" t="e">
        <f>IF(ISNUMBER(Regressions!J27),ROUND(Regressions!J27, 1), NA())</f>
        <v>#N/A</v>
      </c>
      <c r="K17" s="307">
        <f>IF(ISNUMBER(Regressions!K27),ROUND(Regressions!K27, 1), NA())</f>
        <v>58.1</v>
      </c>
      <c r="L17" s="409" t="e">
        <f>IF(ISNUMBER(Regressions!L27),ROUND(Regressions!L27, 1), NA())</f>
        <v>#N/A</v>
      </c>
      <c r="M17" s="406">
        <f>IF(ISNUMBER(Regressions!M27),ROUND(Regressions!M27, 1), NA())</f>
        <v>58.1</v>
      </c>
      <c r="N17" s="410">
        <f>IF(ISNUMBER(Regressions!N27),ROUND(Regressions!N27, 1), NA())</f>
        <v>41.9</v>
      </c>
      <c r="O17" s="404" t="e">
        <f>IF(ISNUMBER(Regressions!O27),ROUND(Regressions!O27, 1), NA())</f>
        <v>#N/A</v>
      </c>
      <c r="P17" s="307" t="e">
        <f>IF(ISNUMBER(Regressions!P27),ROUND(Regressions!P27, 1), NA())</f>
        <v>#N/A</v>
      </c>
      <c r="Q17" s="411" t="e">
        <f>IF(ISNUMBER(Regressions!Q27),ROUND(Regressions!Q27, 1), NA())</f>
        <v>#N/A</v>
      </c>
      <c r="R17" s="406" t="e">
        <f>IF(ISNUMBER(Regressions!R27),ROUND(Regressions!R27, 1), NA())</f>
        <v>#N/A</v>
      </c>
      <c r="S17" s="407" t="e">
        <f>IF(ISNUMBER(Regressions!S27),ROUND(Regressions!S27, 1), NA())</f>
        <v>#N/A</v>
      </c>
    </row>
    <row r="18" x14ac:dyDescent="0.2">
      <c r="A18" s="239" t="str">
        <f>IF(ISBLANK(Regressions!A28), " ", Regressions!A28)</f>
        <v>China</v>
      </c>
      <c r="B18" s="234">
        <f>IF(ISBLANK(Regressions!B28), " ", Regressions!B28)</f>
        <v>2014</v>
      </c>
      <c r="C18" s="237" t="str">
        <f>IF(ISBLANK(Regressions!C28), " ", Regressions!C28)</f>
        <v>National</v>
      </c>
      <c r="D18" s="241">
        <f>IF(ISBLANK(Regressions!D28), " ", Regressions!D28)</f>
        <v>242407648</v>
      </c>
      <c r="E18" s="404" t="e">
        <f>IF(ISNUMBER(Regressions!E28),ROUND(Regressions!E28, 1), NA())</f>
        <v>#N/A</v>
      </c>
      <c r="F18" s="307">
        <f>IF(ISNUMBER(Regressions!F28),ROUND(Regressions!F28, 1), NA())</f>
        <v>96.8</v>
      </c>
      <c r="G18" s="405" t="e">
        <f>IF(ISNUMBER(Regressions!G28),ROUND(Regressions!G28, 1), NA())</f>
        <v>#N/A</v>
      </c>
      <c r="H18" s="406">
        <f>IF(ISNUMBER(Regressions!H28),ROUND(Regressions!H28, 1), NA())</f>
        <v>96.8</v>
      </c>
      <c r="I18" s="407">
        <f>IF(ISNUMBER(Regressions!I28),ROUND(Regressions!I28, 1), NA())</f>
        <v>3.2</v>
      </c>
      <c r="J18" s="408" t="e">
        <f>IF(ISNUMBER(Regressions!J28),ROUND(Regressions!J28, 1), NA())</f>
        <v>#N/A</v>
      </c>
      <c r="K18" s="307">
        <f>IF(ISNUMBER(Regressions!K28),ROUND(Regressions!K28, 1), NA())</f>
        <v>58.1</v>
      </c>
      <c r="L18" s="409" t="e">
        <f>IF(ISNUMBER(Regressions!L28),ROUND(Regressions!L28, 1), NA())</f>
        <v>#N/A</v>
      </c>
      <c r="M18" s="406">
        <f>IF(ISNUMBER(Regressions!M28),ROUND(Regressions!M28, 1), NA())</f>
        <v>58.1</v>
      </c>
      <c r="N18" s="410">
        <f>IF(ISNUMBER(Regressions!N28),ROUND(Regressions!N28, 1), NA())</f>
        <v>41.9</v>
      </c>
      <c r="O18" s="404" t="e">
        <f>IF(ISNUMBER(Regressions!O28),ROUND(Regressions!O28, 1), NA())</f>
        <v>#N/A</v>
      </c>
      <c r="P18" s="307" t="e">
        <f>IF(ISNUMBER(Regressions!P28),ROUND(Regressions!P28, 1), NA())</f>
        <v>#N/A</v>
      </c>
      <c r="Q18" s="411" t="e">
        <f>IF(ISNUMBER(Regressions!Q28),ROUND(Regressions!Q28, 1), NA())</f>
        <v>#N/A</v>
      </c>
      <c r="R18" s="406" t="e">
        <f>IF(ISNUMBER(Regressions!R28),ROUND(Regressions!R28, 1), NA())</f>
        <v>#N/A</v>
      </c>
      <c r="S18" s="407" t="e">
        <f>IF(ISNUMBER(Regressions!S28),ROUND(Regressions!S28, 1), NA())</f>
        <v>#N/A</v>
      </c>
    </row>
    <row r="19" x14ac:dyDescent="0.2">
      <c r="A19" s="239" t="str">
        <f>IF(ISBLANK(Regressions!A29), " ", Regressions!A29)</f>
        <v>China</v>
      </c>
      <c r="B19" s="234">
        <f>IF(ISBLANK(Regressions!B29), " ", Regressions!B29)</f>
        <v>2015</v>
      </c>
      <c r="C19" s="237" t="str">
        <f>IF(ISBLANK(Regressions!C29), " ", Regressions!C29)</f>
        <v>National</v>
      </c>
      <c r="D19" s="241">
        <f>IF(ISBLANK(Regressions!D29), " ", Regressions!D29)</f>
        <v>241937280</v>
      </c>
      <c r="E19" s="404" t="e">
        <f>IF(ISNUMBER(Regressions!E29),ROUND(Regressions!E29, 1), NA())</f>
        <v>#N/A</v>
      </c>
      <c r="F19" s="307">
        <f>IF(ISNUMBER(Regressions!F29),ROUND(Regressions!F29, 1), NA())</f>
        <v>96.8</v>
      </c>
      <c r="G19" s="405" t="e">
        <f>IF(ISNUMBER(Regressions!G29),ROUND(Regressions!G29, 1), NA())</f>
        <v>#N/A</v>
      </c>
      <c r="H19" s="406">
        <f>IF(ISNUMBER(Regressions!H29),ROUND(Regressions!H29, 1), NA())</f>
        <v>96.8</v>
      </c>
      <c r="I19" s="407">
        <f>IF(ISNUMBER(Regressions!I29),ROUND(Regressions!I29, 1), NA())</f>
        <v>3.2</v>
      </c>
      <c r="J19" s="408" t="e">
        <f>IF(ISNUMBER(Regressions!J29),ROUND(Regressions!J29, 1), NA())</f>
        <v>#N/A</v>
      </c>
      <c r="K19" s="307">
        <f>IF(ISNUMBER(Regressions!K29),ROUND(Regressions!K29, 1), NA())</f>
        <v>58.1</v>
      </c>
      <c r="L19" s="409" t="e">
        <f>IF(ISNUMBER(Regressions!L29),ROUND(Regressions!L29, 1), NA())</f>
        <v>#N/A</v>
      </c>
      <c r="M19" s="406">
        <f>IF(ISNUMBER(Regressions!M29),ROUND(Regressions!M29, 1), NA())</f>
        <v>58.1</v>
      </c>
      <c r="N19" s="410">
        <f>IF(ISNUMBER(Regressions!N29),ROUND(Regressions!N29, 1), NA())</f>
        <v>41.9</v>
      </c>
      <c r="O19" s="404" t="e">
        <f>IF(ISNUMBER(Regressions!O29),ROUND(Regressions!O29, 1), NA())</f>
        <v>#N/A</v>
      </c>
      <c r="P19" s="307" t="e">
        <f>IF(ISNUMBER(Regressions!P29),ROUND(Regressions!P29, 1), NA())</f>
        <v>#N/A</v>
      </c>
      <c r="Q19" s="411" t="e">
        <f>IF(ISNUMBER(Regressions!Q29),ROUND(Regressions!Q29, 1), NA())</f>
        <v>#N/A</v>
      </c>
      <c r="R19" s="406" t="e">
        <f>IF(ISNUMBER(Regressions!R29),ROUND(Regressions!R29, 1), NA())</f>
        <v>#N/A</v>
      </c>
      <c r="S19" s="407" t="e">
        <f>IF(ISNUMBER(Regressions!S29),ROUND(Regressions!S29, 1), NA())</f>
        <v>#N/A</v>
      </c>
    </row>
    <row r="20" x14ac:dyDescent="0.2">
      <c r="A20" s="242" t="str">
        <f>IF(ISBLANK(Regressions!A30), " ", Regressions!A30)</f>
        <v>China</v>
      </c>
      <c r="B20" s="243">
        <f>IF(ISBLANK(Regressions!B30), " ", Regressions!B30)</f>
        <v>2016</v>
      </c>
      <c r="C20" s="244" t="str">
        <f>IF(ISBLANK(Regressions!C30), " ", Regressions!C30)</f>
        <v>National</v>
      </c>
      <c r="D20" s="245">
        <f>IF(ISBLANK(Regressions!D30), " ", Regressions!D30)</f>
        <v>242331568</v>
      </c>
      <c r="E20" s="412" t="e">
        <f>IF(ISNUMBER(Regressions!E30),ROUND(Regressions!E30, 1), NA())</f>
        <v>#N/A</v>
      </c>
      <c r="F20" s="308">
        <f>IF(ISNUMBER(Regressions!F30),ROUND(Regressions!F30, 1), NA())</f>
        <v>96.8</v>
      </c>
      <c r="G20" s="413" t="e">
        <f>IF(ISNUMBER(Regressions!G30),ROUND(Regressions!G30, 1), NA())</f>
        <v>#N/A</v>
      </c>
      <c r="H20" s="414">
        <f>IF(ISNUMBER(Regressions!H30),ROUND(Regressions!H30, 1), NA())</f>
        <v>96.8</v>
      </c>
      <c r="I20" s="415">
        <f>IF(ISNUMBER(Regressions!I30),ROUND(Regressions!I30, 1), NA())</f>
        <v>3.2</v>
      </c>
      <c r="J20" s="416" t="e">
        <f>IF(ISNUMBER(Regressions!J30),ROUND(Regressions!J30, 1), NA())</f>
        <v>#N/A</v>
      </c>
      <c r="K20" s="308">
        <f>IF(ISNUMBER(Regressions!K30),ROUND(Regressions!K30, 1), NA())</f>
        <v>58.1</v>
      </c>
      <c r="L20" s="417" t="e">
        <f>IF(ISNUMBER(Regressions!L30),ROUND(Regressions!L30, 1), NA())</f>
        <v>#N/A</v>
      </c>
      <c r="M20" s="414">
        <f>IF(ISNUMBER(Regressions!M30),ROUND(Regressions!M30, 1), NA())</f>
        <v>58.1</v>
      </c>
      <c r="N20" s="418">
        <f>IF(ISNUMBER(Regressions!N30),ROUND(Regressions!N30, 1), NA())</f>
        <v>41.9</v>
      </c>
      <c r="O20" s="412" t="e">
        <f>IF(ISNUMBER(Regressions!O30),ROUND(Regressions!O30, 1), NA())</f>
        <v>#N/A</v>
      </c>
      <c r="P20" s="308" t="e">
        <f>IF(ISNUMBER(Regressions!P30),ROUND(Regressions!P30, 1), NA())</f>
        <v>#N/A</v>
      </c>
      <c r="Q20" s="419" t="e">
        <f>IF(ISNUMBER(Regressions!Q30),ROUND(Regressions!Q30, 1), NA())</f>
        <v>#N/A</v>
      </c>
      <c r="R20" s="414" t="e">
        <f>IF(ISNUMBER(Regressions!R30),ROUND(Regressions!R30, 1), NA())</f>
        <v>#N/A</v>
      </c>
      <c r="S20" s="415" t="e">
        <f>IF(ISNUMBER(Regressions!S30),ROUND(Regressions!S30, 1), NA())</f>
        <v>#N/A</v>
      </c>
    </row>
    <row r="21" x14ac:dyDescent="0.2">
      <c r="A21" s="239" t="str">
        <f>IF(ISBLANK(Regressions!A31), " ", Regressions!A31)</f>
        <v>China</v>
      </c>
      <c r="B21" s="234">
        <f>IF(ISBLANK(Regressions!B31), " ", Regressions!B31)</f>
        <v>2000</v>
      </c>
      <c r="C21" s="237" t="str">
        <f>IF(ISBLANK(Regressions!C31), " ", Regressions!C31)</f>
        <v>Urban</v>
      </c>
      <c r="D21" s="241">
        <f>IF(ISBLANK(Regressions!D31), " ", Regressions!D31)</f>
        <v>113355301.03601074</v>
      </c>
      <c r="E21" s="404" t="e">
        <f>IF(ISNUMBER(Regressions!E31),ROUND(Regressions!E31, 1), NA())</f>
        <v>#N/A</v>
      </c>
      <c r="F21" s="307" t="e">
        <f>IF(ISNUMBER(Regressions!F31),ROUND(Regressions!F31, 1), NA())</f>
        <v>#N/A</v>
      </c>
      <c r="G21" s="405" t="e">
        <f>IF(ISNUMBER(Regressions!G31),ROUND(Regressions!G31, 1), NA())</f>
        <v>#N/A</v>
      </c>
      <c r="H21" s="406" t="e">
        <f>IF(ISNUMBER(Regressions!H31),ROUND(Regressions!H31, 1), NA())</f>
        <v>#N/A</v>
      </c>
      <c r="I21" s="407" t="e">
        <f>IF(ISNUMBER(Regressions!I31),ROUND(Regressions!I31, 1), NA())</f>
        <v>#N/A</v>
      </c>
      <c r="J21" s="408" t="e">
        <f>IF(ISNUMBER(Regressions!J31),ROUND(Regressions!J31, 1), NA())</f>
        <v>#N/A</v>
      </c>
      <c r="K21" s="307" t="e">
        <f>IF(ISNUMBER(Regressions!K31),ROUND(Regressions!K31, 1), NA())</f>
        <v>#N/A</v>
      </c>
      <c r="L21" s="409" t="e">
        <f>IF(ISNUMBER(Regressions!L31),ROUND(Regressions!L31, 1), NA())</f>
        <v>#N/A</v>
      </c>
      <c r="M21" s="406" t="e">
        <f>IF(ISNUMBER(Regressions!M31),ROUND(Regressions!M31, 1), NA())</f>
        <v>#N/A</v>
      </c>
      <c r="N21" s="410" t="e">
        <f>IF(ISNUMBER(Regressions!N31),ROUND(Regressions!N31, 1), NA())</f>
        <v>#N/A</v>
      </c>
      <c r="O21" s="404" t="e">
        <f>IF(ISNUMBER(Regressions!O31),ROUND(Regressions!O31, 1), NA())</f>
        <v>#N/A</v>
      </c>
      <c r="P21" s="307" t="e">
        <f>IF(ISNUMBER(Regressions!P31),ROUND(Regressions!P31, 1), NA())</f>
        <v>#N/A</v>
      </c>
      <c r="Q21" s="411" t="e">
        <f>IF(ISNUMBER(Regressions!Q31),ROUND(Regressions!Q31, 1), NA())</f>
        <v>#N/A</v>
      </c>
      <c r="R21" s="406" t="e">
        <f>IF(ISNUMBER(Regressions!R31),ROUND(Regressions!R31, 1), NA())</f>
        <v>#N/A</v>
      </c>
      <c r="S21" s="407" t="e">
        <f>IF(ISNUMBER(Regressions!S31),ROUND(Regressions!S31, 1), NA())</f>
        <v>#N/A</v>
      </c>
    </row>
    <row r="22" x14ac:dyDescent="0.2">
      <c r="A22" s="239" t="str">
        <f>IF(ISBLANK(Regressions!A32), " ", Regressions!A32)</f>
        <v>China</v>
      </c>
      <c r="B22" s="234">
        <f>IF(ISBLANK(Regressions!B32), " ", Regressions!B32)</f>
        <v>2001</v>
      </c>
      <c r="C22" s="237" t="str">
        <f>IF(ISBLANK(Regressions!C32), " ", Regressions!C32)</f>
        <v>Urban</v>
      </c>
      <c r="D22" s="241">
        <f>IF(ISBLANK(Regressions!D32), " ", Regressions!D32)</f>
        <v>116127222.52998535</v>
      </c>
      <c r="E22" s="404" t="e">
        <f>IF(ISNUMBER(Regressions!E32),ROUND(Regressions!E32, 1), NA())</f>
        <v>#N/A</v>
      </c>
      <c r="F22" s="307" t="e">
        <f>IF(ISNUMBER(Regressions!F32),ROUND(Regressions!F32, 1), NA())</f>
        <v>#N/A</v>
      </c>
      <c r="G22" s="405" t="e">
        <f>IF(ISNUMBER(Regressions!G32),ROUND(Regressions!G32, 1), NA())</f>
        <v>#N/A</v>
      </c>
      <c r="H22" s="406" t="e">
        <f>IF(ISNUMBER(Regressions!H32),ROUND(Regressions!H32, 1), NA())</f>
        <v>#N/A</v>
      </c>
      <c r="I22" s="407" t="e">
        <f>IF(ISNUMBER(Regressions!I32),ROUND(Regressions!I32, 1), NA())</f>
        <v>#N/A</v>
      </c>
      <c r="J22" s="408" t="e">
        <f>IF(ISNUMBER(Regressions!J32),ROUND(Regressions!J32, 1), NA())</f>
        <v>#N/A</v>
      </c>
      <c r="K22" s="307" t="e">
        <f>IF(ISNUMBER(Regressions!K32),ROUND(Regressions!K32, 1), NA())</f>
        <v>#N/A</v>
      </c>
      <c r="L22" s="409" t="e">
        <f>IF(ISNUMBER(Regressions!L32),ROUND(Regressions!L32, 1), NA())</f>
        <v>#N/A</v>
      </c>
      <c r="M22" s="406" t="e">
        <f>IF(ISNUMBER(Regressions!M32),ROUND(Regressions!M32, 1), NA())</f>
        <v>#N/A</v>
      </c>
      <c r="N22" s="410" t="e">
        <f>IF(ISNUMBER(Regressions!N32),ROUND(Regressions!N32, 1), NA())</f>
        <v>#N/A</v>
      </c>
      <c r="O22" s="404" t="e">
        <f>IF(ISNUMBER(Regressions!O32),ROUND(Regressions!O32, 1), NA())</f>
        <v>#N/A</v>
      </c>
      <c r="P22" s="307" t="e">
        <f>IF(ISNUMBER(Regressions!P32),ROUND(Regressions!P32, 1), NA())</f>
        <v>#N/A</v>
      </c>
      <c r="Q22" s="411" t="e">
        <f>IF(ISNUMBER(Regressions!Q32),ROUND(Regressions!Q32, 1), NA())</f>
        <v>#N/A</v>
      </c>
      <c r="R22" s="406" t="e">
        <f>IF(ISNUMBER(Regressions!R32),ROUND(Regressions!R32, 1), NA())</f>
        <v>#N/A</v>
      </c>
      <c r="S22" s="407" t="e">
        <f>IF(ISNUMBER(Regressions!S32),ROUND(Regressions!S32, 1), NA())</f>
        <v>#N/A</v>
      </c>
    </row>
    <row r="23" x14ac:dyDescent="0.2">
      <c r="A23" s="239" t="str">
        <f>IF(ISBLANK(Regressions!A33), " ", Regressions!A33)</f>
        <v>China</v>
      </c>
      <c r="B23" s="234">
        <f>IF(ISBLANK(Regressions!B33), " ", Regressions!B33)</f>
        <v>2002</v>
      </c>
      <c r="C23" s="237" t="str">
        <f>IF(ISBLANK(Regressions!C33), " ", Regressions!C33)</f>
        <v>Urban</v>
      </c>
      <c r="D23" s="241">
        <f>IF(ISBLANK(Regressions!D33), " ", Regressions!D33)</f>
        <v>118948366.15824585</v>
      </c>
      <c r="E23" s="404" t="e">
        <f>IF(ISNUMBER(Regressions!E33),ROUND(Regressions!E33, 1), NA())</f>
        <v>#N/A</v>
      </c>
      <c r="F23" s="307" t="e">
        <f>IF(ISNUMBER(Regressions!F33),ROUND(Regressions!F33, 1), NA())</f>
        <v>#N/A</v>
      </c>
      <c r="G23" s="405" t="e">
        <f>IF(ISNUMBER(Regressions!G33),ROUND(Regressions!G33, 1), NA())</f>
        <v>#N/A</v>
      </c>
      <c r="H23" s="406" t="e">
        <f>IF(ISNUMBER(Regressions!H33),ROUND(Regressions!H33, 1), NA())</f>
        <v>#N/A</v>
      </c>
      <c r="I23" s="407" t="e">
        <f>IF(ISNUMBER(Regressions!I33),ROUND(Regressions!I33, 1), NA())</f>
        <v>#N/A</v>
      </c>
      <c r="J23" s="408" t="e">
        <f>IF(ISNUMBER(Regressions!J33),ROUND(Regressions!J33, 1), NA())</f>
        <v>#N/A</v>
      </c>
      <c r="K23" s="307" t="e">
        <f>IF(ISNUMBER(Regressions!K33),ROUND(Regressions!K33, 1), NA())</f>
        <v>#N/A</v>
      </c>
      <c r="L23" s="409" t="e">
        <f>IF(ISNUMBER(Regressions!L33),ROUND(Regressions!L33, 1), NA())</f>
        <v>#N/A</v>
      </c>
      <c r="M23" s="406" t="e">
        <f>IF(ISNUMBER(Regressions!M33),ROUND(Regressions!M33, 1), NA())</f>
        <v>#N/A</v>
      </c>
      <c r="N23" s="410" t="e">
        <f>IF(ISNUMBER(Regressions!N33),ROUND(Regressions!N33, 1), NA())</f>
        <v>#N/A</v>
      </c>
      <c r="O23" s="404" t="e">
        <f>IF(ISNUMBER(Regressions!O33),ROUND(Regressions!O33, 1), NA())</f>
        <v>#N/A</v>
      </c>
      <c r="P23" s="307" t="e">
        <f>IF(ISNUMBER(Regressions!P33),ROUND(Regressions!P33, 1), NA())</f>
        <v>#N/A</v>
      </c>
      <c r="Q23" s="411" t="e">
        <f>IF(ISNUMBER(Regressions!Q33),ROUND(Regressions!Q33, 1), NA())</f>
        <v>#N/A</v>
      </c>
      <c r="R23" s="406" t="e">
        <f>IF(ISNUMBER(Regressions!R33),ROUND(Regressions!R33, 1), NA())</f>
        <v>#N/A</v>
      </c>
      <c r="S23" s="407" t="e">
        <f>IF(ISNUMBER(Regressions!S33),ROUND(Regressions!S33, 1), NA())</f>
        <v>#N/A</v>
      </c>
    </row>
    <row r="24" x14ac:dyDescent="0.2">
      <c r="A24" s="239" t="str">
        <f>IF(ISBLANK(Regressions!A34), " ", Regressions!A34)</f>
        <v>China</v>
      </c>
      <c r="B24" s="234">
        <f>IF(ISBLANK(Regressions!B34), " ", Regressions!B34)</f>
        <v>2003</v>
      </c>
      <c r="C24" s="237" t="str">
        <f>IF(ISBLANK(Regressions!C34), " ", Regressions!C34)</f>
        <v>Urban</v>
      </c>
      <c r="D24" s="241">
        <f>IF(ISBLANK(Regressions!D34), " ", Regressions!D34)</f>
        <v>121290646.28027344</v>
      </c>
      <c r="E24" s="404" t="e">
        <f>IF(ISNUMBER(Regressions!E34),ROUND(Regressions!E34, 1), NA())</f>
        <v>#N/A</v>
      </c>
      <c r="F24" s="307" t="e">
        <f>IF(ISNUMBER(Regressions!F34),ROUND(Regressions!F34, 1), NA())</f>
        <v>#N/A</v>
      </c>
      <c r="G24" s="405" t="e">
        <f>IF(ISNUMBER(Regressions!G34),ROUND(Regressions!G34, 1), NA())</f>
        <v>#N/A</v>
      </c>
      <c r="H24" s="406" t="e">
        <f>IF(ISNUMBER(Regressions!H34),ROUND(Regressions!H34, 1), NA())</f>
        <v>#N/A</v>
      </c>
      <c r="I24" s="407" t="e">
        <f>IF(ISNUMBER(Regressions!I34),ROUND(Regressions!I34, 1), NA())</f>
        <v>#N/A</v>
      </c>
      <c r="J24" s="408" t="e">
        <f>IF(ISNUMBER(Regressions!J34),ROUND(Regressions!J34, 1), NA())</f>
        <v>#N/A</v>
      </c>
      <c r="K24" s="307" t="e">
        <f>IF(ISNUMBER(Regressions!K34),ROUND(Regressions!K34, 1), NA())</f>
        <v>#N/A</v>
      </c>
      <c r="L24" s="409" t="e">
        <f>IF(ISNUMBER(Regressions!L34),ROUND(Regressions!L34, 1), NA())</f>
        <v>#N/A</v>
      </c>
      <c r="M24" s="406" t="e">
        <f>IF(ISNUMBER(Regressions!M34),ROUND(Regressions!M34, 1), NA())</f>
        <v>#N/A</v>
      </c>
      <c r="N24" s="410" t="e">
        <f>IF(ISNUMBER(Regressions!N34),ROUND(Regressions!N34, 1), NA())</f>
        <v>#N/A</v>
      </c>
      <c r="O24" s="404" t="e">
        <f>IF(ISNUMBER(Regressions!O34),ROUND(Regressions!O34, 1), NA())</f>
        <v>#N/A</v>
      </c>
      <c r="P24" s="307" t="e">
        <f>IF(ISNUMBER(Regressions!P34),ROUND(Regressions!P34, 1), NA())</f>
        <v>#N/A</v>
      </c>
      <c r="Q24" s="411" t="e">
        <f>IF(ISNUMBER(Regressions!Q34),ROUND(Regressions!Q34, 1), NA())</f>
        <v>#N/A</v>
      </c>
      <c r="R24" s="406" t="e">
        <f>IF(ISNUMBER(Regressions!R34),ROUND(Regressions!R34, 1), NA())</f>
        <v>#N/A</v>
      </c>
      <c r="S24" s="407" t="e">
        <f>IF(ISNUMBER(Regressions!S34),ROUND(Regressions!S34, 1), NA())</f>
        <v>#N/A</v>
      </c>
    </row>
    <row r="25" x14ac:dyDescent="0.2">
      <c r="A25" s="239" t="str">
        <f>IF(ISBLANK(Regressions!A35), " ", Regressions!A35)</f>
        <v>China</v>
      </c>
      <c r="B25" s="234">
        <f>IF(ISBLANK(Regressions!B35), " ", Regressions!B35)</f>
        <v>2004</v>
      </c>
      <c r="C25" s="237" t="str">
        <f>IF(ISBLANK(Regressions!C35), " ", Regressions!C35)</f>
        <v>Urban</v>
      </c>
      <c r="D25" s="241">
        <f>IF(ISBLANK(Regressions!D35), " ", Regressions!D35)</f>
        <v>129623971.0985608</v>
      </c>
      <c r="E25" s="404" t="e">
        <f>IF(ISNUMBER(Regressions!E35),ROUND(Regressions!E35, 1), NA())</f>
        <v>#N/A</v>
      </c>
      <c r="F25" s="307" t="e">
        <f>IF(ISNUMBER(Regressions!F35),ROUND(Regressions!F35, 1), NA())</f>
        <v>#N/A</v>
      </c>
      <c r="G25" s="405" t="e">
        <f>IF(ISNUMBER(Regressions!G35),ROUND(Regressions!G35, 1), NA())</f>
        <v>#N/A</v>
      </c>
      <c r="H25" s="406" t="e">
        <f>IF(ISNUMBER(Regressions!H35),ROUND(Regressions!H35, 1), NA())</f>
        <v>#N/A</v>
      </c>
      <c r="I25" s="407" t="e">
        <f>IF(ISNUMBER(Regressions!I35),ROUND(Regressions!I35, 1), NA())</f>
        <v>#N/A</v>
      </c>
      <c r="J25" s="408" t="e">
        <f>IF(ISNUMBER(Regressions!J35),ROUND(Regressions!J35, 1), NA())</f>
        <v>#N/A</v>
      </c>
      <c r="K25" s="307" t="e">
        <f>IF(ISNUMBER(Regressions!K35),ROUND(Regressions!K35, 1), NA())</f>
        <v>#N/A</v>
      </c>
      <c r="L25" s="409" t="e">
        <f>IF(ISNUMBER(Regressions!L35),ROUND(Regressions!L35, 1), NA())</f>
        <v>#N/A</v>
      </c>
      <c r="M25" s="406" t="e">
        <f>IF(ISNUMBER(Regressions!M35),ROUND(Regressions!M35, 1), NA())</f>
        <v>#N/A</v>
      </c>
      <c r="N25" s="410" t="e">
        <f>IF(ISNUMBER(Regressions!N35),ROUND(Regressions!N35, 1), NA())</f>
        <v>#N/A</v>
      </c>
      <c r="O25" s="404" t="e">
        <f>IF(ISNUMBER(Regressions!O35),ROUND(Regressions!O35, 1), NA())</f>
        <v>#N/A</v>
      </c>
      <c r="P25" s="307" t="e">
        <f>IF(ISNUMBER(Regressions!P35),ROUND(Regressions!P35, 1), NA())</f>
        <v>#N/A</v>
      </c>
      <c r="Q25" s="411" t="e">
        <f>IF(ISNUMBER(Regressions!Q35),ROUND(Regressions!Q35, 1), NA())</f>
        <v>#N/A</v>
      </c>
      <c r="R25" s="406" t="e">
        <f>IF(ISNUMBER(Regressions!R35),ROUND(Regressions!R35, 1), NA())</f>
        <v>#N/A</v>
      </c>
      <c r="S25" s="407" t="e">
        <f>IF(ISNUMBER(Regressions!S35),ROUND(Regressions!S35, 1), NA())</f>
        <v>#N/A</v>
      </c>
    </row>
    <row r="26" x14ac:dyDescent="0.2">
      <c r="A26" s="239" t="str">
        <f>IF(ISBLANK(Regressions!A36), " ", Regressions!A36)</f>
        <v>China</v>
      </c>
      <c r="B26" s="234">
        <f>IF(ISBLANK(Regressions!B36), " ", Regressions!B36)</f>
        <v>2005</v>
      </c>
      <c r="C26" s="237" t="str">
        <f>IF(ISBLANK(Regressions!C36), " ", Regressions!C36)</f>
        <v>Urban</v>
      </c>
      <c r="D26" s="241">
        <f>IF(ISBLANK(Regressions!D36), " ", Regressions!D36)</f>
        <v>129754391.07353027</v>
      </c>
      <c r="E26" s="404" t="e">
        <f>IF(ISNUMBER(Regressions!E36),ROUND(Regressions!E36, 1), NA())</f>
        <v>#N/A</v>
      </c>
      <c r="F26" s="307" t="e">
        <f>IF(ISNUMBER(Regressions!F36),ROUND(Regressions!F36, 1), NA())</f>
        <v>#N/A</v>
      </c>
      <c r="G26" s="405" t="e">
        <f>IF(ISNUMBER(Regressions!G36),ROUND(Regressions!G36, 1), NA())</f>
        <v>#N/A</v>
      </c>
      <c r="H26" s="406" t="e">
        <f>IF(ISNUMBER(Regressions!H36),ROUND(Regressions!H36, 1), NA())</f>
        <v>#N/A</v>
      </c>
      <c r="I26" s="407" t="e">
        <f>IF(ISNUMBER(Regressions!I36),ROUND(Regressions!I36, 1), NA())</f>
        <v>#N/A</v>
      </c>
      <c r="J26" s="408" t="e">
        <f>IF(ISNUMBER(Regressions!J36),ROUND(Regressions!J36, 1), NA())</f>
        <v>#N/A</v>
      </c>
      <c r="K26" s="307" t="e">
        <f>IF(ISNUMBER(Regressions!K36),ROUND(Regressions!K36, 1), NA())</f>
        <v>#N/A</v>
      </c>
      <c r="L26" s="409" t="e">
        <f>IF(ISNUMBER(Regressions!L36),ROUND(Regressions!L36, 1), NA())</f>
        <v>#N/A</v>
      </c>
      <c r="M26" s="406" t="e">
        <f>IF(ISNUMBER(Regressions!M36),ROUND(Regressions!M36, 1), NA())</f>
        <v>#N/A</v>
      </c>
      <c r="N26" s="410" t="e">
        <f>IF(ISNUMBER(Regressions!N36),ROUND(Regressions!N36, 1), NA())</f>
        <v>#N/A</v>
      </c>
      <c r="O26" s="404" t="e">
        <f>IF(ISNUMBER(Regressions!O36),ROUND(Regressions!O36, 1), NA())</f>
        <v>#N/A</v>
      </c>
      <c r="P26" s="307" t="e">
        <f>IF(ISNUMBER(Regressions!P36),ROUND(Regressions!P36, 1), NA())</f>
        <v>#N/A</v>
      </c>
      <c r="Q26" s="411" t="e">
        <f>IF(ISNUMBER(Regressions!Q36),ROUND(Regressions!Q36, 1), NA())</f>
        <v>#N/A</v>
      </c>
      <c r="R26" s="406" t="e">
        <f>IF(ISNUMBER(Regressions!R36),ROUND(Regressions!R36, 1), NA())</f>
        <v>#N/A</v>
      </c>
      <c r="S26" s="407" t="e">
        <f>IF(ISNUMBER(Regressions!S36),ROUND(Regressions!S36, 1), NA())</f>
        <v>#N/A</v>
      </c>
    </row>
    <row r="27" x14ac:dyDescent="0.2">
      <c r="A27" s="239" t="str">
        <f>IF(ISBLANK(Regressions!A37), " ", Regressions!A37)</f>
        <v>China</v>
      </c>
      <c r="B27" s="234">
        <f>IF(ISBLANK(Regressions!B37), " ", Regressions!B37)</f>
        <v>2006</v>
      </c>
      <c r="C27" s="237" t="str">
        <f>IF(ISBLANK(Regressions!C37), " ", Regressions!C37)</f>
        <v>Urban</v>
      </c>
      <c r="D27" s="241">
        <f>IF(ISBLANK(Regressions!D37), " ", Regressions!D37)</f>
        <v>128824846.47809936</v>
      </c>
      <c r="E27" s="404" t="e">
        <f>IF(ISNUMBER(Regressions!E37),ROUND(Regressions!E37, 1), NA())</f>
        <v>#N/A</v>
      </c>
      <c r="F27" s="307" t="e">
        <f>IF(ISNUMBER(Regressions!F37),ROUND(Regressions!F37, 1), NA())</f>
        <v>#N/A</v>
      </c>
      <c r="G27" s="405" t="e">
        <f>IF(ISNUMBER(Regressions!G37),ROUND(Regressions!G37, 1), NA())</f>
        <v>#N/A</v>
      </c>
      <c r="H27" s="406" t="e">
        <f>IF(ISNUMBER(Regressions!H37),ROUND(Regressions!H37, 1), NA())</f>
        <v>#N/A</v>
      </c>
      <c r="I27" s="407" t="e">
        <f>IF(ISNUMBER(Regressions!I37),ROUND(Regressions!I37, 1), NA())</f>
        <v>#N/A</v>
      </c>
      <c r="J27" s="408" t="e">
        <f>IF(ISNUMBER(Regressions!J37),ROUND(Regressions!J37, 1), NA())</f>
        <v>#N/A</v>
      </c>
      <c r="K27" s="307" t="e">
        <f>IF(ISNUMBER(Regressions!K37),ROUND(Regressions!K37, 1), NA())</f>
        <v>#N/A</v>
      </c>
      <c r="L27" s="409" t="e">
        <f>IF(ISNUMBER(Regressions!L37),ROUND(Regressions!L37, 1), NA())</f>
        <v>#N/A</v>
      </c>
      <c r="M27" s="406" t="e">
        <f>IF(ISNUMBER(Regressions!M37),ROUND(Regressions!M37, 1), NA())</f>
        <v>#N/A</v>
      </c>
      <c r="N27" s="410" t="e">
        <f>IF(ISNUMBER(Regressions!N37),ROUND(Regressions!N37, 1), NA())</f>
        <v>#N/A</v>
      </c>
      <c r="O27" s="404" t="e">
        <f>IF(ISNUMBER(Regressions!O37),ROUND(Regressions!O37, 1), NA())</f>
        <v>#N/A</v>
      </c>
      <c r="P27" s="307" t="e">
        <f>IF(ISNUMBER(Regressions!P37),ROUND(Regressions!P37, 1), NA())</f>
        <v>#N/A</v>
      </c>
      <c r="Q27" s="411" t="e">
        <f>IF(ISNUMBER(Regressions!Q37),ROUND(Regressions!Q37, 1), NA())</f>
        <v>#N/A</v>
      </c>
      <c r="R27" s="406" t="e">
        <f>IF(ISNUMBER(Regressions!R37),ROUND(Regressions!R37, 1), NA())</f>
        <v>#N/A</v>
      </c>
      <c r="S27" s="407" t="e">
        <f>IF(ISNUMBER(Regressions!S37),ROUND(Regressions!S37, 1), NA())</f>
        <v>#N/A</v>
      </c>
    </row>
    <row r="28" x14ac:dyDescent="0.2">
      <c r="A28" s="239" t="str">
        <f>IF(ISBLANK(Regressions!A38), " ", Regressions!A38)</f>
        <v>China</v>
      </c>
      <c r="B28" s="234">
        <f>IF(ISBLANK(Regressions!B38), " ", Regressions!B38)</f>
        <v>2007</v>
      </c>
      <c r="C28" s="237" t="str">
        <f>IF(ISBLANK(Regressions!C38), " ", Regressions!C38)</f>
        <v>Urban</v>
      </c>
      <c r="D28" s="241">
        <f>IF(ISBLANK(Regressions!D38), " ", Regressions!D38)</f>
        <v>127269120.48826538</v>
      </c>
      <c r="E28" s="404" t="e">
        <f>IF(ISNUMBER(Regressions!E38),ROUND(Regressions!E38, 1), NA())</f>
        <v>#N/A</v>
      </c>
      <c r="F28" s="307" t="e">
        <f>IF(ISNUMBER(Regressions!F38),ROUND(Regressions!F38, 1), NA())</f>
        <v>#N/A</v>
      </c>
      <c r="G28" s="405" t="e">
        <f>IF(ISNUMBER(Regressions!G38),ROUND(Regressions!G38, 1), NA())</f>
        <v>#N/A</v>
      </c>
      <c r="H28" s="406" t="e">
        <f>IF(ISNUMBER(Regressions!H38),ROUND(Regressions!H38, 1), NA())</f>
        <v>#N/A</v>
      </c>
      <c r="I28" s="407" t="e">
        <f>IF(ISNUMBER(Regressions!I38),ROUND(Regressions!I38, 1), NA())</f>
        <v>#N/A</v>
      </c>
      <c r="J28" s="408" t="e">
        <f>IF(ISNUMBER(Regressions!J38),ROUND(Regressions!J38, 1), NA())</f>
        <v>#N/A</v>
      </c>
      <c r="K28" s="307" t="e">
        <f>IF(ISNUMBER(Regressions!K38),ROUND(Regressions!K38, 1), NA())</f>
        <v>#N/A</v>
      </c>
      <c r="L28" s="409" t="e">
        <f>IF(ISNUMBER(Regressions!L38),ROUND(Regressions!L38, 1), NA())</f>
        <v>#N/A</v>
      </c>
      <c r="M28" s="406" t="e">
        <f>IF(ISNUMBER(Regressions!M38),ROUND(Regressions!M38, 1), NA())</f>
        <v>#N/A</v>
      </c>
      <c r="N28" s="410" t="e">
        <f>IF(ISNUMBER(Regressions!N38),ROUND(Regressions!N38, 1), NA())</f>
        <v>#N/A</v>
      </c>
      <c r="O28" s="404" t="e">
        <f>IF(ISNUMBER(Regressions!O38),ROUND(Regressions!O38, 1), NA())</f>
        <v>#N/A</v>
      </c>
      <c r="P28" s="307" t="e">
        <f>IF(ISNUMBER(Regressions!P38),ROUND(Regressions!P38, 1), NA())</f>
        <v>#N/A</v>
      </c>
      <c r="Q28" s="411" t="e">
        <f>IF(ISNUMBER(Regressions!Q38),ROUND(Regressions!Q38, 1), NA())</f>
        <v>#N/A</v>
      </c>
      <c r="R28" s="406" t="e">
        <f>IF(ISNUMBER(Regressions!R38),ROUND(Regressions!R38, 1), NA())</f>
        <v>#N/A</v>
      </c>
      <c r="S28" s="407" t="e">
        <f>IF(ISNUMBER(Regressions!S38),ROUND(Regressions!S38, 1), NA())</f>
        <v>#N/A</v>
      </c>
    </row>
    <row r="29" x14ac:dyDescent="0.2">
      <c r="A29" s="239" t="str">
        <f>IF(ISBLANK(Regressions!A39), " ", Regressions!A39)</f>
        <v>China</v>
      </c>
      <c r="B29" s="234">
        <f>IF(ISBLANK(Regressions!B39), " ", Regressions!B39)</f>
        <v>2008</v>
      </c>
      <c r="C29" s="237" t="str">
        <f>IF(ISBLANK(Regressions!C39), " ", Regressions!C39)</f>
        <v>Urban</v>
      </c>
      <c r="D29" s="241">
        <f>IF(ISBLANK(Regressions!D39), " ", Regressions!D39)</f>
        <v>126070655.23535156</v>
      </c>
      <c r="E29" s="404" t="e">
        <f>IF(ISNUMBER(Regressions!E39),ROUND(Regressions!E39, 1), NA())</f>
        <v>#N/A</v>
      </c>
      <c r="F29" s="307" t="e">
        <f>IF(ISNUMBER(Regressions!F39),ROUND(Regressions!F39, 1), NA())</f>
        <v>#N/A</v>
      </c>
      <c r="G29" s="405" t="e">
        <f>IF(ISNUMBER(Regressions!G39),ROUND(Regressions!G39, 1), NA())</f>
        <v>#N/A</v>
      </c>
      <c r="H29" s="406" t="e">
        <f>IF(ISNUMBER(Regressions!H39),ROUND(Regressions!H39, 1), NA())</f>
        <v>#N/A</v>
      </c>
      <c r="I29" s="407" t="e">
        <f>IF(ISNUMBER(Regressions!I39),ROUND(Regressions!I39, 1), NA())</f>
        <v>#N/A</v>
      </c>
      <c r="J29" s="408" t="e">
        <f>IF(ISNUMBER(Regressions!J39),ROUND(Regressions!J39, 1), NA())</f>
        <v>#N/A</v>
      </c>
      <c r="K29" s="307" t="e">
        <f>IF(ISNUMBER(Regressions!K39),ROUND(Regressions!K39, 1), NA())</f>
        <v>#N/A</v>
      </c>
      <c r="L29" s="409" t="e">
        <f>IF(ISNUMBER(Regressions!L39),ROUND(Regressions!L39, 1), NA())</f>
        <v>#N/A</v>
      </c>
      <c r="M29" s="406" t="e">
        <f>IF(ISNUMBER(Regressions!M39),ROUND(Regressions!M39, 1), NA())</f>
        <v>#N/A</v>
      </c>
      <c r="N29" s="410" t="e">
        <f>IF(ISNUMBER(Regressions!N39),ROUND(Regressions!N39, 1), NA())</f>
        <v>#N/A</v>
      </c>
      <c r="O29" s="404" t="e">
        <f>IF(ISNUMBER(Regressions!O39),ROUND(Regressions!O39, 1), NA())</f>
        <v>#N/A</v>
      </c>
      <c r="P29" s="307" t="e">
        <f>IF(ISNUMBER(Regressions!P39),ROUND(Regressions!P39, 1), NA())</f>
        <v>#N/A</v>
      </c>
      <c r="Q29" s="411" t="e">
        <f>IF(ISNUMBER(Regressions!Q39),ROUND(Regressions!Q39, 1), NA())</f>
        <v>#N/A</v>
      </c>
      <c r="R29" s="406" t="e">
        <f>IF(ISNUMBER(Regressions!R39),ROUND(Regressions!R39, 1), NA())</f>
        <v>#N/A</v>
      </c>
      <c r="S29" s="407" t="e">
        <f>IF(ISNUMBER(Regressions!S39),ROUND(Regressions!S39, 1), NA())</f>
        <v>#N/A</v>
      </c>
    </row>
    <row r="30" x14ac:dyDescent="0.2">
      <c r="A30" s="239" t="str">
        <f>IF(ISBLANK(Regressions!A40), " ", Regressions!A40)</f>
        <v>China</v>
      </c>
      <c r="B30" s="234">
        <f>IF(ISBLANK(Regressions!B40), " ", Regressions!B40)</f>
        <v>2009</v>
      </c>
      <c r="C30" s="237" t="str">
        <f>IF(ISBLANK(Regressions!C40), " ", Regressions!C40)</f>
        <v>Urban</v>
      </c>
      <c r="D30" s="241">
        <f>IF(ISBLANK(Regressions!D40), " ", Regressions!D40)</f>
        <v>125632809.77223817</v>
      </c>
      <c r="E30" s="404" t="e">
        <f>IF(ISNUMBER(Regressions!E40),ROUND(Regressions!E40, 1), NA())</f>
        <v>#N/A</v>
      </c>
      <c r="F30" s="307" t="e">
        <f>IF(ISNUMBER(Regressions!F40),ROUND(Regressions!F40, 1), NA())</f>
        <v>#N/A</v>
      </c>
      <c r="G30" s="405" t="e">
        <f>IF(ISNUMBER(Regressions!G40),ROUND(Regressions!G40, 1), NA())</f>
        <v>#N/A</v>
      </c>
      <c r="H30" s="406" t="e">
        <f>IF(ISNUMBER(Regressions!H40),ROUND(Regressions!H40, 1), NA())</f>
        <v>#N/A</v>
      </c>
      <c r="I30" s="407" t="e">
        <f>IF(ISNUMBER(Regressions!I40),ROUND(Regressions!I40, 1), NA())</f>
        <v>#N/A</v>
      </c>
      <c r="J30" s="408" t="e">
        <f>IF(ISNUMBER(Regressions!J40),ROUND(Regressions!J40, 1), NA())</f>
        <v>#N/A</v>
      </c>
      <c r="K30" s="307" t="e">
        <f>IF(ISNUMBER(Regressions!K40),ROUND(Regressions!K40, 1), NA())</f>
        <v>#N/A</v>
      </c>
      <c r="L30" s="409" t="e">
        <f>IF(ISNUMBER(Regressions!L40),ROUND(Regressions!L40, 1), NA())</f>
        <v>#N/A</v>
      </c>
      <c r="M30" s="406" t="e">
        <f>IF(ISNUMBER(Regressions!M40),ROUND(Regressions!M40, 1), NA())</f>
        <v>#N/A</v>
      </c>
      <c r="N30" s="410" t="e">
        <f>IF(ISNUMBER(Regressions!N40),ROUND(Regressions!N40, 1), NA())</f>
        <v>#N/A</v>
      </c>
      <c r="O30" s="404" t="e">
        <f>IF(ISNUMBER(Regressions!O40),ROUND(Regressions!O40, 1), NA())</f>
        <v>#N/A</v>
      </c>
      <c r="P30" s="307" t="e">
        <f>IF(ISNUMBER(Regressions!P40),ROUND(Regressions!P40, 1), NA())</f>
        <v>#N/A</v>
      </c>
      <c r="Q30" s="411" t="e">
        <f>IF(ISNUMBER(Regressions!Q40),ROUND(Regressions!Q40, 1), NA())</f>
        <v>#N/A</v>
      </c>
      <c r="R30" s="406" t="e">
        <f>IF(ISNUMBER(Regressions!R40),ROUND(Regressions!R40, 1), NA())</f>
        <v>#N/A</v>
      </c>
      <c r="S30" s="407" t="e">
        <f>IF(ISNUMBER(Regressions!S40),ROUND(Regressions!S40, 1), NA())</f>
        <v>#N/A</v>
      </c>
    </row>
    <row r="31" x14ac:dyDescent="0.2">
      <c r="A31" s="239" t="str">
        <f>IF(ISBLANK(Regressions!A41), " ", Regressions!A41)</f>
        <v>China</v>
      </c>
      <c r="B31" s="234">
        <f>IF(ISBLANK(Regressions!B41), " ", Regressions!B41)</f>
        <v>2010</v>
      </c>
      <c r="C31" s="237" t="str">
        <f>IF(ISBLANK(Regressions!C41), " ", Regressions!C41)</f>
        <v>Urban</v>
      </c>
      <c r="D31" s="241">
        <f>IF(ISBLANK(Regressions!D41), " ", Regressions!D41)</f>
        <v>125599694.49720336</v>
      </c>
      <c r="E31" s="404" t="e">
        <f>IF(ISNUMBER(Regressions!E41),ROUND(Regressions!E41, 1), NA())</f>
        <v>#N/A</v>
      </c>
      <c r="F31" s="307" t="e">
        <f>IF(ISNUMBER(Regressions!F41),ROUND(Regressions!F41, 1), NA())</f>
        <v>#N/A</v>
      </c>
      <c r="G31" s="405" t="e">
        <f>IF(ISNUMBER(Regressions!G41),ROUND(Regressions!G41, 1), NA())</f>
        <v>#N/A</v>
      </c>
      <c r="H31" s="406" t="e">
        <f>IF(ISNUMBER(Regressions!H41),ROUND(Regressions!H41, 1), NA())</f>
        <v>#N/A</v>
      </c>
      <c r="I31" s="407" t="e">
        <f>IF(ISNUMBER(Regressions!I41),ROUND(Regressions!I41, 1), NA())</f>
        <v>#N/A</v>
      </c>
      <c r="J31" s="408" t="e">
        <f>IF(ISNUMBER(Regressions!J41),ROUND(Regressions!J41, 1), NA())</f>
        <v>#N/A</v>
      </c>
      <c r="K31" s="307" t="e">
        <f>IF(ISNUMBER(Regressions!K41),ROUND(Regressions!K41, 1), NA())</f>
        <v>#N/A</v>
      </c>
      <c r="L31" s="409" t="e">
        <f>IF(ISNUMBER(Regressions!L41),ROUND(Regressions!L41, 1), NA())</f>
        <v>#N/A</v>
      </c>
      <c r="M31" s="406" t="e">
        <f>IF(ISNUMBER(Regressions!M41),ROUND(Regressions!M41, 1), NA())</f>
        <v>#N/A</v>
      </c>
      <c r="N31" s="410" t="e">
        <f>IF(ISNUMBER(Regressions!N41),ROUND(Regressions!N41, 1), NA())</f>
        <v>#N/A</v>
      </c>
      <c r="O31" s="404" t="e">
        <f>IF(ISNUMBER(Regressions!O41),ROUND(Regressions!O41, 1), NA())</f>
        <v>#N/A</v>
      </c>
      <c r="P31" s="307" t="e">
        <f>IF(ISNUMBER(Regressions!P41),ROUND(Regressions!P41, 1), NA())</f>
        <v>#N/A</v>
      </c>
      <c r="Q31" s="411" t="e">
        <f>IF(ISNUMBER(Regressions!Q41),ROUND(Regressions!Q41, 1), NA())</f>
        <v>#N/A</v>
      </c>
      <c r="R31" s="406" t="e">
        <f>IF(ISNUMBER(Regressions!R41),ROUND(Regressions!R41, 1), NA())</f>
        <v>#N/A</v>
      </c>
      <c r="S31" s="407" t="e">
        <f>IF(ISNUMBER(Regressions!S41),ROUND(Regressions!S41, 1), NA())</f>
        <v>#N/A</v>
      </c>
    </row>
    <row r="32" x14ac:dyDescent="0.2">
      <c r="A32" s="239" t="str">
        <f>IF(ISBLANK(Regressions!A42), " ", Regressions!A42)</f>
        <v>China</v>
      </c>
      <c r="B32" s="234">
        <f>IF(ISBLANK(Regressions!B42), " ", Regressions!B42)</f>
        <v>2011</v>
      </c>
      <c r="C32" s="237" t="str">
        <f>IF(ISBLANK(Regressions!C42), " ", Regressions!C42)</f>
        <v>Urban</v>
      </c>
      <c r="D32" s="241">
        <f>IF(ISBLANK(Regressions!D42), " ", Regressions!D42)</f>
        <v>126397216.83615173</v>
      </c>
      <c r="E32" s="404" t="e">
        <f>IF(ISNUMBER(Regressions!E42),ROUND(Regressions!E42, 1), NA())</f>
        <v>#N/A</v>
      </c>
      <c r="F32" s="307" t="e">
        <f>IF(ISNUMBER(Regressions!F42),ROUND(Regressions!F42, 1), NA())</f>
        <v>#N/A</v>
      </c>
      <c r="G32" s="405" t="e">
        <f>IF(ISNUMBER(Regressions!G42),ROUND(Regressions!G42, 1), NA())</f>
        <v>#N/A</v>
      </c>
      <c r="H32" s="406" t="e">
        <f>IF(ISNUMBER(Regressions!H42),ROUND(Regressions!H42, 1), NA())</f>
        <v>#N/A</v>
      </c>
      <c r="I32" s="407" t="e">
        <f>IF(ISNUMBER(Regressions!I42),ROUND(Regressions!I42, 1), NA())</f>
        <v>#N/A</v>
      </c>
      <c r="J32" s="408" t="e">
        <f>IF(ISNUMBER(Regressions!J42),ROUND(Regressions!J42, 1), NA())</f>
        <v>#N/A</v>
      </c>
      <c r="K32" s="307" t="e">
        <f>IF(ISNUMBER(Regressions!K42),ROUND(Regressions!K42, 1), NA())</f>
        <v>#N/A</v>
      </c>
      <c r="L32" s="409" t="e">
        <f>IF(ISNUMBER(Regressions!L42),ROUND(Regressions!L42, 1), NA())</f>
        <v>#N/A</v>
      </c>
      <c r="M32" s="406" t="e">
        <f>IF(ISNUMBER(Regressions!M42),ROUND(Regressions!M42, 1), NA())</f>
        <v>#N/A</v>
      </c>
      <c r="N32" s="410" t="e">
        <f>IF(ISNUMBER(Regressions!N42),ROUND(Regressions!N42, 1), NA())</f>
        <v>#N/A</v>
      </c>
      <c r="O32" s="404" t="e">
        <f>IF(ISNUMBER(Regressions!O42),ROUND(Regressions!O42, 1), NA())</f>
        <v>#N/A</v>
      </c>
      <c r="P32" s="307" t="e">
        <f>IF(ISNUMBER(Regressions!P42),ROUND(Regressions!P42, 1), NA())</f>
        <v>#N/A</v>
      </c>
      <c r="Q32" s="411" t="e">
        <f>IF(ISNUMBER(Regressions!Q42),ROUND(Regressions!Q42, 1), NA())</f>
        <v>#N/A</v>
      </c>
      <c r="R32" s="406" t="e">
        <f>IF(ISNUMBER(Regressions!R42),ROUND(Regressions!R42, 1), NA())</f>
        <v>#N/A</v>
      </c>
      <c r="S32" s="407" t="e">
        <f>IF(ISNUMBER(Regressions!S42),ROUND(Regressions!S42, 1), NA())</f>
        <v>#N/A</v>
      </c>
    </row>
    <row r="33" x14ac:dyDescent="0.2">
      <c r="A33" s="239" t="str">
        <f>IF(ISBLANK(Regressions!A43), " ", Regressions!A43)</f>
        <v>China</v>
      </c>
      <c r="B33" s="234">
        <f>IF(ISBLANK(Regressions!B43), " ", Regressions!B43)</f>
        <v>2012</v>
      </c>
      <c r="C33" s="237" t="str">
        <f>IF(ISBLANK(Regressions!C43), " ", Regressions!C43)</f>
        <v>Urban</v>
      </c>
      <c r="D33" s="241">
        <f>IF(ISBLANK(Regressions!D43), " ", Regressions!D43)</f>
        <v>127877351.91630249</v>
      </c>
      <c r="E33" s="404" t="e">
        <f>IF(ISNUMBER(Regressions!E43),ROUND(Regressions!E43, 1), NA())</f>
        <v>#N/A</v>
      </c>
      <c r="F33" s="307" t="e">
        <f>IF(ISNUMBER(Regressions!F43),ROUND(Regressions!F43, 1), NA())</f>
        <v>#N/A</v>
      </c>
      <c r="G33" s="405" t="e">
        <f>IF(ISNUMBER(Regressions!G43),ROUND(Regressions!G43, 1), NA())</f>
        <v>#N/A</v>
      </c>
      <c r="H33" s="406" t="e">
        <f>IF(ISNUMBER(Regressions!H43),ROUND(Regressions!H43, 1), NA())</f>
        <v>#N/A</v>
      </c>
      <c r="I33" s="407" t="e">
        <f>IF(ISNUMBER(Regressions!I43),ROUND(Regressions!I43, 1), NA())</f>
        <v>#N/A</v>
      </c>
      <c r="J33" s="408" t="e">
        <f>IF(ISNUMBER(Regressions!J43),ROUND(Regressions!J43, 1), NA())</f>
        <v>#N/A</v>
      </c>
      <c r="K33" s="307" t="e">
        <f>IF(ISNUMBER(Regressions!K43),ROUND(Regressions!K43, 1), NA())</f>
        <v>#N/A</v>
      </c>
      <c r="L33" s="409" t="e">
        <f>IF(ISNUMBER(Regressions!L43),ROUND(Regressions!L43, 1), NA())</f>
        <v>#N/A</v>
      </c>
      <c r="M33" s="406" t="e">
        <f>IF(ISNUMBER(Regressions!M43),ROUND(Regressions!M43, 1), NA())</f>
        <v>#N/A</v>
      </c>
      <c r="N33" s="410" t="e">
        <f>IF(ISNUMBER(Regressions!N43),ROUND(Regressions!N43, 1), NA())</f>
        <v>#N/A</v>
      </c>
      <c r="O33" s="404" t="e">
        <f>IF(ISNUMBER(Regressions!O43),ROUND(Regressions!O43, 1), NA())</f>
        <v>#N/A</v>
      </c>
      <c r="P33" s="307" t="e">
        <f>IF(ISNUMBER(Regressions!P43),ROUND(Regressions!P43, 1), NA())</f>
        <v>#N/A</v>
      </c>
      <c r="Q33" s="411" t="e">
        <f>IF(ISNUMBER(Regressions!Q43),ROUND(Regressions!Q43, 1), NA())</f>
        <v>#N/A</v>
      </c>
      <c r="R33" s="406" t="e">
        <f>IF(ISNUMBER(Regressions!R43),ROUND(Regressions!R43, 1), NA())</f>
        <v>#N/A</v>
      </c>
      <c r="S33" s="407" t="e">
        <f>IF(ISNUMBER(Regressions!S43),ROUND(Regressions!S43, 1), NA())</f>
        <v>#N/A</v>
      </c>
    </row>
    <row r="34" x14ac:dyDescent="0.2">
      <c r="A34" s="239" t="str">
        <f>IF(ISBLANK(Regressions!A44), " ", Regressions!A44)</f>
        <v>China</v>
      </c>
      <c r="B34" s="234">
        <f>IF(ISBLANK(Regressions!B44), " ", Regressions!B44)</f>
        <v>2013</v>
      </c>
      <c r="C34" s="237" t="str">
        <f>IF(ISBLANK(Regressions!C44), " ", Regressions!C44)</f>
        <v>Urban</v>
      </c>
      <c r="D34" s="241">
        <f>IF(ISBLANK(Regressions!D44), " ", Regressions!D44)</f>
        <v>129749203.30958496</v>
      </c>
      <c r="E34" s="404" t="e">
        <f>IF(ISNUMBER(Regressions!E44),ROUND(Regressions!E44, 1), NA())</f>
        <v>#N/A</v>
      </c>
      <c r="F34" s="307" t="e">
        <f>IF(ISNUMBER(Regressions!F44),ROUND(Regressions!F44, 1), NA())</f>
        <v>#N/A</v>
      </c>
      <c r="G34" s="405" t="e">
        <f>IF(ISNUMBER(Regressions!G44),ROUND(Regressions!G44, 1), NA())</f>
        <v>#N/A</v>
      </c>
      <c r="H34" s="406" t="e">
        <f>IF(ISNUMBER(Regressions!H44),ROUND(Regressions!H44, 1), NA())</f>
        <v>#N/A</v>
      </c>
      <c r="I34" s="407" t="e">
        <f>IF(ISNUMBER(Regressions!I44),ROUND(Regressions!I44, 1), NA())</f>
        <v>#N/A</v>
      </c>
      <c r="J34" s="408" t="e">
        <f>IF(ISNUMBER(Regressions!J44),ROUND(Regressions!J44, 1), NA())</f>
        <v>#N/A</v>
      </c>
      <c r="K34" s="307" t="e">
        <f>IF(ISNUMBER(Regressions!K44),ROUND(Regressions!K44, 1), NA())</f>
        <v>#N/A</v>
      </c>
      <c r="L34" s="409" t="e">
        <f>IF(ISNUMBER(Regressions!L44),ROUND(Regressions!L44, 1), NA())</f>
        <v>#N/A</v>
      </c>
      <c r="M34" s="406" t="e">
        <f>IF(ISNUMBER(Regressions!M44),ROUND(Regressions!M44, 1), NA())</f>
        <v>#N/A</v>
      </c>
      <c r="N34" s="410" t="e">
        <f>IF(ISNUMBER(Regressions!N44),ROUND(Regressions!N44, 1), NA())</f>
        <v>#N/A</v>
      </c>
      <c r="O34" s="404" t="e">
        <f>IF(ISNUMBER(Regressions!O44),ROUND(Regressions!O44, 1), NA())</f>
        <v>#N/A</v>
      </c>
      <c r="P34" s="307" t="e">
        <f>IF(ISNUMBER(Regressions!P44),ROUND(Regressions!P44, 1), NA())</f>
        <v>#N/A</v>
      </c>
      <c r="Q34" s="411" t="e">
        <f>IF(ISNUMBER(Regressions!Q44),ROUND(Regressions!Q44, 1), NA())</f>
        <v>#N/A</v>
      </c>
      <c r="R34" s="406" t="e">
        <f>IF(ISNUMBER(Regressions!R44),ROUND(Regressions!R44, 1), NA())</f>
        <v>#N/A</v>
      </c>
      <c r="S34" s="407" t="e">
        <f>IF(ISNUMBER(Regressions!S44),ROUND(Regressions!S44, 1), NA())</f>
        <v>#N/A</v>
      </c>
    </row>
    <row r="35" x14ac:dyDescent="0.2">
      <c r="A35" s="239" t="str">
        <f>IF(ISBLANK(Regressions!A45), " ", Regressions!A45)</f>
        <v>China</v>
      </c>
      <c r="B35" s="234">
        <f>IF(ISBLANK(Regressions!B45), " ", Regressions!B45)</f>
        <v>2014</v>
      </c>
      <c r="C35" s="237" t="str">
        <f>IF(ISBLANK(Regressions!C45), " ", Regressions!C45)</f>
        <v>Urban</v>
      </c>
      <c r="D35" s="241">
        <f>IF(ISBLANK(Regressions!D45), " ", Regressions!D45)</f>
        <v>131894000.90691528</v>
      </c>
      <c r="E35" s="404" t="e">
        <f>IF(ISNUMBER(Regressions!E45),ROUND(Regressions!E45, 1), NA())</f>
        <v>#N/A</v>
      </c>
      <c r="F35" s="307" t="e">
        <f>IF(ISNUMBER(Regressions!F45),ROUND(Regressions!F45, 1), NA())</f>
        <v>#N/A</v>
      </c>
      <c r="G35" s="405" t="e">
        <f>IF(ISNUMBER(Regressions!G45),ROUND(Regressions!G45, 1), NA())</f>
        <v>#N/A</v>
      </c>
      <c r="H35" s="406" t="e">
        <f>IF(ISNUMBER(Regressions!H45),ROUND(Regressions!H45, 1), NA())</f>
        <v>#N/A</v>
      </c>
      <c r="I35" s="407" t="e">
        <f>IF(ISNUMBER(Regressions!I45),ROUND(Regressions!I45, 1), NA())</f>
        <v>#N/A</v>
      </c>
      <c r="J35" s="408" t="e">
        <f>IF(ISNUMBER(Regressions!J45),ROUND(Regressions!J45, 1), NA())</f>
        <v>#N/A</v>
      </c>
      <c r="K35" s="307" t="e">
        <f>IF(ISNUMBER(Regressions!K45),ROUND(Regressions!K45, 1), NA())</f>
        <v>#N/A</v>
      </c>
      <c r="L35" s="409" t="e">
        <f>IF(ISNUMBER(Regressions!L45),ROUND(Regressions!L45, 1), NA())</f>
        <v>#N/A</v>
      </c>
      <c r="M35" s="406" t="e">
        <f>IF(ISNUMBER(Regressions!M45),ROUND(Regressions!M45, 1), NA())</f>
        <v>#N/A</v>
      </c>
      <c r="N35" s="410" t="e">
        <f>IF(ISNUMBER(Regressions!N45),ROUND(Regressions!N45, 1), NA())</f>
        <v>#N/A</v>
      </c>
      <c r="O35" s="404" t="e">
        <f>IF(ISNUMBER(Regressions!O45),ROUND(Regressions!O45, 1), NA())</f>
        <v>#N/A</v>
      </c>
      <c r="P35" s="307" t="e">
        <f>IF(ISNUMBER(Regressions!P45),ROUND(Regressions!P45, 1), NA())</f>
        <v>#N/A</v>
      </c>
      <c r="Q35" s="411" t="e">
        <f>IF(ISNUMBER(Regressions!Q45),ROUND(Regressions!Q45, 1), NA())</f>
        <v>#N/A</v>
      </c>
      <c r="R35" s="406" t="e">
        <f>IF(ISNUMBER(Regressions!R45),ROUND(Regressions!R45, 1), NA())</f>
        <v>#N/A</v>
      </c>
      <c r="S35" s="407" t="e">
        <f>IF(ISNUMBER(Regressions!S45),ROUND(Regressions!S45, 1), NA())</f>
        <v>#N/A</v>
      </c>
    </row>
    <row r="36" x14ac:dyDescent="0.2">
      <c r="A36" s="239" t="str">
        <f>IF(ISBLANK(Regressions!A46), " ", Regressions!A46)</f>
        <v>China</v>
      </c>
      <c r="B36" s="234">
        <f>IF(ISBLANK(Regressions!B46), " ", Regressions!B46)</f>
        <v>2015</v>
      </c>
      <c r="C36" s="237" t="str">
        <f>IF(ISBLANK(Regressions!C46), " ", Regressions!C46)</f>
        <v>Urban</v>
      </c>
      <c r="D36" s="241">
        <f>IF(ISBLANK(Regressions!D46), " ", Regressions!D46)</f>
        <v>134550995.0598633</v>
      </c>
      <c r="E36" s="404" t="e">
        <f>IF(ISNUMBER(Regressions!E46),ROUND(Regressions!E46, 1), NA())</f>
        <v>#N/A</v>
      </c>
      <c r="F36" s="307" t="e">
        <f>IF(ISNUMBER(Regressions!F46),ROUND(Regressions!F46, 1), NA())</f>
        <v>#N/A</v>
      </c>
      <c r="G36" s="405" t="e">
        <f>IF(ISNUMBER(Regressions!G46),ROUND(Regressions!G46, 1), NA())</f>
        <v>#N/A</v>
      </c>
      <c r="H36" s="406" t="e">
        <f>IF(ISNUMBER(Regressions!H46),ROUND(Regressions!H46, 1), NA())</f>
        <v>#N/A</v>
      </c>
      <c r="I36" s="407" t="e">
        <f>IF(ISNUMBER(Regressions!I46),ROUND(Regressions!I46, 1), NA())</f>
        <v>#N/A</v>
      </c>
      <c r="J36" s="408" t="e">
        <f>IF(ISNUMBER(Regressions!J46),ROUND(Regressions!J46, 1), NA())</f>
        <v>#N/A</v>
      </c>
      <c r="K36" s="307" t="e">
        <f>IF(ISNUMBER(Regressions!K46),ROUND(Regressions!K46, 1), NA())</f>
        <v>#N/A</v>
      </c>
      <c r="L36" s="409" t="e">
        <f>IF(ISNUMBER(Regressions!L46),ROUND(Regressions!L46, 1), NA())</f>
        <v>#N/A</v>
      </c>
      <c r="M36" s="406" t="e">
        <f>IF(ISNUMBER(Regressions!M46),ROUND(Regressions!M46, 1), NA())</f>
        <v>#N/A</v>
      </c>
      <c r="N36" s="410" t="e">
        <f>IF(ISNUMBER(Regressions!N46),ROUND(Regressions!N46, 1), NA())</f>
        <v>#N/A</v>
      </c>
      <c r="O36" s="404" t="e">
        <f>IF(ISNUMBER(Regressions!O46),ROUND(Regressions!O46, 1), NA())</f>
        <v>#N/A</v>
      </c>
      <c r="P36" s="307" t="e">
        <f>IF(ISNUMBER(Regressions!P46),ROUND(Regressions!P46, 1), NA())</f>
        <v>#N/A</v>
      </c>
      <c r="Q36" s="411" t="e">
        <f>IF(ISNUMBER(Regressions!Q46),ROUND(Regressions!Q46, 1), NA())</f>
        <v>#N/A</v>
      </c>
      <c r="R36" s="406" t="e">
        <f>IF(ISNUMBER(Regressions!R46),ROUND(Regressions!R46, 1), NA())</f>
        <v>#N/A</v>
      </c>
      <c r="S36" s="407" t="e">
        <f>IF(ISNUMBER(Regressions!S46),ROUND(Regressions!S46, 1), NA())</f>
        <v>#N/A</v>
      </c>
    </row>
    <row r="37" x14ac:dyDescent="0.2">
      <c r="A37" s="381" t="str">
        <f>IF(ISBLANK(Regressions!A47), " ", Regressions!A47)</f>
        <v>China</v>
      </c>
      <c r="B37" s="382">
        <f>IF(ISBLANK(Regressions!B47), " ", Regressions!B47)</f>
        <v>2016</v>
      </c>
      <c r="C37" s="383" t="str">
        <f>IF(ISBLANK(Regressions!C47), " ", Regressions!C47)</f>
        <v>Urban</v>
      </c>
      <c r="D37" s="384">
        <f>IF(ISBLANK(Regressions!D47), " ", Regressions!D47)</f>
        <v>137591026.62744081</v>
      </c>
      <c r="E37" s="412" t="e">
        <f>IF(ISNUMBER(Regressions!E47),ROUND(Regressions!E47, 1), NA())</f>
        <v>#N/A</v>
      </c>
      <c r="F37" s="308" t="e">
        <f>IF(ISNUMBER(Regressions!F47),ROUND(Regressions!F47, 1), NA())</f>
        <v>#N/A</v>
      </c>
      <c r="G37" s="413" t="e">
        <f>IF(ISNUMBER(Regressions!G47),ROUND(Regressions!G47, 1), NA())</f>
        <v>#N/A</v>
      </c>
      <c r="H37" s="414" t="e">
        <f>IF(ISNUMBER(Regressions!H47),ROUND(Regressions!H47, 1), NA())</f>
        <v>#N/A</v>
      </c>
      <c r="I37" s="415" t="e">
        <f>IF(ISNUMBER(Regressions!I47),ROUND(Regressions!I47, 1), NA())</f>
        <v>#N/A</v>
      </c>
      <c r="J37" s="416" t="e">
        <f>IF(ISNUMBER(Regressions!J47),ROUND(Regressions!J47, 1), NA())</f>
        <v>#N/A</v>
      </c>
      <c r="K37" s="308" t="e">
        <f>IF(ISNUMBER(Regressions!K47),ROUND(Regressions!K47, 1), NA())</f>
        <v>#N/A</v>
      </c>
      <c r="L37" s="417" t="e">
        <f>IF(ISNUMBER(Regressions!L47),ROUND(Regressions!L47, 1), NA())</f>
        <v>#N/A</v>
      </c>
      <c r="M37" s="414" t="e">
        <f>IF(ISNUMBER(Regressions!M47),ROUND(Regressions!M47, 1), NA())</f>
        <v>#N/A</v>
      </c>
      <c r="N37" s="418" t="e">
        <f>IF(ISNUMBER(Regressions!N47),ROUND(Regressions!N47, 1), NA())</f>
        <v>#N/A</v>
      </c>
      <c r="O37" s="412" t="e">
        <f>IF(ISNUMBER(Regressions!O47),ROUND(Regressions!O47, 1), NA())</f>
        <v>#N/A</v>
      </c>
      <c r="P37" s="308" t="e">
        <f>IF(ISNUMBER(Regressions!P47),ROUND(Regressions!P47, 1), NA())</f>
        <v>#N/A</v>
      </c>
      <c r="Q37" s="419" t="e">
        <f>IF(ISNUMBER(Regressions!Q47),ROUND(Regressions!Q47, 1), NA())</f>
        <v>#N/A</v>
      </c>
      <c r="R37" s="414" t="e">
        <f>IF(ISNUMBER(Regressions!R47),ROUND(Regressions!R47, 1), NA())</f>
        <v>#N/A</v>
      </c>
      <c r="S37" s="415" t="e">
        <f>IF(ISNUMBER(Regressions!S47),ROUND(Regressions!S47, 1), NA())</f>
        <v>#N/A</v>
      </c>
    </row>
    <row r="38" x14ac:dyDescent="0.2">
      <c r="A38" s="239" t="str">
        <f>IF(ISBLANK(Regressions!A48), " ", Regressions!A48)</f>
        <v>China</v>
      </c>
      <c r="B38" s="234">
        <f>IF(ISBLANK(Regressions!B48), " ", Regressions!B48)</f>
        <v>2000</v>
      </c>
      <c r="C38" s="237" t="str">
        <f>IF(ISBLANK(Regressions!C48), " ", Regressions!C48)</f>
        <v>Rural</v>
      </c>
      <c r="D38" s="241">
        <f>IF(ISBLANK(Regressions!D48), " ", Regressions!D48)</f>
        <v>202600058.96398926</v>
      </c>
      <c r="E38" s="404" t="e">
        <f>IF(ISNUMBER(Regressions!E48),ROUND(Regressions!E48, 1), NA())</f>
        <v>#N/A</v>
      </c>
      <c r="F38" s="307" t="e">
        <f>IF(ISNUMBER(Regressions!F48),ROUND(Regressions!F48, 1), NA())</f>
        <v>#N/A</v>
      </c>
      <c r="G38" s="405" t="e">
        <f>IF(ISNUMBER(Regressions!G48),ROUND(Regressions!G48, 1), NA())</f>
        <v>#N/A</v>
      </c>
      <c r="H38" s="406" t="e">
        <f>IF(ISNUMBER(Regressions!H48),ROUND(Regressions!H48, 1), NA())</f>
        <v>#N/A</v>
      </c>
      <c r="I38" s="407" t="e">
        <f>IF(ISNUMBER(Regressions!I48),ROUND(Regressions!I48, 1), NA())</f>
        <v>#N/A</v>
      </c>
      <c r="J38" s="408" t="e">
        <f>IF(ISNUMBER(Regressions!J48),ROUND(Regressions!J48, 1), NA())</f>
        <v>#N/A</v>
      </c>
      <c r="K38" s="307" t="e">
        <f>IF(ISNUMBER(Regressions!K48),ROUND(Regressions!K48, 1), NA())</f>
        <v>#N/A</v>
      </c>
      <c r="L38" s="409" t="e">
        <f>IF(ISNUMBER(Regressions!L48),ROUND(Regressions!L48, 1), NA())</f>
        <v>#N/A</v>
      </c>
      <c r="M38" s="406" t="e">
        <f>IF(ISNUMBER(Regressions!M48),ROUND(Regressions!M48, 1), NA())</f>
        <v>#N/A</v>
      </c>
      <c r="N38" s="410" t="e">
        <f>IF(ISNUMBER(Regressions!N48),ROUND(Regressions!N48, 1), NA())</f>
        <v>#N/A</v>
      </c>
      <c r="O38" s="404" t="e">
        <f>IF(ISNUMBER(Regressions!O48),ROUND(Regressions!O48, 1), NA())</f>
        <v>#N/A</v>
      </c>
      <c r="P38" s="307" t="e">
        <f>IF(ISNUMBER(Regressions!P48),ROUND(Regressions!P48, 1), NA())</f>
        <v>#N/A</v>
      </c>
      <c r="Q38" s="411" t="e">
        <f>IF(ISNUMBER(Regressions!Q48),ROUND(Regressions!Q48, 1), NA())</f>
        <v>#N/A</v>
      </c>
      <c r="R38" s="406" t="e">
        <f>IF(ISNUMBER(Regressions!R48),ROUND(Regressions!R48, 1), NA())</f>
        <v>#N/A</v>
      </c>
      <c r="S38" s="407" t="e">
        <f>IF(ISNUMBER(Regressions!S48),ROUND(Regressions!S48, 1), NA())</f>
        <v>#N/A</v>
      </c>
    </row>
    <row r="39" x14ac:dyDescent="0.2">
      <c r="A39" s="239" t="str">
        <f>IF(ISBLANK(Regressions!A49), " ", Regressions!A49)</f>
        <v>China</v>
      </c>
      <c r="B39" s="234">
        <f>IF(ISBLANK(Regressions!B49), " ", Regressions!B49)</f>
        <v>2001</v>
      </c>
      <c r="C39" s="237" t="str">
        <f>IF(ISBLANK(Regressions!C49), " ", Regressions!C49)</f>
        <v>Rural</v>
      </c>
      <c r="D39" s="241">
        <f>IF(ISBLANK(Regressions!D49), " ", Regressions!D49)</f>
        <v>196943241.47001463</v>
      </c>
      <c r="E39" s="404" t="e">
        <f>IF(ISNUMBER(Regressions!E49),ROUND(Regressions!E49, 1), NA())</f>
        <v>#N/A</v>
      </c>
      <c r="F39" s="307" t="e">
        <f>IF(ISNUMBER(Regressions!F49),ROUND(Regressions!F49, 1), NA())</f>
        <v>#N/A</v>
      </c>
      <c r="G39" s="405" t="e">
        <f>IF(ISNUMBER(Regressions!G49),ROUND(Regressions!G49, 1), NA())</f>
        <v>#N/A</v>
      </c>
      <c r="H39" s="406" t="e">
        <f>IF(ISNUMBER(Regressions!H49),ROUND(Regressions!H49, 1), NA())</f>
        <v>#N/A</v>
      </c>
      <c r="I39" s="407" t="e">
        <f>IF(ISNUMBER(Regressions!I49),ROUND(Regressions!I49, 1), NA())</f>
        <v>#N/A</v>
      </c>
      <c r="J39" s="408" t="e">
        <f>IF(ISNUMBER(Regressions!J49),ROUND(Regressions!J49, 1), NA())</f>
        <v>#N/A</v>
      </c>
      <c r="K39" s="307" t="e">
        <f>IF(ISNUMBER(Regressions!K49),ROUND(Regressions!K49, 1), NA())</f>
        <v>#N/A</v>
      </c>
      <c r="L39" s="409" t="e">
        <f>IF(ISNUMBER(Regressions!L49),ROUND(Regressions!L49, 1), NA())</f>
        <v>#N/A</v>
      </c>
      <c r="M39" s="406" t="e">
        <f>IF(ISNUMBER(Regressions!M49),ROUND(Regressions!M49, 1), NA())</f>
        <v>#N/A</v>
      </c>
      <c r="N39" s="410" t="e">
        <f>IF(ISNUMBER(Regressions!N49),ROUND(Regressions!N49, 1), NA())</f>
        <v>#N/A</v>
      </c>
      <c r="O39" s="404" t="e">
        <f>IF(ISNUMBER(Regressions!O49),ROUND(Regressions!O49, 1), NA())</f>
        <v>#N/A</v>
      </c>
      <c r="P39" s="307" t="e">
        <f>IF(ISNUMBER(Regressions!P49),ROUND(Regressions!P49, 1), NA())</f>
        <v>#N/A</v>
      </c>
      <c r="Q39" s="411" t="e">
        <f>IF(ISNUMBER(Regressions!Q49),ROUND(Regressions!Q49, 1), NA())</f>
        <v>#N/A</v>
      </c>
      <c r="R39" s="406" t="e">
        <f>IF(ISNUMBER(Regressions!R49),ROUND(Regressions!R49, 1), NA())</f>
        <v>#N/A</v>
      </c>
      <c r="S39" s="407" t="e">
        <f>IF(ISNUMBER(Regressions!S49),ROUND(Regressions!S49, 1), NA())</f>
        <v>#N/A</v>
      </c>
    </row>
    <row r="40" x14ac:dyDescent="0.2">
      <c r="A40" s="239" t="str">
        <f>IF(ISBLANK(Regressions!A50), " ", Regressions!A50)</f>
        <v>China</v>
      </c>
      <c r="B40" s="234">
        <f>IF(ISBLANK(Regressions!B50), " ", Regressions!B50)</f>
        <v>2002</v>
      </c>
      <c r="C40" s="237" t="str">
        <f>IF(ISBLANK(Regressions!C50), " ", Regressions!C50)</f>
        <v>Rural</v>
      </c>
      <c r="D40" s="241">
        <f>IF(ISBLANK(Regressions!D50), " ", Regressions!D50)</f>
        <v>190611473.84175417</v>
      </c>
      <c r="E40" s="404" t="e">
        <f>IF(ISNUMBER(Regressions!E50),ROUND(Regressions!E50, 1), NA())</f>
        <v>#N/A</v>
      </c>
      <c r="F40" s="307" t="e">
        <f>IF(ISNUMBER(Regressions!F50),ROUND(Regressions!F50, 1), NA())</f>
        <v>#N/A</v>
      </c>
      <c r="G40" s="405" t="e">
        <f>IF(ISNUMBER(Regressions!G50),ROUND(Regressions!G50, 1), NA())</f>
        <v>#N/A</v>
      </c>
      <c r="H40" s="406" t="e">
        <f>IF(ISNUMBER(Regressions!H50),ROUND(Regressions!H50, 1), NA())</f>
        <v>#N/A</v>
      </c>
      <c r="I40" s="407" t="e">
        <f>IF(ISNUMBER(Regressions!I50),ROUND(Regressions!I50, 1), NA())</f>
        <v>#N/A</v>
      </c>
      <c r="J40" s="408" t="e">
        <f>IF(ISNUMBER(Regressions!J50),ROUND(Regressions!J50, 1), NA())</f>
        <v>#N/A</v>
      </c>
      <c r="K40" s="307" t="e">
        <f>IF(ISNUMBER(Regressions!K50),ROUND(Regressions!K50, 1), NA())</f>
        <v>#N/A</v>
      </c>
      <c r="L40" s="409" t="e">
        <f>IF(ISNUMBER(Regressions!L50),ROUND(Regressions!L50, 1), NA())</f>
        <v>#N/A</v>
      </c>
      <c r="M40" s="406" t="e">
        <f>IF(ISNUMBER(Regressions!M50),ROUND(Regressions!M50, 1), NA())</f>
        <v>#N/A</v>
      </c>
      <c r="N40" s="410" t="e">
        <f>IF(ISNUMBER(Regressions!N50),ROUND(Regressions!N50, 1), NA())</f>
        <v>#N/A</v>
      </c>
      <c r="O40" s="404" t="e">
        <f>IF(ISNUMBER(Regressions!O50),ROUND(Regressions!O50, 1), NA())</f>
        <v>#N/A</v>
      </c>
      <c r="P40" s="307" t="e">
        <f>IF(ISNUMBER(Regressions!P50),ROUND(Regressions!P50, 1), NA())</f>
        <v>#N/A</v>
      </c>
      <c r="Q40" s="411" t="e">
        <f>IF(ISNUMBER(Regressions!Q50),ROUND(Regressions!Q50, 1), NA())</f>
        <v>#N/A</v>
      </c>
      <c r="R40" s="406" t="e">
        <f>IF(ISNUMBER(Regressions!R50),ROUND(Regressions!R50, 1), NA())</f>
        <v>#N/A</v>
      </c>
      <c r="S40" s="407" t="e">
        <f>IF(ISNUMBER(Regressions!S50),ROUND(Regressions!S50, 1), NA())</f>
        <v>#N/A</v>
      </c>
    </row>
    <row r="41" x14ac:dyDescent="0.2">
      <c r="A41" s="239" t="str">
        <f>IF(ISBLANK(Regressions!A51), " ", Regressions!A51)</f>
        <v>China</v>
      </c>
      <c r="B41" s="234">
        <f>IF(ISBLANK(Regressions!B51), " ", Regressions!B51)</f>
        <v>2003</v>
      </c>
      <c r="C41" s="237" t="str">
        <f>IF(ISBLANK(Regressions!C51), " ", Regressions!C51)</f>
        <v>Rural</v>
      </c>
      <c r="D41" s="241">
        <f>IF(ISBLANK(Regressions!D51), " ", Regressions!D51)</f>
        <v>183643593.71972656</v>
      </c>
      <c r="E41" s="404" t="e">
        <f>IF(ISNUMBER(Regressions!E51),ROUND(Regressions!E51, 1), NA())</f>
        <v>#N/A</v>
      </c>
      <c r="F41" s="307" t="e">
        <f>IF(ISNUMBER(Regressions!F51),ROUND(Regressions!F51, 1), NA())</f>
        <v>#N/A</v>
      </c>
      <c r="G41" s="405" t="e">
        <f>IF(ISNUMBER(Regressions!G51),ROUND(Regressions!G51, 1), NA())</f>
        <v>#N/A</v>
      </c>
      <c r="H41" s="406" t="e">
        <f>IF(ISNUMBER(Regressions!H51),ROUND(Regressions!H51, 1), NA())</f>
        <v>#N/A</v>
      </c>
      <c r="I41" s="407" t="e">
        <f>IF(ISNUMBER(Regressions!I51),ROUND(Regressions!I51, 1), NA())</f>
        <v>#N/A</v>
      </c>
      <c r="J41" s="408" t="e">
        <f>IF(ISNUMBER(Regressions!J51),ROUND(Regressions!J51, 1), NA())</f>
        <v>#N/A</v>
      </c>
      <c r="K41" s="307" t="e">
        <f>IF(ISNUMBER(Regressions!K51),ROUND(Regressions!K51, 1), NA())</f>
        <v>#N/A</v>
      </c>
      <c r="L41" s="409" t="e">
        <f>IF(ISNUMBER(Regressions!L51),ROUND(Regressions!L51, 1), NA())</f>
        <v>#N/A</v>
      </c>
      <c r="M41" s="406" t="e">
        <f>IF(ISNUMBER(Regressions!M51),ROUND(Regressions!M51, 1), NA())</f>
        <v>#N/A</v>
      </c>
      <c r="N41" s="410" t="e">
        <f>IF(ISNUMBER(Regressions!N51),ROUND(Regressions!N51, 1), NA())</f>
        <v>#N/A</v>
      </c>
      <c r="O41" s="404" t="e">
        <f>IF(ISNUMBER(Regressions!O51),ROUND(Regressions!O51, 1), NA())</f>
        <v>#N/A</v>
      </c>
      <c r="P41" s="307" t="e">
        <f>IF(ISNUMBER(Regressions!P51),ROUND(Regressions!P51, 1), NA())</f>
        <v>#N/A</v>
      </c>
      <c r="Q41" s="411" t="e">
        <f>IF(ISNUMBER(Regressions!Q51),ROUND(Regressions!Q51, 1), NA())</f>
        <v>#N/A</v>
      </c>
      <c r="R41" s="406" t="e">
        <f>IF(ISNUMBER(Regressions!R51),ROUND(Regressions!R51, 1), NA())</f>
        <v>#N/A</v>
      </c>
      <c r="S41" s="407" t="e">
        <f>IF(ISNUMBER(Regressions!S51),ROUND(Regressions!S51, 1), NA())</f>
        <v>#N/A</v>
      </c>
    </row>
    <row r="42" x14ac:dyDescent="0.2">
      <c r="A42" s="239" t="str">
        <f>IF(ISBLANK(Regressions!A52), " ", Regressions!A52)</f>
        <v>China</v>
      </c>
      <c r="B42" s="234">
        <f>IF(ISBLANK(Regressions!B52), " ", Regressions!B52)</f>
        <v>2004</v>
      </c>
      <c r="C42" s="237" t="str">
        <f>IF(ISBLANK(Regressions!C52), " ", Regressions!C52)</f>
        <v>Rural</v>
      </c>
      <c r="D42" s="241">
        <f>IF(ISBLANK(Regressions!D52), " ", Regressions!D52)</f>
        <v>185425532.90143922</v>
      </c>
      <c r="E42" s="404" t="e">
        <f>IF(ISNUMBER(Regressions!E52),ROUND(Regressions!E52, 1), NA())</f>
        <v>#N/A</v>
      </c>
      <c r="F42" s="307" t="e">
        <f>IF(ISNUMBER(Regressions!F52),ROUND(Regressions!F52, 1), NA())</f>
        <v>#N/A</v>
      </c>
      <c r="G42" s="405" t="e">
        <f>IF(ISNUMBER(Regressions!G52),ROUND(Regressions!G52, 1), NA())</f>
        <v>#N/A</v>
      </c>
      <c r="H42" s="406" t="e">
        <f>IF(ISNUMBER(Regressions!H52),ROUND(Regressions!H52, 1), NA())</f>
        <v>#N/A</v>
      </c>
      <c r="I42" s="407" t="e">
        <f>IF(ISNUMBER(Regressions!I52),ROUND(Regressions!I52, 1), NA())</f>
        <v>#N/A</v>
      </c>
      <c r="J42" s="408" t="e">
        <f>IF(ISNUMBER(Regressions!J52),ROUND(Regressions!J52, 1), NA())</f>
        <v>#N/A</v>
      </c>
      <c r="K42" s="307" t="e">
        <f>IF(ISNUMBER(Regressions!K52),ROUND(Regressions!K52, 1), NA())</f>
        <v>#N/A</v>
      </c>
      <c r="L42" s="409" t="e">
        <f>IF(ISNUMBER(Regressions!L52),ROUND(Regressions!L52, 1), NA())</f>
        <v>#N/A</v>
      </c>
      <c r="M42" s="406" t="e">
        <f>IF(ISNUMBER(Regressions!M52),ROUND(Regressions!M52, 1), NA())</f>
        <v>#N/A</v>
      </c>
      <c r="N42" s="410" t="e">
        <f>IF(ISNUMBER(Regressions!N52),ROUND(Regressions!N52, 1), NA())</f>
        <v>#N/A</v>
      </c>
      <c r="O42" s="404" t="e">
        <f>IF(ISNUMBER(Regressions!O52),ROUND(Regressions!O52, 1), NA())</f>
        <v>#N/A</v>
      </c>
      <c r="P42" s="307" t="e">
        <f>IF(ISNUMBER(Regressions!P52),ROUND(Regressions!P52, 1), NA())</f>
        <v>#N/A</v>
      </c>
      <c r="Q42" s="411" t="e">
        <f>IF(ISNUMBER(Regressions!Q52),ROUND(Regressions!Q52, 1), NA())</f>
        <v>#N/A</v>
      </c>
      <c r="R42" s="406" t="e">
        <f>IF(ISNUMBER(Regressions!R52),ROUND(Regressions!R52, 1), NA())</f>
        <v>#N/A</v>
      </c>
      <c r="S42" s="407" t="e">
        <f>IF(ISNUMBER(Regressions!S52),ROUND(Regressions!S52, 1), NA())</f>
        <v>#N/A</v>
      </c>
    </row>
    <row r="43" x14ac:dyDescent="0.2">
      <c r="A43" s="239" t="str">
        <f>IF(ISBLANK(Regressions!A53), " ", Regressions!A53)</f>
        <v>China</v>
      </c>
      <c r="B43" s="234">
        <f>IF(ISBLANK(Regressions!B53), " ", Regressions!B53)</f>
        <v>2005</v>
      </c>
      <c r="C43" s="237" t="str">
        <f>IF(ISBLANK(Regressions!C53), " ", Regressions!C53)</f>
        <v>Rural</v>
      </c>
      <c r="D43" s="241">
        <f>IF(ISBLANK(Regressions!D53), " ", Regressions!D53)</f>
        <v>175392104.92646974</v>
      </c>
      <c r="E43" s="404" t="e">
        <f>IF(ISNUMBER(Regressions!E53),ROUND(Regressions!E53, 1), NA())</f>
        <v>#N/A</v>
      </c>
      <c r="F43" s="307" t="e">
        <f>IF(ISNUMBER(Regressions!F53),ROUND(Regressions!F53, 1), NA())</f>
        <v>#N/A</v>
      </c>
      <c r="G43" s="405" t="e">
        <f>IF(ISNUMBER(Regressions!G53),ROUND(Regressions!G53, 1), NA())</f>
        <v>#N/A</v>
      </c>
      <c r="H43" s="406" t="e">
        <f>IF(ISNUMBER(Regressions!H53),ROUND(Regressions!H53, 1), NA())</f>
        <v>#N/A</v>
      </c>
      <c r="I43" s="407" t="e">
        <f>IF(ISNUMBER(Regressions!I53),ROUND(Regressions!I53, 1), NA())</f>
        <v>#N/A</v>
      </c>
      <c r="J43" s="408" t="e">
        <f>IF(ISNUMBER(Regressions!J53),ROUND(Regressions!J53, 1), NA())</f>
        <v>#N/A</v>
      </c>
      <c r="K43" s="307" t="e">
        <f>IF(ISNUMBER(Regressions!K53),ROUND(Regressions!K53, 1), NA())</f>
        <v>#N/A</v>
      </c>
      <c r="L43" s="409" t="e">
        <f>IF(ISNUMBER(Regressions!L53),ROUND(Regressions!L53, 1), NA())</f>
        <v>#N/A</v>
      </c>
      <c r="M43" s="406" t="e">
        <f>IF(ISNUMBER(Regressions!M53),ROUND(Regressions!M53, 1), NA())</f>
        <v>#N/A</v>
      </c>
      <c r="N43" s="410" t="e">
        <f>IF(ISNUMBER(Regressions!N53),ROUND(Regressions!N53, 1), NA())</f>
        <v>#N/A</v>
      </c>
      <c r="O43" s="404" t="e">
        <f>IF(ISNUMBER(Regressions!O53),ROUND(Regressions!O53, 1), NA())</f>
        <v>#N/A</v>
      </c>
      <c r="P43" s="307" t="e">
        <f>IF(ISNUMBER(Regressions!P53),ROUND(Regressions!P53, 1), NA())</f>
        <v>#N/A</v>
      </c>
      <c r="Q43" s="411" t="e">
        <f>IF(ISNUMBER(Regressions!Q53),ROUND(Regressions!Q53, 1), NA())</f>
        <v>#N/A</v>
      </c>
      <c r="R43" s="406" t="e">
        <f>IF(ISNUMBER(Regressions!R53),ROUND(Regressions!R53, 1), NA())</f>
        <v>#N/A</v>
      </c>
      <c r="S43" s="407" t="e">
        <f>IF(ISNUMBER(Regressions!S53),ROUND(Regressions!S53, 1), NA())</f>
        <v>#N/A</v>
      </c>
    </row>
    <row r="44" x14ac:dyDescent="0.2">
      <c r="A44" s="239" t="str">
        <f>IF(ISBLANK(Regressions!A54), " ", Regressions!A54)</f>
        <v>China</v>
      </c>
      <c r="B44" s="234">
        <f>IF(ISBLANK(Regressions!B54), " ", Regressions!B54)</f>
        <v>2006</v>
      </c>
      <c r="C44" s="237" t="str">
        <f>IF(ISBLANK(Regressions!C54), " ", Regressions!C54)</f>
        <v>Rural</v>
      </c>
      <c r="D44" s="241">
        <f>IF(ISBLANK(Regressions!D54), " ", Regressions!D54)</f>
        <v>164839889.52190065</v>
      </c>
      <c r="E44" s="404" t="e">
        <f>IF(ISNUMBER(Regressions!E54),ROUND(Regressions!E54, 1), NA())</f>
        <v>#N/A</v>
      </c>
      <c r="F44" s="307" t="e">
        <f>IF(ISNUMBER(Regressions!F54),ROUND(Regressions!F54, 1), NA())</f>
        <v>#N/A</v>
      </c>
      <c r="G44" s="405" t="e">
        <f>IF(ISNUMBER(Regressions!G54),ROUND(Regressions!G54, 1), NA())</f>
        <v>#N/A</v>
      </c>
      <c r="H44" s="406" t="e">
        <f>IF(ISNUMBER(Regressions!H54),ROUND(Regressions!H54, 1), NA())</f>
        <v>#N/A</v>
      </c>
      <c r="I44" s="407" t="e">
        <f>IF(ISNUMBER(Regressions!I54),ROUND(Regressions!I54, 1), NA())</f>
        <v>#N/A</v>
      </c>
      <c r="J44" s="408" t="e">
        <f>IF(ISNUMBER(Regressions!J54),ROUND(Regressions!J54, 1), NA())</f>
        <v>#N/A</v>
      </c>
      <c r="K44" s="307" t="e">
        <f>IF(ISNUMBER(Regressions!K54),ROUND(Regressions!K54, 1), NA())</f>
        <v>#N/A</v>
      </c>
      <c r="L44" s="409" t="e">
        <f>IF(ISNUMBER(Regressions!L54),ROUND(Regressions!L54, 1), NA())</f>
        <v>#N/A</v>
      </c>
      <c r="M44" s="406" t="e">
        <f>IF(ISNUMBER(Regressions!M54),ROUND(Regressions!M54, 1), NA())</f>
        <v>#N/A</v>
      </c>
      <c r="N44" s="410" t="e">
        <f>IF(ISNUMBER(Regressions!N54),ROUND(Regressions!N54, 1), NA())</f>
        <v>#N/A</v>
      </c>
      <c r="O44" s="404" t="e">
        <f>IF(ISNUMBER(Regressions!O54),ROUND(Regressions!O54, 1), NA())</f>
        <v>#N/A</v>
      </c>
      <c r="P44" s="307" t="e">
        <f>IF(ISNUMBER(Regressions!P54),ROUND(Regressions!P54, 1), NA())</f>
        <v>#N/A</v>
      </c>
      <c r="Q44" s="411" t="e">
        <f>IF(ISNUMBER(Regressions!Q54),ROUND(Regressions!Q54, 1), NA())</f>
        <v>#N/A</v>
      </c>
      <c r="R44" s="406" t="e">
        <f>IF(ISNUMBER(Regressions!R54),ROUND(Regressions!R54, 1), NA())</f>
        <v>#N/A</v>
      </c>
      <c r="S44" s="407" t="e">
        <f>IF(ISNUMBER(Regressions!S54),ROUND(Regressions!S54, 1), NA())</f>
        <v>#N/A</v>
      </c>
    </row>
    <row r="45" x14ac:dyDescent="0.2">
      <c r="A45" s="239" t="str">
        <f>IF(ISBLANK(Regressions!A55), " ", Regressions!A55)</f>
        <v>China</v>
      </c>
      <c r="B45" s="234">
        <f>IF(ISBLANK(Regressions!B55), " ", Regressions!B55)</f>
        <v>2007</v>
      </c>
      <c r="C45" s="237" t="str">
        <f>IF(ISBLANK(Regressions!C55), " ", Regressions!C55)</f>
        <v>Rural</v>
      </c>
      <c r="D45" s="241">
        <f>IF(ISBLANK(Regressions!D55), " ", Regressions!D55)</f>
        <v>154305951.5117346</v>
      </c>
      <c r="E45" s="404" t="e">
        <f>IF(ISNUMBER(Regressions!E55),ROUND(Regressions!E55, 1), NA())</f>
        <v>#N/A</v>
      </c>
      <c r="F45" s="307" t="e">
        <f>IF(ISNUMBER(Regressions!F55),ROUND(Regressions!F55, 1), NA())</f>
        <v>#N/A</v>
      </c>
      <c r="G45" s="405" t="e">
        <f>IF(ISNUMBER(Regressions!G55),ROUND(Regressions!G55, 1), NA())</f>
        <v>#N/A</v>
      </c>
      <c r="H45" s="406" t="e">
        <f>IF(ISNUMBER(Regressions!H55),ROUND(Regressions!H55, 1), NA())</f>
        <v>#N/A</v>
      </c>
      <c r="I45" s="407" t="e">
        <f>IF(ISNUMBER(Regressions!I55),ROUND(Regressions!I55, 1), NA())</f>
        <v>#N/A</v>
      </c>
      <c r="J45" s="408" t="e">
        <f>IF(ISNUMBER(Regressions!J55),ROUND(Regressions!J55, 1), NA())</f>
        <v>#N/A</v>
      </c>
      <c r="K45" s="307" t="e">
        <f>IF(ISNUMBER(Regressions!K55),ROUND(Regressions!K55, 1), NA())</f>
        <v>#N/A</v>
      </c>
      <c r="L45" s="409" t="e">
        <f>IF(ISNUMBER(Regressions!L55),ROUND(Regressions!L55, 1), NA())</f>
        <v>#N/A</v>
      </c>
      <c r="M45" s="406" t="e">
        <f>IF(ISNUMBER(Regressions!M55),ROUND(Regressions!M55, 1), NA())</f>
        <v>#N/A</v>
      </c>
      <c r="N45" s="410" t="e">
        <f>IF(ISNUMBER(Regressions!N55),ROUND(Regressions!N55, 1), NA())</f>
        <v>#N/A</v>
      </c>
      <c r="O45" s="404" t="e">
        <f>IF(ISNUMBER(Regressions!O55),ROUND(Regressions!O55, 1), NA())</f>
        <v>#N/A</v>
      </c>
      <c r="P45" s="307" t="e">
        <f>IF(ISNUMBER(Regressions!P55),ROUND(Regressions!P55, 1), NA())</f>
        <v>#N/A</v>
      </c>
      <c r="Q45" s="411" t="e">
        <f>IF(ISNUMBER(Regressions!Q55),ROUND(Regressions!Q55, 1), NA())</f>
        <v>#N/A</v>
      </c>
      <c r="R45" s="406" t="e">
        <f>IF(ISNUMBER(Regressions!R55),ROUND(Regressions!R55, 1), NA())</f>
        <v>#N/A</v>
      </c>
      <c r="S45" s="407" t="e">
        <f>IF(ISNUMBER(Regressions!S55),ROUND(Regressions!S55, 1), NA())</f>
        <v>#N/A</v>
      </c>
    </row>
    <row r="46" x14ac:dyDescent="0.2">
      <c r="A46" s="239" t="str">
        <f>IF(ISBLANK(Regressions!A56), " ", Regressions!A56)</f>
        <v>China</v>
      </c>
      <c r="B46" s="234">
        <f>IF(ISBLANK(Regressions!B56), " ", Regressions!B56)</f>
        <v>2008</v>
      </c>
      <c r="C46" s="237" t="str">
        <f>IF(ISBLANK(Regressions!C56), " ", Regressions!C56)</f>
        <v>Rural</v>
      </c>
      <c r="D46" s="241">
        <f>IF(ISBLANK(Regressions!D56), " ", Regressions!D56)</f>
        <v>144821824.76464844</v>
      </c>
      <c r="E46" s="404" t="e">
        <f>IF(ISNUMBER(Regressions!E56),ROUND(Regressions!E56, 1), NA())</f>
        <v>#N/A</v>
      </c>
      <c r="F46" s="307" t="e">
        <f>IF(ISNUMBER(Regressions!F56),ROUND(Regressions!F56, 1), NA())</f>
        <v>#N/A</v>
      </c>
      <c r="G46" s="405" t="e">
        <f>IF(ISNUMBER(Regressions!G56),ROUND(Regressions!G56, 1), NA())</f>
        <v>#N/A</v>
      </c>
      <c r="H46" s="406" t="e">
        <f>IF(ISNUMBER(Regressions!H56),ROUND(Regressions!H56, 1), NA())</f>
        <v>#N/A</v>
      </c>
      <c r="I46" s="407" t="e">
        <f>IF(ISNUMBER(Regressions!I56),ROUND(Regressions!I56, 1), NA())</f>
        <v>#N/A</v>
      </c>
      <c r="J46" s="408" t="e">
        <f>IF(ISNUMBER(Regressions!J56),ROUND(Regressions!J56, 1), NA())</f>
        <v>#N/A</v>
      </c>
      <c r="K46" s="307" t="e">
        <f>IF(ISNUMBER(Regressions!K56),ROUND(Regressions!K56, 1), NA())</f>
        <v>#N/A</v>
      </c>
      <c r="L46" s="409" t="e">
        <f>IF(ISNUMBER(Regressions!L56),ROUND(Regressions!L56, 1), NA())</f>
        <v>#N/A</v>
      </c>
      <c r="M46" s="406" t="e">
        <f>IF(ISNUMBER(Regressions!M56),ROUND(Regressions!M56, 1), NA())</f>
        <v>#N/A</v>
      </c>
      <c r="N46" s="410" t="e">
        <f>IF(ISNUMBER(Regressions!N56),ROUND(Regressions!N56, 1), NA())</f>
        <v>#N/A</v>
      </c>
      <c r="O46" s="404" t="e">
        <f>IF(ISNUMBER(Regressions!O56),ROUND(Regressions!O56, 1), NA())</f>
        <v>#N/A</v>
      </c>
      <c r="P46" s="307" t="e">
        <f>IF(ISNUMBER(Regressions!P56),ROUND(Regressions!P56, 1), NA())</f>
        <v>#N/A</v>
      </c>
      <c r="Q46" s="411" t="e">
        <f>IF(ISNUMBER(Regressions!Q56),ROUND(Regressions!Q56, 1), NA())</f>
        <v>#N/A</v>
      </c>
      <c r="R46" s="406" t="e">
        <f>IF(ISNUMBER(Regressions!R56),ROUND(Regressions!R56, 1), NA())</f>
        <v>#N/A</v>
      </c>
      <c r="S46" s="407" t="e">
        <f>IF(ISNUMBER(Regressions!S56),ROUND(Regressions!S56, 1), NA())</f>
        <v>#N/A</v>
      </c>
    </row>
    <row r="47" x14ac:dyDescent="0.2">
      <c r="A47" s="239" t="str">
        <f>IF(ISBLANK(Regressions!A57), " ", Regressions!A57)</f>
        <v>China</v>
      </c>
      <c r="B47" s="234">
        <f>IF(ISBLANK(Regressions!B57), " ", Regressions!B57)</f>
        <v>2009</v>
      </c>
      <c r="C47" s="237" t="str">
        <f>IF(ISBLANK(Regressions!C57), " ", Regressions!C57)</f>
        <v>Rural</v>
      </c>
      <c r="D47" s="241">
        <f>IF(ISBLANK(Regressions!D57), " ", Regressions!D57)</f>
        <v>136758182.22776186</v>
      </c>
      <c r="E47" s="404" t="e">
        <f>IF(ISNUMBER(Regressions!E57),ROUND(Regressions!E57, 1), NA())</f>
        <v>#N/A</v>
      </c>
      <c r="F47" s="307" t="e">
        <f>IF(ISNUMBER(Regressions!F57),ROUND(Regressions!F57, 1), NA())</f>
        <v>#N/A</v>
      </c>
      <c r="G47" s="405" t="e">
        <f>IF(ISNUMBER(Regressions!G57),ROUND(Regressions!G57, 1), NA())</f>
        <v>#N/A</v>
      </c>
      <c r="H47" s="406" t="e">
        <f>IF(ISNUMBER(Regressions!H57),ROUND(Regressions!H57, 1), NA())</f>
        <v>#N/A</v>
      </c>
      <c r="I47" s="407" t="e">
        <f>IF(ISNUMBER(Regressions!I57),ROUND(Regressions!I57, 1), NA())</f>
        <v>#N/A</v>
      </c>
      <c r="J47" s="408" t="e">
        <f>IF(ISNUMBER(Regressions!J57),ROUND(Regressions!J57, 1), NA())</f>
        <v>#N/A</v>
      </c>
      <c r="K47" s="307" t="e">
        <f>IF(ISNUMBER(Regressions!K57),ROUND(Regressions!K57, 1), NA())</f>
        <v>#N/A</v>
      </c>
      <c r="L47" s="409" t="e">
        <f>IF(ISNUMBER(Regressions!L57),ROUND(Regressions!L57, 1), NA())</f>
        <v>#N/A</v>
      </c>
      <c r="M47" s="406" t="e">
        <f>IF(ISNUMBER(Regressions!M57),ROUND(Regressions!M57, 1), NA())</f>
        <v>#N/A</v>
      </c>
      <c r="N47" s="410" t="e">
        <f>IF(ISNUMBER(Regressions!N57),ROUND(Regressions!N57, 1), NA())</f>
        <v>#N/A</v>
      </c>
      <c r="O47" s="404" t="e">
        <f>IF(ISNUMBER(Regressions!O57),ROUND(Regressions!O57, 1), NA())</f>
        <v>#N/A</v>
      </c>
      <c r="P47" s="307" t="e">
        <f>IF(ISNUMBER(Regressions!P57),ROUND(Regressions!P57, 1), NA())</f>
        <v>#N/A</v>
      </c>
      <c r="Q47" s="411" t="e">
        <f>IF(ISNUMBER(Regressions!Q57),ROUND(Regressions!Q57, 1), NA())</f>
        <v>#N/A</v>
      </c>
      <c r="R47" s="406" t="e">
        <f>IF(ISNUMBER(Regressions!R57),ROUND(Regressions!R57, 1), NA())</f>
        <v>#N/A</v>
      </c>
      <c r="S47" s="407" t="e">
        <f>IF(ISNUMBER(Regressions!S57),ROUND(Regressions!S57, 1), NA())</f>
        <v>#N/A</v>
      </c>
    </row>
    <row r="48" x14ac:dyDescent="0.2">
      <c r="A48" s="239" t="str">
        <f>IF(ISBLANK(Regressions!A58), " ", Regressions!A58)</f>
        <v>China</v>
      </c>
      <c r="B48" s="234">
        <f>IF(ISBLANK(Regressions!B58), " ", Regressions!B58)</f>
        <v>2010</v>
      </c>
      <c r="C48" s="237" t="str">
        <f>IF(ISBLANK(Regressions!C58), " ", Regressions!C58)</f>
        <v>Rural</v>
      </c>
      <c r="D48" s="241">
        <f>IF(ISBLANK(Regressions!D58), " ", Regressions!D58)</f>
        <v>129549393.50279662</v>
      </c>
      <c r="E48" s="404" t="e">
        <f>IF(ISNUMBER(Regressions!E58),ROUND(Regressions!E58, 1), NA())</f>
        <v>#N/A</v>
      </c>
      <c r="F48" s="307" t="e">
        <f>IF(ISNUMBER(Regressions!F58),ROUND(Regressions!F58, 1), NA())</f>
        <v>#N/A</v>
      </c>
      <c r="G48" s="405" t="e">
        <f>IF(ISNUMBER(Regressions!G58),ROUND(Regressions!G58, 1), NA())</f>
        <v>#N/A</v>
      </c>
      <c r="H48" s="406" t="e">
        <f>IF(ISNUMBER(Regressions!H58),ROUND(Regressions!H58, 1), NA())</f>
        <v>#N/A</v>
      </c>
      <c r="I48" s="407" t="e">
        <f>IF(ISNUMBER(Regressions!I58),ROUND(Regressions!I58, 1), NA())</f>
        <v>#N/A</v>
      </c>
      <c r="J48" s="408" t="e">
        <f>IF(ISNUMBER(Regressions!J58),ROUND(Regressions!J58, 1), NA())</f>
        <v>#N/A</v>
      </c>
      <c r="K48" s="307" t="e">
        <f>IF(ISNUMBER(Regressions!K58),ROUND(Regressions!K58, 1), NA())</f>
        <v>#N/A</v>
      </c>
      <c r="L48" s="409" t="e">
        <f>IF(ISNUMBER(Regressions!L58),ROUND(Regressions!L58, 1), NA())</f>
        <v>#N/A</v>
      </c>
      <c r="M48" s="406" t="e">
        <f>IF(ISNUMBER(Regressions!M58),ROUND(Regressions!M58, 1), NA())</f>
        <v>#N/A</v>
      </c>
      <c r="N48" s="410" t="e">
        <f>IF(ISNUMBER(Regressions!N58),ROUND(Regressions!N58, 1), NA())</f>
        <v>#N/A</v>
      </c>
      <c r="O48" s="404" t="e">
        <f>IF(ISNUMBER(Regressions!O58),ROUND(Regressions!O58, 1), NA())</f>
        <v>#N/A</v>
      </c>
      <c r="P48" s="307" t="e">
        <f>IF(ISNUMBER(Regressions!P58),ROUND(Regressions!P58, 1), NA())</f>
        <v>#N/A</v>
      </c>
      <c r="Q48" s="411" t="e">
        <f>IF(ISNUMBER(Regressions!Q58),ROUND(Regressions!Q58, 1), NA())</f>
        <v>#N/A</v>
      </c>
      <c r="R48" s="406" t="e">
        <f>IF(ISNUMBER(Regressions!R58),ROUND(Regressions!R58, 1), NA())</f>
        <v>#N/A</v>
      </c>
      <c r="S48" s="407" t="e">
        <f>IF(ISNUMBER(Regressions!S58),ROUND(Regressions!S58, 1), NA())</f>
        <v>#N/A</v>
      </c>
    </row>
    <row r="49" x14ac:dyDescent="0.2">
      <c r="A49" s="239" t="str">
        <f>IF(ISBLANK(Regressions!A59), " ", Regressions!A59)</f>
        <v>China</v>
      </c>
      <c r="B49" s="234">
        <f>IF(ISBLANK(Regressions!B59), " ", Regressions!B59)</f>
        <v>2011</v>
      </c>
      <c r="C49" s="237" t="str">
        <f>IF(ISBLANK(Regressions!C59), " ", Regressions!C59)</f>
        <v>Rural</v>
      </c>
      <c r="D49" s="241">
        <f>IF(ISBLANK(Regressions!D59), " ", Regressions!D59)</f>
        <v>123533007.16384827</v>
      </c>
      <c r="E49" s="404" t="e">
        <f>IF(ISNUMBER(Regressions!E59),ROUND(Regressions!E59, 1), NA())</f>
        <v>#N/A</v>
      </c>
      <c r="F49" s="307" t="e">
        <f>IF(ISNUMBER(Regressions!F59),ROUND(Regressions!F59, 1), NA())</f>
        <v>#N/A</v>
      </c>
      <c r="G49" s="405" t="e">
        <f>IF(ISNUMBER(Regressions!G59),ROUND(Regressions!G59, 1), NA())</f>
        <v>#N/A</v>
      </c>
      <c r="H49" s="406" t="e">
        <f>IF(ISNUMBER(Regressions!H59),ROUND(Regressions!H59, 1), NA())</f>
        <v>#N/A</v>
      </c>
      <c r="I49" s="407" t="e">
        <f>IF(ISNUMBER(Regressions!I59),ROUND(Regressions!I59, 1), NA())</f>
        <v>#N/A</v>
      </c>
      <c r="J49" s="408" t="e">
        <f>IF(ISNUMBER(Regressions!J59),ROUND(Regressions!J59, 1), NA())</f>
        <v>#N/A</v>
      </c>
      <c r="K49" s="307" t="e">
        <f>IF(ISNUMBER(Regressions!K59),ROUND(Regressions!K59, 1), NA())</f>
        <v>#N/A</v>
      </c>
      <c r="L49" s="409" t="e">
        <f>IF(ISNUMBER(Regressions!L59),ROUND(Regressions!L59, 1), NA())</f>
        <v>#N/A</v>
      </c>
      <c r="M49" s="406" t="e">
        <f>IF(ISNUMBER(Regressions!M59),ROUND(Regressions!M59, 1), NA())</f>
        <v>#N/A</v>
      </c>
      <c r="N49" s="410" t="e">
        <f>IF(ISNUMBER(Regressions!N59),ROUND(Regressions!N59, 1), NA())</f>
        <v>#N/A</v>
      </c>
      <c r="O49" s="404" t="e">
        <f>IF(ISNUMBER(Regressions!O59),ROUND(Regressions!O59, 1), NA())</f>
        <v>#N/A</v>
      </c>
      <c r="P49" s="307" t="e">
        <f>IF(ISNUMBER(Regressions!P59),ROUND(Regressions!P59, 1), NA())</f>
        <v>#N/A</v>
      </c>
      <c r="Q49" s="411" t="e">
        <f>IF(ISNUMBER(Regressions!Q59),ROUND(Regressions!Q59, 1), NA())</f>
        <v>#N/A</v>
      </c>
      <c r="R49" s="406" t="e">
        <f>IF(ISNUMBER(Regressions!R59),ROUND(Regressions!R59, 1), NA())</f>
        <v>#N/A</v>
      </c>
      <c r="S49" s="407" t="e">
        <f>IF(ISNUMBER(Regressions!S59),ROUND(Regressions!S59, 1), NA())</f>
        <v>#N/A</v>
      </c>
    </row>
    <row r="50" x14ac:dyDescent="0.2">
      <c r="A50" s="239" t="str">
        <f>IF(ISBLANK(Regressions!A60), " ", Regressions!A60)</f>
        <v>China</v>
      </c>
      <c r="B50" s="234">
        <f>IF(ISBLANK(Regressions!B60), " ", Regressions!B60)</f>
        <v>2012</v>
      </c>
      <c r="C50" s="237" t="str">
        <f>IF(ISBLANK(Regressions!C60), " ", Regressions!C60)</f>
        <v>Rural</v>
      </c>
      <c r="D50" s="241">
        <f>IF(ISBLANK(Regressions!D60), " ", Regressions!D60)</f>
        <v>118566696.08369751</v>
      </c>
      <c r="E50" s="404" t="e">
        <f>IF(ISNUMBER(Regressions!E60),ROUND(Regressions!E60, 1), NA())</f>
        <v>#N/A</v>
      </c>
      <c r="F50" s="307" t="e">
        <f>IF(ISNUMBER(Regressions!F60),ROUND(Regressions!F60, 1), NA())</f>
        <v>#N/A</v>
      </c>
      <c r="G50" s="405" t="e">
        <f>IF(ISNUMBER(Regressions!G60),ROUND(Regressions!G60, 1), NA())</f>
        <v>#N/A</v>
      </c>
      <c r="H50" s="406" t="e">
        <f>IF(ISNUMBER(Regressions!H60),ROUND(Regressions!H60, 1), NA())</f>
        <v>#N/A</v>
      </c>
      <c r="I50" s="407" t="e">
        <f>IF(ISNUMBER(Regressions!I60),ROUND(Regressions!I60, 1), NA())</f>
        <v>#N/A</v>
      </c>
      <c r="J50" s="408" t="e">
        <f>IF(ISNUMBER(Regressions!J60),ROUND(Regressions!J60, 1), NA())</f>
        <v>#N/A</v>
      </c>
      <c r="K50" s="307" t="e">
        <f>IF(ISNUMBER(Regressions!K60),ROUND(Regressions!K60, 1), NA())</f>
        <v>#N/A</v>
      </c>
      <c r="L50" s="409" t="e">
        <f>IF(ISNUMBER(Regressions!L60),ROUND(Regressions!L60, 1), NA())</f>
        <v>#N/A</v>
      </c>
      <c r="M50" s="406" t="e">
        <f>IF(ISNUMBER(Regressions!M60),ROUND(Regressions!M60, 1), NA())</f>
        <v>#N/A</v>
      </c>
      <c r="N50" s="410" t="e">
        <f>IF(ISNUMBER(Regressions!N60),ROUND(Regressions!N60, 1), NA())</f>
        <v>#N/A</v>
      </c>
      <c r="O50" s="404" t="e">
        <f>IF(ISNUMBER(Regressions!O60),ROUND(Regressions!O60, 1), NA())</f>
        <v>#N/A</v>
      </c>
      <c r="P50" s="307" t="e">
        <f>IF(ISNUMBER(Regressions!P60),ROUND(Regressions!P60, 1), NA())</f>
        <v>#N/A</v>
      </c>
      <c r="Q50" s="411" t="e">
        <f>IF(ISNUMBER(Regressions!Q60),ROUND(Regressions!Q60, 1), NA())</f>
        <v>#N/A</v>
      </c>
      <c r="R50" s="406" t="e">
        <f>IF(ISNUMBER(Regressions!R60),ROUND(Regressions!R60, 1), NA())</f>
        <v>#N/A</v>
      </c>
      <c r="S50" s="407" t="e">
        <f>IF(ISNUMBER(Regressions!S60),ROUND(Regressions!S60, 1), NA())</f>
        <v>#N/A</v>
      </c>
    </row>
    <row r="51" x14ac:dyDescent="0.2">
      <c r="A51" s="239" t="str">
        <f>IF(ISBLANK(Regressions!A61), " ", Regressions!A61)</f>
        <v>China</v>
      </c>
      <c r="B51" s="234">
        <f>IF(ISBLANK(Regressions!B61), " ", Regressions!B61)</f>
        <v>2013</v>
      </c>
      <c r="C51" s="237" t="str">
        <f>IF(ISBLANK(Regressions!C61), " ", Regressions!C61)</f>
        <v>Rural</v>
      </c>
      <c r="D51" s="241">
        <f>IF(ISBLANK(Regressions!D61), " ", Regressions!D61)</f>
        <v>114287068.69041504</v>
      </c>
      <c r="E51" s="404" t="e">
        <f>IF(ISNUMBER(Regressions!E61),ROUND(Regressions!E61, 1), NA())</f>
        <v>#N/A</v>
      </c>
      <c r="F51" s="307" t="e">
        <f>IF(ISNUMBER(Regressions!F61),ROUND(Regressions!F61, 1), NA())</f>
        <v>#N/A</v>
      </c>
      <c r="G51" s="405" t="e">
        <f>IF(ISNUMBER(Regressions!G61),ROUND(Regressions!G61, 1), NA())</f>
        <v>#N/A</v>
      </c>
      <c r="H51" s="406" t="e">
        <f>IF(ISNUMBER(Regressions!H61),ROUND(Regressions!H61, 1), NA())</f>
        <v>#N/A</v>
      </c>
      <c r="I51" s="407" t="e">
        <f>IF(ISNUMBER(Regressions!I61),ROUND(Regressions!I61, 1), NA())</f>
        <v>#N/A</v>
      </c>
      <c r="J51" s="408" t="e">
        <f>IF(ISNUMBER(Regressions!J61),ROUND(Regressions!J61, 1), NA())</f>
        <v>#N/A</v>
      </c>
      <c r="K51" s="307" t="e">
        <f>IF(ISNUMBER(Regressions!K61),ROUND(Regressions!K61, 1), NA())</f>
        <v>#N/A</v>
      </c>
      <c r="L51" s="409" t="e">
        <f>IF(ISNUMBER(Regressions!L61),ROUND(Regressions!L61, 1), NA())</f>
        <v>#N/A</v>
      </c>
      <c r="M51" s="406" t="e">
        <f>IF(ISNUMBER(Regressions!M61),ROUND(Regressions!M61, 1), NA())</f>
        <v>#N/A</v>
      </c>
      <c r="N51" s="410" t="e">
        <f>IF(ISNUMBER(Regressions!N61),ROUND(Regressions!N61, 1), NA())</f>
        <v>#N/A</v>
      </c>
      <c r="O51" s="404" t="e">
        <f>IF(ISNUMBER(Regressions!O61),ROUND(Regressions!O61, 1), NA())</f>
        <v>#N/A</v>
      </c>
      <c r="P51" s="307" t="e">
        <f>IF(ISNUMBER(Regressions!P61),ROUND(Regressions!P61, 1), NA())</f>
        <v>#N/A</v>
      </c>
      <c r="Q51" s="411" t="e">
        <f>IF(ISNUMBER(Regressions!Q61),ROUND(Regressions!Q61, 1), NA())</f>
        <v>#N/A</v>
      </c>
      <c r="R51" s="406" t="e">
        <f>IF(ISNUMBER(Regressions!R61),ROUND(Regressions!R61, 1), NA())</f>
        <v>#N/A</v>
      </c>
      <c r="S51" s="407" t="e">
        <f>IF(ISNUMBER(Regressions!S61),ROUND(Regressions!S61, 1), NA())</f>
        <v>#N/A</v>
      </c>
    </row>
    <row r="52" x14ac:dyDescent="0.2">
      <c r="A52" s="239" t="str">
        <f>IF(ISBLANK(Regressions!A62), " ", Regressions!A62)</f>
        <v>China</v>
      </c>
      <c r="B52" s="234">
        <f>IF(ISBLANK(Regressions!B62), " ", Regressions!B62)</f>
        <v>2014</v>
      </c>
      <c r="C52" s="237" t="str">
        <f>IF(ISBLANK(Regressions!C62), " ", Regressions!C62)</f>
        <v>Rural</v>
      </c>
      <c r="D52" s="241">
        <f>IF(ISBLANK(Regressions!D62), " ", Regressions!D62)</f>
        <v>110513647.09308471</v>
      </c>
      <c r="E52" s="404" t="e">
        <f>IF(ISNUMBER(Regressions!E62),ROUND(Regressions!E62, 1), NA())</f>
        <v>#N/A</v>
      </c>
      <c r="F52" s="307" t="e">
        <f>IF(ISNUMBER(Regressions!F62),ROUND(Regressions!F62, 1), NA())</f>
        <v>#N/A</v>
      </c>
      <c r="G52" s="405" t="e">
        <f>IF(ISNUMBER(Regressions!G62),ROUND(Regressions!G62, 1), NA())</f>
        <v>#N/A</v>
      </c>
      <c r="H52" s="406" t="e">
        <f>IF(ISNUMBER(Regressions!H62),ROUND(Regressions!H62, 1), NA())</f>
        <v>#N/A</v>
      </c>
      <c r="I52" s="407" t="e">
        <f>IF(ISNUMBER(Regressions!I62),ROUND(Regressions!I62, 1), NA())</f>
        <v>#N/A</v>
      </c>
      <c r="J52" s="408" t="e">
        <f>IF(ISNUMBER(Regressions!J62),ROUND(Regressions!J62, 1), NA())</f>
        <v>#N/A</v>
      </c>
      <c r="K52" s="307" t="e">
        <f>IF(ISNUMBER(Regressions!K62),ROUND(Regressions!K62, 1), NA())</f>
        <v>#N/A</v>
      </c>
      <c r="L52" s="409" t="e">
        <f>IF(ISNUMBER(Regressions!L62),ROUND(Regressions!L62, 1), NA())</f>
        <v>#N/A</v>
      </c>
      <c r="M52" s="406" t="e">
        <f>IF(ISNUMBER(Regressions!M62),ROUND(Regressions!M62, 1), NA())</f>
        <v>#N/A</v>
      </c>
      <c r="N52" s="410" t="e">
        <f>IF(ISNUMBER(Regressions!N62),ROUND(Regressions!N62, 1), NA())</f>
        <v>#N/A</v>
      </c>
      <c r="O52" s="404" t="e">
        <f>IF(ISNUMBER(Regressions!O62),ROUND(Regressions!O62, 1), NA())</f>
        <v>#N/A</v>
      </c>
      <c r="P52" s="307" t="e">
        <f>IF(ISNUMBER(Regressions!P62),ROUND(Regressions!P62, 1), NA())</f>
        <v>#N/A</v>
      </c>
      <c r="Q52" s="411" t="e">
        <f>IF(ISNUMBER(Regressions!Q62),ROUND(Regressions!Q62, 1), NA())</f>
        <v>#N/A</v>
      </c>
      <c r="R52" s="406" t="e">
        <f>IF(ISNUMBER(Regressions!R62),ROUND(Regressions!R62, 1), NA())</f>
        <v>#N/A</v>
      </c>
      <c r="S52" s="407" t="e">
        <f>IF(ISNUMBER(Regressions!S62),ROUND(Regressions!S62, 1), NA())</f>
        <v>#N/A</v>
      </c>
    </row>
    <row r="53" x14ac:dyDescent="0.2">
      <c r="A53" s="239" t="str">
        <f>IF(ISBLANK(Regressions!A63), " ", Regressions!A63)</f>
        <v>China</v>
      </c>
      <c r="B53" s="234">
        <f>IF(ISBLANK(Regressions!B63), " ", Regressions!B63)</f>
        <v>2015</v>
      </c>
      <c r="C53" s="237" t="str">
        <f>IF(ISBLANK(Regressions!C63), " ", Regressions!C63)</f>
        <v>Rural</v>
      </c>
      <c r="D53" s="241">
        <f>IF(ISBLANK(Regressions!D63), " ", Regressions!D63)</f>
        <v>107386284.94013673</v>
      </c>
      <c r="E53" s="404" t="e">
        <f>IF(ISNUMBER(Regressions!E63),ROUND(Regressions!E63, 1), NA())</f>
        <v>#N/A</v>
      </c>
      <c r="F53" s="307" t="e">
        <f>IF(ISNUMBER(Regressions!F63),ROUND(Regressions!F63, 1), NA())</f>
        <v>#N/A</v>
      </c>
      <c r="G53" s="405" t="e">
        <f>IF(ISNUMBER(Regressions!G63),ROUND(Regressions!G63, 1), NA())</f>
        <v>#N/A</v>
      </c>
      <c r="H53" s="406" t="e">
        <f>IF(ISNUMBER(Regressions!H63),ROUND(Regressions!H63, 1), NA())</f>
        <v>#N/A</v>
      </c>
      <c r="I53" s="407" t="e">
        <f>IF(ISNUMBER(Regressions!I63),ROUND(Regressions!I63, 1), NA())</f>
        <v>#N/A</v>
      </c>
      <c r="J53" s="408" t="e">
        <f>IF(ISNUMBER(Regressions!J63),ROUND(Regressions!J63, 1), NA())</f>
        <v>#N/A</v>
      </c>
      <c r="K53" s="307" t="e">
        <f>IF(ISNUMBER(Regressions!K63),ROUND(Regressions!K63, 1), NA())</f>
        <v>#N/A</v>
      </c>
      <c r="L53" s="409" t="e">
        <f>IF(ISNUMBER(Regressions!L63),ROUND(Regressions!L63, 1), NA())</f>
        <v>#N/A</v>
      </c>
      <c r="M53" s="406" t="e">
        <f>IF(ISNUMBER(Regressions!M63),ROUND(Regressions!M63, 1), NA())</f>
        <v>#N/A</v>
      </c>
      <c r="N53" s="410" t="e">
        <f>IF(ISNUMBER(Regressions!N63),ROUND(Regressions!N63, 1), NA())</f>
        <v>#N/A</v>
      </c>
      <c r="O53" s="404" t="e">
        <f>IF(ISNUMBER(Regressions!O63),ROUND(Regressions!O63, 1), NA())</f>
        <v>#N/A</v>
      </c>
      <c r="P53" s="307" t="e">
        <f>IF(ISNUMBER(Regressions!P63),ROUND(Regressions!P63, 1), NA())</f>
        <v>#N/A</v>
      </c>
      <c r="Q53" s="411" t="e">
        <f>IF(ISNUMBER(Regressions!Q63),ROUND(Regressions!Q63, 1), NA())</f>
        <v>#N/A</v>
      </c>
      <c r="R53" s="406" t="e">
        <f>IF(ISNUMBER(Regressions!R63),ROUND(Regressions!R63, 1), NA())</f>
        <v>#N/A</v>
      </c>
      <c r="S53" s="407" t="e">
        <f>IF(ISNUMBER(Regressions!S63),ROUND(Regressions!S63, 1), NA())</f>
        <v>#N/A</v>
      </c>
    </row>
    <row r="54" x14ac:dyDescent="0.2">
      <c r="A54" s="381" t="str">
        <f>IF(ISBLANK(Regressions!A64), " ", Regressions!A64)</f>
        <v>China</v>
      </c>
      <c r="B54" s="382">
        <f>IF(ISBLANK(Regressions!B64), " ", Regressions!B64)</f>
        <v>2016</v>
      </c>
      <c r="C54" s="383" t="str">
        <f>IF(ISBLANK(Regressions!C64), " ", Regressions!C64)</f>
        <v>Rural</v>
      </c>
      <c r="D54" s="384">
        <f>IF(ISBLANK(Regressions!D64), " ", Regressions!D64)</f>
        <v>104740541.3725592</v>
      </c>
      <c r="E54" s="412" t="e">
        <f>IF(ISNUMBER(Regressions!E64),ROUND(Regressions!E64, 1), NA())</f>
        <v>#N/A</v>
      </c>
      <c r="F54" s="308" t="e">
        <f>IF(ISNUMBER(Regressions!F64),ROUND(Regressions!F64, 1), NA())</f>
        <v>#N/A</v>
      </c>
      <c r="G54" s="413" t="e">
        <f>IF(ISNUMBER(Regressions!G64),ROUND(Regressions!G64, 1), NA())</f>
        <v>#N/A</v>
      </c>
      <c r="H54" s="414" t="e">
        <f>IF(ISNUMBER(Regressions!H64),ROUND(Regressions!H64, 1), NA())</f>
        <v>#N/A</v>
      </c>
      <c r="I54" s="415" t="e">
        <f>IF(ISNUMBER(Regressions!I64),ROUND(Regressions!I64, 1), NA())</f>
        <v>#N/A</v>
      </c>
      <c r="J54" s="416" t="e">
        <f>IF(ISNUMBER(Regressions!J64),ROUND(Regressions!J64, 1), NA())</f>
        <v>#N/A</v>
      </c>
      <c r="K54" s="308" t="e">
        <f>IF(ISNUMBER(Regressions!K64),ROUND(Regressions!K64, 1), NA())</f>
        <v>#N/A</v>
      </c>
      <c r="L54" s="417" t="e">
        <f>IF(ISNUMBER(Regressions!L64),ROUND(Regressions!L64, 1), NA())</f>
        <v>#N/A</v>
      </c>
      <c r="M54" s="414" t="e">
        <f>IF(ISNUMBER(Regressions!M64),ROUND(Regressions!M64, 1), NA())</f>
        <v>#N/A</v>
      </c>
      <c r="N54" s="418" t="e">
        <f>IF(ISNUMBER(Regressions!N64),ROUND(Regressions!N64, 1), NA())</f>
        <v>#N/A</v>
      </c>
      <c r="O54" s="412" t="e">
        <f>IF(ISNUMBER(Regressions!O64),ROUND(Regressions!O64, 1), NA())</f>
        <v>#N/A</v>
      </c>
      <c r="P54" s="308" t="e">
        <f>IF(ISNUMBER(Regressions!P64),ROUND(Regressions!P64, 1), NA())</f>
        <v>#N/A</v>
      </c>
      <c r="Q54" s="419" t="e">
        <f>IF(ISNUMBER(Regressions!Q64),ROUND(Regressions!Q64, 1), NA())</f>
        <v>#N/A</v>
      </c>
      <c r="R54" s="414" t="e">
        <f>IF(ISNUMBER(Regressions!R64),ROUND(Regressions!R64, 1), NA())</f>
        <v>#N/A</v>
      </c>
      <c r="S54" s="415" t="e">
        <f>IF(ISNUMBER(Regressions!S64),ROUND(Regressions!S64, 1), NA())</f>
        <v>#N/A</v>
      </c>
    </row>
    <row r="55" x14ac:dyDescent="0.2">
      <c r="A55" s="239" t="str">
        <f>IF(ISBLANK(Regressions!A65), " ", Regressions!A65)</f>
        <v>China</v>
      </c>
      <c r="B55" s="234">
        <f>IF(ISBLANK(Regressions!B65), " ", Regressions!B65)</f>
        <v>2000</v>
      </c>
      <c r="C55" s="237" t="str">
        <f>IF(ISBLANK(Regressions!C65), " ", Regressions!C65)</f>
        <v>Pre-primary</v>
      </c>
      <c r="D55" s="241">
        <f>IF(ISBLANK(Regressions!D65), " ", Regressions!D65)</f>
        <v>52784460</v>
      </c>
      <c r="E55" s="404" t="e">
        <f>IF(ISNUMBER(Regressions!E65),ROUND(Regressions!E65, 1), NA())</f>
        <v>#N/A</v>
      </c>
      <c r="F55" s="307" t="e">
        <f>IF(ISNUMBER(Regressions!F65),ROUND(Regressions!F65, 1), NA())</f>
        <v>#N/A</v>
      </c>
      <c r="G55" s="405" t="e">
        <f>IF(ISNUMBER(Regressions!G65),ROUND(Regressions!G65, 1), NA())</f>
        <v>#N/A</v>
      </c>
      <c r="H55" s="406" t="e">
        <f>IF(ISNUMBER(Regressions!H65),ROUND(Regressions!H65, 1), NA())</f>
        <v>#N/A</v>
      </c>
      <c r="I55" s="407" t="e">
        <f>IF(ISNUMBER(Regressions!I65),ROUND(Regressions!I65, 1), NA())</f>
        <v>#N/A</v>
      </c>
      <c r="J55" s="408" t="e">
        <f>IF(ISNUMBER(Regressions!J65),ROUND(Regressions!J65, 1), NA())</f>
        <v>#N/A</v>
      </c>
      <c r="K55" s="307" t="e">
        <f>IF(ISNUMBER(Regressions!K65),ROUND(Regressions!K65, 1), NA())</f>
        <v>#N/A</v>
      </c>
      <c r="L55" s="409" t="e">
        <f>IF(ISNUMBER(Regressions!L65),ROUND(Regressions!L65, 1), NA())</f>
        <v>#N/A</v>
      </c>
      <c r="M55" s="406" t="e">
        <f>IF(ISNUMBER(Regressions!M65),ROUND(Regressions!M65, 1), NA())</f>
        <v>#N/A</v>
      </c>
      <c r="N55" s="410" t="e">
        <f>IF(ISNUMBER(Regressions!N65),ROUND(Regressions!N65, 1), NA())</f>
        <v>#N/A</v>
      </c>
      <c r="O55" s="404" t="e">
        <f>IF(ISNUMBER(Regressions!O65),ROUND(Regressions!O65, 1), NA())</f>
        <v>#N/A</v>
      </c>
      <c r="P55" s="307" t="e">
        <f>IF(ISNUMBER(Regressions!P65),ROUND(Regressions!P65, 1), NA())</f>
        <v>#N/A</v>
      </c>
      <c r="Q55" s="411" t="e">
        <f>IF(ISNUMBER(Regressions!Q65),ROUND(Regressions!Q65, 1), NA())</f>
        <v>#N/A</v>
      </c>
      <c r="R55" s="406" t="e">
        <f>IF(ISNUMBER(Regressions!R65),ROUND(Regressions!R65, 1), NA())</f>
        <v>#N/A</v>
      </c>
      <c r="S55" s="407" t="e">
        <f>IF(ISNUMBER(Regressions!S65),ROUND(Regressions!S65, 1), NA())</f>
        <v>#N/A</v>
      </c>
    </row>
    <row r="56" x14ac:dyDescent="0.2">
      <c r="A56" s="239" t="str">
        <f>IF(ISBLANK(Regressions!A66), " ", Regressions!A66)</f>
        <v>China</v>
      </c>
      <c r="B56" s="234">
        <f>IF(ISBLANK(Regressions!B66), " ", Regressions!B66)</f>
        <v>2001</v>
      </c>
      <c r="C56" s="237" t="str">
        <f>IF(ISBLANK(Regressions!C66), " ", Regressions!C66)</f>
        <v>Pre-primary</v>
      </c>
      <c r="D56" s="241">
        <f>IF(ISBLANK(Regressions!D66), " ", Regressions!D66)</f>
        <v>50185880</v>
      </c>
      <c r="E56" s="404" t="e">
        <f>IF(ISNUMBER(Regressions!E66),ROUND(Regressions!E66, 1), NA())</f>
        <v>#N/A</v>
      </c>
      <c r="F56" s="307" t="e">
        <f>IF(ISNUMBER(Regressions!F66),ROUND(Regressions!F66, 1), NA())</f>
        <v>#N/A</v>
      </c>
      <c r="G56" s="405" t="e">
        <f>IF(ISNUMBER(Regressions!G66),ROUND(Regressions!G66, 1), NA())</f>
        <v>#N/A</v>
      </c>
      <c r="H56" s="406" t="e">
        <f>IF(ISNUMBER(Regressions!H66),ROUND(Regressions!H66, 1), NA())</f>
        <v>#N/A</v>
      </c>
      <c r="I56" s="407" t="e">
        <f>IF(ISNUMBER(Regressions!I66),ROUND(Regressions!I66, 1), NA())</f>
        <v>#N/A</v>
      </c>
      <c r="J56" s="408" t="e">
        <f>IF(ISNUMBER(Regressions!J66),ROUND(Regressions!J66, 1), NA())</f>
        <v>#N/A</v>
      </c>
      <c r="K56" s="307" t="e">
        <f>IF(ISNUMBER(Regressions!K66),ROUND(Regressions!K66, 1), NA())</f>
        <v>#N/A</v>
      </c>
      <c r="L56" s="409" t="e">
        <f>IF(ISNUMBER(Regressions!L66),ROUND(Regressions!L66, 1), NA())</f>
        <v>#N/A</v>
      </c>
      <c r="M56" s="406" t="e">
        <f>IF(ISNUMBER(Regressions!M66),ROUND(Regressions!M66, 1), NA())</f>
        <v>#N/A</v>
      </c>
      <c r="N56" s="410" t="e">
        <f>IF(ISNUMBER(Regressions!N66),ROUND(Regressions!N66, 1), NA())</f>
        <v>#N/A</v>
      </c>
      <c r="O56" s="404" t="e">
        <f>IF(ISNUMBER(Regressions!O66),ROUND(Regressions!O66, 1), NA())</f>
        <v>#N/A</v>
      </c>
      <c r="P56" s="307" t="e">
        <f>IF(ISNUMBER(Regressions!P66),ROUND(Regressions!P66, 1), NA())</f>
        <v>#N/A</v>
      </c>
      <c r="Q56" s="411" t="e">
        <f>IF(ISNUMBER(Regressions!Q66),ROUND(Regressions!Q66, 1), NA())</f>
        <v>#N/A</v>
      </c>
      <c r="R56" s="406" t="e">
        <f>IF(ISNUMBER(Regressions!R66),ROUND(Regressions!R66, 1), NA())</f>
        <v>#N/A</v>
      </c>
      <c r="S56" s="407" t="e">
        <f>IF(ISNUMBER(Regressions!S66),ROUND(Regressions!S66, 1), NA())</f>
        <v>#N/A</v>
      </c>
    </row>
    <row r="57" x14ac:dyDescent="0.2">
      <c r="A57" s="239" t="str">
        <f>IF(ISBLANK(Regressions!A67), " ", Regressions!A67)</f>
        <v>China</v>
      </c>
      <c r="B57" s="234">
        <f>IF(ISBLANK(Regressions!B67), " ", Regressions!B67)</f>
        <v>2002</v>
      </c>
      <c r="C57" s="237" t="str">
        <f>IF(ISBLANK(Regressions!C67), " ", Regressions!C67)</f>
        <v>Pre-primary</v>
      </c>
      <c r="D57" s="241">
        <f>IF(ISBLANK(Regressions!D67), " ", Regressions!D67)</f>
        <v>48645916</v>
      </c>
      <c r="E57" s="404" t="e">
        <f>IF(ISNUMBER(Regressions!E67),ROUND(Regressions!E67, 1), NA())</f>
        <v>#N/A</v>
      </c>
      <c r="F57" s="307" t="e">
        <f>IF(ISNUMBER(Regressions!F67),ROUND(Regressions!F67, 1), NA())</f>
        <v>#N/A</v>
      </c>
      <c r="G57" s="405" t="e">
        <f>IF(ISNUMBER(Regressions!G67),ROUND(Regressions!G67, 1), NA())</f>
        <v>#N/A</v>
      </c>
      <c r="H57" s="406" t="e">
        <f>IF(ISNUMBER(Regressions!H67),ROUND(Regressions!H67, 1), NA())</f>
        <v>#N/A</v>
      </c>
      <c r="I57" s="407" t="e">
        <f>IF(ISNUMBER(Regressions!I67),ROUND(Regressions!I67, 1), NA())</f>
        <v>#N/A</v>
      </c>
      <c r="J57" s="408" t="e">
        <f>IF(ISNUMBER(Regressions!J67),ROUND(Regressions!J67, 1), NA())</f>
        <v>#N/A</v>
      </c>
      <c r="K57" s="307" t="e">
        <f>IF(ISNUMBER(Regressions!K67),ROUND(Regressions!K67, 1), NA())</f>
        <v>#N/A</v>
      </c>
      <c r="L57" s="409" t="e">
        <f>IF(ISNUMBER(Regressions!L67),ROUND(Regressions!L67, 1), NA())</f>
        <v>#N/A</v>
      </c>
      <c r="M57" s="406" t="e">
        <f>IF(ISNUMBER(Regressions!M67),ROUND(Regressions!M67, 1), NA())</f>
        <v>#N/A</v>
      </c>
      <c r="N57" s="410" t="e">
        <f>IF(ISNUMBER(Regressions!N67),ROUND(Regressions!N67, 1), NA())</f>
        <v>#N/A</v>
      </c>
      <c r="O57" s="404" t="e">
        <f>IF(ISNUMBER(Regressions!O67),ROUND(Regressions!O67, 1), NA())</f>
        <v>#N/A</v>
      </c>
      <c r="P57" s="307" t="e">
        <f>IF(ISNUMBER(Regressions!P67),ROUND(Regressions!P67, 1), NA())</f>
        <v>#N/A</v>
      </c>
      <c r="Q57" s="411" t="e">
        <f>IF(ISNUMBER(Regressions!Q67),ROUND(Regressions!Q67, 1), NA())</f>
        <v>#N/A</v>
      </c>
      <c r="R57" s="406" t="e">
        <f>IF(ISNUMBER(Regressions!R67),ROUND(Regressions!R67, 1), NA())</f>
        <v>#N/A</v>
      </c>
      <c r="S57" s="407" t="e">
        <f>IF(ISNUMBER(Regressions!S67),ROUND(Regressions!S67, 1), NA())</f>
        <v>#N/A</v>
      </c>
    </row>
    <row r="58" x14ac:dyDescent="0.2">
      <c r="A58" s="239" t="str">
        <f>IF(ISBLANK(Regressions!A68), " ", Regressions!A68)</f>
        <v>China</v>
      </c>
      <c r="B58" s="234">
        <f>IF(ISBLANK(Regressions!B68), " ", Regressions!B68)</f>
        <v>2003</v>
      </c>
      <c r="C58" s="237" t="str">
        <f>IF(ISBLANK(Regressions!C68), " ", Regressions!C68)</f>
        <v>Pre-primary</v>
      </c>
      <c r="D58" s="241">
        <f>IF(ISBLANK(Regressions!D68), " ", Regressions!D68)</f>
        <v>48047472</v>
      </c>
      <c r="E58" s="404" t="e">
        <f>IF(ISNUMBER(Regressions!E68),ROUND(Regressions!E68, 1), NA())</f>
        <v>#N/A</v>
      </c>
      <c r="F58" s="307" t="e">
        <f>IF(ISNUMBER(Regressions!F68),ROUND(Regressions!F68, 1), NA())</f>
        <v>#N/A</v>
      </c>
      <c r="G58" s="405" t="e">
        <f>IF(ISNUMBER(Regressions!G68),ROUND(Regressions!G68, 1), NA())</f>
        <v>#N/A</v>
      </c>
      <c r="H58" s="406" t="e">
        <f>IF(ISNUMBER(Regressions!H68),ROUND(Regressions!H68, 1), NA())</f>
        <v>#N/A</v>
      </c>
      <c r="I58" s="407" t="e">
        <f>IF(ISNUMBER(Regressions!I68),ROUND(Regressions!I68, 1), NA())</f>
        <v>#N/A</v>
      </c>
      <c r="J58" s="408" t="e">
        <f>IF(ISNUMBER(Regressions!J68),ROUND(Regressions!J68, 1), NA())</f>
        <v>#N/A</v>
      </c>
      <c r="K58" s="307" t="e">
        <f>IF(ISNUMBER(Regressions!K68),ROUND(Regressions!K68, 1), NA())</f>
        <v>#N/A</v>
      </c>
      <c r="L58" s="409" t="e">
        <f>IF(ISNUMBER(Regressions!L68),ROUND(Regressions!L68, 1), NA())</f>
        <v>#N/A</v>
      </c>
      <c r="M58" s="406" t="e">
        <f>IF(ISNUMBER(Regressions!M68),ROUND(Regressions!M68, 1), NA())</f>
        <v>#N/A</v>
      </c>
      <c r="N58" s="410" t="e">
        <f>IF(ISNUMBER(Regressions!N68),ROUND(Regressions!N68, 1), NA())</f>
        <v>#N/A</v>
      </c>
      <c r="O58" s="404" t="e">
        <f>IF(ISNUMBER(Regressions!O68),ROUND(Regressions!O68, 1), NA())</f>
        <v>#N/A</v>
      </c>
      <c r="P58" s="307" t="e">
        <f>IF(ISNUMBER(Regressions!P68),ROUND(Regressions!P68, 1), NA())</f>
        <v>#N/A</v>
      </c>
      <c r="Q58" s="411" t="e">
        <f>IF(ISNUMBER(Regressions!Q68),ROUND(Regressions!Q68, 1), NA())</f>
        <v>#N/A</v>
      </c>
      <c r="R58" s="406" t="e">
        <f>IF(ISNUMBER(Regressions!R68),ROUND(Regressions!R68, 1), NA())</f>
        <v>#N/A</v>
      </c>
      <c r="S58" s="407" t="e">
        <f>IF(ISNUMBER(Regressions!S68),ROUND(Regressions!S68, 1), NA())</f>
        <v>#N/A</v>
      </c>
    </row>
    <row r="59" x14ac:dyDescent="0.2">
      <c r="A59" s="239" t="str">
        <f>IF(ISBLANK(Regressions!A69), " ", Regressions!A69)</f>
        <v>China</v>
      </c>
      <c r="B59" s="234">
        <f>IF(ISBLANK(Regressions!B69), " ", Regressions!B69)</f>
        <v>2004</v>
      </c>
      <c r="C59" s="237" t="str">
        <f>IF(ISBLANK(Regressions!C69), " ", Regressions!C69)</f>
        <v>Pre-primary</v>
      </c>
      <c r="D59" s="241">
        <f>IF(ISBLANK(Regressions!D69), " ", Regressions!D69)</f>
        <v>47899772</v>
      </c>
      <c r="E59" s="404" t="e">
        <f>IF(ISNUMBER(Regressions!E69),ROUND(Regressions!E69, 1), NA())</f>
        <v>#N/A</v>
      </c>
      <c r="F59" s="307" t="e">
        <f>IF(ISNUMBER(Regressions!F69),ROUND(Regressions!F69, 1), NA())</f>
        <v>#N/A</v>
      </c>
      <c r="G59" s="405" t="e">
        <f>IF(ISNUMBER(Regressions!G69),ROUND(Regressions!G69, 1), NA())</f>
        <v>#N/A</v>
      </c>
      <c r="H59" s="406" t="e">
        <f>IF(ISNUMBER(Regressions!H69),ROUND(Regressions!H69, 1), NA())</f>
        <v>#N/A</v>
      </c>
      <c r="I59" s="407" t="e">
        <f>IF(ISNUMBER(Regressions!I69),ROUND(Regressions!I69, 1), NA())</f>
        <v>#N/A</v>
      </c>
      <c r="J59" s="408" t="e">
        <f>IF(ISNUMBER(Regressions!J69),ROUND(Regressions!J69, 1), NA())</f>
        <v>#N/A</v>
      </c>
      <c r="K59" s="307" t="e">
        <f>IF(ISNUMBER(Regressions!K69),ROUND(Regressions!K69, 1), NA())</f>
        <v>#N/A</v>
      </c>
      <c r="L59" s="409" t="e">
        <f>IF(ISNUMBER(Regressions!L69),ROUND(Regressions!L69, 1), NA())</f>
        <v>#N/A</v>
      </c>
      <c r="M59" s="406" t="e">
        <f>IF(ISNUMBER(Regressions!M69),ROUND(Regressions!M69, 1), NA())</f>
        <v>#N/A</v>
      </c>
      <c r="N59" s="410" t="e">
        <f>IF(ISNUMBER(Regressions!N69),ROUND(Regressions!N69, 1), NA())</f>
        <v>#N/A</v>
      </c>
      <c r="O59" s="404" t="e">
        <f>IF(ISNUMBER(Regressions!O69),ROUND(Regressions!O69, 1), NA())</f>
        <v>#N/A</v>
      </c>
      <c r="P59" s="307" t="e">
        <f>IF(ISNUMBER(Regressions!P69),ROUND(Regressions!P69, 1), NA())</f>
        <v>#N/A</v>
      </c>
      <c r="Q59" s="411" t="e">
        <f>IF(ISNUMBER(Regressions!Q69),ROUND(Regressions!Q69, 1), NA())</f>
        <v>#N/A</v>
      </c>
      <c r="R59" s="406" t="e">
        <f>IF(ISNUMBER(Regressions!R69),ROUND(Regressions!R69, 1), NA())</f>
        <v>#N/A</v>
      </c>
      <c r="S59" s="407" t="e">
        <f>IF(ISNUMBER(Regressions!S69),ROUND(Regressions!S69, 1), NA())</f>
        <v>#N/A</v>
      </c>
    </row>
    <row r="60" x14ac:dyDescent="0.2">
      <c r="A60" s="239" t="str">
        <f>IF(ISBLANK(Regressions!A70), " ", Regressions!A70)</f>
        <v>China</v>
      </c>
      <c r="B60" s="234">
        <f>IF(ISBLANK(Regressions!B70), " ", Regressions!B70)</f>
        <v>2005</v>
      </c>
      <c r="C60" s="237" t="str">
        <f>IF(ISBLANK(Regressions!C70), " ", Regressions!C70)</f>
        <v>Pre-primary</v>
      </c>
      <c r="D60" s="241">
        <f>IF(ISBLANK(Regressions!D70), " ", Regressions!D70)</f>
        <v>46550472</v>
      </c>
      <c r="E60" s="404" t="e">
        <f>IF(ISNUMBER(Regressions!E70),ROUND(Regressions!E70, 1), NA())</f>
        <v>#N/A</v>
      </c>
      <c r="F60" s="307" t="e">
        <f>IF(ISNUMBER(Regressions!F70),ROUND(Regressions!F70, 1), NA())</f>
        <v>#N/A</v>
      </c>
      <c r="G60" s="405" t="e">
        <f>IF(ISNUMBER(Regressions!G70),ROUND(Regressions!G70, 1), NA())</f>
        <v>#N/A</v>
      </c>
      <c r="H60" s="406" t="e">
        <f>IF(ISNUMBER(Regressions!H70),ROUND(Regressions!H70, 1), NA())</f>
        <v>#N/A</v>
      </c>
      <c r="I60" s="407" t="e">
        <f>IF(ISNUMBER(Regressions!I70),ROUND(Regressions!I70, 1), NA())</f>
        <v>#N/A</v>
      </c>
      <c r="J60" s="408" t="e">
        <f>IF(ISNUMBER(Regressions!J70),ROUND(Regressions!J70, 1), NA())</f>
        <v>#N/A</v>
      </c>
      <c r="K60" s="307" t="e">
        <f>IF(ISNUMBER(Regressions!K70),ROUND(Regressions!K70, 1), NA())</f>
        <v>#N/A</v>
      </c>
      <c r="L60" s="409" t="e">
        <f>IF(ISNUMBER(Regressions!L70),ROUND(Regressions!L70, 1), NA())</f>
        <v>#N/A</v>
      </c>
      <c r="M60" s="406" t="e">
        <f>IF(ISNUMBER(Regressions!M70),ROUND(Regressions!M70, 1), NA())</f>
        <v>#N/A</v>
      </c>
      <c r="N60" s="410" t="e">
        <f>IF(ISNUMBER(Regressions!N70),ROUND(Regressions!N70, 1), NA())</f>
        <v>#N/A</v>
      </c>
      <c r="O60" s="404" t="e">
        <f>IF(ISNUMBER(Regressions!O70),ROUND(Regressions!O70, 1), NA())</f>
        <v>#N/A</v>
      </c>
      <c r="P60" s="307" t="e">
        <f>IF(ISNUMBER(Regressions!P70),ROUND(Regressions!P70, 1), NA())</f>
        <v>#N/A</v>
      </c>
      <c r="Q60" s="411" t="e">
        <f>IF(ISNUMBER(Regressions!Q70),ROUND(Regressions!Q70, 1), NA())</f>
        <v>#N/A</v>
      </c>
      <c r="R60" s="406" t="e">
        <f>IF(ISNUMBER(Regressions!R70),ROUND(Regressions!R70, 1), NA())</f>
        <v>#N/A</v>
      </c>
      <c r="S60" s="407" t="e">
        <f>IF(ISNUMBER(Regressions!S70),ROUND(Regressions!S70, 1), NA())</f>
        <v>#N/A</v>
      </c>
    </row>
    <row r="61" x14ac:dyDescent="0.2">
      <c r="A61" s="239" t="str">
        <f>IF(ISBLANK(Regressions!A71), " ", Regressions!A71)</f>
        <v>China</v>
      </c>
      <c r="B61" s="234">
        <f>IF(ISBLANK(Regressions!B71), " ", Regressions!B71)</f>
        <v>2006</v>
      </c>
      <c r="C61" s="237" t="str">
        <f>IF(ISBLANK(Regressions!C71), " ", Regressions!C71)</f>
        <v>Pre-primary</v>
      </c>
      <c r="D61" s="241">
        <f>IF(ISBLANK(Regressions!D71), " ", Regressions!D71)</f>
        <v>45869476</v>
      </c>
      <c r="E61" s="404" t="e">
        <f>IF(ISNUMBER(Regressions!E71),ROUND(Regressions!E71, 1), NA())</f>
        <v>#N/A</v>
      </c>
      <c r="F61" s="307" t="e">
        <f>IF(ISNUMBER(Regressions!F71),ROUND(Regressions!F71, 1), NA())</f>
        <v>#N/A</v>
      </c>
      <c r="G61" s="405" t="e">
        <f>IF(ISNUMBER(Regressions!G71),ROUND(Regressions!G71, 1), NA())</f>
        <v>#N/A</v>
      </c>
      <c r="H61" s="406" t="e">
        <f>IF(ISNUMBER(Regressions!H71),ROUND(Regressions!H71, 1), NA())</f>
        <v>#N/A</v>
      </c>
      <c r="I61" s="407" t="e">
        <f>IF(ISNUMBER(Regressions!I71),ROUND(Regressions!I71, 1), NA())</f>
        <v>#N/A</v>
      </c>
      <c r="J61" s="408" t="e">
        <f>IF(ISNUMBER(Regressions!J71),ROUND(Regressions!J71, 1), NA())</f>
        <v>#N/A</v>
      </c>
      <c r="K61" s="307" t="e">
        <f>IF(ISNUMBER(Regressions!K71),ROUND(Regressions!K71, 1), NA())</f>
        <v>#N/A</v>
      </c>
      <c r="L61" s="409" t="e">
        <f>IF(ISNUMBER(Regressions!L71),ROUND(Regressions!L71, 1), NA())</f>
        <v>#N/A</v>
      </c>
      <c r="M61" s="406" t="e">
        <f>IF(ISNUMBER(Regressions!M71),ROUND(Regressions!M71, 1), NA())</f>
        <v>#N/A</v>
      </c>
      <c r="N61" s="410" t="e">
        <f>IF(ISNUMBER(Regressions!N71),ROUND(Regressions!N71, 1), NA())</f>
        <v>#N/A</v>
      </c>
      <c r="O61" s="404" t="e">
        <f>IF(ISNUMBER(Regressions!O71),ROUND(Regressions!O71, 1), NA())</f>
        <v>#N/A</v>
      </c>
      <c r="P61" s="307" t="e">
        <f>IF(ISNUMBER(Regressions!P71),ROUND(Regressions!P71, 1), NA())</f>
        <v>#N/A</v>
      </c>
      <c r="Q61" s="411" t="e">
        <f>IF(ISNUMBER(Regressions!Q71),ROUND(Regressions!Q71, 1), NA())</f>
        <v>#N/A</v>
      </c>
      <c r="R61" s="406" t="e">
        <f>IF(ISNUMBER(Regressions!R71),ROUND(Regressions!R71, 1), NA())</f>
        <v>#N/A</v>
      </c>
      <c r="S61" s="407" t="e">
        <f>IF(ISNUMBER(Regressions!S71),ROUND(Regressions!S71, 1), NA())</f>
        <v>#N/A</v>
      </c>
    </row>
    <row r="62" x14ac:dyDescent="0.2">
      <c r="A62" s="239" t="str">
        <f>IF(ISBLANK(Regressions!A72), " ", Regressions!A72)</f>
        <v>China</v>
      </c>
      <c r="B62" s="234">
        <f>IF(ISBLANK(Regressions!B72), " ", Regressions!B72)</f>
        <v>2007</v>
      </c>
      <c r="C62" s="237" t="str">
        <f>IF(ISBLANK(Regressions!C72), " ", Regressions!C72)</f>
        <v>Pre-primary</v>
      </c>
      <c r="D62" s="241">
        <f>IF(ISBLANK(Regressions!D72), " ", Regressions!D72)</f>
        <v>46302736</v>
      </c>
      <c r="E62" s="404" t="e">
        <f>IF(ISNUMBER(Regressions!E72),ROUND(Regressions!E72, 1), NA())</f>
        <v>#N/A</v>
      </c>
      <c r="F62" s="307" t="e">
        <f>IF(ISNUMBER(Regressions!F72),ROUND(Regressions!F72, 1), NA())</f>
        <v>#N/A</v>
      </c>
      <c r="G62" s="405" t="e">
        <f>IF(ISNUMBER(Regressions!G72),ROUND(Regressions!G72, 1), NA())</f>
        <v>#N/A</v>
      </c>
      <c r="H62" s="406" t="e">
        <f>IF(ISNUMBER(Regressions!H72),ROUND(Regressions!H72, 1), NA())</f>
        <v>#N/A</v>
      </c>
      <c r="I62" s="407" t="e">
        <f>IF(ISNUMBER(Regressions!I72),ROUND(Regressions!I72, 1), NA())</f>
        <v>#N/A</v>
      </c>
      <c r="J62" s="408" t="e">
        <f>IF(ISNUMBER(Regressions!J72),ROUND(Regressions!J72, 1), NA())</f>
        <v>#N/A</v>
      </c>
      <c r="K62" s="307" t="e">
        <f>IF(ISNUMBER(Regressions!K72),ROUND(Regressions!K72, 1), NA())</f>
        <v>#N/A</v>
      </c>
      <c r="L62" s="409" t="e">
        <f>IF(ISNUMBER(Regressions!L72),ROUND(Regressions!L72, 1), NA())</f>
        <v>#N/A</v>
      </c>
      <c r="M62" s="406" t="e">
        <f>IF(ISNUMBER(Regressions!M72),ROUND(Regressions!M72, 1), NA())</f>
        <v>#N/A</v>
      </c>
      <c r="N62" s="410" t="e">
        <f>IF(ISNUMBER(Regressions!N72),ROUND(Regressions!N72, 1), NA())</f>
        <v>#N/A</v>
      </c>
      <c r="O62" s="404" t="e">
        <f>IF(ISNUMBER(Regressions!O72),ROUND(Regressions!O72, 1), NA())</f>
        <v>#N/A</v>
      </c>
      <c r="P62" s="307" t="e">
        <f>IF(ISNUMBER(Regressions!P72),ROUND(Regressions!P72, 1), NA())</f>
        <v>#N/A</v>
      </c>
      <c r="Q62" s="411" t="e">
        <f>IF(ISNUMBER(Regressions!Q72),ROUND(Regressions!Q72, 1), NA())</f>
        <v>#N/A</v>
      </c>
      <c r="R62" s="406" t="e">
        <f>IF(ISNUMBER(Regressions!R72),ROUND(Regressions!R72, 1), NA())</f>
        <v>#N/A</v>
      </c>
      <c r="S62" s="407" t="e">
        <f>IF(ISNUMBER(Regressions!S72),ROUND(Regressions!S72, 1), NA())</f>
        <v>#N/A</v>
      </c>
    </row>
    <row r="63" x14ac:dyDescent="0.2">
      <c r="A63" s="239" t="str">
        <f>IF(ISBLANK(Regressions!A73), " ", Regressions!A73)</f>
        <v>China</v>
      </c>
      <c r="B63" s="234">
        <f>IF(ISBLANK(Regressions!B73), " ", Regressions!B73)</f>
        <v>2008</v>
      </c>
      <c r="C63" s="237" t="str">
        <f>IF(ISBLANK(Regressions!C73), " ", Regressions!C73)</f>
        <v>Pre-primary</v>
      </c>
      <c r="D63" s="241">
        <f>IF(ISBLANK(Regressions!D73), " ", Regressions!D73)</f>
        <v>47166944</v>
      </c>
      <c r="E63" s="404" t="e">
        <f>IF(ISNUMBER(Regressions!E73),ROUND(Regressions!E73, 1), NA())</f>
        <v>#N/A</v>
      </c>
      <c r="F63" s="307" t="e">
        <f>IF(ISNUMBER(Regressions!F73),ROUND(Regressions!F73, 1), NA())</f>
        <v>#N/A</v>
      </c>
      <c r="G63" s="405" t="e">
        <f>IF(ISNUMBER(Regressions!G73),ROUND(Regressions!G73, 1), NA())</f>
        <v>#N/A</v>
      </c>
      <c r="H63" s="406" t="e">
        <f>IF(ISNUMBER(Regressions!H73),ROUND(Regressions!H73, 1), NA())</f>
        <v>#N/A</v>
      </c>
      <c r="I63" s="407" t="e">
        <f>IF(ISNUMBER(Regressions!I73),ROUND(Regressions!I73, 1), NA())</f>
        <v>#N/A</v>
      </c>
      <c r="J63" s="408" t="e">
        <f>IF(ISNUMBER(Regressions!J73),ROUND(Regressions!J73, 1), NA())</f>
        <v>#N/A</v>
      </c>
      <c r="K63" s="307" t="e">
        <f>IF(ISNUMBER(Regressions!K73),ROUND(Regressions!K73, 1), NA())</f>
        <v>#N/A</v>
      </c>
      <c r="L63" s="409" t="e">
        <f>IF(ISNUMBER(Regressions!L73),ROUND(Regressions!L73, 1), NA())</f>
        <v>#N/A</v>
      </c>
      <c r="M63" s="406" t="e">
        <f>IF(ISNUMBER(Regressions!M73),ROUND(Regressions!M73, 1), NA())</f>
        <v>#N/A</v>
      </c>
      <c r="N63" s="410" t="e">
        <f>IF(ISNUMBER(Regressions!N73),ROUND(Regressions!N73, 1), NA())</f>
        <v>#N/A</v>
      </c>
      <c r="O63" s="404" t="e">
        <f>IF(ISNUMBER(Regressions!O73),ROUND(Regressions!O73, 1), NA())</f>
        <v>#N/A</v>
      </c>
      <c r="P63" s="307" t="e">
        <f>IF(ISNUMBER(Regressions!P73),ROUND(Regressions!P73, 1), NA())</f>
        <v>#N/A</v>
      </c>
      <c r="Q63" s="411" t="e">
        <f>IF(ISNUMBER(Regressions!Q73),ROUND(Regressions!Q73, 1), NA())</f>
        <v>#N/A</v>
      </c>
      <c r="R63" s="406" t="e">
        <f>IF(ISNUMBER(Regressions!R73),ROUND(Regressions!R73, 1), NA())</f>
        <v>#N/A</v>
      </c>
      <c r="S63" s="407" t="e">
        <f>IF(ISNUMBER(Regressions!S73),ROUND(Regressions!S73, 1), NA())</f>
        <v>#N/A</v>
      </c>
    </row>
    <row r="64" x14ac:dyDescent="0.2">
      <c r="A64" s="239" t="str">
        <f>IF(ISBLANK(Regressions!A74), " ", Regressions!A74)</f>
        <v>China</v>
      </c>
      <c r="B64" s="234">
        <f>IF(ISBLANK(Regressions!B74), " ", Regressions!B74)</f>
        <v>2009</v>
      </c>
      <c r="C64" s="237" t="str">
        <f>IF(ISBLANK(Regressions!C74), " ", Regressions!C74)</f>
        <v>Pre-primary</v>
      </c>
      <c r="D64" s="241">
        <f>IF(ISBLANK(Regressions!D74), " ", Regressions!D74)</f>
        <v>48147504</v>
      </c>
      <c r="E64" s="404" t="e">
        <f>IF(ISNUMBER(Regressions!E74),ROUND(Regressions!E74, 1), NA())</f>
        <v>#N/A</v>
      </c>
      <c r="F64" s="307" t="e">
        <f>IF(ISNUMBER(Regressions!F74),ROUND(Regressions!F74, 1), NA())</f>
        <v>#N/A</v>
      </c>
      <c r="G64" s="405" t="e">
        <f>IF(ISNUMBER(Regressions!G74),ROUND(Regressions!G74, 1), NA())</f>
        <v>#N/A</v>
      </c>
      <c r="H64" s="406" t="e">
        <f>IF(ISNUMBER(Regressions!H74),ROUND(Regressions!H74, 1), NA())</f>
        <v>#N/A</v>
      </c>
      <c r="I64" s="407" t="e">
        <f>IF(ISNUMBER(Regressions!I74),ROUND(Regressions!I74, 1), NA())</f>
        <v>#N/A</v>
      </c>
      <c r="J64" s="408" t="e">
        <f>IF(ISNUMBER(Regressions!J74),ROUND(Regressions!J74, 1), NA())</f>
        <v>#N/A</v>
      </c>
      <c r="K64" s="307" t="e">
        <f>IF(ISNUMBER(Regressions!K74),ROUND(Regressions!K74, 1), NA())</f>
        <v>#N/A</v>
      </c>
      <c r="L64" s="409" t="e">
        <f>IF(ISNUMBER(Regressions!L74),ROUND(Regressions!L74, 1), NA())</f>
        <v>#N/A</v>
      </c>
      <c r="M64" s="406" t="e">
        <f>IF(ISNUMBER(Regressions!M74),ROUND(Regressions!M74, 1), NA())</f>
        <v>#N/A</v>
      </c>
      <c r="N64" s="410" t="e">
        <f>IF(ISNUMBER(Regressions!N74),ROUND(Regressions!N74, 1), NA())</f>
        <v>#N/A</v>
      </c>
      <c r="O64" s="404" t="e">
        <f>IF(ISNUMBER(Regressions!O74),ROUND(Regressions!O74, 1), NA())</f>
        <v>#N/A</v>
      </c>
      <c r="P64" s="307" t="e">
        <f>IF(ISNUMBER(Regressions!P74),ROUND(Regressions!P74, 1), NA())</f>
        <v>#N/A</v>
      </c>
      <c r="Q64" s="411" t="e">
        <f>IF(ISNUMBER(Regressions!Q74),ROUND(Regressions!Q74, 1), NA())</f>
        <v>#N/A</v>
      </c>
      <c r="R64" s="406" t="e">
        <f>IF(ISNUMBER(Regressions!R74),ROUND(Regressions!R74, 1), NA())</f>
        <v>#N/A</v>
      </c>
      <c r="S64" s="407" t="e">
        <f>IF(ISNUMBER(Regressions!S74),ROUND(Regressions!S74, 1), NA())</f>
        <v>#N/A</v>
      </c>
    </row>
    <row r="65" x14ac:dyDescent="0.2">
      <c r="A65" s="239" t="str">
        <f>IF(ISBLANK(Regressions!A75), " ", Regressions!A75)</f>
        <v>China</v>
      </c>
      <c r="B65" s="234">
        <f>IF(ISBLANK(Regressions!B75), " ", Regressions!B75)</f>
        <v>2010</v>
      </c>
      <c r="C65" s="237" t="str">
        <f>IF(ISBLANK(Regressions!C75), " ", Regressions!C75)</f>
        <v>Pre-primary</v>
      </c>
      <c r="D65" s="241">
        <f>IF(ISBLANK(Regressions!D75), " ", Regressions!D75)</f>
        <v>48431716</v>
      </c>
      <c r="E65" s="404" t="e">
        <f>IF(ISNUMBER(Regressions!E75),ROUND(Regressions!E75, 1), NA())</f>
        <v>#N/A</v>
      </c>
      <c r="F65" s="307" t="e">
        <f>IF(ISNUMBER(Regressions!F75),ROUND(Regressions!F75, 1), NA())</f>
        <v>#N/A</v>
      </c>
      <c r="G65" s="405" t="e">
        <f>IF(ISNUMBER(Regressions!G75),ROUND(Regressions!G75, 1), NA())</f>
        <v>#N/A</v>
      </c>
      <c r="H65" s="406" t="e">
        <f>IF(ISNUMBER(Regressions!H75),ROUND(Regressions!H75, 1), NA())</f>
        <v>#N/A</v>
      </c>
      <c r="I65" s="407" t="e">
        <f>IF(ISNUMBER(Regressions!I75),ROUND(Regressions!I75, 1), NA())</f>
        <v>#N/A</v>
      </c>
      <c r="J65" s="408" t="e">
        <f>IF(ISNUMBER(Regressions!J75),ROUND(Regressions!J75, 1), NA())</f>
        <v>#N/A</v>
      </c>
      <c r="K65" s="307" t="e">
        <f>IF(ISNUMBER(Regressions!K75),ROUND(Regressions!K75, 1), NA())</f>
        <v>#N/A</v>
      </c>
      <c r="L65" s="409" t="e">
        <f>IF(ISNUMBER(Regressions!L75),ROUND(Regressions!L75, 1), NA())</f>
        <v>#N/A</v>
      </c>
      <c r="M65" s="406" t="e">
        <f>IF(ISNUMBER(Regressions!M75),ROUND(Regressions!M75, 1), NA())</f>
        <v>#N/A</v>
      </c>
      <c r="N65" s="410" t="e">
        <f>IF(ISNUMBER(Regressions!N75),ROUND(Regressions!N75, 1), NA())</f>
        <v>#N/A</v>
      </c>
      <c r="O65" s="404" t="e">
        <f>IF(ISNUMBER(Regressions!O75),ROUND(Regressions!O75, 1), NA())</f>
        <v>#N/A</v>
      </c>
      <c r="P65" s="307" t="e">
        <f>IF(ISNUMBER(Regressions!P75),ROUND(Regressions!P75, 1), NA())</f>
        <v>#N/A</v>
      </c>
      <c r="Q65" s="411" t="e">
        <f>IF(ISNUMBER(Regressions!Q75),ROUND(Regressions!Q75, 1), NA())</f>
        <v>#N/A</v>
      </c>
      <c r="R65" s="406" t="e">
        <f>IF(ISNUMBER(Regressions!R75),ROUND(Regressions!R75, 1), NA())</f>
        <v>#N/A</v>
      </c>
      <c r="S65" s="407" t="e">
        <f>IF(ISNUMBER(Regressions!S75),ROUND(Regressions!S75, 1), NA())</f>
        <v>#N/A</v>
      </c>
    </row>
    <row r="66" x14ac:dyDescent="0.2">
      <c r="A66" s="239" t="str">
        <f>IF(ISBLANK(Regressions!A76), " ", Regressions!A76)</f>
        <v>China</v>
      </c>
      <c r="B66" s="234">
        <f>IF(ISBLANK(Regressions!B76), " ", Regressions!B76)</f>
        <v>2011</v>
      </c>
      <c r="C66" s="237" t="str">
        <f>IF(ISBLANK(Regressions!C76), " ", Regressions!C76)</f>
        <v>Pre-primary</v>
      </c>
      <c r="D66" s="241">
        <f>IF(ISBLANK(Regressions!D76), " ", Regressions!D76)</f>
        <v>48790712</v>
      </c>
      <c r="E66" s="404" t="e">
        <f>IF(ISNUMBER(Regressions!E76),ROUND(Regressions!E76, 1), NA())</f>
        <v>#N/A</v>
      </c>
      <c r="F66" s="307" t="e">
        <f>IF(ISNUMBER(Regressions!F76),ROUND(Regressions!F76, 1), NA())</f>
        <v>#N/A</v>
      </c>
      <c r="G66" s="405" t="e">
        <f>IF(ISNUMBER(Regressions!G76),ROUND(Regressions!G76, 1), NA())</f>
        <v>#N/A</v>
      </c>
      <c r="H66" s="406" t="e">
        <f>IF(ISNUMBER(Regressions!H76),ROUND(Regressions!H76, 1), NA())</f>
        <v>#N/A</v>
      </c>
      <c r="I66" s="407" t="e">
        <f>IF(ISNUMBER(Regressions!I76),ROUND(Regressions!I76, 1), NA())</f>
        <v>#N/A</v>
      </c>
      <c r="J66" s="408" t="e">
        <f>IF(ISNUMBER(Regressions!J76),ROUND(Regressions!J76, 1), NA())</f>
        <v>#N/A</v>
      </c>
      <c r="K66" s="307" t="e">
        <f>IF(ISNUMBER(Regressions!K76),ROUND(Regressions!K76, 1), NA())</f>
        <v>#N/A</v>
      </c>
      <c r="L66" s="409" t="e">
        <f>IF(ISNUMBER(Regressions!L76),ROUND(Regressions!L76, 1), NA())</f>
        <v>#N/A</v>
      </c>
      <c r="M66" s="406" t="e">
        <f>IF(ISNUMBER(Regressions!M76),ROUND(Regressions!M76, 1), NA())</f>
        <v>#N/A</v>
      </c>
      <c r="N66" s="410" t="e">
        <f>IF(ISNUMBER(Regressions!N76),ROUND(Regressions!N76, 1), NA())</f>
        <v>#N/A</v>
      </c>
      <c r="O66" s="404" t="e">
        <f>IF(ISNUMBER(Regressions!O76),ROUND(Regressions!O76, 1), NA())</f>
        <v>#N/A</v>
      </c>
      <c r="P66" s="307" t="e">
        <f>IF(ISNUMBER(Regressions!P76),ROUND(Regressions!P76, 1), NA())</f>
        <v>#N/A</v>
      </c>
      <c r="Q66" s="411" t="e">
        <f>IF(ISNUMBER(Regressions!Q76),ROUND(Regressions!Q76, 1), NA())</f>
        <v>#N/A</v>
      </c>
      <c r="R66" s="406" t="e">
        <f>IF(ISNUMBER(Regressions!R76),ROUND(Regressions!R76, 1), NA())</f>
        <v>#N/A</v>
      </c>
      <c r="S66" s="407" t="e">
        <f>IF(ISNUMBER(Regressions!S76),ROUND(Regressions!S76, 1), NA())</f>
        <v>#N/A</v>
      </c>
    </row>
    <row r="67" x14ac:dyDescent="0.2">
      <c r="A67" s="239" t="str">
        <f>IF(ISBLANK(Regressions!A77), " ", Regressions!A77)</f>
        <v>China</v>
      </c>
      <c r="B67" s="234">
        <f>IF(ISBLANK(Regressions!B77), " ", Regressions!B77)</f>
        <v>2012</v>
      </c>
      <c r="C67" s="237" t="str">
        <f>IF(ISBLANK(Regressions!C77), " ", Regressions!C77)</f>
        <v>Pre-primary</v>
      </c>
      <c r="D67" s="241">
        <f>IF(ISBLANK(Regressions!D77), " ", Regressions!D77)</f>
        <v>49222464</v>
      </c>
      <c r="E67" s="404" t="e">
        <f>IF(ISNUMBER(Regressions!E77),ROUND(Regressions!E77, 1), NA())</f>
        <v>#N/A</v>
      </c>
      <c r="F67" s="307" t="e">
        <f>IF(ISNUMBER(Regressions!F77),ROUND(Regressions!F77, 1), NA())</f>
        <v>#N/A</v>
      </c>
      <c r="G67" s="405" t="e">
        <f>IF(ISNUMBER(Regressions!G77),ROUND(Regressions!G77, 1), NA())</f>
        <v>#N/A</v>
      </c>
      <c r="H67" s="406" t="e">
        <f>IF(ISNUMBER(Regressions!H77),ROUND(Regressions!H77, 1), NA())</f>
        <v>#N/A</v>
      </c>
      <c r="I67" s="407" t="e">
        <f>IF(ISNUMBER(Regressions!I77),ROUND(Regressions!I77, 1), NA())</f>
        <v>#N/A</v>
      </c>
      <c r="J67" s="408" t="e">
        <f>IF(ISNUMBER(Regressions!J77),ROUND(Regressions!J77, 1), NA())</f>
        <v>#N/A</v>
      </c>
      <c r="K67" s="307" t="e">
        <f>IF(ISNUMBER(Regressions!K77),ROUND(Regressions!K77, 1), NA())</f>
        <v>#N/A</v>
      </c>
      <c r="L67" s="409" t="e">
        <f>IF(ISNUMBER(Regressions!L77),ROUND(Regressions!L77, 1), NA())</f>
        <v>#N/A</v>
      </c>
      <c r="M67" s="406" t="e">
        <f>IF(ISNUMBER(Regressions!M77),ROUND(Regressions!M77, 1), NA())</f>
        <v>#N/A</v>
      </c>
      <c r="N67" s="410" t="e">
        <f>IF(ISNUMBER(Regressions!N77),ROUND(Regressions!N77, 1), NA())</f>
        <v>#N/A</v>
      </c>
      <c r="O67" s="404" t="e">
        <f>IF(ISNUMBER(Regressions!O77),ROUND(Regressions!O77, 1), NA())</f>
        <v>#N/A</v>
      </c>
      <c r="P67" s="307" t="e">
        <f>IF(ISNUMBER(Regressions!P77),ROUND(Regressions!P77, 1), NA())</f>
        <v>#N/A</v>
      </c>
      <c r="Q67" s="411" t="e">
        <f>IF(ISNUMBER(Regressions!Q77),ROUND(Regressions!Q77, 1), NA())</f>
        <v>#N/A</v>
      </c>
      <c r="R67" s="406" t="e">
        <f>IF(ISNUMBER(Regressions!R77),ROUND(Regressions!R77, 1), NA())</f>
        <v>#N/A</v>
      </c>
      <c r="S67" s="407" t="e">
        <f>IF(ISNUMBER(Regressions!S77),ROUND(Regressions!S77, 1), NA())</f>
        <v>#N/A</v>
      </c>
    </row>
    <row r="68" x14ac:dyDescent="0.2">
      <c r="A68" s="239" t="str">
        <f>IF(ISBLANK(Regressions!A78), " ", Regressions!A78)</f>
        <v>China</v>
      </c>
      <c r="B68" s="234">
        <f>IF(ISBLANK(Regressions!B78), " ", Regressions!B78)</f>
        <v>2013</v>
      </c>
      <c r="C68" s="237" t="str">
        <f>IF(ISBLANK(Regressions!C78), " ", Regressions!C78)</f>
        <v>Pre-primary</v>
      </c>
      <c r="D68" s="241">
        <f>IF(ISBLANK(Regressions!D78), " ", Regressions!D78)</f>
        <v>49597336</v>
      </c>
      <c r="E68" s="404" t="e">
        <f>IF(ISNUMBER(Regressions!E78),ROUND(Regressions!E78, 1), NA())</f>
        <v>#N/A</v>
      </c>
      <c r="F68" s="307" t="e">
        <f>IF(ISNUMBER(Regressions!F78),ROUND(Regressions!F78, 1), NA())</f>
        <v>#N/A</v>
      </c>
      <c r="G68" s="405" t="e">
        <f>IF(ISNUMBER(Regressions!G78),ROUND(Regressions!G78, 1), NA())</f>
        <v>#N/A</v>
      </c>
      <c r="H68" s="406" t="e">
        <f>IF(ISNUMBER(Regressions!H78),ROUND(Regressions!H78, 1), NA())</f>
        <v>#N/A</v>
      </c>
      <c r="I68" s="407" t="e">
        <f>IF(ISNUMBER(Regressions!I78),ROUND(Regressions!I78, 1), NA())</f>
        <v>#N/A</v>
      </c>
      <c r="J68" s="408" t="e">
        <f>IF(ISNUMBER(Regressions!J78),ROUND(Regressions!J78, 1), NA())</f>
        <v>#N/A</v>
      </c>
      <c r="K68" s="307" t="e">
        <f>IF(ISNUMBER(Regressions!K78),ROUND(Regressions!K78, 1), NA())</f>
        <v>#N/A</v>
      </c>
      <c r="L68" s="409" t="e">
        <f>IF(ISNUMBER(Regressions!L78),ROUND(Regressions!L78, 1), NA())</f>
        <v>#N/A</v>
      </c>
      <c r="M68" s="406" t="e">
        <f>IF(ISNUMBER(Regressions!M78),ROUND(Regressions!M78, 1), NA())</f>
        <v>#N/A</v>
      </c>
      <c r="N68" s="410" t="e">
        <f>IF(ISNUMBER(Regressions!N78),ROUND(Regressions!N78, 1), NA())</f>
        <v>#N/A</v>
      </c>
      <c r="O68" s="404" t="e">
        <f>IF(ISNUMBER(Regressions!O78),ROUND(Regressions!O78, 1), NA())</f>
        <v>#N/A</v>
      </c>
      <c r="P68" s="307" t="e">
        <f>IF(ISNUMBER(Regressions!P78),ROUND(Regressions!P78, 1), NA())</f>
        <v>#N/A</v>
      </c>
      <c r="Q68" s="411" t="e">
        <f>IF(ISNUMBER(Regressions!Q78),ROUND(Regressions!Q78, 1), NA())</f>
        <v>#N/A</v>
      </c>
      <c r="R68" s="406" t="e">
        <f>IF(ISNUMBER(Regressions!R78),ROUND(Regressions!R78, 1), NA())</f>
        <v>#N/A</v>
      </c>
      <c r="S68" s="407" t="e">
        <f>IF(ISNUMBER(Regressions!S78),ROUND(Regressions!S78, 1), NA())</f>
        <v>#N/A</v>
      </c>
    </row>
    <row r="69" x14ac:dyDescent="0.2">
      <c r="A69" s="239" t="str">
        <f>IF(ISBLANK(Regressions!A79), " ", Regressions!A79)</f>
        <v>China</v>
      </c>
      <c r="B69" s="234">
        <f>IF(ISBLANK(Regressions!B79), " ", Regressions!B79)</f>
        <v>2014</v>
      </c>
      <c r="C69" s="237" t="str">
        <f>IF(ISBLANK(Regressions!C79), " ", Regressions!C79)</f>
        <v>Pre-primary</v>
      </c>
      <c r="D69" s="241">
        <f>IF(ISBLANK(Regressions!D79), " ", Regressions!D79)</f>
        <v>49956996</v>
      </c>
      <c r="E69" s="404" t="e">
        <f>IF(ISNUMBER(Regressions!E79),ROUND(Regressions!E79, 1), NA())</f>
        <v>#N/A</v>
      </c>
      <c r="F69" s="307" t="e">
        <f>IF(ISNUMBER(Regressions!F79),ROUND(Regressions!F79, 1), NA())</f>
        <v>#N/A</v>
      </c>
      <c r="G69" s="405" t="e">
        <f>IF(ISNUMBER(Regressions!G79),ROUND(Regressions!G79, 1), NA())</f>
        <v>#N/A</v>
      </c>
      <c r="H69" s="406" t="e">
        <f>IF(ISNUMBER(Regressions!H79),ROUND(Regressions!H79, 1), NA())</f>
        <v>#N/A</v>
      </c>
      <c r="I69" s="407" t="e">
        <f>IF(ISNUMBER(Regressions!I79),ROUND(Regressions!I79, 1), NA())</f>
        <v>#N/A</v>
      </c>
      <c r="J69" s="408" t="e">
        <f>IF(ISNUMBER(Regressions!J79),ROUND(Regressions!J79, 1), NA())</f>
        <v>#N/A</v>
      </c>
      <c r="K69" s="307" t="e">
        <f>IF(ISNUMBER(Regressions!K79),ROUND(Regressions!K79, 1), NA())</f>
        <v>#N/A</v>
      </c>
      <c r="L69" s="409" t="e">
        <f>IF(ISNUMBER(Regressions!L79),ROUND(Regressions!L79, 1), NA())</f>
        <v>#N/A</v>
      </c>
      <c r="M69" s="406" t="e">
        <f>IF(ISNUMBER(Regressions!M79),ROUND(Regressions!M79, 1), NA())</f>
        <v>#N/A</v>
      </c>
      <c r="N69" s="410" t="e">
        <f>IF(ISNUMBER(Regressions!N79),ROUND(Regressions!N79, 1), NA())</f>
        <v>#N/A</v>
      </c>
      <c r="O69" s="404" t="e">
        <f>IF(ISNUMBER(Regressions!O79),ROUND(Regressions!O79, 1), NA())</f>
        <v>#N/A</v>
      </c>
      <c r="P69" s="307" t="e">
        <f>IF(ISNUMBER(Regressions!P79),ROUND(Regressions!P79, 1), NA())</f>
        <v>#N/A</v>
      </c>
      <c r="Q69" s="411" t="e">
        <f>IF(ISNUMBER(Regressions!Q79),ROUND(Regressions!Q79, 1), NA())</f>
        <v>#N/A</v>
      </c>
      <c r="R69" s="406" t="e">
        <f>IF(ISNUMBER(Regressions!R79),ROUND(Regressions!R79, 1), NA())</f>
        <v>#N/A</v>
      </c>
      <c r="S69" s="407" t="e">
        <f>IF(ISNUMBER(Regressions!S79),ROUND(Regressions!S79, 1), NA())</f>
        <v>#N/A</v>
      </c>
    </row>
    <row r="70" x14ac:dyDescent="0.2">
      <c r="A70" s="239" t="str">
        <f>IF(ISBLANK(Regressions!A80), " ", Regressions!A80)</f>
        <v>China</v>
      </c>
      <c r="B70" s="234">
        <f>IF(ISBLANK(Regressions!B80), " ", Regressions!B80)</f>
        <v>2015</v>
      </c>
      <c r="C70" s="237" t="str">
        <f>IF(ISBLANK(Regressions!C80), " ", Regressions!C80)</f>
        <v>Pre-primary</v>
      </c>
      <c r="D70" s="241">
        <f>IF(ISBLANK(Regressions!D80), " ", Regressions!D80)</f>
        <v>50536684</v>
      </c>
      <c r="E70" s="404" t="e">
        <f>IF(ISNUMBER(Regressions!E80),ROUND(Regressions!E80, 1), NA())</f>
        <v>#N/A</v>
      </c>
      <c r="F70" s="307" t="e">
        <f>IF(ISNUMBER(Regressions!F80),ROUND(Regressions!F80, 1), NA())</f>
        <v>#N/A</v>
      </c>
      <c r="G70" s="405" t="e">
        <f>IF(ISNUMBER(Regressions!G80),ROUND(Regressions!G80, 1), NA())</f>
        <v>#N/A</v>
      </c>
      <c r="H70" s="406" t="e">
        <f>IF(ISNUMBER(Regressions!H80),ROUND(Regressions!H80, 1), NA())</f>
        <v>#N/A</v>
      </c>
      <c r="I70" s="407" t="e">
        <f>IF(ISNUMBER(Regressions!I80),ROUND(Regressions!I80, 1), NA())</f>
        <v>#N/A</v>
      </c>
      <c r="J70" s="408" t="e">
        <f>IF(ISNUMBER(Regressions!J80),ROUND(Regressions!J80, 1), NA())</f>
        <v>#N/A</v>
      </c>
      <c r="K70" s="307" t="e">
        <f>IF(ISNUMBER(Regressions!K80),ROUND(Regressions!K80, 1), NA())</f>
        <v>#N/A</v>
      </c>
      <c r="L70" s="409" t="e">
        <f>IF(ISNUMBER(Regressions!L80),ROUND(Regressions!L80, 1), NA())</f>
        <v>#N/A</v>
      </c>
      <c r="M70" s="406" t="e">
        <f>IF(ISNUMBER(Regressions!M80),ROUND(Regressions!M80, 1), NA())</f>
        <v>#N/A</v>
      </c>
      <c r="N70" s="410" t="e">
        <f>IF(ISNUMBER(Regressions!N80),ROUND(Regressions!N80, 1), NA())</f>
        <v>#N/A</v>
      </c>
      <c r="O70" s="404" t="e">
        <f>IF(ISNUMBER(Regressions!O80),ROUND(Regressions!O80, 1), NA())</f>
        <v>#N/A</v>
      </c>
      <c r="P70" s="307" t="e">
        <f>IF(ISNUMBER(Regressions!P80),ROUND(Regressions!P80, 1), NA())</f>
        <v>#N/A</v>
      </c>
      <c r="Q70" s="411" t="e">
        <f>IF(ISNUMBER(Regressions!Q80),ROUND(Regressions!Q80, 1), NA())</f>
        <v>#N/A</v>
      </c>
      <c r="R70" s="406" t="e">
        <f>IF(ISNUMBER(Regressions!R80),ROUND(Regressions!R80, 1), NA())</f>
        <v>#N/A</v>
      </c>
      <c r="S70" s="407" t="e">
        <f>IF(ISNUMBER(Regressions!S80),ROUND(Regressions!S80, 1), NA())</f>
        <v>#N/A</v>
      </c>
    </row>
    <row r="71" x14ac:dyDescent="0.2">
      <c r="A71" s="381" t="str">
        <f>IF(ISBLANK(Regressions!A81), " ", Regressions!A81)</f>
        <v>China</v>
      </c>
      <c r="B71" s="382">
        <f>IF(ISBLANK(Regressions!B81), " ", Regressions!B81)</f>
        <v>2016</v>
      </c>
      <c r="C71" s="383" t="str">
        <f>IF(ISBLANK(Regressions!C81), " ", Regressions!C81)</f>
        <v>Pre-primary</v>
      </c>
      <c r="D71" s="384">
        <f>IF(ISBLANK(Regressions!D81), " ", Regressions!D81)</f>
        <v>50956608</v>
      </c>
      <c r="E71" s="412" t="e">
        <f>IF(ISNUMBER(Regressions!E81),ROUND(Regressions!E81, 1), NA())</f>
        <v>#N/A</v>
      </c>
      <c r="F71" s="308" t="e">
        <f>IF(ISNUMBER(Regressions!F81),ROUND(Regressions!F81, 1), NA())</f>
        <v>#N/A</v>
      </c>
      <c r="G71" s="413" t="e">
        <f>IF(ISNUMBER(Regressions!G81),ROUND(Regressions!G81, 1), NA())</f>
        <v>#N/A</v>
      </c>
      <c r="H71" s="414" t="e">
        <f>IF(ISNUMBER(Regressions!H81),ROUND(Regressions!H81, 1), NA())</f>
        <v>#N/A</v>
      </c>
      <c r="I71" s="415" t="e">
        <f>IF(ISNUMBER(Regressions!I81),ROUND(Regressions!I81, 1), NA())</f>
        <v>#N/A</v>
      </c>
      <c r="J71" s="416" t="e">
        <f>IF(ISNUMBER(Regressions!J81),ROUND(Regressions!J81, 1), NA())</f>
        <v>#N/A</v>
      </c>
      <c r="K71" s="308" t="e">
        <f>IF(ISNUMBER(Regressions!K81),ROUND(Regressions!K81, 1), NA())</f>
        <v>#N/A</v>
      </c>
      <c r="L71" s="417" t="e">
        <f>IF(ISNUMBER(Regressions!L81),ROUND(Regressions!L81, 1), NA())</f>
        <v>#N/A</v>
      </c>
      <c r="M71" s="414" t="e">
        <f>IF(ISNUMBER(Regressions!M81),ROUND(Regressions!M81, 1), NA())</f>
        <v>#N/A</v>
      </c>
      <c r="N71" s="418" t="e">
        <f>IF(ISNUMBER(Regressions!N81),ROUND(Regressions!N81, 1), NA())</f>
        <v>#N/A</v>
      </c>
      <c r="O71" s="412" t="e">
        <f>IF(ISNUMBER(Regressions!O81),ROUND(Regressions!O81, 1), NA())</f>
        <v>#N/A</v>
      </c>
      <c r="P71" s="308" t="e">
        <f>IF(ISNUMBER(Regressions!P81),ROUND(Regressions!P81, 1), NA())</f>
        <v>#N/A</v>
      </c>
      <c r="Q71" s="419" t="e">
        <f>IF(ISNUMBER(Regressions!Q81),ROUND(Regressions!Q81, 1), NA())</f>
        <v>#N/A</v>
      </c>
      <c r="R71" s="414" t="e">
        <f>IF(ISNUMBER(Regressions!R81),ROUND(Regressions!R81, 1), NA())</f>
        <v>#N/A</v>
      </c>
      <c r="S71" s="415" t="e">
        <f>IF(ISNUMBER(Regressions!S81),ROUND(Regressions!S81, 1), NA())</f>
        <v>#N/A</v>
      </c>
    </row>
    <row r="72" x14ac:dyDescent="0.2">
      <c r="A72" s="239" t="str">
        <f>IF(ISBLANK(Regressions!A82), " ", Regressions!A82)</f>
        <v>China</v>
      </c>
      <c r="B72" s="234">
        <f>IF(ISBLANK(Regressions!B82), " ", Regressions!B82)</f>
        <v>2000</v>
      </c>
      <c r="C72" s="237" t="str">
        <f>IF(ISBLANK(Regressions!C82), " ", Regressions!C82)</f>
        <v>Primary</v>
      </c>
      <c r="D72" s="241">
        <f>IF(ISBLANK(Regressions!D82), " ", Regressions!D82)</f>
        <v>126571904</v>
      </c>
      <c r="E72" s="404" t="e">
        <f>IF(ISNUMBER(Regressions!E82),ROUND(Regressions!E82, 1), NA())</f>
        <v>#N/A</v>
      </c>
      <c r="F72" s="307" t="e">
        <f>IF(ISNUMBER(Regressions!F82),ROUND(Regressions!F82, 1), NA())</f>
        <v>#N/A</v>
      </c>
      <c r="G72" s="405" t="e">
        <f>IF(ISNUMBER(Regressions!G82),ROUND(Regressions!G82, 1), NA())</f>
        <v>#N/A</v>
      </c>
      <c r="H72" s="406" t="e">
        <f>IF(ISNUMBER(Regressions!H82),ROUND(Regressions!H82, 1), NA())</f>
        <v>#N/A</v>
      </c>
      <c r="I72" s="407" t="e">
        <f>IF(ISNUMBER(Regressions!I82),ROUND(Regressions!I82, 1), NA())</f>
        <v>#N/A</v>
      </c>
      <c r="J72" s="408" t="e">
        <f>IF(ISNUMBER(Regressions!J82),ROUND(Regressions!J82, 1), NA())</f>
        <v>#N/A</v>
      </c>
      <c r="K72" s="307" t="e">
        <f>IF(ISNUMBER(Regressions!K82),ROUND(Regressions!K82, 1), NA())</f>
        <v>#N/A</v>
      </c>
      <c r="L72" s="409" t="e">
        <f>IF(ISNUMBER(Regressions!L82),ROUND(Regressions!L82, 1), NA())</f>
        <v>#N/A</v>
      </c>
      <c r="M72" s="406" t="e">
        <f>IF(ISNUMBER(Regressions!M82),ROUND(Regressions!M82, 1), NA())</f>
        <v>#N/A</v>
      </c>
      <c r="N72" s="410" t="e">
        <f>IF(ISNUMBER(Regressions!N82),ROUND(Regressions!N82, 1), NA())</f>
        <v>#N/A</v>
      </c>
      <c r="O72" s="404" t="e">
        <f>IF(ISNUMBER(Regressions!O82),ROUND(Regressions!O82, 1), NA())</f>
        <v>#N/A</v>
      </c>
      <c r="P72" s="307" t="e">
        <f>IF(ISNUMBER(Regressions!P82),ROUND(Regressions!P82, 1), NA())</f>
        <v>#N/A</v>
      </c>
      <c r="Q72" s="411" t="e">
        <f>IF(ISNUMBER(Regressions!Q82),ROUND(Regressions!Q82, 1), NA())</f>
        <v>#N/A</v>
      </c>
      <c r="R72" s="406" t="e">
        <f>IF(ISNUMBER(Regressions!R82),ROUND(Regressions!R82, 1), NA())</f>
        <v>#N/A</v>
      </c>
      <c r="S72" s="407" t="e">
        <f>IF(ISNUMBER(Regressions!S82),ROUND(Regressions!S82, 1), NA())</f>
        <v>#N/A</v>
      </c>
    </row>
    <row r="73" x14ac:dyDescent="0.2">
      <c r="A73" s="239" t="str">
        <f>IF(ISBLANK(Regressions!A83), " ", Regressions!A83)</f>
        <v>China</v>
      </c>
      <c r="B73" s="234">
        <f>IF(ISBLANK(Regressions!B83), " ", Regressions!B83)</f>
        <v>2001</v>
      </c>
      <c r="C73" s="237" t="str">
        <f>IF(ISBLANK(Regressions!C83), " ", Regressions!C83)</f>
        <v>Primary</v>
      </c>
      <c r="D73" s="241">
        <f>IF(ISBLANK(Regressions!D83), " ", Regressions!D83)</f>
        <v>118006152</v>
      </c>
      <c r="E73" s="404" t="e">
        <f>IF(ISNUMBER(Regressions!E83),ROUND(Regressions!E83, 1), NA())</f>
        <v>#N/A</v>
      </c>
      <c r="F73" s="307" t="e">
        <f>IF(ISNUMBER(Regressions!F83),ROUND(Regressions!F83, 1), NA())</f>
        <v>#N/A</v>
      </c>
      <c r="G73" s="405" t="e">
        <f>IF(ISNUMBER(Regressions!G83),ROUND(Regressions!G83, 1), NA())</f>
        <v>#N/A</v>
      </c>
      <c r="H73" s="406" t="e">
        <f>IF(ISNUMBER(Regressions!H83),ROUND(Regressions!H83, 1), NA())</f>
        <v>#N/A</v>
      </c>
      <c r="I73" s="407" t="e">
        <f>IF(ISNUMBER(Regressions!I83),ROUND(Regressions!I83, 1), NA())</f>
        <v>#N/A</v>
      </c>
      <c r="J73" s="408" t="e">
        <f>IF(ISNUMBER(Regressions!J83),ROUND(Regressions!J83, 1), NA())</f>
        <v>#N/A</v>
      </c>
      <c r="K73" s="307" t="e">
        <f>IF(ISNUMBER(Regressions!K83),ROUND(Regressions!K83, 1), NA())</f>
        <v>#N/A</v>
      </c>
      <c r="L73" s="409" t="e">
        <f>IF(ISNUMBER(Regressions!L83),ROUND(Regressions!L83, 1), NA())</f>
        <v>#N/A</v>
      </c>
      <c r="M73" s="406" t="e">
        <f>IF(ISNUMBER(Regressions!M83),ROUND(Regressions!M83, 1), NA())</f>
        <v>#N/A</v>
      </c>
      <c r="N73" s="410" t="e">
        <f>IF(ISNUMBER(Regressions!N83),ROUND(Regressions!N83, 1), NA())</f>
        <v>#N/A</v>
      </c>
      <c r="O73" s="404" t="e">
        <f>IF(ISNUMBER(Regressions!O83),ROUND(Regressions!O83, 1), NA())</f>
        <v>#N/A</v>
      </c>
      <c r="P73" s="307" t="e">
        <f>IF(ISNUMBER(Regressions!P83),ROUND(Regressions!P83, 1), NA())</f>
        <v>#N/A</v>
      </c>
      <c r="Q73" s="411" t="e">
        <f>IF(ISNUMBER(Regressions!Q83),ROUND(Regressions!Q83, 1), NA())</f>
        <v>#N/A</v>
      </c>
      <c r="R73" s="406" t="e">
        <f>IF(ISNUMBER(Regressions!R83),ROUND(Regressions!R83, 1), NA())</f>
        <v>#N/A</v>
      </c>
      <c r="S73" s="407" t="e">
        <f>IF(ISNUMBER(Regressions!S83),ROUND(Regressions!S83, 1), NA())</f>
        <v>#N/A</v>
      </c>
    </row>
    <row r="74" x14ac:dyDescent="0.2">
      <c r="A74" s="239" t="str">
        <f>IF(ISBLANK(Regressions!A84), " ", Regressions!A84)</f>
        <v>China</v>
      </c>
      <c r="B74" s="234">
        <f>IF(ISBLANK(Regressions!B84), " ", Regressions!B84)</f>
        <v>2002</v>
      </c>
      <c r="C74" s="237" t="str">
        <f>IF(ISBLANK(Regressions!C84), " ", Regressions!C84)</f>
        <v>Primary</v>
      </c>
      <c r="D74" s="241">
        <f>IF(ISBLANK(Regressions!D84), " ", Regressions!D84)</f>
        <v>109675872</v>
      </c>
      <c r="E74" s="404" t="e">
        <f>IF(ISNUMBER(Regressions!E84),ROUND(Regressions!E84, 1), NA())</f>
        <v>#N/A</v>
      </c>
      <c r="F74" s="307" t="e">
        <f>IF(ISNUMBER(Regressions!F84),ROUND(Regressions!F84, 1), NA())</f>
        <v>#N/A</v>
      </c>
      <c r="G74" s="405" t="e">
        <f>IF(ISNUMBER(Regressions!G84),ROUND(Regressions!G84, 1), NA())</f>
        <v>#N/A</v>
      </c>
      <c r="H74" s="406" t="e">
        <f>IF(ISNUMBER(Regressions!H84),ROUND(Regressions!H84, 1), NA())</f>
        <v>#N/A</v>
      </c>
      <c r="I74" s="407" t="e">
        <f>IF(ISNUMBER(Regressions!I84),ROUND(Regressions!I84, 1), NA())</f>
        <v>#N/A</v>
      </c>
      <c r="J74" s="408" t="e">
        <f>IF(ISNUMBER(Regressions!J84),ROUND(Regressions!J84, 1), NA())</f>
        <v>#N/A</v>
      </c>
      <c r="K74" s="307" t="e">
        <f>IF(ISNUMBER(Regressions!K84),ROUND(Regressions!K84, 1), NA())</f>
        <v>#N/A</v>
      </c>
      <c r="L74" s="409" t="e">
        <f>IF(ISNUMBER(Regressions!L84),ROUND(Regressions!L84, 1), NA())</f>
        <v>#N/A</v>
      </c>
      <c r="M74" s="406" t="e">
        <f>IF(ISNUMBER(Regressions!M84),ROUND(Regressions!M84, 1), NA())</f>
        <v>#N/A</v>
      </c>
      <c r="N74" s="410" t="e">
        <f>IF(ISNUMBER(Regressions!N84),ROUND(Regressions!N84, 1), NA())</f>
        <v>#N/A</v>
      </c>
      <c r="O74" s="404" t="e">
        <f>IF(ISNUMBER(Regressions!O84),ROUND(Regressions!O84, 1), NA())</f>
        <v>#N/A</v>
      </c>
      <c r="P74" s="307" t="e">
        <f>IF(ISNUMBER(Regressions!P84),ROUND(Regressions!P84, 1), NA())</f>
        <v>#N/A</v>
      </c>
      <c r="Q74" s="411" t="e">
        <f>IF(ISNUMBER(Regressions!Q84),ROUND(Regressions!Q84, 1), NA())</f>
        <v>#N/A</v>
      </c>
      <c r="R74" s="406" t="e">
        <f>IF(ISNUMBER(Regressions!R84),ROUND(Regressions!R84, 1), NA())</f>
        <v>#N/A</v>
      </c>
      <c r="S74" s="407" t="e">
        <f>IF(ISNUMBER(Regressions!S84),ROUND(Regressions!S84, 1), NA())</f>
        <v>#N/A</v>
      </c>
    </row>
    <row r="75" x14ac:dyDescent="0.2">
      <c r="A75" s="239" t="str">
        <f>IF(ISBLANK(Regressions!A85), " ", Regressions!A85)</f>
        <v>China</v>
      </c>
      <c r="B75" s="234">
        <f>IF(ISBLANK(Regressions!B85), " ", Regressions!B85)</f>
        <v>2003</v>
      </c>
      <c r="C75" s="237" t="str">
        <f>IF(ISBLANK(Regressions!C85), " ", Regressions!C85)</f>
        <v>Primary</v>
      </c>
      <c r="D75" s="241">
        <f>IF(ISBLANK(Regressions!D85), " ", Regressions!D85)</f>
        <v>102281704</v>
      </c>
      <c r="E75" s="404" t="e">
        <f>IF(ISNUMBER(Regressions!E85),ROUND(Regressions!E85, 1), NA())</f>
        <v>#N/A</v>
      </c>
      <c r="F75" s="307" t="e">
        <f>IF(ISNUMBER(Regressions!F85),ROUND(Regressions!F85, 1), NA())</f>
        <v>#N/A</v>
      </c>
      <c r="G75" s="405" t="e">
        <f>IF(ISNUMBER(Regressions!G85),ROUND(Regressions!G85, 1), NA())</f>
        <v>#N/A</v>
      </c>
      <c r="H75" s="406" t="e">
        <f>IF(ISNUMBER(Regressions!H85),ROUND(Regressions!H85, 1), NA())</f>
        <v>#N/A</v>
      </c>
      <c r="I75" s="407" t="e">
        <f>IF(ISNUMBER(Regressions!I85),ROUND(Regressions!I85, 1), NA())</f>
        <v>#N/A</v>
      </c>
      <c r="J75" s="408" t="e">
        <f>IF(ISNUMBER(Regressions!J85),ROUND(Regressions!J85, 1), NA())</f>
        <v>#N/A</v>
      </c>
      <c r="K75" s="307" t="e">
        <f>IF(ISNUMBER(Regressions!K85),ROUND(Regressions!K85, 1), NA())</f>
        <v>#N/A</v>
      </c>
      <c r="L75" s="409" t="e">
        <f>IF(ISNUMBER(Regressions!L85),ROUND(Regressions!L85, 1), NA())</f>
        <v>#N/A</v>
      </c>
      <c r="M75" s="406" t="e">
        <f>IF(ISNUMBER(Regressions!M85),ROUND(Regressions!M85, 1), NA())</f>
        <v>#N/A</v>
      </c>
      <c r="N75" s="410" t="e">
        <f>IF(ISNUMBER(Regressions!N85),ROUND(Regressions!N85, 1), NA())</f>
        <v>#N/A</v>
      </c>
      <c r="O75" s="404" t="e">
        <f>IF(ISNUMBER(Regressions!O85),ROUND(Regressions!O85, 1), NA())</f>
        <v>#N/A</v>
      </c>
      <c r="P75" s="307" t="e">
        <f>IF(ISNUMBER(Regressions!P85),ROUND(Regressions!P85, 1), NA())</f>
        <v>#N/A</v>
      </c>
      <c r="Q75" s="411" t="e">
        <f>IF(ISNUMBER(Regressions!Q85),ROUND(Regressions!Q85, 1), NA())</f>
        <v>#N/A</v>
      </c>
      <c r="R75" s="406" t="e">
        <f>IF(ISNUMBER(Regressions!R85),ROUND(Regressions!R85, 1), NA())</f>
        <v>#N/A</v>
      </c>
      <c r="S75" s="407" t="e">
        <f>IF(ISNUMBER(Regressions!S85),ROUND(Regressions!S85, 1), NA())</f>
        <v>#N/A</v>
      </c>
    </row>
    <row r="76" x14ac:dyDescent="0.2">
      <c r="A76" s="239" t="str">
        <f>IF(ISBLANK(Regressions!A86), " ", Regressions!A86)</f>
        <v>China</v>
      </c>
      <c r="B76" s="234">
        <f>IF(ISBLANK(Regressions!B86), " ", Regressions!B86)</f>
        <v>2004</v>
      </c>
      <c r="C76" s="237" t="str">
        <f>IF(ISBLANK(Regressions!C86), " ", Regressions!C86)</f>
        <v>Primary</v>
      </c>
      <c r="D76" s="241">
        <f>IF(ISBLANK(Regressions!D86), " ", Regressions!D86)</f>
        <v>112428096</v>
      </c>
      <c r="E76" s="404" t="e">
        <f>IF(ISNUMBER(Regressions!E86),ROUND(Regressions!E86, 1), NA())</f>
        <v>#N/A</v>
      </c>
      <c r="F76" s="307" t="e">
        <f>IF(ISNUMBER(Regressions!F86),ROUND(Regressions!F86, 1), NA())</f>
        <v>#N/A</v>
      </c>
      <c r="G76" s="405" t="e">
        <f>IF(ISNUMBER(Regressions!G86),ROUND(Regressions!G86, 1), NA())</f>
        <v>#N/A</v>
      </c>
      <c r="H76" s="406" t="e">
        <f>IF(ISNUMBER(Regressions!H86),ROUND(Regressions!H86, 1), NA())</f>
        <v>#N/A</v>
      </c>
      <c r="I76" s="407" t="e">
        <f>IF(ISNUMBER(Regressions!I86),ROUND(Regressions!I86, 1), NA())</f>
        <v>#N/A</v>
      </c>
      <c r="J76" s="408" t="e">
        <f>IF(ISNUMBER(Regressions!J86),ROUND(Regressions!J86, 1), NA())</f>
        <v>#N/A</v>
      </c>
      <c r="K76" s="307" t="e">
        <f>IF(ISNUMBER(Regressions!K86),ROUND(Regressions!K86, 1), NA())</f>
        <v>#N/A</v>
      </c>
      <c r="L76" s="409" t="e">
        <f>IF(ISNUMBER(Regressions!L86),ROUND(Regressions!L86, 1), NA())</f>
        <v>#N/A</v>
      </c>
      <c r="M76" s="406" t="e">
        <f>IF(ISNUMBER(Regressions!M86),ROUND(Regressions!M86, 1), NA())</f>
        <v>#N/A</v>
      </c>
      <c r="N76" s="410" t="e">
        <f>IF(ISNUMBER(Regressions!N86),ROUND(Regressions!N86, 1), NA())</f>
        <v>#N/A</v>
      </c>
      <c r="O76" s="404" t="e">
        <f>IF(ISNUMBER(Regressions!O86),ROUND(Regressions!O86, 1), NA())</f>
        <v>#N/A</v>
      </c>
      <c r="P76" s="307" t="e">
        <f>IF(ISNUMBER(Regressions!P86),ROUND(Regressions!P86, 1), NA())</f>
        <v>#N/A</v>
      </c>
      <c r="Q76" s="411" t="e">
        <f>IF(ISNUMBER(Regressions!Q86),ROUND(Regressions!Q86, 1), NA())</f>
        <v>#N/A</v>
      </c>
      <c r="R76" s="406" t="e">
        <f>IF(ISNUMBER(Regressions!R86),ROUND(Regressions!R86, 1), NA())</f>
        <v>#N/A</v>
      </c>
      <c r="S76" s="407" t="e">
        <f>IF(ISNUMBER(Regressions!S86),ROUND(Regressions!S86, 1), NA())</f>
        <v>#N/A</v>
      </c>
    </row>
    <row r="77" x14ac:dyDescent="0.2">
      <c r="A77" s="239" t="str">
        <f>IF(ISBLANK(Regressions!A87), " ", Regressions!A87)</f>
        <v>China</v>
      </c>
      <c r="B77" s="234">
        <f>IF(ISBLANK(Regressions!B87), " ", Regressions!B87)</f>
        <v>2005</v>
      </c>
      <c r="C77" s="237" t="str">
        <f>IF(ISBLANK(Regressions!C87), " ", Regressions!C87)</f>
        <v>Primary</v>
      </c>
      <c r="D77" s="241">
        <f>IF(ISBLANK(Regressions!D87), " ", Regressions!D87)</f>
        <v>107188088</v>
      </c>
      <c r="E77" s="404" t="e">
        <f>IF(ISNUMBER(Regressions!E87),ROUND(Regressions!E87, 1), NA())</f>
        <v>#N/A</v>
      </c>
      <c r="F77" s="307" t="e">
        <f>IF(ISNUMBER(Regressions!F87),ROUND(Regressions!F87, 1), NA())</f>
        <v>#N/A</v>
      </c>
      <c r="G77" s="405" t="e">
        <f>IF(ISNUMBER(Regressions!G87),ROUND(Regressions!G87, 1), NA())</f>
        <v>#N/A</v>
      </c>
      <c r="H77" s="406" t="e">
        <f>IF(ISNUMBER(Regressions!H87),ROUND(Regressions!H87, 1), NA())</f>
        <v>#N/A</v>
      </c>
      <c r="I77" s="407" t="e">
        <f>IF(ISNUMBER(Regressions!I87),ROUND(Regressions!I87, 1), NA())</f>
        <v>#N/A</v>
      </c>
      <c r="J77" s="408" t="e">
        <f>IF(ISNUMBER(Regressions!J87),ROUND(Regressions!J87, 1), NA())</f>
        <v>#N/A</v>
      </c>
      <c r="K77" s="307" t="e">
        <f>IF(ISNUMBER(Regressions!K87),ROUND(Regressions!K87, 1), NA())</f>
        <v>#N/A</v>
      </c>
      <c r="L77" s="409" t="e">
        <f>IF(ISNUMBER(Regressions!L87),ROUND(Regressions!L87, 1), NA())</f>
        <v>#N/A</v>
      </c>
      <c r="M77" s="406" t="e">
        <f>IF(ISNUMBER(Regressions!M87),ROUND(Regressions!M87, 1), NA())</f>
        <v>#N/A</v>
      </c>
      <c r="N77" s="410" t="e">
        <f>IF(ISNUMBER(Regressions!N87),ROUND(Regressions!N87, 1), NA())</f>
        <v>#N/A</v>
      </c>
      <c r="O77" s="404" t="e">
        <f>IF(ISNUMBER(Regressions!O87),ROUND(Regressions!O87, 1), NA())</f>
        <v>#N/A</v>
      </c>
      <c r="P77" s="307" t="e">
        <f>IF(ISNUMBER(Regressions!P87),ROUND(Regressions!P87, 1), NA())</f>
        <v>#N/A</v>
      </c>
      <c r="Q77" s="411" t="e">
        <f>IF(ISNUMBER(Regressions!Q87),ROUND(Regressions!Q87, 1), NA())</f>
        <v>#N/A</v>
      </c>
      <c r="R77" s="406" t="e">
        <f>IF(ISNUMBER(Regressions!R87),ROUND(Regressions!R87, 1), NA())</f>
        <v>#N/A</v>
      </c>
      <c r="S77" s="407" t="e">
        <f>IF(ISNUMBER(Regressions!S87),ROUND(Regressions!S87, 1), NA())</f>
        <v>#N/A</v>
      </c>
    </row>
    <row r="78" x14ac:dyDescent="0.2">
      <c r="A78" s="239" t="str">
        <f>IF(ISBLANK(Regressions!A88), " ", Regressions!A88)</f>
        <v>China</v>
      </c>
      <c r="B78" s="234">
        <f>IF(ISBLANK(Regressions!B88), " ", Regressions!B88)</f>
        <v>2006</v>
      </c>
      <c r="C78" s="237" t="str">
        <f>IF(ISBLANK(Regressions!C88), " ", Regressions!C88)</f>
        <v>Primary</v>
      </c>
      <c r="D78" s="241">
        <f>IF(ISBLANK(Regressions!D88), " ", Regressions!D88)</f>
        <v>103271944</v>
      </c>
      <c r="E78" s="404" t="e">
        <f>IF(ISNUMBER(Regressions!E88),ROUND(Regressions!E88, 1), NA())</f>
        <v>#N/A</v>
      </c>
      <c r="F78" s="307" t="e">
        <f>IF(ISNUMBER(Regressions!F88),ROUND(Regressions!F88, 1), NA())</f>
        <v>#N/A</v>
      </c>
      <c r="G78" s="405" t="e">
        <f>IF(ISNUMBER(Regressions!G88),ROUND(Regressions!G88, 1), NA())</f>
        <v>#N/A</v>
      </c>
      <c r="H78" s="406" t="e">
        <f>IF(ISNUMBER(Regressions!H88),ROUND(Regressions!H88, 1), NA())</f>
        <v>#N/A</v>
      </c>
      <c r="I78" s="407" t="e">
        <f>IF(ISNUMBER(Regressions!I88),ROUND(Regressions!I88, 1), NA())</f>
        <v>#N/A</v>
      </c>
      <c r="J78" s="408" t="e">
        <f>IF(ISNUMBER(Regressions!J88),ROUND(Regressions!J88, 1), NA())</f>
        <v>#N/A</v>
      </c>
      <c r="K78" s="307" t="e">
        <f>IF(ISNUMBER(Regressions!K88),ROUND(Regressions!K88, 1), NA())</f>
        <v>#N/A</v>
      </c>
      <c r="L78" s="409" t="e">
        <f>IF(ISNUMBER(Regressions!L88),ROUND(Regressions!L88, 1), NA())</f>
        <v>#N/A</v>
      </c>
      <c r="M78" s="406" t="e">
        <f>IF(ISNUMBER(Regressions!M88),ROUND(Regressions!M88, 1), NA())</f>
        <v>#N/A</v>
      </c>
      <c r="N78" s="410" t="e">
        <f>IF(ISNUMBER(Regressions!N88),ROUND(Regressions!N88, 1), NA())</f>
        <v>#N/A</v>
      </c>
      <c r="O78" s="404" t="e">
        <f>IF(ISNUMBER(Regressions!O88),ROUND(Regressions!O88, 1), NA())</f>
        <v>#N/A</v>
      </c>
      <c r="P78" s="307" t="e">
        <f>IF(ISNUMBER(Regressions!P88),ROUND(Regressions!P88, 1), NA())</f>
        <v>#N/A</v>
      </c>
      <c r="Q78" s="411" t="e">
        <f>IF(ISNUMBER(Regressions!Q88),ROUND(Regressions!Q88, 1), NA())</f>
        <v>#N/A</v>
      </c>
      <c r="R78" s="406" t="e">
        <f>IF(ISNUMBER(Regressions!R88),ROUND(Regressions!R88, 1), NA())</f>
        <v>#N/A</v>
      </c>
      <c r="S78" s="407" t="e">
        <f>IF(ISNUMBER(Regressions!S88),ROUND(Regressions!S88, 1), NA())</f>
        <v>#N/A</v>
      </c>
    </row>
    <row r="79" x14ac:dyDescent="0.2">
      <c r="A79" s="239" t="str">
        <f>IF(ISBLANK(Regressions!A89), " ", Regressions!A89)</f>
        <v>China</v>
      </c>
      <c r="B79" s="234">
        <f>IF(ISBLANK(Regressions!B89), " ", Regressions!B89)</f>
        <v>2007</v>
      </c>
      <c r="C79" s="237" t="str">
        <f>IF(ISBLANK(Regressions!C89), " ", Regressions!C89)</f>
        <v>Primary</v>
      </c>
      <c r="D79" s="241">
        <f>IF(ISBLANK(Regressions!D89), " ", Regressions!D89)</f>
        <v>99537664</v>
      </c>
      <c r="E79" s="404" t="e">
        <f>IF(ISNUMBER(Regressions!E89),ROUND(Regressions!E89, 1), NA())</f>
        <v>#N/A</v>
      </c>
      <c r="F79" s="307" t="e">
        <f>IF(ISNUMBER(Regressions!F89),ROUND(Regressions!F89, 1), NA())</f>
        <v>#N/A</v>
      </c>
      <c r="G79" s="405" t="e">
        <f>IF(ISNUMBER(Regressions!G89),ROUND(Regressions!G89, 1), NA())</f>
        <v>#N/A</v>
      </c>
      <c r="H79" s="406" t="e">
        <f>IF(ISNUMBER(Regressions!H89),ROUND(Regressions!H89, 1), NA())</f>
        <v>#N/A</v>
      </c>
      <c r="I79" s="407" t="e">
        <f>IF(ISNUMBER(Regressions!I89),ROUND(Regressions!I89, 1), NA())</f>
        <v>#N/A</v>
      </c>
      <c r="J79" s="408" t="e">
        <f>IF(ISNUMBER(Regressions!J89),ROUND(Regressions!J89, 1), NA())</f>
        <v>#N/A</v>
      </c>
      <c r="K79" s="307" t="e">
        <f>IF(ISNUMBER(Regressions!K89),ROUND(Regressions!K89, 1), NA())</f>
        <v>#N/A</v>
      </c>
      <c r="L79" s="409" t="e">
        <f>IF(ISNUMBER(Regressions!L89),ROUND(Regressions!L89, 1), NA())</f>
        <v>#N/A</v>
      </c>
      <c r="M79" s="406" t="e">
        <f>IF(ISNUMBER(Regressions!M89),ROUND(Regressions!M89, 1), NA())</f>
        <v>#N/A</v>
      </c>
      <c r="N79" s="410" t="e">
        <f>IF(ISNUMBER(Regressions!N89),ROUND(Regressions!N89, 1), NA())</f>
        <v>#N/A</v>
      </c>
      <c r="O79" s="404" t="e">
        <f>IF(ISNUMBER(Regressions!O89),ROUND(Regressions!O89, 1), NA())</f>
        <v>#N/A</v>
      </c>
      <c r="P79" s="307" t="e">
        <f>IF(ISNUMBER(Regressions!P89),ROUND(Regressions!P89, 1), NA())</f>
        <v>#N/A</v>
      </c>
      <c r="Q79" s="411" t="e">
        <f>IF(ISNUMBER(Regressions!Q89),ROUND(Regressions!Q89, 1), NA())</f>
        <v>#N/A</v>
      </c>
      <c r="R79" s="406" t="e">
        <f>IF(ISNUMBER(Regressions!R89),ROUND(Regressions!R89, 1), NA())</f>
        <v>#N/A</v>
      </c>
      <c r="S79" s="407" t="e">
        <f>IF(ISNUMBER(Regressions!S89),ROUND(Regressions!S89, 1), NA())</f>
        <v>#N/A</v>
      </c>
    </row>
    <row r="80" x14ac:dyDescent="0.2">
      <c r="A80" s="239" t="str">
        <f>IF(ISBLANK(Regressions!A90), " ", Regressions!A90)</f>
        <v>China</v>
      </c>
      <c r="B80" s="234">
        <f>IF(ISBLANK(Regressions!B90), " ", Regressions!B90)</f>
        <v>2008</v>
      </c>
      <c r="C80" s="237" t="str">
        <f>IF(ISBLANK(Regressions!C90), " ", Regressions!C90)</f>
        <v>Primary</v>
      </c>
      <c r="D80" s="241">
        <f>IF(ISBLANK(Regressions!D90), " ", Regressions!D90)</f>
        <v>96622688</v>
      </c>
      <c r="E80" s="404" t="e">
        <f>IF(ISNUMBER(Regressions!E90),ROUND(Regressions!E90, 1), NA())</f>
        <v>#N/A</v>
      </c>
      <c r="F80" s="307" t="e">
        <f>IF(ISNUMBER(Regressions!F90),ROUND(Regressions!F90, 1), NA())</f>
        <v>#N/A</v>
      </c>
      <c r="G80" s="405" t="e">
        <f>IF(ISNUMBER(Regressions!G90),ROUND(Regressions!G90, 1), NA())</f>
        <v>#N/A</v>
      </c>
      <c r="H80" s="406" t="e">
        <f>IF(ISNUMBER(Regressions!H90),ROUND(Regressions!H90, 1), NA())</f>
        <v>#N/A</v>
      </c>
      <c r="I80" s="407" t="e">
        <f>IF(ISNUMBER(Regressions!I90),ROUND(Regressions!I90, 1), NA())</f>
        <v>#N/A</v>
      </c>
      <c r="J80" s="408" t="e">
        <f>IF(ISNUMBER(Regressions!J90),ROUND(Regressions!J90, 1), NA())</f>
        <v>#N/A</v>
      </c>
      <c r="K80" s="307" t="e">
        <f>IF(ISNUMBER(Regressions!K90),ROUND(Regressions!K90, 1), NA())</f>
        <v>#N/A</v>
      </c>
      <c r="L80" s="409" t="e">
        <f>IF(ISNUMBER(Regressions!L90),ROUND(Regressions!L90, 1), NA())</f>
        <v>#N/A</v>
      </c>
      <c r="M80" s="406" t="e">
        <f>IF(ISNUMBER(Regressions!M90),ROUND(Regressions!M90, 1), NA())</f>
        <v>#N/A</v>
      </c>
      <c r="N80" s="410" t="e">
        <f>IF(ISNUMBER(Regressions!N90),ROUND(Regressions!N90, 1), NA())</f>
        <v>#N/A</v>
      </c>
      <c r="O80" s="404" t="e">
        <f>IF(ISNUMBER(Regressions!O90),ROUND(Regressions!O90, 1), NA())</f>
        <v>#N/A</v>
      </c>
      <c r="P80" s="307" t="e">
        <f>IF(ISNUMBER(Regressions!P90),ROUND(Regressions!P90, 1), NA())</f>
        <v>#N/A</v>
      </c>
      <c r="Q80" s="411" t="e">
        <f>IF(ISNUMBER(Regressions!Q90),ROUND(Regressions!Q90, 1), NA())</f>
        <v>#N/A</v>
      </c>
      <c r="R80" s="406" t="e">
        <f>IF(ISNUMBER(Regressions!R90),ROUND(Regressions!R90, 1), NA())</f>
        <v>#N/A</v>
      </c>
      <c r="S80" s="407" t="e">
        <f>IF(ISNUMBER(Regressions!S90),ROUND(Regressions!S90, 1), NA())</f>
        <v>#N/A</v>
      </c>
    </row>
    <row r="81" x14ac:dyDescent="0.2">
      <c r="A81" s="239" t="str">
        <f>IF(ISBLANK(Regressions!A91), " ", Regressions!A91)</f>
        <v>China</v>
      </c>
      <c r="B81" s="234">
        <f>IF(ISBLANK(Regressions!B91), " ", Regressions!B91)</f>
        <v>2009</v>
      </c>
      <c r="C81" s="237" t="str">
        <f>IF(ISBLANK(Regressions!C91), " ", Regressions!C91)</f>
        <v>Primary</v>
      </c>
      <c r="D81" s="241">
        <f>IF(ISBLANK(Regressions!D91), " ", Regressions!D91)</f>
        <v>94746784</v>
      </c>
      <c r="E81" s="404" t="e">
        <f>IF(ISNUMBER(Regressions!E91),ROUND(Regressions!E91, 1), NA())</f>
        <v>#N/A</v>
      </c>
      <c r="F81" s="307" t="e">
        <f>IF(ISNUMBER(Regressions!F91),ROUND(Regressions!F91, 1), NA())</f>
        <v>#N/A</v>
      </c>
      <c r="G81" s="405" t="e">
        <f>IF(ISNUMBER(Regressions!G91),ROUND(Regressions!G91, 1), NA())</f>
        <v>#N/A</v>
      </c>
      <c r="H81" s="406" t="e">
        <f>IF(ISNUMBER(Regressions!H91),ROUND(Regressions!H91, 1), NA())</f>
        <v>#N/A</v>
      </c>
      <c r="I81" s="407" t="e">
        <f>IF(ISNUMBER(Regressions!I91),ROUND(Regressions!I91, 1), NA())</f>
        <v>#N/A</v>
      </c>
      <c r="J81" s="408" t="e">
        <f>IF(ISNUMBER(Regressions!J91),ROUND(Regressions!J91, 1), NA())</f>
        <v>#N/A</v>
      </c>
      <c r="K81" s="307" t="e">
        <f>IF(ISNUMBER(Regressions!K91),ROUND(Regressions!K91, 1), NA())</f>
        <v>#N/A</v>
      </c>
      <c r="L81" s="409" t="e">
        <f>IF(ISNUMBER(Regressions!L91),ROUND(Regressions!L91, 1), NA())</f>
        <v>#N/A</v>
      </c>
      <c r="M81" s="406" t="e">
        <f>IF(ISNUMBER(Regressions!M91),ROUND(Regressions!M91, 1), NA())</f>
        <v>#N/A</v>
      </c>
      <c r="N81" s="410" t="e">
        <f>IF(ISNUMBER(Regressions!N91),ROUND(Regressions!N91, 1), NA())</f>
        <v>#N/A</v>
      </c>
      <c r="O81" s="404" t="e">
        <f>IF(ISNUMBER(Regressions!O91),ROUND(Regressions!O91, 1), NA())</f>
        <v>#N/A</v>
      </c>
      <c r="P81" s="307" t="e">
        <f>IF(ISNUMBER(Regressions!P91),ROUND(Regressions!P91, 1), NA())</f>
        <v>#N/A</v>
      </c>
      <c r="Q81" s="411" t="e">
        <f>IF(ISNUMBER(Regressions!Q91),ROUND(Regressions!Q91, 1), NA())</f>
        <v>#N/A</v>
      </c>
      <c r="R81" s="406" t="e">
        <f>IF(ISNUMBER(Regressions!R91),ROUND(Regressions!R91, 1), NA())</f>
        <v>#N/A</v>
      </c>
      <c r="S81" s="407" t="e">
        <f>IF(ISNUMBER(Regressions!S91),ROUND(Regressions!S91, 1), NA())</f>
        <v>#N/A</v>
      </c>
    </row>
    <row r="82" x14ac:dyDescent="0.2">
      <c r="A82" s="239" t="str">
        <f>IF(ISBLANK(Regressions!A92), " ", Regressions!A92)</f>
        <v>China</v>
      </c>
      <c r="B82" s="234">
        <f>IF(ISBLANK(Regressions!B92), " ", Regressions!B92)</f>
        <v>2010</v>
      </c>
      <c r="C82" s="237" t="str">
        <f>IF(ISBLANK(Regressions!C92), " ", Regressions!C92)</f>
        <v>Primary</v>
      </c>
      <c r="D82" s="241">
        <f>IF(ISBLANK(Regressions!D92), " ", Regressions!D92)</f>
        <v>94008544</v>
      </c>
      <c r="E82" s="404" t="e">
        <f>IF(ISNUMBER(Regressions!E92),ROUND(Regressions!E92, 1), NA())</f>
        <v>#N/A</v>
      </c>
      <c r="F82" s="307" t="e">
        <f>IF(ISNUMBER(Regressions!F92),ROUND(Regressions!F92, 1), NA())</f>
        <v>#N/A</v>
      </c>
      <c r="G82" s="405" t="e">
        <f>IF(ISNUMBER(Regressions!G92),ROUND(Regressions!G92, 1), NA())</f>
        <v>#N/A</v>
      </c>
      <c r="H82" s="406" t="e">
        <f>IF(ISNUMBER(Regressions!H92),ROUND(Regressions!H92, 1), NA())</f>
        <v>#N/A</v>
      </c>
      <c r="I82" s="407" t="e">
        <f>IF(ISNUMBER(Regressions!I92),ROUND(Regressions!I92, 1), NA())</f>
        <v>#N/A</v>
      </c>
      <c r="J82" s="408" t="e">
        <f>IF(ISNUMBER(Regressions!J92),ROUND(Regressions!J92, 1), NA())</f>
        <v>#N/A</v>
      </c>
      <c r="K82" s="307" t="e">
        <f>IF(ISNUMBER(Regressions!K92),ROUND(Regressions!K92, 1), NA())</f>
        <v>#N/A</v>
      </c>
      <c r="L82" s="409" t="e">
        <f>IF(ISNUMBER(Regressions!L92),ROUND(Regressions!L92, 1), NA())</f>
        <v>#N/A</v>
      </c>
      <c r="M82" s="406" t="e">
        <f>IF(ISNUMBER(Regressions!M92),ROUND(Regressions!M92, 1), NA())</f>
        <v>#N/A</v>
      </c>
      <c r="N82" s="410" t="e">
        <f>IF(ISNUMBER(Regressions!N92),ROUND(Regressions!N92, 1), NA())</f>
        <v>#N/A</v>
      </c>
      <c r="O82" s="404" t="e">
        <f>IF(ISNUMBER(Regressions!O92),ROUND(Regressions!O92, 1), NA())</f>
        <v>#N/A</v>
      </c>
      <c r="P82" s="307" t="e">
        <f>IF(ISNUMBER(Regressions!P92),ROUND(Regressions!P92, 1), NA())</f>
        <v>#N/A</v>
      </c>
      <c r="Q82" s="411" t="e">
        <f>IF(ISNUMBER(Regressions!Q92),ROUND(Regressions!Q92, 1), NA())</f>
        <v>#N/A</v>
      </c>
      <c r="R82" s="406" t="e">
        <f>IF(ISNUMBER(Regressions!R92),ROUND(Regressions!R92, 1), NA())</f>
        <v>#N/A</v>
      </c>
      <c r="S82" s="407" t="e">
        <f>IF(ISNUMBER(Regressions!S92),ROUND(Regressions!S92, 1), NA())</f>
        <v>#N/A</v>
      </c>
    </row>
    <row r="83" x14ac:dyDescent="0.2">
      <c r="A83" s="239" t="str">
        <f>IF(ISBLANK(Regressions!A93), " ", Regressions!A93)</f>
        <v>China</v>
      </c>
      <c r="B83" s="234">
        <f>IF(ISBLANK(Regressions!B93), " ", Regressions!B93)</f>
        <v>2011</v>
      </c>
      <c r="C83" s="237" t="str">
        <f>IF(ISBLANK(Regressions!C93), " ", Regressions!C93)</f>
        <v>Primary</v>
      </c>
      <c r="D83" s="241">
        <f>IF(ISBLANK(Regressions!D93), " ", Regressions!D93)</f>
        <v>94146864</v>
      </c>
      <c r="E83" s="404" t="e">
        <f>IF(ISNUMBER(Regressions!E93),ROUND(Regressions!E93, 1), NA())</f>
        <v>#N/A</v>
      </c>
      <c r="F83" s="307" t="e">
        <f>IF(ISNUMBER(Regressions!F93),ROUND(Regressions!F93, 1), NA())</f>
        <v>#N/A</v>
      </c>
      <c r="G83" s="405" t="e">
        <f>IF(ISNUMBER(Regressions!G93),ROUND(Regressions!G93, 1), NA())</f>
        <v>#N/A</v>
      </c>
      <c r="H83" s="406" t="e">
        <f>IF(ISNUMBER(Regressions!H93),ROUND(Regressions!H93, 1), NA())</f>
        <v>#N/A</v>
      </c>
      <c r="I83" s="407" t="e">
        <f>IF(ISNUMBER(Regressions!I93),ROUND(Regressions!I93, 1), NA())</f>
        <v>#N/A</v>
      </c>
      <c r="J83" s="408" t="e">
        <f>IF(ISNUMBER(Regressions!J93),ROUND(Regressions!J93, 1), NA())</f>
        <v>#N/A</v>
      </c>
      <c r="K83" s="307" t="e">
        <f>IF(ISNUMBER(Regressions!K93),ROUND(Regressions!K93, 1), NA())</f>
        <v>#N/A</v>
      </c>
      <c r="L83" s="409" t="e">
        <f>IF(ISNUMBER(Regressions!L93),ROUND(Regressions!L93, 1), NA())</f>
        <v>#N/A</v>
      </c>
      <c r="M83" s="406" t="e">
        <f>IF(ISNUMBER(Regressions!M93),ROUND(Regressions!M93, 1), NA())</f>
        <v>#N/A</v>
      </c>
      <c r="N83" s="410" t="e">
        <f>IF(ISNUMBER(Regressions!N93),ROUND(Regressions!N93, 1), NA())</f>
        <v>#N/A</v>
      </c>
      <c r="O83" s="404" t="e">
        <f>IF(ISNUMBER(Regressions!O93),ROUND(Regressions!O93, 1), NA())</f>
        <v>#N/A</v>
      </c>
      <c r="P83" s="307" t="e">
        <f>IF(ISNUMBER(Regressions!P93),ROUND(Regressions!P93, 1), NA())</f>
        <v>#N/A</v>
      </c>
      <c r="Q83" s="411" t="e">
        <f>IF(ISNUMBER(Regressions!Q93),ROUND(Regressions!Q93, 1), NA())</f>
        <v>#N/A</v>
      </c>
      <c r="R83" s="406" t="e">
        <f>IF(ISNUMBER(Regressions!R93),ROUND(Regressions!R93, 1), NA())</f>
        <v>#N/A</v>
      </c>
      <c r="S83" s="407" t="e">
        <f>IF(ISNUMBER(Regressions!S93),ROUND(Regressions!S93, 1), NA())</f>
        <v>#N/A</v>
      </c>
    </row>
    <row r="84" x14ac:dyDescent="0.2">
      <c r="A84" s="239" t="str">
        <f>IF(ISBLANK(Regressions!A94), " ", Regressions!A94)</f>
        <v>China</v>
      </c>
      <c r="B84" s="234">
        <f>IF(ISBLANK(Regressions!B94), " ", Regressions!B94)</f>
        <v>2012</v>
      </c>
      <c r="C84" s="237" t="str">
        <f>IF(ISBLANK(Regressions!C94), " ", Regressions!C94)</f>
        <v>Primary</v>
      </c>
      <c r="D84" s="241">
        <f>IF(ISBLANK(Regressions!D94), " ", Regressions!D94)</f>
        <v>94589920</v>
      </c>
      <c r="E84" s="404" t="e">
        <f>IF(ISNUMBER(Regressions!E94),ROUND(Regressions!E94, 1), NA())</f>
        <v>#N/A</v>
      </c>
      <c r="F84" s="307" t="e">
        <f>IF(ISNUMBER(Regressions!F94),ROUND(Regressions!F94, 1), NA())</f>
        <v>#N/A</v>
      </c>
      <c r="G84" s="405" t="e">
        <f>IF(ISNUMBER(Regressions!G94),ROUND(Regressions!G94, 1), NA())</f>
        <v>#N/A</v>
      </c>
      <c r="H84" s="406" t="e">
        <f>IF(ISNUMBER(Regressions!H94),ROUND(Regressions!H94, 1), NA())</f>
        <v>#N/A</v>
      </c>
      <c r="I84" s="407" t="e">
        <f>IF(ISNUMBER(Regressions!I94),ROUND(Regressions!I94, 1), NA())</f>
        <v>#N/A</v>
      </c>
      <c r="J84" s="408" t="e">
        <f>IF(ISNUMBER(Regressions!J94),ROUND(Regressions!J94, 1), NA())</f>
        <v>#N/A</v>
      </c>
      <c r="K84" s="307" t="e">
        <f>IF(ISNUMBER(Regressions!K94),ROUND(Regressions!K94, 1), NA())</f>
        <v>#N/A</v>
      </c>
      <c r="L84" s="409" t="e">
        <f>IF(ISNUMBER(Regressions!L94),ROUND(Regressions!L94, 1), NA())</f>
        <v>#N/A</v>
      </c>
      <c r="M84" s="406" t="e">
        <f>IF(ISNUMBER(Regressions!M94),ROUND(Regressions!M94, 1), NA())</f>
        <v>#N/A</v>
      </c>
      <c r="N84" s="410" t="e">
        <f>IF(ISNUMBER(Regressions!N94),ROUND(Regressions!N94, 1), NA())</f>
        <v>#N/A</v>
      </c>
      <c r="O84" s="404" t="e">
        <f>IF(ISNUMBER(Regressions!O94),ROUND(Regressions!O94, 1), NA())</f>
        <v>#N/A</v>
      </c>
      <c r="P84" s="307" t="e">
        <f>IF(ISNUMBER(Regressions!P94),ROUND(Regressions!P94, 1), NA())</f>
        <v>#N/A</v>
      </c>
      <c r="Q84" s="411" t="e">
        <f>IF(ISNUMBER(Regressions!Q94),ROUND(Regressions!Q94, 1), NA())</f>
        <v>#N/A</v>
      </c>
      <c r="R84" s="406" t="e">
        <f>IF(ISNUMBER(Regressions!R94),ROUND(Regressions!R94, 1), NA())</f>
        <v>#N/A</v>
      </c>
      <c r="S84" s="407" t="e">
        <f>IF(ISNUMBER(Regressions!S94),ROUND(Regressions!S94, 1), NA())</f>
        <v>#N/A</v>
      </c>
    </row>
    <row r="85" x14ac:dyDescent="0.2">
      <c r="A85" s="239" t="str">
        <f>IF(ISBLANK(Regressions!A95), " ", Regressions!A95)</f>
        <v>China</v>
      </c>
      <c r="B85" s="234">
        <f>IF(ISBLANK(Regressions!B95), " ", Regressions!B95)</f>
        <v>2013</v>
      </c>
      <c r="C85" s="237" t="str">
        <f>IF(ISBLANK(Regressions!C95), " ", Regressions!C95)</f>
        <v>Primary</v>
      </c>
      <c r="D85" s="241">
        <f>IF(ISBLANK(Regressions!D95), " ", Regressions!D95)</f>
        <v>95181376</v>
      </c>
      <c r="E85" s="404" t="e">
        <f>IF(ISNUMBER(Regressions!E95),ROUND(Regressions!E95, 1), NA())</f>
        <v>#N/A</v>
      </c>
      <c r="F85" s="307" t="e">
        <f>IF(ISNUMBER(Regressions!F95),ROUND(Regressions!F95, 1), NA())</f>
        <v>#N/A</v>
      </c>
      <c r="G85" s="405" t="e">
        <f>IF(ISNUMBER(Regressions!G95),ROUND(Regressions!G95, 1), NA())</f>
        <v>#N/A</v>
      </c>
      <c r="H85" s="406" t="e">
        <f>IF(ISNUMBER(Regressions!H95),ROUND(Regressions!H95, 1), NA())</f>
        <v>#N/A</v>
      </c>
      <c r="I85" s="407" t="e">
        <f>IF(ISNUMBER(Regressions!I95),ROUND(Regressions!I95, 1), NA())</f>
        <v>#N/A</v>
      </c>
      <c r="J85" s="408" t="e">
        <f>IF(ISNUMBER(Regressions!J95),ROUND(Regressions!J95, 1), NA())</f>
        <v>#N/A</v>
      </c>
      <c r="K85" s="307" t="e">
        <f>IF(ISNUMBER(Regressions!K95),ROUND(Regressions!K95, 1), NA())</f>
        <v>#N/A</v>
      </c>
      <c r="L85" s="409" t="e">
        <f>IF(ISNUMBER(Regressions!L95),ROUND(Regressions!L95, 1), NA())</f>
        <v>#N/A</v>
      </c>
      <c r="M85" s="406" t="e">
        <f>IF(ISNUMBER(Regressions!M95),ROUND(Regressions!M95, 1), NA())</f>
        <v>#N/A</v>
      </c>
      <c r="N85" s="410" t="e">
        <f>IF(ISNUMBER(Regressions!N95),ROUND(Regressions!N95, 1), NA())</f>
        <v>#N/A</v>
      </c>
      <c r="O85" s="404" t="e">
        <f>IF(ISNUMBER(Regressions!O95),ROUND(Regressions!O95, 1), NA())</f>
        <v>#N/A</v>
      </c>
      <c r="P85" s="307" t="e">
        <f>IF(ISNUMBER(Regressions!P95),ROUND(Regressions!P95, 1), NA())</f>
        <v>#N/A</v>
      </c>
      <c r="Q85" s="411" t="e">
        <f>IF(ISNUMBER(Regressions!Q95),ROUND(Regressions!Q95, 1), NA())</f>
        <v>#N/A</v>
      </c>
      <c r="R85" s="406" t="e">
        <f>IF(ISNUMBER(Regressions!R95),ROUND(Regressions!R95, 1), NA())</f>
        <v>#N/A</v>
      </c>
      <c r="S85" s="407" t="e">
        <f>IF(ISNUMBER(Regressions!S95),ROUND(Regressions!S95, 1), NA())</f>
        <v>#N/A</v>
      </c>
    </row>
    <row r="86" x14ac:dyDescent="0.2">
      <c r="A86" s="239" t="str">
        <f>IF(ISBLANK(Regressions!A96), " ", Regressions!A96)</f>
        <v>China</v>
      </c>
      <c r="B86" s="234">
        <f>IF(ISBLANK(Regressions!B96), " ", Regressions!B96)</f>
        <v>2014</v>
      </c>
      <c r="C86" s="237" t="str">
        <f>IF(ISBLANK(Regressions!C96), " ", Regressions!C96)</f>
        <v>Primary</v>
      </c>
      <c r="D86" s="241">
        <f>IF(ISBLANK(Regressions!D96), " ", Regressions!D96)</f>
        <v>95871416</v>
      </c>
      <c r="E86" s="404" t="e">
        <f>IF(ISNUMBER(Regressions!E96),ROUND(Regressions!E96, 1), NA())</f>
        <v>#N/A</v>
      </c>
      <c r="F86" s="307" t="e">
        <f>IF(ISNUMBER(Regressions!F96),ROUND(Regressions!F96, 1), NA())</f>
        <v>#N/A</v>
      </c>
      <c r="G86" s="405" t="e">
        <f>IF(ISNUMBER(Regressions!G96),ROUND(Regressions!G96, 1), NA())</f>
        <v>#N/A</v>
      </c>
      <c r="H86" s="406" t="e">
        <f>IF(ISNUMBER(Regressions!H96),ROUND(Regressions!H96, 1), NA())</f>
        <v>#N/A</v>
      </c>
      <c r="I86" s="407" t="e">
        <f>IF(ISNUMBER(Regressions!I96),ROUND(Regressions!I96, 1), NA())</f>
        <v>#N/A</v>
      </c>
      <c r="J86" s="408" t="e">
        <f>IF(ISNUMBER(Regressions!J96),ROUND(Regressions!J96, 1), NA())</f>
        <v>#N/A</v>
      </c>
      <c r="K86" s="307" t="e">
        <f>IF(ISNUMBER(Regressions!K96),ROUND(Regressions!K96, 1), NA())</f>
        <v>#N/A</v>
      </c>
      <c r="L86" s="409" t="e">
        <f>IF(ISNUMBER(Regressions!L96),ROUND(Regressions!L96, 1), NA())</f>
        <v>#N/A</v>
      </c>
      <c r="M86" s="406" t="e">
        <f>IF(ISNUMBER(Regressions!M96),ROUND(Regressions!M96, 1), NA())</f>
        <v>#N/A</v>
      </c>
      <c r="N86" s="410" t="e">
        <f>IF(ISNUMBER(Regressions!N96),ROUND(Regressions!N96, 1), NA())</f>
        <v>#N/A</v>
      </c>
      <c r="O86" s="404" t="e">
        <f>IF(ISNUMBER(Regressions!O96),ROUND(Regressions!O96, 1), NA())</f>
        <v>#N/A</v>
      </c>
      <c r="P86" s="307" t="e">
        <f>IF(ISNUMBER(Regressions!P96),ROUND(Regressions!P96, 1), NA())</f>
        <v>#N/A</v>
      </c>
      <c r="Q86" s="411" t="e">
        <f>IF(ISNUMBER(Regressions!Q96),ROUND(Regressions!Q96, 1), NA())</f>
        <v>#N/A</v>
      </c>
      <c r="R86" s="406" t="e">
        <f>IF(ISNUMBER(Regressions!R96),ROUND(Regressions!R96, 1), NA())</f>
        <v>#N/A</v>
      </c>
      <c r="S86" s="407" t="e">
        <f>IF(ISNUMBER(Regressions!S96),ROUND(Regressions!S96, 1), NA())</f>
        <v>#N/A</v>
      </c>
    </row>
    <row r="87" x14ac:dyDescent="0.2">
      <c r="A87" s="239" t="str">
        <f>IF(ISBLANK(Regressions!A97), " ", Regressions!A97)</f>
        <v>China</v>
      </c>
      <c r="B87" s="234">
        <f>IF(ISBLANK(Regressions!B97), " ", Regressions!B97)</f>
        <v>2015</v>
      </c>
      <c r="C87" s="237" t="str">
        <f>IF(ISBLANK(Regressions!C97), " ", Regressions!C97)</f>
        <v>Primary</v>
      </c>
      <c r="D87" s="241">
        <f>IF(ISBLANK(Regressions!D97), " ", Regressions!D97)</f>
        <v>96602152</v>
      </c>
      <c r="E87" s="404" t="e">
        <f>IF(ISNUMBER(Regressions!E97),ROUND(Regressions!E97, 1), NA())</f>
        <v>#N/A</v>
      </c>
      <c r="F87" s="307" t="e">
        <f>IF(ISNUMBER(Regressions!F97),ROUND(Regressions!F97, 1), NA())</f>
        <v>#N/A</v>
      </c>
      <c r="G87" s="405" t="e">
        <f>IF(ISNUMBER(Regressions!G97),ROUND(Regressions!G97, 1), NA())</f>
        <v>#N/A</v>
      </c>
      <c r="H87" s="406" t="e">
        <f>IF(ISNUMBER(Regressions!H97),ROUND(Regressions!H97, 1), NA())</f>
        <v>#N/A</v>
      </c>
      <c r="I87" s="407" t="e">
        <f>IF(ISNUMBER(Regressions!I97),ROUND(Regressions!I97, 1), NA())</f>
        <v>#N/A</v>
      </c>
      <c r="J87" s="408" t="e">
        <f>IF(ISNUMBER(Regressions!J97),ROUND(Regressions!J97, 1), NA())</f>
        <v>#N/A</v>
      </c>
      <c r="K87" s="307" t="e">
        <f>IF(ISNUMBER(Regressions!K97),ROUND(Regressions!K97, 1), NA())</f>
        <v>#N/A</v>
      </c>
      <c r="L87" s="409" t="e">
        <f>IF(ISNUMBER(Regressions!L97),ROUND(Regressions!L97, 1), NA())</f>
        <v>#N/A</v>
      </c>
      <c r="M87" s="406" t="e">
        <f>IF(ISNUMBER(Regressions!M97),ROUND(Regressions!M97, 1), NA())</f>
        <v>#N/A</v>
      </c>
      <c r="N87" s="410" t="e">
        <f>IF(ISNUMBER(Regressions!N97),ROUND(Regressions!N97, 1), NA())</f>
        <v>#N/A</v>
      </c>
      <c r="O87" s="404" t="e">
        <f>IF(ISNUMBER(Regressions!O97),ROUND(Regressions!O97, 1), NA())</f>
        <v>#N/A</v>
      </c>
      <c r="P87" s="307" t="e">
        <f>IF(ISNUMBER(Regressions!P97),ROUND(Regressions!P97, 1), NA())</f>
        <v>#N/A</v>
      </c>
      <c r="Q87" s="411" t="e">
        <f>IF(ISNUMBER(Regressions!Q97),ROUND(Regressions!Q97, 1), NA())</f>
        <v>#N/A</v>
      </c>
      <c r="R87" s="406" t="e">
        <f>IF(ISNUMBER(Regressions!R97),ROUND(Regressions!R97, 1), NA())</f>
        <v>#N/A</v>
      </c>
      <c r="S87" s="407" t="e">
        <f>IF(ISNUMBER(Regressions!S97),ROUND(Regressions!S97, 1), NA())</f>
        <v>#N/A</v>
      </c>
    </row>
    <row r="88" x14ac:dyDescent="0.2">
      <c r="A88" s="381" t="str">
        <f>IF(ISBLANK(Regressions!A98), " ", Regressions!A98)</f>
        <v>China</v>
      </c>
      <c r="B88" s="382">
        <f>IF(ISBLANK(Regressions!B98), " ", Regressions!B98)</f>
        <v>2016</v>
      </c>
      <c r="C88" s="383" t="str">
        <f>IF(ISBLANK(Regressions!C98), " ", Regressions!C98)</f>
        <v>Primary</v>
      </c>
      <c r="D88" s="384">
        <f>IF(ISBLANK(Regressions!D98), " ", Regressions!D98)</f>
        <v>97358080</v>
      </c>
      <c r="E88" s="412" t="e">
        <f>IF(ISNUMBER(Regressions!E98),ROUND(Regressions!E98, 1), NA())</f>
        <v>#N/A</v>
      </c>
      <c r="F88" s="308" t="e">
        <f>IF(ISNUMBER(Regressions!F98),ROUND(Regressions!F98, 1), NA())</f>
        <v>#N/A</v>
      </c>
      <c r="G88" s="413" t="e">
        <f>IF(ISNUMBER(Regressions!G98),ROUND(Regressions!G98, 1), NA())</f>
        <v>#N/A</v>
      </c>
      <c r="H88" s="414" t="e">
        <f>IF(ISNUMBER(Regressions!H98),ROUND(Regressions!H98, 1), NA())</f>
        <v>#N/A</v>
      </c>
      <c r="I88" s="415" t="e">
        <f>IF(ISNUMBER(Regressions!I98),ROUND(Regressions!I98, 1), NA())</f>
        <v>#N/A</v>
      </c>
      <c r="J88" s="416" t="e">
        <f>IF(ISNUMBER(Regressions!J98),ROUND(Regressions!J98, 1), NA())</f>
        <v>#N/A</v>
      </c>
      <c r="K88" s="308" t="e">
        <f>IF(ISNUMBER(Regressions!K98),ROUND(Regressions!K98, 1), NA())</f>
        <v>#N/A</v>
      </c>
      <c r="L88" s="417" t="e">
        <f>IF(ISNUMBER(Regressions!L98),ROUND(Regressions!L98, 1), NA())</f>
        <v>#N/A</v>
      </c>
      <c r="M88" s="414" t="e">
        <f>IF(ISNUMBER(Regressions!M98),ROUND(Regressions!M98, 1), NA())</f>
        <v>#N/A</v>
      </c>
      <c r="N88" s="418" t="e">
        <f>IF(ISNUMBER(Regressions!N98),ROUND(Regressions!N98, 1), NA())</f>
        <v>#N/A</v>
      </c>
      <c r="O88" s="412" t="e">
        <f>IF(ISNUMBER(Regressions!O98),ROUND(Regressions!O98, 1), NA())</f>
        <v>#N/A</v>
      </c>
      <c r="P88" s="308" t="e">
        <f>IF(ISNUMBER(Regressions!P98),ROUND(Regressions!P98, 1), NA())</f>
        <v>#N/A</v>
      </c>
      <c r="Q88" s="419" t="e">
        <f>IF(ISNUMBER(Regressions!Q98),ROUND(Regressions!Q98, 1), NA())</f>
        <v>#N/A</v>
      </c>
      <c r="R88" s="414" t="e">
        <f>IF(ISNUMBER(Regressions!R98),ROUND(Regressions!R98, 1), NA())</f>
        <v>#N/A</v>
      </c>
      <c r="S88" s="415" t="e">
        <f>IF(ISNUMBER(Regressions!S98),ROUND(Regressions!S98, 1), NA())</f>
        <v>#N/A</v>
      </c>
    </row>
    <row r="89" x14ac:dyDescent="0.2">
      <c r="A89" s="239" t="str">
        <f>IF(ISBLANK(Regressions!A99), " ", Regressions!A99)</f>
        <v>China</v>
      </c>
      <c r="B89" s="234">
        <f>IF(ISBLANK(Regressions!B99), " ", Regressions!B99)</f>
        <v>2000</v>
      </c>
      <c r="C89" s="237" t="str">
        <f>IF(ISBLANK(Regressions!C99), " ", Regressions!C99)</f>
        <v>Secondary</v>
      </c>
      <c r="D89" s="241">
        <f>IF(ISBLANK(Regressions!D99), " ", Regressions!D99)</f>
        <v>136598976</v>
      </c>
      <c r="E89" s="404" t="e">
        <f>IF(ISNUMBER(Regressions!E99),ROUND(Regressions!E99, 1), NA())</f>
        <v>#N/A</v>
      </c>
      <c r="F89" s="307" t="e">
        <f>IF(ISNUMBER(Regressions!F99),ROUND(Regressions!F99, 1), NA())</f>
        <v>#N/A</v>
      </c>
      <c r="G89" s="405" t="e">
        <f>IF(ISNUMBER(Regressions!G99),ROUND(Regressions!G99, 1), NA())</f>
        <v>#N/A</v>
      </c>
      <c r="H89" s="406" t="e">
        <f>IF(ISNUMBER(Regressions!H99),ROUND(Regressions!H99, 1), NA())</f>
        <v>#N/A</v>
      </c>
      <c r="I89" s="407" t="e">
        <f>IF(ISNUMBER(Regressions!I99),ROUND(Regressions!I99, 1), NA())</f>
        <v>#N/A</v>
      </c>
      <c r="J89" s="408" t="e">
        <f>IF(ISNUMBER(Regressions!J99),ROUND(Regressions!J99, 1), NA())</f>
        <v>#N/A</v>
      </c>
      <c r="K89" s="307" t="e">
        <f>IF(ISNUMBER(Regressions!K99),ROUND(Regressions!K99, 1), NA())</f>
        <v>#N/A</v>
      </c>
      <c r="L89" s="409" t="e">
        <f>IF(ISNUMBER(Regressions!L99),ROUND(Regressions!L99, 1), NA())</f>
        <v>#N/A</v>
      </c>
      <c r="M89" s="406" t="e">
        <f>IF(ISNUMBER(Regressions!M99),ROUND(Regressions!M99, 1), NA())</f>
        <v>#N/A</v>
      </c>
      <c r="N89" s="410" t="e">
        <f>IF(ISNUMBER(Regressions!N99),ROUND(Regressions!N99, 1), NA())</f>
        <v>#N/A</v>
      </c>
      <c r="O89" s="404" t="e">
        <f>IF(ISNUMBER(Regressions!O99),ROUND(Regressions!O99, 1), NA())</f>
        <v>#N/A</v>
      </c>
      <c r="P89" s="307" t="e">
        <f>IF(ISNUMBER(Regressions!P99),ROUND(Regressions!P99, 1), NA())</f>
        <v>#N/A</v>
      </c>
      <c r="Q89" s="411" t="e">
        <f>IF(ISNUMBER(Regressions!Q99),ROUND(Regressions!Q99, 1), NA())</f>
        <v>#N/A</v>
      </c>
      <c r="R89" s="406" t="e">
        <f>IF(ISNUMBER(Regressions!R99),ROUND(Regressions!R99, 1), NA())</f>
        <v>#N/A</v>
      </c>
      <c r="S89" s="407" t="e">
        <f>IF(ISNUMBER(Regressions!S99),ROUND(Regressions!S99, 1), NA())</f>
        <v>#N/A</v>
      </c>
    </row>
    <row r="90" x14ac:dyDescent="0.2">
      <c r="A90" s="239" t="str">
        <f>IF(ISBLANK(Regressions!A100), " ", Regressions!A100)</f>
        <v>China</v>
      </c>
      <c r="B90" s="234">
        <f>IF(ISBLANK(Regressions!B100), " ", Regressions!B100)</f>
        <v>2001</v>
      </c>
      <c r="C90" s="237" t="str">
        <f>IF(ISBLANK(Regressions!C100), " ", Regressions!C100)</f>
        <v>Secondary</v>
      </c>
      <c r="D90" s="241">
        <f>IF(ISBLANK(Regressions!D100), " ", Regressions!D100)</f>
        <v>144878432</v>
      </c>
      <c r="E90" s="404" t="e">
        <f>IF(ISNUMBER(Regressions!E100),ROUND(Regressions!E100, 1), NA())</f>
        <v>#N/A</v>
      </c>
      <c r="F90" s="307" t="e">
        <f>IF(ISNUMBER(Regressions!F100),ROUND(Regressions!F100, 1), NA())</f>
        <v>#N/A</v>
      </c>
      <c r="G90" s="405" t="e">
        <f>IF(ISNUMBER(Regressions!G100),ROUND(Regressions!G100, 1), NA())</f>
        <v>#N/A</v>
      </c>
      <c r="H90" s="406" t="e">
        <f>IF(ISNUMBER(Regressions!H100),ROUND(Regressions!H100, 1), NA())</f>
        <v>#N/A</v>
      </c>
      <c r="I90" s="407" t="e">
        <f>IF(ISNUMBER(Regressions!I100),ROUND(Regressions!I100, 1), NA())</f>
        <v>#N/A</v>
      </c>
      <c r="J90" s="408" t="e">
        <f>IF(ISNUMBER(Regressions!J100),ROUND(Regressions!J100, 1), NA())</f>
        <v>#N/A</v>
      </c>
      <c r="K90" s="307" t="e">
        <f>IF(ISNUMBER(Regressions!K100),ROUND(Regressions!K100, 1), NA())</f>
        <v>#N/A</v>
      </c>
      <c r="L90" s="409" t="e">
        <f>IF(ISNUMBER(Regressions!L100),ROUND(Regressions!L100, 1), NA())</f>
        <v>#N/A</v>
      </c>
      <c r="M90" s="406" t="e">
        <f>IF(ISNUMBER(Regressions!M100),ROUND(Regressions!M100, 1), NA())</f>
        <v>#N/A</v>
      </c>
      <c r="N90" s="410" t="e">
        <f>IF(ISNUMBER(Regressions!N100),ROUND(Regressions!N100, 1), NA())</f>
        <v>#N/A</v>
      </c>
      <c r="O90" s="404" t="e">
        <f>IF(ISNUMBER(Regressions!O100),ROUND(Regressions!O100, 1), NA())</f>
        <v>#N/A</v>
      </c>
      <c r="P90" s="307" t="e">
        <f>IF(ISNUMBER(Regressions!P100),ROUND(Regressions!P100, 1), NA())</f>
        <v>#N/A</v>
      </c>
      <c r="Q90" s="411" t="e">
        <f>IF(ISNUMBER(Regressions!Q100),ROUND(Regressions!Q100, 1), NA())</f>
        <v>#N/A</v>
      </c>
      <c r="R90" s="406" t="e">
        <f>IF(ISNUMBER(Regressions!R100),ROUND(Regressions!R100, 1), NA())</f>
        <v>#N/A</v>
      </c>
      <c r="S90" s="407" t="e">
        <f>IF(ISNUMBER(Regressions!S100),ROUND(Regressions!S100, 1), NA())</f>
        <v>#N/A</v>
      </c>
    </row>
    <row r="91" x14ac:dyDescent="0.2">
      <c r="A91" s="239" t="str">
        <f>IF(ISBLANK(Regressions!A101), " ", Regressions!A101)</f>
        <v>China</v>
      </c>
      <c r="B91" s="234">
        <f>IF(ISBLANK(Regressions!B101), " ", Regressions!B101)</f>
        <v>2002</v>
      </c>
      <c r="C91" s="237" t="str">
        <f>IF(ISBLANK(Regressions!C101), " ", Regressions!C101)</f>
        <v>Secondary</v>
      </c>
      <c r="D91" s="241">
        <f>IF(ISBLANK(Regressions!D101), " ", Regressions!D101)</f>
        <v>151238048</v>
      </c>
      <c r="E91" s="404" t="e">
        <f>IF(ISNUMBER(Regressions!E101),ROUND(Regressions!E101, 1), NA())</f>
        <v>#N/A</v>
      </c>
      <c r="F91" s="307" t="e">
        <f>IF(ISNUMBER(Regressions!F101),ROUND(Regressions!F101, 1), NA())</f>
        <v>#N/A</v>
      </c>
      <c r="G91" s="405" t="e">
        <f>IF(ISNUMBER(Regressions!G101),ROUND(Regressions!G101, 1), NA())</f>
        <v>#N/A</v>
      </c>
      <c r="H91" s="406" t="e">
        <f>IF(ISNUMBER(Regressions!H101),ROUND(Regressions!H101, 1), NA())</f>
        <v>#N/A</v>
      </c>
      <c r="I91" s="407" t="e">
        <f>IF(ISNUMBER(Regressions!I101),ROUND(Regressions!I101, 1), NA())</f>
        <v>#N/A</v>
      </c>
      <c r="J91" s="408" t="e">
        <f>IF(ISNUMBER(Regressions!J101),ROUND(Regressions!J101, 1), NA())</f>
        <v>#N/A</v>
      </c>
      <c r="K91" s="307" t="e">
        <f>IF(ISNUMBER(Regressions!K101),ROUND(Regressions!K101, 1), NA())</f>
        <v>#N/A</v>
      </c>
      <c r="L91" s="409" t="e">
        <f>IF(ISNUMBER(Regressions!L101),ROUND(Regressions!L101, 1), NA())</f>
        <v>#N/A</v>
      </c>
      <c r="M91" s="406" t="e">
        <f>IF(ISNUMBER(Regressions!M101),ROUND(Regressions!M101, 1), NA())</f>
        <v>#N/A</v>
      </c>
      <c r="N91" s="410" t="e">
        <f>IF(ISNUMBER(Regressions!N101),ROUND(Regressions!N101, 1), NA())</f>
        <v>#N/A</v>
      </c>
      <c r="O91" s="404" t="e">
        <f>IF(ISNUMBER(Regressions!O101),ROUND(Regressions!O101, 1), NA())</f>
        <v>#N/A</v>
      </c>
      <c r="P91" s="307" t="e">
        <f>IF(ISNUMBER(Regressions!P101),ROUND(Regressions!P101, 1), NA())</f>
        <v>#N/A</v>
      </c>
      <c r="Q91" s="411" t="e">
        <f>IF(ISNUMBER(Regressions!Q101),ROUND(Regressions!Q101, 1), NA())</f>
        <v>#N/A</v>
      </c>
      <c r="R91" s="406" t="e">
        <f>IF(ISNUMBER(Regressions!R101),ROUND(Regressions!R101, 1), NA())</f>
        <v>#N/A</v>
      </c>
      <c r="S91" s="407" t="e">
        <f>IF(ISNUMBER(Regressions!S101),ROUND(Regressions!S101, 1), NA())</f>
        <v>#N/A</v>
      </c>
    </row>
    <row r="92" x14ac:dyDescent="0.2">
      <c r="A92" s="239" t="str">
        <f>IF(ISBLANK(Regressions!A102), " ", Regressions!A102)</f>
        <v>China</v>
      </c>
      <c r="B92" s="234">
        <f>IF(ISBLANK(Regressions!B102), " ", Regressions!B102)</f>
        <v>2003</v>
      </c>
      <c r="C92" s="237" t="str">
        <f>IF(ISBLANK(Regressions!C102), " ", Regressions!C102)</f>
        <v>Secondary</v>
      </c>
      <c r="D92" s="241">
        <f>IF(ISBLANK(Regressions!D102), " ", Regressions!D102)</f>
        <v>154605056</v>
      </c>
      <c r="E92" s="404" t="e">
        <f>IF(ISNUMBER(Regressions!E102),ROUND(Regressions!E102, 1), NA())</f>
        <v>#N/A</v>
      </c>
      <c r="F92" s="307" t="e">
        <f>IF(ISNUMBER(Regressions!F102),ROUND(Regressions!F102, 1), NA())</f>
        <v>#N/A</v>
      </c>
      <c r="G92" s="405" t="e">
        <f>IF(ISNUMBER(Regressions!G102),ROUND(Regressions!G102, 1), NA())</f>
        <v>#N/A</v>
      </c>
      <c r="H92" s="406" t="e">
        <f>IF(ISNUMBER(Regressions!H102),ROUND(Regressions!H102, 1), NA())</f>
        <v>#N/A</v>
      </c>
      <c r="I92" s="407" t="e">
        <f>IF(ISNUMBER(Regressions!I102),ROUND(Regressions!I102, 1), NA())</f>
        <v>#N/A</v>
      </c>
      <c r="J92" s="408" t="e">
        <f>IF(ISNUMBER(Regressions!J102),ROUND(Regressions!J102, 1), NA())</f>
        <v>#N/A</v>
      </c>
      <c r="K92" s="307" t="e">
        <f>IF(ISNUMBER(Regressions!K102),ROUND(Regressions!K102, 1), NA())</f>
        <v>#N/A</v>
      </c>
      <c r="L92" s="409" t="e">
        <f>IF(ISNUMBER(Regressions!L102),ROUND(Regressions!L102, 1), NA())</f>
        <v>#N/A</v>
      </c>
      <c r="M92" s="406" t="e">
        <f>IF(ISNUMBER(Regressions!M102),ROUND(Regressions!M102, 1), NA())</f>
        <v>#N/A</v>
      </c>
      <c r="N92" s="410" t="e">
        <f>IF(ISNUMBER(Regressions!N102),ROUND(Regressions!N102, 1), NA())</f>
        <v>#N/A</v>
      </c>
      <c r="O92" s="404" t="e">
        <f>IF(ISNUMBER(Regressions!O102),ROUND(Regressions!O102, 1), NA())</f>
        <v>#N/A</v>
      </c>
      <c r="P92" s="307" t="e">
        <f>IF(ISNUMBER(Regressions!P102),ROUND(Regressions!P102, 1), NA())</f>
        <v>#N/A</v>
      </c>
      <c r="Q92" s="411" t="e">
        <f>IF(ISNUMBER(Regressions!Q102),ROUND(Regressions!Q102, 1), NA())</f>
        <v>#N/A</v>
      </c>
      <c r="R92" s="406" t="e">
        <f>IF(ISNUMBER(Regressions!R102),ROUND(Regressions!R102, 1), NA())</f>
        <v>#N/A</v>
      </c>
      <c r="S92" s="407" t="e">
        <f>IF(ISNUMBER(Regressions!S102),ROUND(Regressions!S102, 1), NA())</f>
        <v>#N/A</v>
      </c>
    </row>
    <row r="93" x14ac:dyDescent="0.2">
      <c r="A93" s="239" t="str">
        <f>IF(ISBLANK(Regressions!A103), " ", Regressions!A103)</f>
        <v>China</v>
      </c>
      <c r="B93" s="234">
        <f>IF(ISBLANK(Regressions!B103), " ", Regressions!B103)</f>
        <v>2004</v>
      </c>
      <c r="C93" s="237" t="str">
        <f>IF(ISBLANK(Regressions!C103), " ", Regressions!C103)</f>
        <v>Secondary</v>
      </c>
      <c r="D93" s="241">
        <f>IF(ISBLANK(Regressions!D103), " ", Regressions!D103)</f>
        <v>154721632</v>
      </c>
      <c r="E93" s="404" t="e">
        <f>IF(ISNUMBER(Regressions!E103),ROUND(Regressions!E103, 1), NA())</f>
        <v>#N/A</v>
      </c>
      <c r="F93" s="307" t="e">
        <f>IF(ISNUMBER(Regressions!F103),ROUND(Regressions!F103, 1), NA())</f>
        <v>#N/A</v>
      </c>
      <c r="G93" s="405" t="e">
        <f>IF(ISNUMBER(Regressions!G103),ROUND(Regressions!G103, 1), NA())</f>
        <v>#N/A</v>
      </c>
      <c r="H93" s="406" t="e">
        <f>IF(ISNUMBER(Regressions!H103),ROUND(Regressions!H103, 1), NA())</f>
        <v>#N/A</v>
      </c>
      <c r="I93" s="407" t="e">
        <f>IF(ISNUMBER(Regressions!I103),ROUND(Regressions!I103, 1), NA())</f>
        <v>#N/A</v>
      </c>
      <c r="J93" s="408" t="e">
        <f>IF(ISNUMBER(Regressions!J103),ROUND(Regressions!J103, 1), NA())</f>
        <v>#N/A</v>
      </c>
      <c r="K93" s="307" t="e">
        <f>IF(ISNUMBER(Regressions!K103),ROUND(Regressions!K103, 1), NA())</f>
        <v>#N/A</v>
      </c>
      <c r="L93" s="409" t="e">
        <f>IF(ISNUMBER(Regressions!L103),ROUND(Regressions!L103, 1), NA())</f>
        <v>#N/A</v>
      </c>
      <c r="M93" s="406" t="e">
        <f>IF(ISNUMBER(Regressions!M103),ROUND(Regressions!M103, 1), NA())</f>
        <v>#N/A</v>
      </c>
      <c r="N93" s="410" t="e">
        <f>IF(ISNUMBER(Regressions!N103),ROUND(Regressions!N103, 1), NA())</f>
        <v>#N/A</v>
      </c>
      <c r="O93" s="404" t="e">
        <f>IF(ISNUMBER(Regressions!O103),ROUND(Regressions!O103, 1), NA())</f>
        <v>#N/A</v>
      </c>
      <c r="P93" s="307" t="e">
        <f>IF(ISNUMBER(Regressions!P103),ROUND(Regressions!P103, 1), NA())</f>
        <v>#N/A</v>
      </c>
      <c r="Q93" s="411" t="e">
        <f>IF(ISNUMBER(Regressions!Q103),ROUND(Regressions!Q103, 1), NA())</f>
        <v>#N/A</v>
      </c>
      <c r="R93" s="406" t="e">
        <f>IF(ISNUMBER(Regressions!R103),ROUND(Regressions!R103, 1), NA())</f>
        <v>#N/A</v>
      </c>
      <c r="S93" s="407" t="e">
        <f>IF(ISNUMBER(Regressions!S103),ROUND(Regressions!S103, 1), NA())</f>
        <v>#N/A</v>
      </c>
    </row>
    <row r="94" x14ac:dyDescent="0.2">
      <c r="A94" s="239" t="str">
        <f>IF(ISBLANK(Regressions!A104), " ", Regressions!A104)</f>
        <v>China</v>
      </c>
      <c r="B94" s="234">
        <f>IF(ISBLANK(Regressions!B104), " ", Regressions!B104)</f>
        <v>2005</v>
      </c>
      <c r="C94" s="237" t="str">
        <f>IF(ISBLANK(Regressions!C104), " ", Regressions!C104)</f>
        <v>Secondary</v>
      </c>
      <c r="D94" s="241">
        <f>IF(ISBLANK(Regressions!D104), " ", Regressions!D104)</f>
        <v>151407920</v>
      </c>
      <c r="E94" s="404" t="e">
        <f>IF(ISNUMBER(Regressions!E104),ROUND(Regressions!E104, 1), NA())</f>
        <v>#N/A</v>
      </c>
      <c r="F94" s="307" t="e">
        <f>IF(ISNUMBER(Regressions!F104),ROUND(Regressions!F104, 1), NA())</f>
        <v>#N/A</v>
      </c>
      <c r="G94" s="405" t="e">
        <f>IF(ISNUMBER(Regressions!G104),ROUND(Regressions!G104, 1), NA())</f>
        <v>#N/A</v>
      </c>
      <c r="H94" s="406" t="e">
        <f>IF(ISNUMBER(Regressions!H104),ROUND(Regressions!H104, 1), NA())</f>
        <v>#N/A</v>
      </c>
      <c r="I94" s="407" t="e">
        <f>IF(ISNUMBER(Regressions!I104),ROUND(Regressions!I104, 1), NA())</f>
        <v>#N/A</v>
      </c>
      <c r="J94" s="408" t="e">
        <f>IF(ISNUMBER(Regressions!J104),ROUND(Regressions!J104, 1), NA())</f>
        <v>#N/A</v>
      </c>
      <c r="K94" s="307" t="e">
        <f>IF(ISNUMBER(Regressions!K104),ROUND(Regressions!K104, 1), NA())</f>
        <v>#N/A</v>
      </c>
      <c r="L94" s="409" t="e">
        <f>IF(ISNUMBER(Regressions!L104),ROUND(Regressions!L104, 1), NA())</f>
        <v>#N/A</v>
      </c>
      <c r="M94" s="406" t="e">
        <f>IF(ISNUMBER(Regressions!M104),ROUND(Regressions!M104, 1), NA())</f>
        <v>#N/A</v>
      </c>
      <c r="N94" s="410" t="e">
        <f>IF(ISNUMBER(Regressions!N104),ROUND(Regressions!N104, 1), NA())</f>
        <v>#N/A</v>
      </c>
      <c r="O94" s="404" t="e">
        <f>IF(ISNUMBER(Regressions!O104),ROUND(Regressions!O104, 1), NA())</f>
        <v>#N/A</v>
      </c>
      <c r="P94" s="307" t="e">
        <f>IF(ISNUMBER(Regressions!P104),ROUND(Regressions!P104, 1), NA())</f>
        <v>#N/A</v>
      </c>
      <c r="Q94" s="411" t="e">
        <f>IF(ISNUMBER(Regressions!Q104),ROUND(Regressions!Q104, 1), NA())</f>
        <v>#N/A</v>
      </c>
      <c r="R94" s="406" t="e">
        <f>IF(ISNUMBER(Regressions!R104),ROUND(Regressions!R104, 1), NA())</f>
        <v>#N/A</v>
      </c>
      <c r="S94" s="407" t="e">
        <f>IF(ISNUMBER(Regressions!S104),ROUND(Regressions!S104, 1), NA())</f>
        <v>#N/A</v>
      </c>
    </row>
    <row r="95" x14ac:dyDescent="0.2">
      <c r="A95" s="239" t="str">
        <f>IF(ISBLANK(Regressions!A105), " ", Regressions!A105)</f>
        <v>China</v>
      </c>
      <c r="B95" s="234">
        <f>IF(ISBLANK(Regressions!B105), " ", Regressions!B105)</f>
        <v>2006</v>
      </c>
      <c r="C95" s="237" t="str">
        <f>IF(ISBLANK(Regressions!C105), " ", Regressions!C105)</f>
        <v>Secondary</v>
      </c>
      <c r="D95" s="241">
        <f>IF(ISBLANK(Regressions!D105), " ", Regressions!D105)</f>
        <v>144523312</v>
      </c>
      <c r="E95" s="404" t="e">
        <f>IF(ISNUMBER(Regressions!E105),ROUND(Regressions!E105, 1), NA())</f>
        <v>#N/A</v>
      </c>
      <c r="F95" s="307" t="e">
        <f>IF(ISNUMBER(Regressions!F105),ROUND(Regressions!F105, 1), NA())</f>
        <v>#N/A</v>
      </c>
      <c r="G95" s="405" t="e">
        <f>IF(ISNUMBER(Regressions!G105),ROUND(Regressions!G105, 1), NA())</f>
        <v>#N/A</v>
      </c>
      <c r="H95" s="406" t="e">
        <f>IF(ISNUMBER(Regressions!H105),ROUND(Regressions!H105, 1), NA())</f>
        <v>#N/A</v>
      </c>
      <c r="I95" s="407" t="e">
        <f>IF(ISNUMBER(Regressions!I105),ROUND(Regressions!I105, 1), NA())</f>
        <v>#N/A</v>
      </c>
      <c r="J95" s="408" t="e">
        <f>IF(ISNUMBER(Regressions!J105),ROUND(Regressions!J105, 1), NA())</f>
        <v>#N/A</v>
      </c>
      <c r="K95" s="307" t="e">
        <f>IF(ISNUMBER(Regressions!K105),ROUND(Regressions!K105, 1), NA())</f>
        <v>#N/A</v>
      </c>
      <c r="L95" s="409" t="e">
        <f>IF(ISNUMBER(Regressions!L105),ROUND(Regressions!L105, 1), NA())</f>
        <v>#N/A</v>
      </c>
      <c r="M95" s="406" t="e">
        <f>IF(ISNUMBER(Regressions!M105),ROUND(Regressions!M105, 1), NA())</f>
        <v>#N/A</v>
      </c>
      <c r="N95" s="410" t="e">
        <f>IF(ISNUMBER(Regressions!N105),ROUND(Regressions!N105, 1), NA())</f>
        <v>#N/A</v>
      </c>
      <c r="O95" s="404" t="e">
        <f>IF(ISNUMBER(Regressions!O105),ROUND(Regressions!O105, 1), NA())</f>
        <v>#N/A</v>
      </c>
      <c r="P95" s="307" t="e">
        <f>IF(ISNUMBER(Regressions!P105),ROUND(Regressions!P105, 1), NA())</f>
        <v>#N/A</v>
      </c>
      <c r="Q95" s="411" t="e">
        <f>IF(ISNUMBER(Regressions!Q105),ROUND(Regressions!Q105, 1), NA())</f>
        <v>#N/A</v>
      </c>
      <c r="R95" s="406" t="e">
        <f>IF(ISNUMBER(Regressions!R105),ROUND(Regressions!R105, 1), NA())</f>
        <v>#N/A</v>
      </c>
      <c r="S95" s="407" t="e">
        <f>IF(ISNUMBER(Regressions!S105),ROUND(Regressions!S105, 1), NA())</f>
        <v>#N/A</v>
      </c>
    </row>
    <row r="96" x14ac:dyDescent="0.2">
      <c r="A96" s="239" t="str">
        <f>IF(ISBLANK(Regressions!A106), " ", Regressions!A106)</f>
        <v>China</v>
      </c>
      <c r="B96" s="234">
        <f>IF(ISBLANK(Regressions!B106), " ", Regressions!B106)</f>
        <v>2007</v>
      </c>
      <c r="C96" s="237" t="str">
        <f>IF(ISBLANK(Regressions!C106), " ", Regressions!C106)</f>
        <v>Secondary</v>
      </c>
      <c r="D96" s="241">
        <f>IF(ISBLANK(Regressions!D106), " ", Regressions!D106)</f>
        <v>135734672</v>
      </c>
      <c r="E96" s="404" t="e">
        <f>IF(ISNUMBER(Regressions!E106),ROUND(Regressions!E106, 1), NA())</f>
        <v>#N/A</v>
      </c>
      <c r="F96" s="307" t="e">
        <f>IF(ISNUMBER(Regressions!F106),ROUND(Regressions!F106, 1), NA())</f>
        <v>#N/A</v>
      </c>
      <c r="G96" s="405" t="e">
        <f>IF(ISNUMBER(Regressions!G106),ROUND(Regressions!G106, 1), NA())</f>
        <v>#N/A</v>
      </c>
      <c r="H96" s="406" t="e">
        <f>IF(ISNUMBER(Regressions!H106),ROUND(Regressions!H106, 1), NA())</f>
        <v>#N/A</v>
      </c>
      <c r="I96" s="407" t="e">
        <f>IF(ISNUMBER(Regressions!I106),ROUND(Regressions!I106, 1), NA())</f>
        <v>#N/A</v>
      </c>
      <c r="J96" s="408" t="e">
        <f>IF(ISNUMBER(Regressions!J106),ROUND(Regressions!J106, 1), NA())</f>
        <v>#N/A</v>
      </c>
      <c r="K96" s="307" t="e">
        <f>IF(ISNUMBER(Regressions!K106),ROUND(Regressions!K106, 1), NA())</f>
        <v>#N/A</v>
      </c>
      <c r="L96" s="409" t="e">
        <f>IF(ISNUMBER(Regressions!L106),ROUND(Regressions!L106, 1), NA())</f>
        <v>#N/A</v>
      </c>
      <c r="M96" s="406" t="e">
        <f>IF(ISNUMBER(Regressions!M106),ROUND(Regressions!M106, 1), NA())</f>
        <v>#N/A</v>
      </c>
      <c r="N96" s="410" t="e">
        <f>IF(ISNUMBER(Regressions!N106),ROUND(Regressions!N106, 1), NA())</f>
        <v>#N/A</v>
      </c>
      <c r="O96" s="404" t="e">
        <f>IF(ISNUMBER(Regressions!O106),ROUND(Regressions!O106, 1), NA())</f>
        <v>#N/A</v>
      </c>
      <c r="P96" s="307" t="e">
        <f>IF(ISNUMBER(Regressions!P106),ROUND(Regressions!P106, 1), NA())</f>
        <v>#N/A</v>
      </c>
      <c r="Q96" s="411" t="e">
        <f>IF(ISNUMBER(Regressions!Q106),ROUND(Regressions!Q106, 1), NA())</f>
        <v>#N/A</v>
      </c>
      <c r="R96" s="406" t="e">
        <f>IF(ISNUMBER(Regressions!R106),ROUND(Regressions!R106, 1), NA())</f>
        <v>#N/A</v>
      </c>
      <c r="S96" s="407" t="e">
        <f>IF(ISNUMBER(Regressions!S106),ROUND(Regressions!S106, 1), NA())</f>
        <v>#N/A</v>
      </c>
    </row>
    <row r="97" x14ac:dyDescent="0.2">
      <c r="A97" s="239" t="str">
        <f>IF(ISBLANK(Regressions!A107), " ", Regressions!A107)</f>
        <v>China</v>
      </c>
      <c r="B97" s="234">
        <f>IF(ISBLANK(Regressions!B107), " ", Regressions!B107)</f>
        <v>2008</v>
      </c>
      <c r="C97" s="237" t="str">
        <f>IF(ISBLANK(Regressions!C107), " ", Regressions!C107)</f>
        <v>Secondary</v>
      </c>
      <c r="D97" s="241">
        <f>IF(ISBLANK(Regressions!D107), " ", Regressions!D107)</f>
        <v>127102848</v>
      </c>
      <c r="E97" s="404" t="e">
        <f>IF(ISNUMBER(Regressions!E107),ROUND(Regressions!E107, 1), NA())</f>
        <v>#N/A</v>
      </c>
      <c r="F97" s="307" t="e">
        <f>IF(ISNUMBER(Regressions!F107),ROUND(Regressions!F107, 1), NA())</f>
        <v>#N/A</v>
      </c>
      <c r="G97" s="405" t="e">
        <f>IF(ISNUMBER(Regressions!G107),ROUND(Regressions!G107, 1), NA())</f>
        <v>#N/A</v>
      </c>
      <c r="H97" s="406" t="e">
        <f>IF(ISNUMBER(Regressions!H107),ROUND(Regressions!H107, 1), NA())</f>
        <v>#N/A</v>
      </c>
      <c r="I97" s="407" t="e">
        <f>IF(ISNUMBER(Regressions!I107),ROUND(Regressions!I107, 1), NA())</f>
        <v>#N/A</v>
      </c>
      <c r="J97" s="408" t="e">
        <f>IF(ISNUMBER(Regressions!J107),ROUND(Regressions!J107, 1), NA())</f>
        <v>#N/A</v>
      </c>
      <c r="K97" s="307" t="e">
        <f>IF(ISNUMBER(Regressions!K107),ROUND(Regressions!K107, 1), NA())</f>
        <v>#N/A</v>
      </c>
      <c r="L97" s="409" t="e">
        <f>IF(ISNUMBER(Regressions!L107),ROUND(Regressions!L107, 1), NA())</f>
        <v>#N/A</v>
      </c>
      <c r="M97" s="406" t="e">
        <f>IF(ISNUMBER(Regressions!M107),ROUND(Regressions!M107, 1), NA())</f>
        <v>#N/A</v>
      </c>
      <c r="N97" s="410" t="e">
        <f>IF(ISNUMBER(Regressions!N107),ROUND(Regressions!N107, 1), NA())</f>
        <v>#N/A</v>
      </c>
      <c r="O97" s="404" t="e">
        <f>IF(ISNUMBER(Regressions!O107),ROUND(Regressions!O107, 1), NA())</f>
        <v>#N/A</v>
      </c>
      <c r="P97" s="307" t="e">
        <f>IF(ISNUMBER(Regressions!P107),ROUND(Regressions!P107, 1), NA())</f>
        <v>#N/A</v>
      </c>
      <c r="Q97" s="411" t="e">
        <f>IF(ISNUMBER(Regressions!Q107),ROUND(Regressions!Q107, 1), NA())</f>
        <v>#N/A</v>
      </c>
      <c r="R97" s="406" t="e">
        <f>IF(ISNUMBER(Regressions!R107),ROUND(Regressions!R107, 1), NA())</f>
        <v>#N/A</v>
      </c>
      <c r="S97" s="407" t="e">
        <f>IF(ISNUMBER(Regressions!S107),ROUND(Regressions!S107, 1), NA())</f>
        <v>#N/A</v>
      </c>
    </row>
    <row r="98" x14ac:dyDescent="0.2">
      <c r="A98" s="239" t="str">
        <f>IF(ISBLANK(Regressions!A108), " ", Regressions!A108)</f>
        <v>China</v>
      </c>
      <c r="B98" s="234">
        <f>IF(ISBLANK(Regressions!B108), " ", Regressions!B108)</f>
        <v>2009</v>
      </c>
      <c r="C98" s="237" t="str">
        <f>IF(ISBLANK(Regressions!C108), " ", Regressions!C108)</f>
        <v>Secondary</v>
      </c>
      <c r="D98" s="241">
        <f>IF(ISBLANK(Regressions!D108), " ", Regressions!D108)</f>
        <v>119496704</v>
      </c>
      <c r="E98" s="404" t="e">
        <f>IF(ISNUMBER(Regressions!E108),ROUND(Regressions!E108, 1), NA())</f>
        <v>#N/A</v>
      </c>
      <c r="F98" s="307" t="e">
        <f>IF(ISNUMBER(Regressions!F108),ROUND(Regressions!F108, 1), NA())</f>
        <v>#N/A</v>
      </c>
      <c r="G98" s="405" t="e">
        <f>IF(ISNUMBER(Regressions!G108),ROUND(Regressions!G108, 1), NA())</f>
        <v>#N/A</v>
      </c>
      <c r="H98" s="406" t="e">
        <f>IF(ISNUMBER(Regressions!H108),ROUND(Regressions!H108, 1), NA())</f>
        <v>#N/A</v>
      </c>
      <c r="I98" s="407" t="e">
        <f>IF(ISNUMBER(Regressions!I108),ROUND(Regressions!I108, 1), NA())</f>
        <v>#N/A</v>
      </c>
      <c r="J98" s="408" t="e">
        <f>IF(ISNUMBER(Regressions!J108),ROUND(Regressions!J108, 1), NA())</f>
        <v>#N/A</v>
      </c>
      <c r="K98" s="307" t="e">
        <f>IF(ISNUMBER(Regressions!K108),ROUND(Regressions!K108, 1), NA())</f>
        <v>#N/A</v>
      </c>
      <c r="L98" s="409" t="e">
        <f>IF(ISNUMBER(Regressions!L108),ROUND(Regressions!L108, 1), NA())</f>
        <v>#N/A</v>
      </c>
      <c r="M98" s="406" t="e">
        <f>IF(ISNUMBER(Regressions!M108),ROUND(Regressions!M108, 1), NA())</f>
        <v>#N/A</v>
      </c>
      <c r="N98" s="410" t="e">
        <f>IF(ISNUMBER(Regressions!N108),ROUND(Regressions!N108, 1), NA())</f>
        <v>#N/A</v>
      </c>
      <c r="O98" s="404" t="e">
        <f>IF(ISNUMBER(Regressions!O108),ROUND(Regressions!O108, 1), NA())</f>
        <v>#N/A</v>
      </c>
      <c r="P98" s="307" t="e">
        <f>IF(ISNUMBER(Regressions!P108),ROUND(Regressions!P108, 1), NA())</f>
        <v>#N/A</v>
      </c>
      <c r="Q98" s="411" t="e">
        <f>IF(ISNUMBER(Regressions!Q108),ROUND(Regressions!Q108, 1), NA())</f>
        <v>#N/A</v>
      </c>
      <c r="R98" s="406" t="e">
        <f>IF(ISNUMBER(Regressions!R108),ROUND(Regressions!R108, 1), NA())</f>
        <v>#N/A</v>
      </c>
      <c r="S98" s="407" t="e">
        <f>IF(ISNUMBER(Regressions!S108),ROUND(Regressions!S108, 1), NA())</f>
        <v>#N/A</v>
      </c>
    </row>
    <row r="99" x14ac:dyDescent="0.2">
      <c r="A99" s="239" t="str">
        <f>IF(ISBLANK(Regressions!A109), " ", Regressions!A109)</f>
        <v>China</v>
      </c>
      <c r="B99" s="234">
        <f>IF(ISBLANK(Regressions!B109), " ", Regressions!B109)</f>
        <v>2010</v>
      </c>
      <c r="C99" s="237" t="str">
        <f>IF(ISBLANK(Regressions!C109), " ", Regressions!C109)</f>
        <v>Secondary</v>
      </c>
      <c r="D99" s="241">
        <f>IF(ISBLANK(Regressions!D109), " ", Regressions!D109)</f>
        <v>112708832</v>
      </c>
      <c r="E99" s="404" t="e">
        <f>IF(ISNUMBER(Regressions!E109),ROUND(Regressions!E109, 1), NA())</f>
        <v>#N/A</v>
      </c>
      <c r="F99" s="307" t="e">
        <f>IF(ISNUMBER(Regressions!F109),ROUND(Regressions!F109, 1), NA())</f>
        <v>#N/A</v>
      </c>
      <c r="G99" s="405" t="e">
        <f>IF(ISNUMBER(Regressions!G109),ROUND(Regressions!G109, 1), NA())</f>
        <v>#N/A</v>
      </c>
      <c r="H99" s="406" t="e">
        <f>IF(ISNUMBER(Regressions!H109),ROUND(Regressions!H109, 1), NA())</f>
        <v>#N/A</v>
      </c>
      <c r="I99" s="407" t="e">
        <f>IF(ISNUMBER(Regressions!I109),ROUND(Regressions!I109, 1), NA())</f>
        <v>#N/A</v>
      </c>
      <c r="J99" s="408" t="e">
        <f>IF(ISNUMBER(Regressions!J109),ROUND(Regressions!J109, 1), NA())</f>
        <v>#N/A</v>
      </c>
      <c r="K99" s="307" t="e">
        <f>IF(ISNUMBER(Regressions!K109),ROUND(Regressions!K109, 1), NA())</f>
        <v>#N/A</v>
      </c>
      <c r="L99" s="409" t="e">
        <f>IF(ISNUMBER(Regressions!L109),ROUND(Regressions!L109, 1), NA())</f>
        <v>#N/A</v>
      </c>
      <c r="M99" s="406" t="e">
        <f>IF(ISNUMBER(Regressions!M109),ROUND(Regressions!M109, 1), NA())</f>
        <v>#N/A</v>
      </c>
      <c r="N99" s="410" t="e">
        <f>IF(ISNUMBER(Regressions!N109),ROUND(Regressions!N109, 1), NA())</f>
        <v>#N/A</v>
      </c>
      <c r="O99" s="404" t="e">
        <f>IF(ISNUMBER(Regressions!O109),ROUND(Regressions!O109, 1), NA())</f>
        <v>#N/A</v>
      </c>
      <c r="P99" s="307" t="e">
        <f>IF(ISNUMBER(Regressions!P109),ROUND(Regressions!P109, 1), NA())</f>
        <v>#N/A</v>
      </c>
      <c r="Q99" s="411" t="e">
        <f>IF(ISNUMBER(Regressions!Q109),ROUND(Regressions!Q109, 1), NA())</f>
        <v>#N/A</v>
      </c>
      <c r="R99" s="406" t="e">
        <f>IF(ISNUMBER(Regressions!R109),ROUND(Regressions!R109, 1), NA())</f>
        <v>#N/A</v>
      </c>
      <c r="S99" s="407" t="e">
        <f>IF(ISNUMBER(Regressions!S109),ROUND(Regressions!S109, 1), NA())</f>
        <v>#N/A</v>
      </c>
    </row>
    <row r="100" x14ac:dyDescent="0.2">
      <c r="A100" s="239" t="str">
        <f>IF(ISBLANK(Regressions!A110), " ", Regressions!A110)</f>
        <v>China</v>
      </c>
      <c r="B100" s="234">
        <f>IF(ISBLANK(Regressions!B110), " ", Regressions!B110)</f>
        <v>2011</v>
      </c>
      <c r="C100" s="237" t="str">
        <f>IF(ISBLANK(Regressions!C110), " ", Regressions!C110)</f>
        <v>Secondary</v>
      </c>
      <c r="D100" s="241">
        <f>IF(ISBLANK(Regressions!D110), " ", Regressions!D110)</f>
        <v>106992640</v>
      </c>
      <c r="E100" s="404" t="e">
        <f>IF(ISNUMBER(Regressions!E110),ROUND(Regressions!E110, 1), NA())</f>
        <v>#N/A</v>
      </c>
      <c r="F100" s="307" t="e">
        <f>IF(ISNUMBER(Regressions!F110),ROUND(Regressions!F110, 1), NA())</f>
        <v>#N/A</v>
      </c>
      <c r="G100" s="405" t="e">
        <f>IF(ISNUMBER(Regressions!G110),ROUND(Regressions!G110, 1), NA())</f>
        <v>#N/A</v>
      </c>
      <c r="H100" s="406" t="e">
        <f>IF(ISNUMBER(Regressions!H110),ROUND(Regressions!H110, 1), NA())</f>
        <v>#N/A</v>
      </c>
      <c r="I100" s="407" t="e">
        <f>IF(ISNUMBER(Regressions!I110),ROUND(Regressions!I110, 1), NA())</f>
        <v>#N/A</v>
      </c>
      <c r="J100" s="408" t="e">
        <f>IF(ISNUMBER(Regressions!J110),ROUND(Regressions!J110, 1), NA())</f>
        <v>#N/A</v>
      </c>
      <c r="K100" s="307" t="e">
        <f>IF(ISNUMBER(Regressions!K110),ROUND(Regressions!K110, 1), NA())</f>
        <v>#N/A</v>
      </c>
      <c r="L100" s="409" t="e">
        <f>IF(ISNUMBER(Regressions!L110),ROUND(Regressions!L110, 1), NA())</f>
        <v>#N/A</v>
      </c>
      <c r="M100" s="406" t="e">
        <f>IF(ISNUMBER(Regressions!M110),ROUND(Regressions!M110, 1), NA())</f>
        <v>#N/A</v>
      </c>
      <c r="N100" s="410" t="e">
        <f>IF(ISNUMBER(Regressions!N110),ROUND(Regressions!N110, 1), NA())</f>
        <v>#N/A</v>
      </c>
      <c r="O100" s="404" t="e">
        <f>IF(ISNUMBER(Regressions!O110),ROUND(Regressions!O110, 1), NA())</f>
        <v>#N/A</v>
      </c>
      <c r="P100" s="307" t="e">
        <f>IF(ISNUMBER(Regressions!P110),ROUND(Regressions!P110, 1), NA())</f>
        <v>#N/A</v>
      </c>
      <c r="Q100" s="411" t="e">
        <f>IF(ISNUMBER(Regressions!Q110),ROUND(Regressions!Q110, 1), NA())</f>
        <v>#N/A</v>
      </c>
      <c r="R100" s="406" t="e">
        <f>IF(ISNUMBER(Regressions!R110),ROUND(Regressions!R110, 1), NA())</f>
        <v>#N/A</v>
      </c>
      <c r="S100" s="407" t="e">
        <f>IF(ISNUMBER(Regressions!S110),ROUND(Regressions!S110, 1), NA())</f>
        <v>#N/A</v>
      </c>
    </row>
    <row r="101" x14ac:dyDescent="0.2">
      <c r="A101" s="239" t="str">
        <f>IF(ISBLANK(Regressions!A111), " ", Regressions!A111)</f>
        <v>China</v>
      </c>
      <c r="B101" s="234">
        <f>IF(ISBLANK(Regressions!B111), " ", Regressions!B111)</f>
        <v>2012</v>
      </c>
      <c r="C101" s="237" t="str">
        <f>IF(ISBLANK(Regressions!C111), " ", Regressions!C111)</f>
        <v>Secondary</v>
      </c>
      <c r="D101" s="241">
        <f>IF(ISBLANK(Regressions!D111), " ", Regressions!D111)</f>
        <v>102631664</v>
      </c>
      <c r="E101" s="404" t="e">
        <f>IF(ISNUMBER(Regressions!E111),ROUND(Regressions!E111, 1), NA())</f>
        <v>#N/A</v>
      </c>
      <c r="F101" s="307" t="e">
        <f>IF(ISNUMBER(Regressions!F111),ROUND(Regressions!F111, 1), NA())</f>
        <v>#N/A</v>
      </c>
      <c r="G101" s="405" t="e">
        <f>IF(ISNUMBER(Regressions!G111),ROUND(Regressions!G111, 1), NA())</f>
        <v>#N/A</v>
      </c>
      <c r="H101" s="406" t="e">
        <f>IF(ISNUMBER(Regressions!H111),ROUND(Regressions!H111, 1), NA())</f>
        <v>#N/A</v>
      </c>
      <c r="I101" s="407" t="e">
        <f>IF(ISNUMBER(Regressions!I111),ROUND(Regressions!I111, 1), NA())</f>
        <v>#N/A</v>
      </c>
      <c r="J101" s="408" t="e">
        <f>IF(ISNUMBER(Regressions!J111),ROUND(Regressions!J111, 1), NA())</f>
        <v>#N/A</v>
      </c>
      <c r="K101" s="307" t="e">
        <f>IF(ISNUMBER(Regressions!K111),ROUND(Regressions!K111, 1), NA())</f>
        <v>#N/A</v>
      </c>
      <c r="L101" s="409" t="e">
        <f>IF(ISNUMBER(Regressions!L111),ROUND(Regressions!L111, 1), NA())</f>
        <v>#N/A</v>
      </c>
      <c r="M101" s="406" t="e">
        <f>IF(ISNUMBER(Regressions!M111),ROUND(Regressions!M111, 1), NA())</f>
        <v>#N/A</v>
      </c>
      <c r="N101" s="410" t="e">
        <f>IF(ISNUMBER(Regressions!N111),ROUND(Regressions!N111, 1), NA())</f>
        <v>#N/A</v>
      </c>
      <c r="O101" s="404" t="e">
        <f>IF(ISNUMBER(Regressions!O111),ROUND(Regressions!O111, 1), NA())</f>
        <v>#N/A</v>
      </c>
      <c r="P101" s="307" t="e">
        <f>IF(ISNUMBER(Regressions!P111),ROUND(Regressions!P111, 1), NA())</f>
        <v>#N/A</v>
      </c>
      <c r="Q101" s="411" t="e">
        <f>IF(ISNUMBER(Regressions!Q111),ROUND(Regressions!Q111, 1), NA())</f>
        <v>#N/A</v>
      </c>
      <c r="R101" s="406" t="e">
        <f>IF(ISNUMBER(Regressions!R111),ROUND(Regressions!R111, 1), NA())</f>
        <v>#N/A</v>
      </c>
      <c r="S101" s="407" t="e">
        <f>IF(ISNUMBER(Regressions!S111),ROUND(Regressions!S111, 1), NA())</f>
        <v>#N/A</v>
      </c>
    </row>
    <row r="102" x14ac:dyDescent="0.2">
      <c r="A102" s="239" t="str">
        <f>IF(ISBLANK(Regressions!A112), " ", Regressions!A112)</f>
        <v>China</v>
      </c>
      <c r="B102" s="234">
        <f>IF(ISBLANK(Regressions!B112), " ", Regressions!B112)</f>
        <v>2013</v>
      </c>
      <c r="C102" s="237" t="str">
        <f>IF(ISBLANK(Regressions!C112), " ", Regressions!C112)</f>
        <v>Secondary</v>
      </c>
      <c r="D102" s="241">
        <f>IF(ISBLANK(Regressions!D112), " ", Regressions!D112)</f>
        <v>99257568</v>
      </c>
      <c r="E102" s="404" t="e">
        <f>IF(ISNUMBER(Regressions!E112),ROUND(Regressions!E112, 1), NA())</f>
        <v>#N/A</v>
      </c>
      <c r="F102" s="307" t="e">
        <f>IF(ISNUMBER(Regressions!F112),ROUND(Regressions!F112, 1), NA())</f>
        <v>#N/A</v>
      </c>
      <c r="G102" s="405" t="e">
        <f>IF(ISNUMBER(Regressions!G112),ROUND(Regressions!G112, 1), NA())</f>
        <v>#N/A</v>
      </c>
      <c r="H102" s="406" t="e">
        <f>IF(ISNUMBER(Regressions!H112),ROUND(Regressions!H112, 1), NA())</f>
        <v>#N/A</v>
      </c>
      <c r="I102" s="407" t="e">
        <f>IF(ISNUMBER(Regressions!I112),ROUND(Regressions!I112, 1), NA())</f>
        <v>#N/A</v>
      </c>
      <c r="J102" s="408" t="e">
        <f>IF(ISNUMBER(Regressions!J112),ROUND(Regressions!J112, 1), NA())</f>
        <v>#N/A</v>
      </c>
      <c r="K102" s="307" t="e">
        <f>IF(ISNUMBER(Regressions!K112),ROUND(Regressions!K112, 1), NA())</f>
        <v>#N/A</v>
      </c>
      <c r="L102" s="409" t="e">
        <f>IF(ISNUMBER(Regressions!L112),ROUND(Regressions!L112, 1), NA())</f>
        <v>#N/A</v>
      </c>
      <c r="M102" s="406" t="e">
        <f>IF(ISNUMBER(Regressions!M112),ROUND(Regressions!M112, 1), NA())</f>
        <v>#N/A</v>
      </c>
      <c r="N102" s="410" t="e">
        <f>IF(ISNUMBER(Regressions!N112),ROUND(Regressions!N112, 1), NA())</f>
        <v>#N/A</v>
      </c>
      <c r="O102" s="404" t="e">
        <f>IF(ISNUMBER(Regressions!O112),ROUND(Regressions!O112, 1), NA())</f>
        <v>#N/A</v>
      </c>
      <c r="P102" s="307" t="e">
        <f>IF(ISNUMBER(Regressions!P112),ROUND(Regressions!P112, 1), NA())</f>
        <v>#N/A</v>
      </c>
      <c r="Q102" s="411" t="e">
        <f>IF(ISNUMBER(Regressions!Q112),ROUND(Regressions!Q112, 1), NA())</f>
        <v>#N/A</v>
      </c>
      <c r="R102" s="406" t="e">
        <f>IF(ISNUMBER(Regressions!R112),ROUND(Regressions!R112, 1), NA())</f>
        <v>#N/A</v>
      </c>
      <c r="S102" s="407" t="e">
        <f>IF(ISNUMBER(Regressions!S112),ROUND(Regressions!S112, 1), NA())</f>
        <v>#N/A</v>
      </c>
    </row>
    <row r="103" x14ac:dyDescent="0.2">
      <c r="A103" s="239" t="str">
        <f>IF(ISBLANK(Regressions!A113), " ", Regressions!A113)</f>
        <v>China</v>
      </c>
      <c r="B103" s="234">
        <f>IF(ISBLANK(Regressions!B113), " ", Regressions!B113)</f>
        <v>2014</v>
      </c>
      <c r="C103" s="237" t="str">
        <f>IF(ISBLANK(Regressions!C113), " ", Regressions!C113)</f>
        <v>Secondary</v>
      </c>
      <c r="D103" s="241">
        <f>IF(ISBLANK(Regressions!D113), " ", Regressions!D113)</f>
        <v>96579232</v>
      </c>
      <c r="E103" s="404" t="e">
        <f>IF(ISNUMBER(Regressions!E113),ROUND(Regressions!E113, 1), NA())</f>
        <v>#N/A</v>
      </c>
      <c r="F103" s="307" t="e">
        <f>IF(ISNUMBER(Regressions!F113),ROUND(Regressions!F113, 1), NA())</f>
        <v>#N/A</v>
      </c>
      <c r="G103" s="405" t="e">
        <f>IF(ISNUMBER(Regressions!G113),ROUND(Regressions!G113, 1), NA())</f>
        <v>#N/A</v>
      </c>
      <c r="H103" s="406" t="e">
        <f>IF(ISNUMBER(Regressions!H113),ROUND(Regressions!H113, 1), NA())</f>
        <v>#N/A</v>
      </c>
      <c r="I103" s="407" t="e">
        <f>IF(ISNUMBER(Regressions!I113),ROUND(Regressions!I113, 1), NA())</f>
        <v>#N/A</v>
      </c>
      <c r="J103" s="408" t="e">
        <f>IF(ISNUMBER(Regressions!J113),ROUND(Regressions!J113, 1), NA())</f>
        <v>#N/A</v>
      </c>
      <c r="K103" s="307" t="e">
        <f>IF(ISNUMBER(Regressions!K113),ROUND(Regressions!K113, 1), NA())</f>
        <v>#N/A</v>
      </c>
      <c r="L103" s="409" t="e">
        <f>IF(ISNUMBER(Regressions!L113),ROUND(Regressions!L113, 1), NA())</f>
        <v>#N/A</v>
      </c>
      <c r="M103" s="406" t="e">
        <f>IF(ISNUMBER(Regressions!M113),ROUND(Regressions!M113, 1), NA())</f>
        <v>#N/A</v>
      </c>
      <c r="N103" s="410" t="e">
        <f>IF(ISNUMBER(Regressions!N113),ROUND(Regressions!N113, 1), NA())</f>
        <v>#N/A</v>
      </c>
      <c r="O103" s="404" t="e">
        <f>IF(ISNUMBER(Regressions!O113),ROUND(Regressions!O113, 1), NA())</f>
        <v>#N/A</v>
      </c>
      <c r="P103" s="307" t="e">
        <f>IF(ISNUMBER(Regressions!P113),ROUND(Regressions!P113, 1), NA())</f>
        <v>#N/A</v>
      </c>
      <c r="Q103" s="411" t="e">
        <f>IF(ISNUMBER(Regressions!Q113),ROUND(Regressions!Q113, 1), NA())</f>
        <v>#N/A</v>
      </c>
      <c r="R103" s="406" t="e">
        <f>IF(ISNUMBER(Regressions!R113),ROUND(Regressions!R113, 1), NA())</f>
        <v>#N/A</v>
      </c>
      <c r="S103" s="407" t="e">
        <f>IF(ISNUMBER(Regressions!S113),ROUND(Regressions!S113, 1), NA())</f>
        <v>#N/A</v>
      </c>
    </row>
    <row r="104" x14ac:dyDescent="0.2">
      <c r="A104" s="239" t="str">
        <f>IF(ISBLANK(Regressions!A114), " ", Regressions!A114)</f>
        <v>China</v>
      </c>
      <c r="B104" s="234">
        <f>IF(ISBLANK(Regressions!B114), " ", Regressions!B114)</f>
        <v>2015</v>
      </c>
      <c r="C104" s="237" t="str">
        <f>IF(ISBLANK(Regressions!C114), " ", Regressions!C114)</f>
        <v>Secondary</v>
      </c>
      <c r="D104" s="241">
        <f>IF(ISBLANK(Regressions!D114), " ", Regressions!D114)</f>
        <v>94798448</v>
      </c>
      <c r="E104" s="404" t="e">
        <f>IF(ISNUMBER(Regressions!E114),ROUND(Regressions!E114, 1), NA())</f>
        <v>#N/A</v>
      </c>
      <c r="F104" s="307" t="e">
        <f>IF(ISNUMBER(Regressions!F114),ROUND(Regressions!F114, 1), NA())</f>
        <v>#N/A</v>
      </c>
      <c r="G104" s="405" t="e">
        <f>IF(ISNUMBER(Regressions!G114),ROUND(Regressions!G114, 1), NA())</f>
        <v>#N/A</v>
      </c>
      <c r="H104" s="406" t="e">
        <f>IF(ISNUMBER(Regressions!H114),ROUND(Regressions!H114, 1), NA())</f>
        <v>#N/A</v>
      </c>
      <c r="I104" s="407" t="e">
        <f>IF(ISNUMBER(Regressions!I114),ROUND(Regressions!I114, 1), NA())</f>
        <v>#N/A</v>
      </c>
      <c r="J104" s="408" t="e">
        <f>IF(ISNUMBER(Regressions!J114),ROUND(Regressions!J114, 1), NA())</f>
        <v>#N/A</v>
      </c>
      <c r="K104" s="307" t="e">
        <f>IF(ISNUMBER(Regressions!K114),ROUND(Regressions!K114, 1), NA())</f>
        <v>#N/A</v>
      </c>
      <c r="L104" s="409" t="e">
        <f>IF(ISNUMBER(Regressions!L114),ROUND(Regressions!L114, 1), NA())</f>
        <v>#N/A</v>
      </c>
      <c r="M104" s="406" t="e">
        <f>IF(ISNUMBER(Regressions!M114),ROUND(Regressions!M114, 1), NA())</f>
        <v>#N/A</v>
      </c>
      <c r="N104" s="410" t="e">
        <f>IF(ISNUMBER(Regressions!N114),ROUND(Regressions!N114, 1), NA())</f>
        <v>#N/A</v>
      </c>
      <c r="O104" s="404" t="e">
        <f>IF(ISNUMBER(Regressions!O114),ROUND(Regressions!O114, 1), NA())</f>
        <v>#N/A</v>
      </c>
      <c r="P104" s="307" t="e">
        <f>IF(ISNUMBER(Regressions!P114),ROUND(Regressions!P114, 1), NA())</f>
        <v>#N/A</v>
      </c>
      <c r="Q104" s="411" t="e">
        <f>IF(ISNUMBER(Regressions!Q114),ROUND(Regressions!Q114, 1), NA())</f>
        <v>#N/A</v>
      </c>
      <c r="R104" s="406" t="e">
        <f>IF(ISNUMBER(Regressions!R114),ROUND(Regressions!R114, 1), NA())</f>
        <v>#N/A</v>
      </c>
      <c r="S104" s="407" t="e">
        <f>IF(ISNUMBER(Regressions!S114),ROUND(Regressions!S114, 1), NA())</f>
        <v>#N/A</v>
      </c>
    </row>
    <row r="105" x14ac:dyDescent="0.2">
      <c r="A105" s="381" t="str">
        <f>IF(ISBLANK(Regressions!A115), " ", Regressions!A115)</f>
        <v>China</v>
      </c>
      <c r="B105" s="382">
        <f>IF(ISBLANK(Regressions!B115), " ", Regressions!B115)</f>
        <v>2016</v>
      </c>
      <c r="C105" s="383" t="str">
        <f>IF(ISBLANK(Regressions!C115), " ", Regressions!C115)</f>
        <v>Secondary</v>
      </c>
      <c r="D105" s="384">
        <f>IF(ISBLANK(Regressions!D115), " ", Regressions!D115)</f>
        <v>94016880</v>
      </c>
      <c r="E105" s="412" t="e">
        <f>IF(ISNUMBER(Regressions!E115),ROUND(Regressions!E115, 1), NA())</f>
        <v>#N/A</v>
      </c>
      <c r="F105" s="308" t="e">
        <f>IF(ISNUMBER(Regressions!F115),ROUND(Regressions!F115, 1), NA())</f>
        <v>#N/A</v>
      </c>
      <c r="G105" s="413" t="e">
        <f>IF(ISNUMBER(Regressions!G115),ROUND(Regressions!G115, 1), NA())</f>
        <v>#N/A</v>
      </c>
      <c r="H105" s="414" t="e">
        <f>IF(ISNUMBER(Regressions!H115),ROUND(Regressions!H115, 1), NA())</f>
        <v>#N/A</v>
      </c>
      <c r="I105" s="415" t="e">
        <f>IF(ISNUMBER(Regressions!I115),ROUND(Regressions!I115, 1), NA())</f>
        <v>#N/A</v>
      </c>
      <c r="J105" s="416" t="e">
        <f>IF(ISNUMBER(Regressions!J115),ROUND(Regressions!J115, 1), NA())</f>
        <v>#N/A</v>
      </c>
      <c r="K105" s="308" t="e">
        <f>IF(ISNUMBER(Regressions!K115),ROUND(Regressions!K115, 1), NA())</f>
        <v>#N/A</v>
      </c>
      <c r="L105" s="417" t="e">
        <f>IF(ISNUMBER(Regressions!L115),ROUND(Regressions!L115, 1), NA())</f>
        <v>#N/A</v>
      </c>
      <c r="M105" s="414" t="e">
        <f>IF(ISNUMBER(Regressions!M115),ROUND(Regressions!M115, 1), NA())</f>
        <v>#N/A</v>
      </c>
      <c r="N105" s="418" t="e">
        <f>IF(ISNUMBER(Regressions!N115),ROUND(Regressions!N115, 1), NA())</f>
        <v>#N/A</v>
      </c>
      <c r="O105" s="412" t="e">
        <f>IF(ISNUMBER(Regressions!O115),ROUND(Regressions!O115, 1), NA())</f>
        <v>#N/A</v>
      </c>
      <c r="P105" s="308" t="e">
        <f>IF(ISNUMBER(Regressions!P115),ROUND(Regressions!P115, 1), NA())</f>
        <v>#N/A</v>
      </c>
      <c r="Q105" s="419" t="e">
        <f>IF(ISNUMBER(Regressions!Q115),ROUND(Regressions!Q115, 1), NA())</f>
        <v>#N/A</v>
      </c>
      <c r="R105" s="414" t="e">
        <f>IF(ISNUMBER(Regressions!R115),ROUND(Regressions!R115, 1), NA())</f>
        <v>#N/A</v>
      </c>
      <c r="S105" s="415" t="e">
        <f>IF(ISNUMBER(Regressions!S115),ROUND(Regressions!S115, 1), NA())</f>
        <v>#N/A</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G191" zoomScaleNormal="100" workbookViewId="0">
      <selection activeCell="P14" sqref="P14"/>
    </sheetView>
  </sheetViews>
  <sheetFormatPr defaultColWidth="9" defaultRowHeight="12.75" x14ac:dyDescent="0.2"/>
  <cols>
    <col min="1" max="1" width="13.625" style="34" customWidth="true"/>
    <col min="2" max="2" width="7.5" style="129" customWidth="true"/>
    <col min="3" max="8" width="8.75" style="34" customWidth="true"/>
    <col min="9" max="9" width="9.375" style="34" customWidth="true"/>
    <col min="10" max="10" width="13.375" style="34" customWidth="true"/>
    <col min="11" max="11" width="7.5" style="34" customWidth="true"/>
    <col min="12" max="17" width="8.625" style="34" customWidth="true"/>
    <col min="18" max="18" width="6.5" style="34" customWidth="true"/>
    <col min="19" max="19" width="13.375" style="34" customWidth="true"/>
    <col min="20" max="20" width="7.5" style="34" customWidth="true"/>
    <col min="21" max="26" width="9.125" style="34" customWidth="true"/>
    <col min="27" max="16384" width="9" style="34"/>
  </cols>
  <sheetData>
    <row r="1" ht="15.75" x14ac:dyDescent="0.25">
      <c r="A1" s="59" t="s">
        <v>50</v>
      </c>
      <c r="B1" s="98"/>
      <c r="C1" s="60"/>
      <c r="D1" s="60"/>
      <c r="E1" s="60"/>
      <c r="F1" s="60"/>
      <c r="G1" s="60"/>
      <c r="H1" s="567"/>
      <c r="I1" s="567"/>
      <c r="J1" s="567"/>
      <c r="K1" s="567"/>
      <c r="L1" s="567"/>
      <c r="M1" s="567"/>
      <c r="N1" s="567"/>
      <c r="O1" s="567"/>
      <c r="P1" s="567"/>
      <c r="Q1" s="60"/>
      <c r="R1" s="60"/>
      <c r="S1" s="60"/>
      <c r="T1" s="61"/>
      <c r="U1" s="61"/>
      <c r="V1" s="61"/>
      <c r="W1" s="61"/>
      <c r="X1" s="61"/>
      <c r="Y1" s="61"/>
      <c r="Z1" s="61"/>
      <c r="AA1" s="61"/>
    </row>
    <row r="2" s="46" customFormat="true" ht="26.25" customHeight="true" x14ac:dyDescent="0.25">
      <c r="A2" s="62" t="s">
        <v>14</v>
      </c>
      <c r="B2" s="128"/>
      <c r="J2" s="62" t="s">
        <v>15</v>
      </c>
      <c r="R2" s="63"/>
      <c r="S2" s="64" t="s">
        <v>16</v>
      </c>
      <c r="W2" s="63"/>
      <c r="X2" s="63"/>
      <c r="Y2" s="65"/>
      <c r="Z2" s="65"/>
      <c r="AD2" s="66"/>
      <c r="AE2" s="66"/>
      <c r="AF2" s="66"/>
      <c r="AG2" s="66"/>
      <c r="AH2" s="66"/>
      <c r="AI2" s="66"/>
    </row>
    <row r="3" ht="15.75" x14ac:dyDescent="0.25">
      <c r="A3" s="67"/>
      <c r="B3" s="68" t="s">
        <v>4</v>
      </c>
      <c r="C3" s="63" t="s">
        <v>7</v>
      </c>
      <c r="D3" s="63" t="s">
        <v>2</v>
      </c>
      <c r="E3" s="63" t="s">
        <v>1</v>
      </c>
      <c r="F3" s="63" t="s">
        <v>56</v>
      </c>
      <c r="G3" s="63" t="s">
        <v>18</v>
      </c>
      <c r="H3" s="63" t="s">
        <v>19</v>
      </c>
      <c r="I3" s="69"/>
      <c r="J3" s="67"/>
      <c r="K3" s="68" t="s">
        <v>4</v>
      </c>
      <c r="L3" s="63" t="s">
        <v>7</v>
      </c>
      <c r="M3" s="63" t="s">
        <v>2</v>
      </c>
      <c r="N3" s="63" t="s">
        <v>1</v>
      </c>
      <c r="O3" s="63" t="s">
        <v>56</v>
      </c>
      <c r="P3" s="63" t="s">
        <v>18</v>
      </c>
      <c r="Q3" s="63" t="s">
        <v>19</v>
      </c>
      <c r="R3" s="65"/>
      <c r="S3" s="70"/>
      <c r="T3" s="68" t="s">
        <v>4</v>
      </c>
      <c r="U3" s="63" t="s">
        <v>7</v>
      </c>
      <c r="V3" s="63" t="s">
        <v>2</v>
      </c>
      <c r="W3" s="63" t="s">
        <v>1</v>
      </c>
      <c r="X3" s="63" t="s">
        <v>56</v>
      </c>
      <c r="Y3" s="63" t="s">
        <v>18</v>
      </c>
      <c r="Z3" s="63" t="s">
        <v>19</v>
      </c>
      <c r="AB3" s="66"/>
      <c r="AC3" s="66"/>
      <c r="AD3" s="66"/>
      <c r="AE3" s="66"/>
      <c r="AF3" s="66"/>
      <c r="AG3" s="66"/>
    </row>
    <row r="4" ht="15.75" x14ac:dyDescent="0.25">
      <c r="A4" s="67" t="s">
        <v>36</v>
      </c>
      <c r="B4">
        <v>2016</v>
      </c>
      <c r="C4"/>
      <c r="D4"/>
      <c r="E4"/>
      <c r="F4"/>
      <c r="G4"/>
      <c r="H4"/>
      <c r="I4" s="69"/>
      <c r="J4" s="67" t="s">
        <v>36</v>
      </c>
      <c r="K4">
        <v>2016</v>
      </c>
      <c r="L4"/>
      <c r="M4"/>
      <c r="N4"/>
      <c r="O4"/>
      <c r="P4"/>
      <c r="Q4"/>
      <c r="R4" s="66"/>
      <c r="S4" s="67" t="s">
        <v>36</v>
      </c>
      <c r="T4">
        <v>2016</v>
      </c>
      <c r="U4"/>
      <c r="V4"/>
      <c r="W4"/>
      <c r="X4"/>
      <c r="Y4"/>
      <c r="Z4"/>
      <c r="AA4" s="66"/>
      <c r="AB4" s="66"/>
      <c r="AC4" s="66"/>
      <c r="AD4" s="66"/>
      <c r="AE4" s="66"/>
      <c r="AF4" s="66"/>
      <c r="AG4" s="66"/>
    </row>
    <row r="5" ht="15.75" x14ac:dyDescent="0.25">
      <c r="A5" s="67" t="s">
        <v>37</v>
      </c>
      <c r="B5">
        <v>2016</v>
      </c>
      <c r="C5">
        <v>96.766666670000006</v>
      </c>
      <c r="D5"/>
      <c r="E5"/>
      <c r="F5"/>
      <c r="G5"/>
      <c r="H5"/>
      <c r="I5" s="69"/>
      <c r="J5" s="67" t="s">
        <v>37</v>
      </c>
      <c r="K5">
        <v>2016</v>
      </c>
      <c r="L5">
        <v>58.066666669999996</v>
      </c>
      <c r="M5"/>
      <c r="N5"/>
      <c r="O5"/>
      <c r="P5"/>
      <c r="Q5"/>
      <c r="R5" s="66"/>
      <c r="S5" s="67" t="s">
        <v>37</v>
      </c>
      <c r="T5">
        <v>2016</v>
      </c>
      <c r="U5"/>
      <c r="V5"/>
      <c r="W5"/>
      <c r="X5"/>
      <c r="Y5"/>
      <c r="Z5"/>
      <c r="AA5" s="66"/>
      <c r="AB5" s="66"/>
      <c r="AC5" s="66"/>
      <c r="AD5" s="66"/>
      <c r="AE5" s="66"/>
      <c r="AF5" s="66"/>
      <c r="AG5" s="66"/>
    </row>
    <row r="6" s="46" customFormat="true" ht="15.75" x14ac:dyDescent="0.25">
      <c r="A6" s="67" t="s">
        <v>38</v>
      </c>
      <c r="B6">
        <v>2016</v>
      </c>
      <c r="C6">
        <v>3.233333333</v>
      </c>
      <c r="D6"/>
      <c r="E6"/>
      <c r="F6"/>
      <c r="G6"/>
      <c r="H6"/>
      <c r="I6" s="69"/>
      <c r="J6" s="67" t="s">
        <v>38</v>
      </c>
      <c r="K6">
        <v>2016</v>
      </c>
      <c r="L6">
        <v>41.933333330000004</v>
      </c>
      <c r="M6"/>
      <c r="N6"/>
      <c r="O6"/>
      <c r="P6"/>
      <c r="Q6"/>
      <c r="R6" s="65"/>
      <c r="S6" s="67" t="s">
        <v>38</v>
      </c>
      <c r="T6">
        <v>2016</v>
      </c>
      <c r="U6"/>
      <c r="V6"/>
      <c r="W6"/>
      <c r="X6"/>
      <c r="Y6"/>
      <c r="Z6"/>
      <c r="AA6" s="66"/>
      <c r="AB6" s="66"/>
      <c r="AC6" s="66"/>
      <c r="AD6" s="66"/>
      <c r="AE6" s="66"/>
      <c r="AF6" s="66"/>
      <c r="AG6" s="66"/>
    </row>
    <row r="7" s="46" customFormat="true" ht="15.75" x14ac:dyDescent="0.25">
      <c r="A7" s="135"/>
      <c r="B7" s="136"/>
      <c r="C7" s="136"/>
      <c r="D7" s="136"/>
      <c r="E7" s="136"/>
      <c r="F7" s="69"/>
      <c r="G7" s="69"/>
      <c r="H7" s="66"/>
      <c r="I7" s="66"/>
      <c r="J7" s="66"/>
      <c r="K7" s="66"/>
      <c r="L7" s="66"/>
      <c r="M7" s="66"/>
      <c r="N7" s="66"/>
      <c r="O7" s="66"/>
      <c r="P7" s="66"/>
      <c r="Q7" s="66"/>
      <c r="R7" s="66"/>
      <c r="S7" s="71"/>
      <c r="T7">
        <v>2016</v>
      </c>
      <c r="U7">
        <v>1</v>
      </c>
      <c r="V7">
        <v>5</v>
      </c>
      <c r="W7">
        <v>4</v>
      </c>
      <c r="X7">
        <v>3</v>
      </c>
      <c r="Y7">
        <v>6</v>
      </c>
      <c r="Z7">
        <v>2</v>
      </c>
      <c r="AA7" s="71"/>
    </row>
    <row r="8" s="46" customFormat="true" ht="15.75" x14ac:dyDescent="0.25">
      <c r="A8" s="95"/>
      <c r="B8" s="72"/>
      <c r="H8" s="71"/>
      <c r="I8" s="71"/>
      <c r="J8" s="71"/>
      <c r="K8" s="71"/>
      <c r="L8" s="71"/>
      <c r="M8" s="71"/>
      <c r="N8" s="71"/>
      <c r="O8" s="71"/>
      <c r="P8" s="71"/>
      <c r="Q8" s="71"/>
      <c r="R8" s="71"/>
      <c r="S8" s="71"/>
      <c r="T8" s="71"/>
      <c r="U8" s="71"/>
      <c r="V8" s="71"/>
      <c r="W8" s="71"/>
      <c r="X8" s="71"/>
      <c r="Y8" s="71"/>
      <c r="Z8" s="71"/>
      <c r="AA8" s="71"/>
    </row>
    <row r="9" s="46" customFormat="true" ht="15.75" x14ac:dyDescent="0.25">
      <c r="A9" s="95"/>
      <c r="B9" s="72"/>
      <c r="H9" s="71"/>
      <c r="I9" s="71"/>
      <c r="J9" s="71"/>
      <c r="K9" s="71"/>
      <c r="L9" s="71"/>
      <c r="M9" s="71"/>
      <c r="N9" s="71"/>
      <c r="O9" s="71"/>
      <c r="P9" s="71"/>
      <c r="Q9" s="71"/>
      <c r="R9" s="71"/>
      <c r="S9" s="71"/>
      <c r="T9" s="71"/>
      <c r="U9" s="71"/>
      <c r="V9" s="71"/>
      <c r="W9" s="71"/>
      <c r="X9" s="71"/>
      <c r="Y9" s="71"/>
      <c r="Z9" s="71"/>
      <c r="AA9" s="71"/>
    </row>
    <row r="10" s="46" customFormat="true" ht="15.75" x14ac:dyDescent="0.25">
      <c r="A10" s="96"/>
      <c r="B10" s="72"/>
      <c r="C10" s="71"/>
      <c r="D10" s="71"/>
      <c r="E10" s="71"/>
      <c r="F10" s="71"/>
      <c r="G10" s="71"/>
      <c r="H10" s="71"/>
      <c r="I10" s="71"/>
      <c r="J10" s="71"/>
      <c r="K10" s="71"/>
      <c r="L10" s="71"/>
      <c r="M10" s="71"/>
      <c r="N10" s="71"/>
      <c r="O10" s="71"/>
      <c r="P10" s="71"/>
      <c r="Q10" s="71"/>
      <c r="R10" s="71"/>
      <c r="S10" s="71"/>
      <c r="T10" s="71"/>
      <c r="U10" s="71"/>
      <c r="V10" s="71"/>
      <c r="W10" s="71"/>
      <c r="X10" s="71"/>
      <c r="Y10" s="71"/>
      <c r="Z10" s="71"/>
      <c r="AA10" s="71"/>
    </row>
    <row r="11" ht="15.75" x14ac:dyDescent="0.25">
      <c r="A11" s="97"/>
      <c r="B11" s="130"/>
      <c r="C11" s="71"/>
      <c r="D11" s="71"/>
      <c r="E11" s="71"/>
      <c r="F11" s="71"/>
      <c r="G11" s="71"/>
      <c r="H11" s="71"/>
      <c r="I11" s="71"/>
      <c r="J11" s="71"/>
      <c r="K11" s="71"/>
      <c r="L11" s="71"/>
      <c r="M11" s="71"/>
      <c r="N11" s="71"/>
      <c r="O11" s="71"/>
      <c r="P11" s="71"/>
      <c r="Q11" s="71"/>
    </row>
    <row r="12" ht="15.75" x14ac:dyDescent="0.25">
      <c r="A12" s="73" t="s">
        <v>51</v>
      </c>
      <c r="B12" s="131"/>
      <c r="C12" s="74"/>
      <c r="D12" s="74"/>
      <c r="E12" s="74"/>
      <c r="F12" s="74"/>
      <c r="G12" s="74"/>
      <c r="H12" s="74"/>
      <c r="I12" s="74"/>
      <c r="J12" s="74"/>
      <c r="K12" s="74"/>
      <c r="L12" s="74"/>
      <c r="M12" s="74"/>
      <c r="N12" s="74"/>
      <c r="O12" s="74"/>
      <c r="P12" s="159"/>
      <c r="Q12" s="158"/>
      <c r="R12" s="117"/>
    </row>
    <row r="13" s="81" customFormat="true" ht="12" x14ac:dyDescent="0.2">
      <c r="A13" s="80" t="s">
        <v>52</v>
      </c>
      <c r="B13" s="134" t="s">
        <v>43</v>
      </c>
      <c r="C13" s="80" t="s">
        <v>103</v>
      </c>
      <c r="D13" s="80" t="s">
        <v>53</v>
      </c>
      <c r="E13" s="80" t="s">
        <v>202</v>
      </c>
      <c r="F13" s="80" t="s">
        <v>104</v>
      </c>
      <c r="G13" s="80" t="s">
        <v>105</v>
      </c>
      <c r="H13" s="80" t="s">
        <v>106</v>
      </c>
      <c r="I13" s="80" t="s">
        <v>107</v>
      </c>
      <c r="J13" s="80" t="s">
        <v>203</v>
      </c>
      <c r="K13" s="80" t="s">
        <v>108</v>
      </c>
      <c r="L13" s="80" t="s">
        <v>109</v>
      </c>
      <c r="M13" s="80" t="s">
        <v>110</v>
      </c>
      <c r="N13" s="80" t="s">
        <v>111</v>
      </c>
      <c r="O13" s="81" t="s">
        <v>143</v>
      </c>
      <c r="P13" s="81" t="s">
        <v>179</v>
      </c>
      <c r="Q13" s="80" t="s">
        <v>112</v>
      </c>
      <c r="R13" s="80" t="s">
        <v>113</v>
      </c>
      <c r="S13" s="119" t="s">
        <v>114</v>
      </c>
    </row>
    <row r="14" s="78" customFormat="true" ht="15.75" x14ac:dyDescent="0.25">
      <c r="A14" s="125" t="s">
        <v>181</v>
      </c>
      <c r="B14">
        <v>2000</v>
      </c>
      <c r="C14" s="127" t="s">
        <v>7</v>
      </c>
      <c r="D14">
        <v>315955360</v>
      </c>
      <c r="E14"/>
      <c r="F14"/>
      <c r="G14"/>
      <c r="H14"/>
      <c r="I14"/>
      <c r="J14"/>
      <c r="K14"/>
      <c r="L14"/>
      <c r="M14"/>
      <c r="N14"/>
      <c r="O14"/>
      <c r="P14"/>
      <c r="Q14"/>
      <c r="R14"/>
      <c r="S14"/>
      <c r="T14" s="126"/>
    </row>
    <row r="15" s="78" customFormat="true" ht="15.75" x14ac:dyDescent="0.25">
      <c r="A15" s="125" t="s">
        <v>181</v>
      </c>
      <c r="B15">
        <v>2001</v>
      </c>
      <c r="C15" s="127" t="s">
        <v>7</v>
      </c>
      <c r="D15">
        <v>313070464</v>
      </c>
      <c r="E15"/>
      <c r="F15"/>
      <c r="G15"/>
      <c r="H15"/>
      <c r="I15"/>
      <c r="J15"/>
      <c r="K15"/>
      <c r="L15"/>
      <c r="M15"/>
      <c r="N15"/>
      <c r="O15"/>
      <c r="P15"/>
      <c r="Q15"/>
      <c r="R15"/>
      <c r="S15"/>
      <c r="T15" s="126"/>
    </row>
    <row r="16" s="78" customFormat="true" ht="15.75" x14ac:dyDescent="0.25">
      <c r="A16" s="125" t="s">
        <v>181</v>
      </c>
      <c r="B16">
        <v>2002</v>
      </c>
      <c r="C16" s="127" t="s">
        <v>7</v>
      </c>
      <c r="D16">
        <v>309559840</v>
      </c>
      <c r="E16"/>
      <c r="F16"/>
      <c r="G16"/>
      <c r="H16"/>
      <c r="I16"/>
      <c r="J16"/>
      <c r="K16"/>
      <c r="L16"/>
      <c r="M16"/>
      <c r="N16"/>
      <c r="O16"/>
      <c r="P16"/>
      <c r="Q16"/>
      <c r="R16"/>
      <c r="S16"/>
      <c r="T16" s="126"/>
    </row>
    <row r="17" s="78" customFormat="true" ht="15.75" x14ac:dyDescent="0.25">
      <c r="A17" s="125" t="s">
        <v>181</v>
      </c>
      <c r="B17">
        <v>2003</v>
      </c>
      <c r="C17" s="127" t="s">
        <v>7</v>
      </c>
      <c r="D17">
        <v>304934240</v>
      </c>
      <c r="E17"/>
      <c r="F17"/>
      <c r="G17"/>
      <c r="H17"/>
      <c r="I17"/>
      <c r="J17"/>
      <c r="K17"/>
      <c r="L17"/>
      <c r="M17"/>
      <c r="N17"/>
      <c r="O17"/>
      <c r="P17"/>
      <c r="Q17"/>
      <c r="R17"/>
      <c r="S17"/>
      <c r="T17" s="126"/>
    </row>
    <row r="18" s="78" customFormat="true" ht="15.75" x14ac:dyDescent="0.25">
      <c r="A18" s="125" t="s">
        <v>181</v>
      </c>
      <c r="B18">
        <v>2004</v>
      </c>
      <c r="C18" s="127" t="s">
        <v>7</v>
      </c>
      <c r="D18">
        <v>315049504</v>
      </c>
      <c r="E18"/>
      <c r="F18"/>
      <c r="G18"/>
      <c r="H18"/>
      <c r="I18"/>
      <c r="J18"/>
      <c r="K18"/>
      <c r="L18"/>
      <c r="M18"/>
      <c r="N18"/>
      <c r="O18"/>
      <c r="P18"/>
      <c r="Q18"/>
      <c r="R18"/>
      <c r="S18"/>
      <c r="T18" s="126"/>
    </row>
    <row r="19" s="78" customFormat="true" ht="15.75" x14ac:dyDescent="0.25">
      <c r="A19" s="125" t="s">
        <v>181</v>
      </c>
      <c r="B19">
        <v>2005</v>
      </c>
      <c r="C19" s="127" t="s">
        <v>7</v>
      </c>
      <c r="D19">
        <v>305146496</v>
      </c>
      <c r="E19"/>
      <c r="F19">
        <v>96.766666666666666</v>
      </c>
      <c r="G19"/>
      <c r="H19">
        <v>96.766666666666666</v>
      </c>
      <c r="I19">
        <v>3.2333333333333343</v>
      </c>
      <c r="J19"/>
      <c r="K19">
        <v>58.066666666666663</v>
      </c>
      <c r="L19"/>
      <c r="M19">
        <v>58.066666666666663</v>
      </c>
      <c r="N19">
        <v>41.933333333333337</v>
      </c>
      <c r="O19"/>
      <c r="P19"/>
      <c r="Q19"/>
      <c r="R19"/>
      <c r="S19"/>
      <c r="T19" s="126"/>
    </row>
    <row r="20" s="78" customFormat="true" ht="15.75" x14ac:dyDescent="0.25">
      <c r="A20" s="125" t="s">
        <v>181</v>
      </c>
      <c r="B20">
        <v>2006</v>
      </c>
      <c r="C20" s="127" t="s">
        <v>7</v>
      </c>
      <c r="D20">
        <v>293664736</v>
      </c>
      <c r="E20"/>
      <c r="F20">
        <v>96.766666666666666</v>
      </c>
      <c r="G20"/>
      <c r="H20">
        <v>96.766666666666666</v>
      </c>
      <c r="I20">
        <v>3.2333333333333343</v>
      </c>
      <c r="J20"/>
      <c r="K20">
        <v>58.066666666666663</v>
      </c>
      <c r="L20"/>
      <c r="M20">
        <v>58.066666666666663</v>
      </c>
      <c r="N20">
        <v>41.933333333333337</v>
      </c>
      <c r="O20"/>
      <c r="P20"/>
      <c r="Q20"/>
      <c r="R20"/>
      <c r="S20"/>
      <c r="T20" s="126"/>
    </row>
    <row r="21" s="78" customFormat="true" ht="15.75" x14ac:dyDescent="0.25">
      <c r="A21" s="125" t="s">
        <v>181</v>
      </c>
      <c r="B21">
        <v>2007</v>
      </c>
      <c r="C21" s="127" t="s">
        <v>7</v>
      </c>
      <c r="D21">
        <v>281575072</v>
      </c>
      <c r="E21"/>
      <c r="F21">
        <v>96.766666666666666</v>
      </c>
      <c r="G21"/>
      <c r="H21">
        <v>96.766666666666666</v>
      </c>
      <c r="I21">
        <v>3.2333333333333343</v>
      </c>
      <c r="J21"/>
      <c r="K21">
        <v>58.066666666666663</v>
      </c>
      <c r="L21"/>
      <c r="M21">
        <v>58.066666666666663</v>
      </c>
      <c r="N21">
        <v>41.933333333333337</v>
      </c>
      <c r="O21"/>
      <c r="P21"/>
      <c r="Q21"/>
      <c r="R21"/>
      <c r="S21"/>
      <c r="T21" s="126"/>
    </row>
    <row r="22" s="78" customFormat="true" ht="15.75" x14ac:dyDescent="0.25">
      <c r="A22" s="125" t="s">
        <v>181</v>
      </c>
      <c r="B22">
        <v>2008</v>
      </c>
      <c r="C22" s="127" t="s">
        <v>7</v>
      </c>
      <c r="D22">
        <v>270892480</v>
      </c>
      <c r="E22"/>
      <c r="F22">
        <v>96.766666666666666</v>
      </c>
      <c r="G22"/>
      <c r="H22">
        <v>96.766666666666666</v>
      </c>
      <c r="I22">
        <v>3.2333333333333343</v>
      </c>
      <c r="J22"/>
      <c r="K22">
        <v>58.066666666666663</v>
      </c>
      <c r="L22"/>
      <c r="M22">
        <v>58.066666666666663</v>
      </c>
      <c r="N22">
        <v>41.933333333333337</v>
      </c>
      <c r="O22"/>
      <c r="P22"/>
      <c r="Q22"/>
      <c r="R22"/>
      <c r="S22"/>
      <c r="T22" s="126"/>
    </row>
    <row r="23" s="78" customFormat="true" ht="15.75" x14ac:dyDescent="0.25">
      <c r="A23" s="125" t="s">
        <v>181</v>
      </c>
      <c r="B23">
        <v>2009</v>
      </c>
      <c r="C23" s="127" t="s">
        <v>7</v>
      </c>
      <c r="D23">
        <v>262390992</v>
      </c>
      <c r="E23"/>
      <c r="F23">
        <v>96.766666666666666</v>
      </c>
      <c r="G23"/>
      <c r="H23">
        <v>96.766666666666666</v>
      </c>
      <c r="I23">
        <v>3.2333333333333343</v>
      </c>
      <c r="J23"/>
      <c r="K23">
        <v>58.066666666666663</v>
      </c>
      <c r="L23"/>
      <c r="M23">
        <v>58.066666666666663</v>
      </c>
      <c r="N23">
        <v>41.933333333333337</v>
      </c>
      <c r="O23"/>
      <c r="P23"/>
      <c r="Q23"/>
      <c r="R23"/>
      <c r="S23"/>
      <c r="T23" s="126"/>
    </row>
    <row r="24" s="78" customFormat="true" ht="15.75" x14ac:dyDescent="0.25">
      <c r="A24" s="125" t="s">
        <v>181</v>
      </c>
      <c r="B24">
        <v>2010</v>
      </c>
      <c r="C24" s="127" t="s">
        <v>7</v>
      </c>
      <c r="D24">
        <v>255149088</v>
      </c>
      <c r="E24"/>
      <c r="F24">
        <v>96.766666666666666</v>
      </c>
      <c r="G24"/>
      <c r="H24">
        <v>96.766666666666666</v>
      </c>
      <c r="I24">
        <v>3.2333333333333343</v>
      </c>
      <c r="J24"/>
      <c r="K24">
        <v>58.066666666666663</v>
      </c>
      <c r="L24"/>
      <c r="M24">
        <v>58.066666666666663</v>
      </c>
      <c r="N24">
        <v>41.933333333333337</v>
      </c>
      <c r="O24"/>
      <c r="P24"/>
      <c r="Q24"/>
      <c r="R24"/>
      <c r="S24"/>
      <c r="T24" s="126"/>
    </row>
    <row r="25" s="78" customFormat="true" ht="15.75" x14ac:dyDescent="0.25">
      <c r="A25" s="125" t="s">
        <v>181</v>
      </c>
      <c r="B25">
        <v>2011</v>
      </c>
      <c r="C25" s="127" t="s">
        <v>7</v>
      </c>
      <c r="D25">
        <v>249930224</v>
      </c>
      <c r="E25"/>
      <c r="F25">
        <v>96.766666666666666</v>
      </c>
      <c r="G25"/>
      <c r="H25">
        <v>96.766666666666666</v>
      </c>
      <c r="I25">
        <v>3.2333333333333343</v>
      </c>
      <c r="J25"/>
      <c r="K25">
        <v>58.066666666666663</v>
      </c>
      <c r="L25"/>
      <c r="M25">
        <v>58.066666666666663</v>
      </c>
      <c r="N25">
        <v>41.933333333333337</v>
      </c>
      <c r="O25"/>
      <c r="P25"/>
      <c r="Q25"/>
      <c r="R25"/>
      <c r="S25"/>
      <c r="T25" s="126"/>
    </row>
    <row r="26" s="78" customFormat="true" ht="15.75" x14ac:dyDescent="0.25">
      <c r="A26" s="125" t="s">
        <v>181</v>
      </c>
      <c r="B26">
        <v>2012</v>
      </c>
      <c r="C26" s="127" t="s">
        <v>7</v>
      </c>
      <c r="D26">
        <v>246444048</v>
      </c>
      <c r="E26"/>
      <c r="F26">
        <v>96.766666666666666</v>
      </c>
      <c r="G26"/>
      <c r="H26">
        <v>96.766666666666666</v>
      </c>
      <c r="I26">
        <v>3.2333333333333343</v>
      </c>
      <c r="J26"/>
      <c r="K26">
        <v>58.066666666666663</v>
      </c>
      <c r="L26"/>
      <c r="M26">
        <v>58.066666666666663</v>
      </c>
      <c r="N26">
        <v>41.933333333333337</v>
      </c>
      <c r="O26"/>
      <c r="P26"/>
      <c r="Q26"/>
      <c r="R26"/>
      <c r="S26"/>
      <c r="T26" s="126"/>
    </row>
    <row r="27" s="78" customFormat="true" ht="15.75" x14ac:dyDescent="0.25">
      <c r="A27" s="125" t="s">
        <v>181</v>
      </c>
      <c r="B27">
        <v>2013</v>
      </c>
      <c r="C27" s="127" t="s">
        <v>7</v>
      </c>
      <c r="D27">
        <v>244036272</v>
      </c>
      <c r="E27"/>
      <c r="F27">
        <v>96.766666666666666</v>
      </c>
      <c r="G27"/>
      <c r="H27">
        <v>96.766666666666666</v>
      </c>
      <c r="I27">
        <v>3.2333333333333343</v>
      </c>
      <c r="J27"/>
      <c r="K27">
        <v>58.066666666666663</v>
      </c>
      <c r="L27"/>
      <c r="M27">
        <v>58.066666666666663</v>
      </c>
      <c r="N27">
        <v>41.933333333333337</v>
      </c>
      <c r="O27"/>
      <c r="P27"/>
      <c r="Q27"/>
      <c r="R27"/>
      <c r="S27"/>
      <c r="T27" s="126"/>
    </row>
    <row r="28" s="78" customFormat="true" ht="15.75" x14ac:dyDescent="0.25">
      <c r="A28" s="125" t="s">
        <v>181</v>
      </c>
      <c r="B28">
        <v>2014</v>
      </c>
      <c r="C28" s="127" t="s">
        <v>7</v>
      </c>
      <c r="D28">
        <v>242407648</v>
      </c>
      <c r="E28"/>
      <c r="F28">
        <v>96.766666666666666</v>
      </c>
      <c r="G28"/>
      <c r="H28">
        <v>96.766666666666666</v>
      </c>
      <c r="I28">
        <v>3.2333333333333343</v>
      </c>
      <c r="J28"/>
      <c r="K28">
        <v>58.066666666666663</v>
      </c>
      <c r="L28"/>
      <c r="M28">
        <v>58.066666666666663</v>
      </c>
      <c r="N28">
        <v>41.933333333333337</v>
      </c>
      <c r="O28"/>
      <c r="P28"/>
      <c r="Q28"/>
      <c r="R28"/>
      <c r="S28"/>
      <c r="T28" s="126"/>
    </row>
    <row r="29" s="78" customFormat="true" ht="15.75" x14ac:dyDescent="0.25">
      <c r="A29" s="125" t="s">
        <v>181</v>
      </c>
      <c r="B29">
        <v>2015</v>
      </c>
      <c r="C29" s="127" t="s">
        <v>7</v>
      </c>
      <c r="D29">
        <v>241937280</v>
      </c>
      <c r="E29"/>
      <c r="F29">
        <v>96.766666666666666</v>
      </c>
      <c r="G29"/>
      <c r="H29">
        <v>96.766666666666666</v>
      </c>
      <c r="I29">
        <v>3.2333333333333343</v>
      </c>
      <c r="J29"/>
      <c r="K29">
        <v>58.066666666666663</v>
      </c>
      <c r="L29"/>
      <c r="M29">
        <v>58.066666666666663</v>
      </c>
      <c r="N29">
        <v>41.933333333333337</v>
      </c>
      <c r="O29"/>
      <c r="P29"/>
      <c r="Q29"/>
      <c r="R29"/>
      <c r="S29"/>
      <c r="T29" s="126"/>
    </row>
    <row r="30" s="78" customFormat="true" ht="15.75" x14ac:dyDescent="0.25">
      <c r="A30" s="125" t="s">
        <v>181</v>
      </c>
      <c r="B30">
        <v>2016</v>
      </c>
      <c r="C30" s="127" t="s">
        <v>7</v>
      </c>
      <c r="D30">
        <v>242331568</v>
      </c>
      <c r="E30"/>
      <c r="F30">
        <v>96.766666666666666</v>
      </c>
      <c r="G30"/>
      <c r="H30">
        <v>96.766666666666666</v>
      </c>
      <c r="I30">
        <v>3.2333333333333343</v>
      </c>
      <c r="J30"/>
      <c r="K30">
        <v>58.066666666666663</v>
      </c>
      <c r="L30"/>
      <c r="M30">
        <v>58.066666666666663</v>
      </c>
      <c r="N30">
        <v>41.933333333333337</v>
      </c>
      <c r="O30"/>
      <c r="P30"/>
      <c r="Q30"/>
      <c r="R30"/>
      <c r="S30"/>
      <c r="T30" s="126"/>
    </row>
    <row r="31" s="78" customFormat="true" ht="15.75" x14ac:dyDescent="0.25">
      <c r="A31" s="125" t="s">
        <v>181</v>
      </c>
      <c r="B31">
        <v>2000</v>
      </c>
      <c r="C31" s="127" t="s">
        <v>1</v>
      </c>
      <c r="D31">
        <v>113355301.03601074</v>
      </c>
      <c r="E31"/>
      <c r="F31"/>
      <c r="G31"/>
      <c r="H31"/>
      <c r="I31"/>
      <c r="J31"/>
      <c r="K31"/>
      <c r="L31"/>
      <c r="M31"/>
      <c r="N31"/>
      <c r="O31"/>
      <c r="P31"/>
      <c r="Q31"/>
      <c r="R31"/>
      <c r="S31"/>
      <c r="T31" s="126"/>
    </row>
    <row r="32" s="78" customFormat="true" ht="15.75" x14ac:dyDescent="0.25">
      <c r="A32" s="125" t="s">
        <v>181</v>
      </c>
      <c r="B32">
        <v>2001</v>
      </c>
      <c r="C32" s="127" t="s">
        <v>1</v>
      </c>
      <c r="D32">
        <v>116127222.52998535</v>
      </c>
      <c r="E32"/>
      <c r="F32"/>
      <c r="G32"/>
      <c r="H32"/>
      <c r="I32"/>
      <c r="J32"/>
      <c r="K32"/>
      <c r="L32"/>
      <c r="M32"/>
      <c r="N32"/>
      <c r="O32"/>
      <c r="P32"/>
      <c r="Q32"/>
      <c r="R32"/>
      <c r="S32"/>
      <c r="T32" s="126"/>
    </row>
    <row r="33" s="78" customFormat="true" ht="15.75" x14ac:dyDescent="0.25">
      <c r="A33" s="125" t="s">
        <v>181</v>
      </c>
      <c r="B33">
        <v>2002</v>
      </c>
      <c r="C33" s="127" t="s">
        <v>1</v>
      </c>
      <c r="D33">
        <v>118948366.15824585</v>
      </c>
      <c r="E33"/>
      <c r="F33"/>
      <c r="G33"/>
      <c r="H33"/>
      <c r="I33"/>
      <c r="J33"/>
      <c r="K33"/>
      <c r="L33"/>
      <c r="M33"/>
      <c r="N33"/>
      <c r="O33"/>
      <c r="P33"/>
      <c r="Q33"/>
      <c r="R33"/>
      <c r="S33"/>
      <c r="T33" s="126"/>
    </row>
    <row r="34" s="78" customFormat="true" ht="15.75" x14ac:dyDescent="0.25">
      <c r="A34" s="125" t="s">
        <v>181</v>
      </c>
      <c r="B34">
        <v>2003</v>
      </c>
      <c r="C34" s="127" t="s">
        <v>1</v>
      </c>
      <c r="D34">
        <v>121290646.28027344</v>
      </c>
      <c r="E34"/>
      <c r="F34"/>
      <c r="G34"/>
      <c r="H34"/>
      <c r="I34"/>
      <c r="J34"/>
      <c r="K34"/>
      <c r="L34"/>
      <c r="M34"/>
      <c r="N34"/>
      <c r="O34"/>
      <c r="P34"/>
      <c r="Q34"/>
      <c r="R34"/>
      <c r="S34"/>
      <c r="T34" s="126"/>
    </row>
    <row r="35" s="78" customFormat="true" ht="15.75" x14ac:dyDescent="0.25">
      <c r="A35" s="125" t="s">
        <v>181</v>
      </c>
      <c r="B35">
        <v>2004</v>
      </c>
      <c r="C35" s="127" t="s">
        <v>1</v>
      </c>
      <c r="D35">
        <v>129623971.0985608</v>
      </c>
      <c r="E35"/>
      <c r="F35"/>
      <c r="G35"/>
      <c r="H35"/>
      <c r="I35"/>
      <c r="J35"/>
      <c r="K35"/>
      <c r="L35"/>
      <c r="M35"/>
      <c r="N35"/>
      <c r="O35"/>
      <c r="P35"/>
      <c r="Q35"/>
      <c r="R35"/>
      <c r="S35"/>
      <c r="T35" s="126"/>
    </row>
    <row r="36" s="78" customFormat="true" ht="15.75" x14ac:dyDescent="0.25">
      <c r="A36" s="125" t="s">
        <v>181</v>
      </c>
      <c r="B36">
        <v>2005</v>
      </c>
      <c r="C36" s="127" t="s">
        <v>1</v>
      </c>
      <c r="D36">
        <v>129754391.07353027</v>
      </c>
      <c r="E36"/>
      <c r="F36"/>
      <c r="G36"/>
      <c r="H36"/>
      <c r="I36"/>
      <c r="J36"/>
      <c r="K36"/>
      <c r="L36"/>
      <c r="M36"/>
      <c r="N36"/>
      <c r="O36"/>
      <c r="P36"/>
      <c r="Q36"/>
      <c r="R36"/>
      <c r="S36"/>
      <c r="T36" s="126"/>
    </row>
    <row r="37" s="78" customFormat="true" ht="15.75" x14ac:dyDescent="0.25">
      <c r="A37" s="125" t="s">
        <v>181</v>
      </c>
      <c r="B37">
        <v>2006</v>
      </c>
      <c r="C37" s="127" t="s">
        <v>1</v>
      </c>
      <c r="D37">
        <v>128824846.47809936</v>
      </c>
      <c r="E37"/>
      <c r="F37"/>
      <c r="G37"/>
      <c r="H37"/>
      <c r="I37"/>
      <c r="J37"/>
      <c r="K37"/>
      <c r="L37"/>
      <c r="M37"/>
      <c r="N37"/>
      <c r="O37"/>
      <c r="P37"/>
      <c r="Q37"/>
      <c r="R37"/>
      <c r="S37"/>
      <c r="T37" s="126"/>
    </row>
    <row r="38" s="78" customFormat="true" ht="15.75" x14ac:dyDescent="0.25">
      <c r="A38" s="125" t="s">
        <v>181</v>
      </c>
      <c r="B38">
        <v>2007</v>
      </c>
      <c r="C38" s="127" t="s">
        <v>1</v>
      </c>
      <c r="D38">
        <v>127269120.48826538</v>
      </c>
      <c r="E38"/>
      <c r="F38"/>
      <c r="G38"/>
      <c r="H38"/>
      <c r="I38"/>
      <c r="J38"/>
      <c r="K38"/>
      <c r="L38"/>
      <c r="M38"/>
      <c r="N38"/>
      <c r="O38"/>
      <c r="P38"/>
      <c r="Q38"/>
      <c r="R38"/>
      <c r="S38"/>
      <c r="T38" s="126"/>
    </row>
    <row r="39" s="78" customFormat="true" ht="15.75" x14ac:dyDescent="0.25">
      <c r="A39" s="125" t="s">
        <v>181</v>
      </c>
      <c r="B39">
        <v>2008</v>
      </c>
      <c r="C39" s="127" t="s">
        <v>1</v>
      </c>
      <c r="D39">
        <v>126070655.23535156</v>
      </c>
      <c r="E39"/>
      <c r="F39"/>
      <c r="G39"/>
      <c r="H39"/>
      <c r="I39"/>
      <c r="J39"/>
      <c r="K39"/>
      <c r="L39"/>
      <c r="M39"/>
      <c r="N39"/>
      <c r="O39"/>
      <c r="P39"/>
      <c r="Q39"/>
      <c r="R39"/>
      <c r="S39"/>
      <c r="T39" s="126"/>
    </row>
    <row r="40" s="78" customFormat="true" ht="15.75" x14ac:dyDescent="0.25">
      <c r="A40" s="125" t="s">
        <v>181</v>
      </c>
      <c r="B40">
        <v>2009</v>
      </c>
      <c r="C40" s="127" t="s">
        <v>1</v>
      </c>
      <c r="D40">
        <v>125632809.77223817</v>
      </c>
      <c r="E40"/>
      <c r="F40"/>
      <c r="G40"/>
      <c r="H40"/>
      <c r="I40"/>
      <c r="J40"/>
      <c r="K40"/>
      <c r="L40"/>
      <c r="M40"/>
      <c r="N40"/>
      <c r="O40"/>
      <c r="P40"/>
      <c r="Q40"/>
      <c r="R40"/>
      <c r="S40"/>
      <c r="T40" s="126"/>
    </row>
    <row r="41" s="78" customFormat="true" ht="15.75" x14ac:dyDescent="0.25">
      <c r="A41" s="125" t="s">
        <v>181</v>
      </c>
      <c r="B41">
        <v>2010</v>
      </c>
      <c r="C41" s="127" t="s">
        <v>1</v>
      </c>
      <c r="D41">
        <v>125599694.49720336</v>
      </c>
      <c r="E41"/>
      <c r="F41"/>
      <c r="G41"/>
      <c r="H41"/>
      <c r="I41"/>
      <c r="J41"/>
      <c r="K41"/>
      <c r="L41"/>
      <c r="M41"/>
      <c r="N41"/>
      <c r="O41"/>
      <c r="P41"/>
      <c r="Q41"/>
      <c r="R41"/>
      <c r="S41"/>
      <c r="T41" s="126"/>
    </row>
    <row r="42" s="78" customFormat="true" ht="15.75" x14ac:dyDescent="0.25">
      <c r="A42" s="125" t="s">
        <v>181</v>
      </c>
      <c r="B42">
        <v>2011</v>
      </c>
      <c r="C42" s="127" t="s">
        <v>1</v>
      </c>
      <c r="D42">
        <v>126397216.83615173</v>
      </c>
      <c r="E42"/>
      <c r="F42"/>
      <c r="G42"/>
      <c r="H42"/>
      <c r="I42"/>
      <c r="J42"/>
      <c r="K42"/>
      <c r="L42"/>
      <c r="M42"/>
      <c r="N42"/>
      <c r="O42"/>
      <c r="P42"/>
      <c r="Q42"/>
      <c r="R42"/>
      <c r="S42"/>
      <c r="T42" s="126"/>
    </row>
    <row r="43" s="78" customFormat="true" ht="15.75" x14ac:dyDescent="0.25">
      <c r="A43" s="125" t="s">
        <v>181</v>
      </c>
      <c r="B43">
        <v>2012</v>
      </c>
      <c r="C43" s="127" t="s">
        <v>1</v>
      </c>
      <c r="D43">
        <v>127877351.91630249</v>
      </c>
      <c r="E43"/>
      <c r="F43"/>
      <c r="G43"/>
      <c r="H43"/>
      <c r="I43"/>
      <c r="J43"/>
      <c r="K43"/>
      <c r="L43"/>
      <c r="M43"/>
      <c r="N43"/>
      <c r="O43"/>
      <c r="P43"/>
      <c r="Q43"/>
      <c r="R43"/>
      <c r="S43"/>
      <c r="T43" s="126"/>
    </row>
    <row r="44" s="78" customFormat="true" ht="15.75" x14ac:dyDescent="0.25">
      <c r="A44" s="125" t="s">
        <v>181</v>
      </c>
      <c r="B44">
        <v>2013</v>
      </c>
      <c r="C44" s="127" t="s">
        <v>1</v>
      </c>
      <c r="D44">
        <v>129749203.30958496</v>
      </c>
      <c r="E44"/>
      <c r="F44"/>
      <c r="G44"/>
      <c r="H44"/>
      <c r="I44"/>
      <c r="J44"/>
      <c r="K44"/>
      <c r="L44"/>
      <c r="M44"/>
      <c r="N44"/>
      <c r="O44"/>
      <c r="P44"/>
      <c r="Q44"/>
      <c r="R44"/>
      <c r="S44"/>
      <c r="T44" s="126"/>
    </row>
    <row r="45" s="78" customFormat="true" ht="15.75" x14ac:dyDescent="0.25">
      <c r="A45" s="125" t="s">
        <v>181</v>
      </c>
      <c r="B45">
        <v>2014</v>
      </c>
      <c r="C45" s="127" t="s">
        <v>1</v>
      </c>
      <c r="D45">
        <v>131894000.90691528</v>
      </c>
      <c r="E45"/>
      <c r="F45"/>
      <c r="G45"/>
      <c r="H45"/>
      <c r="I45"/>
      <c r="J45"/>
      <c r="K45"/>
      <c r="L45"/>
      <c r="M45"/>
      <c r="N45"/>
      <c r="O45"/>
      <c r="P45"/>
      <c r="Q45"/>
      <c r="R45"/>
      <c r="S45"/>
      <c r="T45" s="126"/>
    </row>
    <row r="46" s="78" customFormat="true" ht="15.75" x14ac:dyDescent="0.25">
      <c r="A46" s="125" t="s">
        <v>181</v>
      </c>
      <c r="B46">
        <v>2015</v>
      </c>
      <c r="C46" s="127" t="s">
        <v>1</v>
      </c>
      <c r="D46">
        <v>134550995.0598633</v>
      </c>
      <c r="E46"/>
      <c r="F46"/>
      <c r="G46"/>
      <c r="H46"/>
      <c r="I46"/>
      <c r="J46"/>
      <c r="K46"/>
      <c r="L46"/>
      <c r="M46"/>
      <c r="N46"/>
      <c r="O46"/>
      <c r="P46"/>
      <c r="Q46"/>
      <c r="R46"/>
      <c r="S46"/>
      <c r="T46" s="126"/>
    </row>
    <row r="47" s="78" customFormat="true" ht="15.75" x14ac:dyDescent="0.25">
      <c r="A47" s="125" t="s">
        <v>181</v>
      </c>
      <c r="B47">
        <v>2016</v>
      </c>
      <c r="C47" s="127" t="s">
        <v>1</v>
      </c>
      <c r="D47">
        <v>137591026.62744081</v>
      </c>
      <c r="E47"/>
      <c r="F47"/>
      <c r="G47"/>
      <c r="H47"/>
      <c r="I47"/>
      <c r="J47"/>
      <c r="K47"/>
      <c r="L47"/>
      <c r="M47"/>
      <c r="N47"/>
      <c r="O47"/>
      <c r="P47"/>
      <c r="Q47"/>
      <c r="R47"/>
      <c r="S47"/>
      <c r="T47" s="126"/>
    </row>
    <row r="48" s="78" customFormat="true" ht="15.75" x14ac:dyDescent="0.25">
      <c r="A48" s="125" t="s">
        <v>181</v>
      </c>
      <c r="B48">
        <v>2000</v>
      </c>
      <c r="C48" s="127" t="s">
        <v>2</v>
      </c>
      <c r="D48">
        <v>202600058.96398926</v>
      </c>
      <c r="E48"/>
      <c r="F48"/>
      <c r="G48"/>
      <c r="H48"/>
      <c r="I48"/>
      <c r="J48"/>
      <c r="K48"/>
      <c r="L48"/>
      <c r="M48"/>
      <c r="N48"/>
      <c r="O48"/>
      <c r="P48"/>
      <c r="Q48"/>
      <c r="R48"/>
      <c r="S48"/>
      <c r="T48" s="126"/>
    </row>
    <row r="49" s="78" customFormat="true" ht="15.75" x14ac:dyDescent="0.25">
      <c r="A49" s="125" t="s">
        <v>181</v>
      </c>
      <c r="B49">
        <v>2001</v>
      </c>
      <c r="C49" s="127" t="s">
        <v>2</v>
      </c>
      <c r="D49">
        <v>196943241.47001463</v>
      </c>
      <c r="E49"/>
      <c r="F49"/>
      <c r="G49"/>
      <c r="H49"/>
      <c r="I49"/>
      <c r="J49"/>
      <c r="K49"/>
      <c r="L49"/>
      <c r="M49"/>
      <c r="N49"/>
      <c r="O49"/>
      <c r="P49"/>
      <c r="Q49"/>
      <c r="R49"/>
      <c r="S49"/>
      <c r="T49" s="126"/>
    </row>
    <row r="50" s="78" customFormat="true" ht="15.75" x14ac:dyDescent="0.25">
      <c r="A50" s="125" t="s">
        <v>181</v>
      </c>
      <c r="B50">
        <v>2002</v>
      </c>
      <c r="C50" s="127" t="s">
        <v>2</v>
      </c>
      <c r="D50">
        <v>190611473.84175417</v>
      </c>
      <c r="E50"/>
      <c r="F50"/>
      <c r="G50"/>
      <c r="H50"/>
      <c r="I50"/>
      <c r="J50"/>
      <c r="K50"/>
      <c r="L50"/>
      <c r="M50"/>
      <c r="N50"/>
      <c r="O50"/>
      <c r="P50"/>
      <c r="Q50"/>
      <c r="R50"/>
      <c r="S50"/>
      <c r="T50" s="126"/>
    </row>
    <row r="51" s="78" customFormat="true" ht="15.75" x14ac:dyDescent="0.25">
      <c r="A51" s="125" t="s">
        <v>181</v>
      </c>
      <c r="B51">
        <v>2003</v>
      </c>
      <c r="C51" s="127" t="s">
        <v>2</v>
      </c>
      <c r="D51">
        <v>183643593.71972656</v>
      </c>
      <c r="E51"/>
      <c r="F51"/>
      <c r="G51"/>
      <c r="H51"/>
      <c r="I51"/>
      <c r="J51"/>
      <c r="K51"/>
      <c r="L51"/>
      <c r="M51"/>
      <c r="N51"/>
      <c r="O51"/>
      <c r="P51"/>
      <c r="Q51"/>
      <c r="R51"/>
      <c r="S51"/>
      <c r="T51" s="126"/>
    </row>
    <row r="52" s="78" customFormat="true" ht="15.75" x14ac:dyDescent="0.25">
      <c r="A52" s="125" t="s">
        <v>181</v>
      </c>
      <c r="B52">
        <v>2004</v>
      </c>
      <c r="C52" s="127" t="s">
        <v>2</v>
      </c>
      <c r="D52">
        <v>185425532.90143922</v>
      </c>
      <c r="E52"/>
      <c r="F52"/>
      <c r="G52"/>
      <c r="H52"/>
      <c r="I52"/>
      <c r="J52"/>
      <c r="K52"/>
      <c r="L52"/>
      <c r="M52"/>
      <c r="N52"/>
      <c r="O52"/>
      <c r="P52"/>
      <c r="Q52"/>
      <c r="R52"/>
      <c r="S52"/>
      <c r="T52" s="126"/>
    </row>
    <row r="53" s="78" customFormat="true" ht="15.75" x14ac:dyDescent="0.25">
      <c r="A53" s="125" t="s">
        <v>181</v>
      </c>
      <c r="B53">
        <v>2005</v>
      </c>
      <c r="C53" s="127" t="s">
        <v>2</v>
      </c>
      <c r="D53">
        <v>175392104.92646974</v>
      </c>
      <c r="E53"/>
      <c r="F53"/>
      <c r="G53"/>
      <c r="H53"/>
      <c r="I53"/>
      <c r="J53"/>
      <c r="K53"/>
      <c r="L53"/>
      <c r="M53"/>
      <c r="N53"/>
      <c r="O53"/>
      <c r="P53"/>
      <c r="Q53"/>
      <c r="R53"/>
      <c r="S53"/>
      <c r="T53" s="126"/>
    </row>
    <row r="54" s="78" customFormat="true" ht="15.75" x14ac:dyDescent="0.25">
      <c r="A54" s="125" t="s">
        <v>181</v>
      </c>
      <c r="B54">
        <v>2006</v>
      </c>
      <c r="C54" s="127" t="s">
        <v>2</v>
      </c>
      <c r="D54">
        <v>164839889.52190065</v>
      </c>
      <c r="E54"/>
      <c r="F54"/>
      <c r="G54"/>
      <c r="H54"/>
      <c r="I54"/>
      <c r="J54"/>
      <c r="K54"/>
      <c r="L54"/>
      <c r="M54"/>
      <c r="N54"/>
      <c r="O54"/>
      <c r="P54"/>
      <c r="Q54"/>
      <c r="R54"/>
      <c r="S54"/>
      <c r="T54" s="126"/>
    </row>
    <row r="55" s="78" customFormat="true" ht="15.75" x14ac:dyDescent="0.25">
      <c r="A55" s="125" t="s">
        <v>181</v>
      </c>
      <c r="B55">
        <v>2007</v>
      </c>
      <c r="C55" s="127" t="s">
        <v>2</v>
      </c>
      <c r="D55">
        <v>154305951.5117346</v>
      </c>
      <c r="E55"/>
      <c r="F55"/>
      <c r="G55"/>
      <c r="H55"/>
      <c r="I55"/>
      <c r="J55"/>
      <c r="K55"/>
      <c r="L55"/>
      <c r="M55"/>
      <c r="N55"/>
      <c r="O55"/>
      <c r="P55"/>
      <c r="Q55"/>
      <c r="R55"/>
      <c r="S55"/>
      <c r="T55" s="126"/>
    </row>
    <row r="56" s="78" customFormat="true" ht="15.75" x14ac:dyDescent="0.25">
      <c r="A56" s="125" t="s">
        <v>181</v>
      </c>
      <c r="B56">
        <v>2008</v>
      </c>
      <c r="C56" s="127" t="s">
        <v>2</v>
      </c>
      <c r="D56">
        <v>144821824.76464844</v>
      </c>
      <c r="E56"/>
      <c r="F56"/>
      <c r="G56"/>
      <c r="H56"/>
      <c r="I56"/>
      <c r="J56"/>
      <c r="K56"/>
      <c r="L56"/>
      <c r="M56"/>
      <c r="N56"/>
      <c r="O56"/>
      <c r="P56"/>
      <c r="Q56"/>
      <c r="R56"/>
      <c r="S56"/>
      <c r="T56" s="126"/>
    </row>
    <row r="57" s="78" customFormat="true" ht="15.75" x14ac:dyDescent="0.25">
      <c r="A57" s="125" t="s">
        <v>181</v>
      </c>
      <c r="B57">
        <v>2009</v>
      </c>
      <c r="C57" s="127" t="s">
        <v>2</v>
      </c>
      <c r="D57">
        <v>136758182.22776186</v>
      </c>
      <c r="E57"/>
      <c r="F57"/>
      <c r="G57"/>
      <c r="H57"/>
      <c r="I57"/>
      <c r="J57"/>
      <c r="K57"/>
      <c r="L57"/>
      <c r="M57"/>
      <c r="N57"/>
      <c r="O57"/>
      <c r="P57"/>
      <c r="Q57"/>
      <c r="R57"/>
      <c r="S57"/>
      <c r="T57" s="126"/>
    </row>
    <row r="58" s="78" customFormat="true" ht="15.75" x14ac:dyDescent="0.25">
      <c r="A58" s="125" t="s">
        <v>181</v>
      </c>
      <c r="B58">
        <v>2010</v>
      </c>
      <c r="C58" s="127" t="s">
        <v>2</v>
      </c>
      <c r="D58">
        <v>129549393.50279662</v>
      </c>
      <c r="E58"/>
      <c r="F58"/>
      <c r="G58"/>
      <c r="H58"/>
      <c r="I58"/>
      <c r="J58"/>
      <c r="K58"/>
      <c r="L58"/>
      <c r="M58"/>
      <c r="N58"/>
      <c r="O58"/>
      <c r="P58"/>
      <c r="Q58"/>
      <c r="R58"/>
      <c r="S58"/>
      <c r="T58" s="126"/>
    </row>
    <row r="59" s="78" customFormat="true" ht="15.75" x14ac:dyDescent="0.25">
      <c r="A59" s="125" t="s">
        <v>181</v>
      </c>
      <c r="B59">
        <v>2011</v>
      </c>
      <c r="C59" s="127" t="s">
        <v>2</v>
      </c>
      <c r="D59">
        <v>123533007.16384827</v>
      </c>
      <c r="E59"/>
      <c r="F59"/>
      <c r="G59"/>
      <c r="H59"/>
      <c r="I59"/>
      <c r="J59"/>
      <c r="K59"/>
      <c r="L59"/>
      <c r="M59"/>
      <c r="N59"/>
      <c r="O59"/>
      <c r="P59"/>
      <c r="Q59"/>
      <c r="R59"/>
      <c r="S59"/>
      <c r="T59" s="126"/>
    </row>
    <row r="60" s="78" customFormat="true" ht="15.75" x14ac:dyDescent="0.25">
      <c r="A60" s="125" t="s">
        <v>181</v>
      </c>
      <c r="B60">
        <v>2012</v>
      </c>
      <c r="C60" s="127" t="s">
        <v>2</v>
      </c>
      <c r="D60">
        <v>118566696.08369751</v>
      </c>
      <c r="E60"/>
      <c r="F60"/>
      <c r="G60"/>
      <c r="H60"/>
      <c r="I60"/>
      <c r="J60"/>
      <c r="K60"/>
      <c r="L60"/>
      <c r="M60"/>
      <c r="N60"/>
      <c r="O60"/>
      <c r="P60"/>
      <c r="Q60"/>
      <c r="R60"/>
      <c r="S60"/>
      <c r="T60" s="126"/>
    </row>
    <row r="61" s="78" customFormat="true" ht="15.75" x14ac:dyDescent="0.25">
      <c r="A61" s="125" t="s">
        <v>181</v>
      </c>
      <c r="B61">
        <v>2013</v>
      </c>
      <c r="C61" s="127" t="s">
        <v>2</v>
      </c>
      <c r="D61">
        <v>114287068.69041504</v>
      </c>
      <c r="E61"/>
      <c r="F61"/>
      <c r="G61"/>
      <c r="H61"/>
      <c r="I61"/>
      <c r="J61"/>
      <c r="K61"/>
      <c r="L61"/>
      <c r="M61"/>
      <c r="N61"/>
      <c r="O61"/>
      <c r="P61"/>
      <c r="Q61"/>
      <c r="R61"/>
      <c r="S61"/>
      <c r="T61" s="126"/>
    </row>
    <row r="62" s="78" customFormat="true" ht="15.75" x14ac:dyDescent="0.25">
      <c r="A62" s="125" t="s">
        <v>181</v>
      </c>
      <c r="B62">
        <v>2014</v>
      </c>
      <c r="C62" s="127" t="s">
        <v>2</v>
      </c>
      <c r="D62">
        <v>110513647.09308471</v>
      </c>
      <c r="E62"/>
      <c r="F62"/>
      <c r="G62"/>
      <c r="H62"/>
      <c r="I62"/>
      <c r="J62"/>
      <c r="K62"/>
      <c r="L62"/>
      <c r="M62"/>
      <c r="N62"/>
      <c r="O62"/>
      <c r="P62"/>
      <c r="Q62"/>
      <c r="R62"/>
      <c r="S62"/>
      <c r="T62" s="126"/>
    </row>
    <row r="63" s="78" customFormat="true" ht="15.75" x14ac:dyDescent="0.25">
      <c r="A63" s="125" t="s">
        <v>181</v>
      </c>
      <c r="B63">
        <v>2015</v>
      </c>
      <c r="C63" s="127" t="s">
        <v>2</v>
      </c>
      <c r="D63">
        <v>107386284.94013673</v>
      </c>
      <c r="E63"/>
      <c r="F63"/>
      <c r="G63"/>
      <c r="H63"/>
      <c r="I63"/>
      <c r="J63"/>
      <c r="K63"/>
      <c r="L63"/>
      <c r="M63"/>
      <c r="N63"/>
      <c r="O63"/>
      <c r="P63"/>
      <c r="Q63"/>
      <c r="R63"/>
      <c r="S63"/>
      <c r="T63" s="126"/>
    </row>
    <row r="64" s="78" customFormat="true" ht="15.75" x14ac:dyDescent="0.25">
      <c r="A64" s="125" t="s">
        <v>181</v>
      </c>
      <c r="B64">
        <v>2016</v>
      </c>
      <c r="C64" s="127" t="s">
        <v>2</v>
      </c>
      <c r="D64">
        <v>104740541.3725592</v>
      </c>
      <c r="E64"/>
      <c r="F64"/>
      <c r="G64"/>
      <c r="H64"/>
      <c r="I64"/>
      <c r="J64"/>
      <c r="K64"/>
      <c r="L64"/>
      <c r="M64"/>
      <c r="N64"/>
      <c r="O64"/>
      <c r="P64"/>
      <c r="Q64"/>
      <c r="R64"/>
      <c r="S64"/>
      <c r="T64" s="126"/>
    </row>
    <row r="65" s="78" customFormat="true" ht="15.75" x14ac:dyDescent="0.25">
      <c r="A65" s="125" t="s">
        <v>181</v>
      </c>
      <c r="B65">
        <v>2000</v>
      </c>
      <c r="C65" s="127" t="s">
        <v>17</v>
      </c>
      <c r="D65">
        <v>52784460</v>
      </c>
      <c r="E65"/>
      <c r="F65"/>
      <c r="G65"/>
      <c r="H65"/>
      <c r="I65"/>
      <c r="J65"/>
      <c r="K65"/>
      <c r="L65"/>
      <c r="M65"/>
      <c r="N65"/>
      <c r="O65"/>
      <c r="P65"/>
      <c r="Q65"/>
      <c r="R65"/>
      <c r="S65"/>
      <c r="T65" s="126"/>
    </row>
    <row r="66" s="78" customFormat="true" ht="15.75" x14ac:dyDescent="0.25">
      <c r="A66" s="125" t="s">
        <v>181</v>
      </c>
      <c r="B66">
        <v>2001</v>
      </c>
      <c r="C66" s="127" t="s">
        <v>17</v>
      </c>
      <c r="D66">
        <v>50185880</v>
      </c>
      <c r="E66"/>
      <c r="F66"/>
      <c r="G66"/>
      <c r="H66"/>
      <c r="I66"/>
      <c r="J66"/>
      <c r="K66"/>
      <c r="L66"/>
      <c r="M66"/>
      <c r="N66"/>
      <c r="O66"/>
      <c r="P66"/>
      <c r="Q66"/>
      <c r="R66"/>
      <c r="S66"/>
      <c r="T66" s="126"/>
    </row>
    <row r="67" s="78" customFormat="true" ht="15.75" x14ac:dyDescent="0.25">
      <c r="A67" s="125" t="s">
        <v>181</v>
      </c>
      <c r="B67">
        <v>2002</v>
      </c>
      <c r="C67" s="127" t="s">
        <v>17</v>
      </c>
      <c r="D67">
        <v>48645916</v>
      </c>
      <c r="E67"/>
      <c r="F67"/>
      <c r="G67"/>
      <c r="H67"/>
      <c r="I67"/>
      <c r="J67"/>
      <c r="K67"/>
      <c r="L67"/>
      <c r="M67"/>
      <c r="N67"/>
      <c r="O67"/>
      <c r="P67"/>
      <c r="Q67"/>
      <c r="R67"/>
      <c r="S67"/>
      <c r="T67" s="126"/>
    </row>
    <row r="68" s="78" customFormat="true" ht="15.75" x14ac:dyDescent="0.25">
      <c r="A68" s="125" t="s">
        <v>181</v>
      </c>
      <c r="B68">
        <v>2003</v>
      </c>
      <c r="C68" s="127" t="s">
        <v>17</v>
      </c>
      <c r="D68">
        <v>48047472</v>
      </c>
      <c r="E68"/>
      <c r="F68"/>
      <c r="G68"/>
      <c r="H68"/>
      <c r="I68"/>
      <c r="J68"/>
      <c r="K68"/>
      <c r="L68"/>
      <c r="M68"/>
      <c r="N68"/>
      <c r="O68"/>
      <c r="P68"/>
      <c r="Q68"/>
      <c r="R68"/>
      <c r="S68"/>
      <c r="T68" s="126"/>
    </row>
    <row r="69" s="78" customFormat="true" ht="15.75" x14ac:dyDescent="0.25">
      <c r="A69" s="125" t="s">
        <v>181</v>
      </c>
      <c r="B69">
        <v>2004</v>
      </c>
      <c r="C69" s="127" t="s">
        <v>17</v>
      </c>
      <c r="D69">
        <v>47899772</v>
      </c>
      <c r="E69"/>
      <c r="F69"/>
      <c r="G69"/>
      <c r="H69"/>
      <c r="I69"/>
      <c r="J69"/>
      <c r="K69"/>
      <c r="L69"/>
      <c r="M69"/>
      <c r="N69"/>
      <c r="O69"/>
      <c r="P69"/>
      <c r="Q69"/>
      <c r="R69"/>
      <c r="S69"/>
      <c r="T69" s="126"/>
    </row>
    <row r="70" s="78" customFormat="true" ht="15.75" x14ac:dyDescent="0.25">
      <c r="A70" s="125" t="s">
        <v>181</v>
      </c>
      <c r="B70">
        <v>2005</v>
      </c>
      <c r="C70" s="127" t="s">
        <v>17</v>
      </c>
      <c r="D70">
        <v>46550472</v>
      </c>
      <c r="E70"/>
      <c r="F70"/>
      <c r="G70"/>
      <c r="H70"/>
      <c r="I70"/>
      <c r="J70"/>
      <c r="K70"/>
      <c r="L70"/>
      <c r="M70"/>
      <c r="N70"/>
      <c r="O70"/>
      <c r="P70"/>
      <c r="Q70"/>
      <c r="R70"/>
      <c r="S70"/>
      <c r="T70" s="126"/>
    </row>
    <row r="71" s="78" customFormat="true" ht="15.75" x14ac:dyDescent="0.25">
      <c r="A71" s="125" t="s">
        <v>181</v>
      </c>
      <c r="B71">
        <v>2006</v>
      </c>
      <c r="C71" s="127" t="s">
        <v>17</v>
      </c>
      <c r="D71">
        <v>45869476</v>
      </c>
      <c r="E71"/>
      <c r="F71"/>
      <c r="G71"/>
      <c r="H71"/>
      <c r="I71"/>
      <c r="J71"/>
      <c r="K71"/>
      <c r="L71"/>
      <c r="M71"/>
      <c r="N71"/>
      <c r="O71"/>
      <c r="P71"/>
      <c r="Q71"/>
      <c r="R71"/>
      <c r="S71"/>
      <c r="T71" s="126"/>
    </row>
    <row r="72" s="78" customFormat="true" ht="15.75" x14ac:dyDescent="0.25">
      <c r="A72" s="125" t="s">
        <v>181</v>
      </c>
      <c r="B72">
        <v>2007</v>
      </c>
      <c r="C72" s="127" t="s">
        <v>17</v>
      </c>
      <c r="D72">
        <v>46302736</v>
      </c>
      <c r="E72"/>
      <c r="F72"/>
      <c r="G72"/>
      <c r="H72"/>
      <c r="I72"/>
      <c r="J72"/>
      <c r="K72"/>
      <c r="L72"/>
      <c r="M72"/>
      <c r="N72"/>
      <c r="O72"/>
      <c r="P72"/>
      <c r="Q72"/>
      <c r="R72"/>
      <c r="S72"/>
      <c r="T72" s="126"/>
    </row>
    <row r="73" s="78" customFormat="true" ht="15.75" x14ac:dyDescent="0.25">
      <c r="A73" s="125" t="s">
        <v>181</v>
      </c>
      <c r="B73">
        <v>2008</v>
      </c>
      <c r="C73" s="127" t="s">
        <v>17</v>
      </c>
      <c r="D73">
        <v>47166944</v>
      </c>
      <c r="E73"/>
      <c r="F73"/>
      <c r="G73"/>
      <c r="H73"/>
      <c r="I73"/>
      <c r="J73"/>
      <c r="K73"/>
      <c r="L73"/>
      <c r="M73"/>
      <c r="N73"/>
      <c r="O73"/>
      <c r="P73"/>
      <c r="Q73"/>
      <c r="R73"/>
      <c r="S73"/>
      <c r="T73" s="126"/>
    </row>
    <row r="74" s="78" customFormat="true" ht="15.75" x14ac:dyDescent="0.25">
      <c r="A74" s="125" t="s">
        <v>181</v>
      </c>
      <c r="B74">
        <v>2009</v>
      </c>
      <c r="C74" s="127" t="s">
        <v>17</v>
      </c>
      <c r="D74">
        <v>48147504</v>
      </c>
      <c r="E74"/>
      <c r="F74"/>
      <c r="G74"/>
      <c r="H74"/>
      <c r="I74"/>
      <c r="J74"/>
      <c r="K74"/>
      <c r="L74"/>
      <c r="M74"/>
      <c r="N74"/>
      <c r="O74"/>
      <c r="P74"/>
      <c r="Q74"/>
      <c r="R74"/>
      <c r="S74"/>
      <c r="T74" s="126"/>
    </row>
    <row r="75" s="78" customFormat="true" ht="15.75" x14ac:dyDescent="0.25">
      <c r="A75" s="125" t="s">
        <v>181</v>
      </c>
      <c r="B75">
        <v>2010</v>
      </c>
      <c r="C75" s="127" t="s">
        <v>17</v>
      </c>
      <c r="D75">
        <v>48431716</v>
      </c>
      <c r="E75"/>
      <c r="F75"/>
      <c r="G75"/>
      <c r="H75"/>
      <c r="I75"/>
      <c r="J75"/>
      <c r="K75"/>
      <c r="L75"/>
      <c r="M75"/>
      <c r="N75"/>
      <c r="O75"/>
      <c r="P75"/>
      <c r="Q75"/>
      <c r="R75"/>
      <c r="S75"/>
      <c r="T75" s="126"/>
    </row>
    <row r="76" s="78" customFormat="true" ht="15.75" x14ac:dyDescent="0.25">
      <c r="A76" s="125" t="s">
        <v>181</v>
      </c>
      <c r="B76">
        <v>2011</v>
      </c>
      <c r="C76" s="127" t="s">
        <v>17</v>
      </c>
      <c r="D76">
        <v>48790712</v>
      </c>
      <c r="E76"/>
      <c r="F76"/>
      <c r="G76"/>
      <c r="H76"/>
      <c r="I76"/>
      <c r="J76"/>
      <c r="K76"/>
      <c r="L76"/>
      <c r="M76"/>
      <c r="N76"/>
      <c r="O76"/>
      <c r="P76"/>
      <c r="Q76"/>
      <c r="R76"/>
      <c r="S76"/>
      <c r="T76" s="126"/>
    </row>
    <row r="77" s="78" customFormat="true" ht="15.75" x14ac:dyDescent="0.25">
      <c r="A77" s="125" t="s">
        <v>181</v>
      </c>
      <c r="B77">
        <v>2012</v>
      </c>
      <c r="C77" s="127" t="s">
        <v>17</v>
      </c>
      <c r="D77">
        <v>49222464</v>
      </c>
      <c r="E77"/>
      <c r="F77"/>
      <c r="G77"/>
      <c r="H77"/>
      <c r="I77"/>
      <c r="J77"/>
      <c r="K77"/>
      <c r="L77"/>
      <c r="M77"/>
      <c r="N77"/>
      <c r="O77"/>
      <c r="P77"/>
      <c r="Q77"/>
      <c r="R77"/>
      <c r="S77"/>
      <c r="T77" s="126"/>
    </row>
    <row r="78" s="78" customFormat="true" ht="15.75" x14ac:dyDescent="0.25">
      <c r="A78" s="125" t="s">
        <v>181</v>
      </c>
      <c r="B78">
        <v>2013</v>
      </c>
      <c r="C78" s="127" t="s">
        <v>17</v>
      </c>
      <c r="D78">
        <v>49597336</v>
      </c>
      <c r="E78"/>
      <c r="F78"/>
      <c r="G78"/>
      <c r="H78"/>
      <c r="I78"/>
      <c r="J78"/>
      <c r="K78"/>
      <c r="L78"/>
      <c r="M78"/>
      <c r="N78"/>
      <c r="O78"/>
      <c r="P78"/>
      <c r="Q78"/>
      <c r="R78"/>
      <c r="S78"/>
      <c r="T78" s="126"/>
    </row>
    <row r="79" s="78" customFormat="true" ht="15.75" x14ac:dyDescent="0.25">
      <c r="A79" s="125" t="s">
        <v>181</v>
      </c>
      <c r="B79">
        <v>2014</v>
      </c>
      <c r="C79" s="127" t="s">
        <v>17</v>
      </c>
      <c r="D79">
        <v>49956996</v>
      </c>
      <c r="E79"/>
      <c r="F79"/>
      <c r="G79"/>
      <c r="H79"/>
      <c r="I79"/>
      <c r="J79"/>
      <c r="K79"/>
      <c r="L79"/>
      <c r="M79"/>
      <c r="N79"/>
      <c r="O79"/>
      <c r="P79"/>
      <c r="Q79"/>
      <c r="R79"/>
      <c r="S79"/>
      <c r="T79" s="126"/>
    </row>
    <row r="80" s="78" customFormat="true" ht="15.75" x14ac:dyDescent="0.25">
      <c r="A80" s="125" t="s">
        <v>181</v>
      </c>
      <c r="B80">
        <v>2015</v>
      </c>
      <c r="C80" s="127" t="s">
        <v>17</v>
      </c>
      <c r="D80">
        <v>50536684</v>
      </c>
      <c r="E80"/>
      <c r="F80"/>
      <c r="G80"/>
      <c r="H80"/>
      <c r="I80"/>
      <c r="J80"/>
      <c r="K80"/>
      <c r="L80"/>
      <c r="M80"/>
      <c r="N80"/>
      <c r="O80"/>
      <c r="P80"/>
      <c r="Q80"/>
      <c r="R80"/>
      <c r="S80"/>
      <c r="T80" s="126"/>
    </row>
    <row r="81" s="78" customFormat="true" ht="15.75" x14ac:dyDescent="0.25">
      <c r="A81" s="125" t="s">
        <v>181</v>
      </c>
      <c r="B81">
        <v>2016</v>
      </c>
      <c r="C81" s="127" t="s">
        <v>17</v>
      </c>
      <c r="D81">
        <v>50956608</v>
      </c>
      <c r="E81"/>
      <c r="F81"/>
      <c r="G81"/>
      <c r="H81"/>
      <c r="I81"/>
      <c r="J81"/>
      <c r="K81"/>
      <c r="L81"/>
      <c r="M81"/>
      <c r="N81"/>
      <c r="O81"/>
      <c r="P81"/>
      <c r="Q81"/>
      <c r="R81"/>
      <c r="S81"/>
      <c r="T81" s="126"/>
    </row>
    <row r="82" s="78" customFormat="true" ht="15.75" x14ac:dyDescent="0.25">
      <c r="A82" s="125" t="s">
        <v>181</v>
      </c>
      <c r="B82">
        <v>2000</v>
      </c>
      <c r="C82" s="127" t="s">
        <v>18</v>
      </c>
      <c r="D82">
        <v>126571904</v>
      </c>
      <c r="E82"/>
      <c r="F82"/>
      <c r="G82"/>
      <c r="H82"/>
      <c r="I82"/>
      <c r="J82"/>
      <c r="K82"/>
      <c r="L82"/>
      <c r="M82"/>
      <c r="N82"/>
      <c r="O82"/>
      <c r="P82"/>
      <c r="Q82"/>
      <c r="R82"/>
      <c r="S82"/>
      <c r="T82" s="126"/>
    </row>
    <row r="83" s="78" customFormat="true" ht="15.75" x14ac:dyDescent="0.25">
      <c r="A83" s="125" t="s">
        <v>181</v>
      </c>
      <c r="B83">
        <v>2001</v>
      </c>
      <c r="C83" s="127" t="s">
        <v>18</v>
      </c>
      <c r="D83">
        <v>118006152</v>
      </c>
      <c r="E83"/>
      <c r="F83"/>
      <c r="G83"/>
      <c r="H83"/>
      <c r="I83"/>
      <c r="J83"/>
      <c r="K83"/>
      <c r="L83"/>
      <c r="M83"/>
      <c r="N83"/>
      <c r="O83"/>
      <c r="P83"/>
      <c r="Q83"/>
      <c r="R83"/>
      <c r="S83"/>
      <c r="T83" s="126"/>
    </row>
    <row r="84" s="78" customFormat="true" ht="15.75" x14ac:dyDescent="0.25">
      <c r="A84" s="125" t="s">
        <v>181</v>
      </c>
      <c r="B84">
        <v>2002</v>
      </c>
      <c r="C84" s="127" t="s">
        <v>18</v>
      </c>
      <c r="D84">
        <v>109675872</v>
      </c>
      <c r="E84"/>
      <c r="F84"/>
      <c r="G84"/>
      <c r="H84"/>
      <c r="I84"/>
      <c r="J84"/>
      <c r="K84"/>
      <c r="L84"/>
      <c r="M84"/>
      <c r="N84"/>
      <c r="O84"/>
      <c r="P84"/>
      <c r="Q84"/>
      <c r="R84"/>
      <c r="S84"/>
      <c r="T84" s="126"/>
    </row>
    <row r="85" s="78" customFormat="true" ht="15.75" x14ac:dyDescent="0.25">
      <c r="A85" s="125" t="s">
        <v>181</v>
      </c>
      <c r="B85">
        <v>2003</v>
      </c>
      <c r="C85" s="127" t="s">
        <v>18</v>
      </c>
      <c r="D85">
        <v>102281704</v>
      </c>
      <c r="E85"/>
      <c r="F85"/>
      <c r="G85"/>
      <c r="H85"/>
      <c r="I85"/>
      <c r="J85"/>
      <c r="K85"/>
      <c r="L85"/>
      <c r="M85"/>
      <c r="N85"/>
      <c r="O85"/>
      <c r="P85"/>
      <c r="Q85"/>
      <c r="R85"/>
      <c r="S85"/>
      <c r="T85" s="126"/>
    </row>
    <row r="86" s="78" customFormat="true" ht="15.75" x14ac:dyDescent="0.25">
      <c r="A86" s="125" t="s">
        <v>181</v>
      </c>
      <c r="B86">
        <v>2004</v>
      </c>
      <c r="C86" s="127" t="s">
        <v>18</v>
      </c>
      <c r="D86">
        <v>112428096</v>
      </c>
      <c r="E86"/>
      <c r="F86"/>
      <c r="G86"/>
      <c r="H86"/>
      <c r="I86"/>
      <c r="J86"/>
      <c r="K86"/>
      <c r="L86"/>
      <c r="M86"/>
      <c r="N86"/>
      <c r="O86"/>
      <c r="P86"/>
      <c r="Q86"/>
      <c r="R86"/>
      <c r="S86"/>
      <c r="T86" s="126"/>
    </row>
    <row r="87" s="78" customFormat="true" ht="15.75" x14ac:dyDescent="0.25">
      <c r="A87" s="125" t="s">
        <v>181</v>
      </c>
      <c r="B87">
        <v>2005</v>
      </c>
      <c r="C87" s="127" t="s">
        <v>18</v>
      </c>
      <c r="D87">
        <v>107188088</v>
      </c>
      <c r="E87"/>
      <c r="F87"/>
      <c r="G87"/>
      <c r="H87"/>
      <c r="I87"/>
      <c r="J87"/>
      <c r="K87"/>
      <c r="L87"/>
      <c r="M87"/>
      <c r="N87"/>
      <c r="O87"/>
      <c r="P87"/>
      <c r="Q87"/>
      <c r="R87"/>
      <c r="S87"/>
      <c r="T87" s="126"/>
    </row>
    <row r="88" s="78" customFormat="true" ht="15.75" x14ac:dyDescent="0.25">
      <c r="A88" s="125" t="s">
        <v>181</v>
      </c>
      <c r="B88">
        <v>2006</v>
      </c>
      <c r="C88" s="127" t="s">
        <v>18</v>
      </c>
      <c r="D88">
        <v>103271944</v>
      </c>
      <c r="E88"/>
      <c r="F88"/>
      <c r="G88"/>
      <c r="H88"/>
      <c r="I88"/>
      <c r="J88"/>
      <c r="K88"/>
      <c r="L88"/>
      <c r="M88"/>
      <c r="N88"/>
      <c r="O88"/>
      <c r="P88"/>
      <c r="Q88"/>
      <c r="R88"/>
      <c r="S88"/>
      <c r="T88" s="126"/>
    </row>
    <row r="89" s="78" customFormat="true" ht="15.75" x14ac:dyDescent="0.25">
      <c r="A89" s="125" t="s">
        <v>181</v>
      </c>
      <c r="B89">
        <v>2007</v>
      </c>
      <c r="C89" s="127" t="s">
        <v>18</v>
      </c>
      <c r="D89">
        <v>99537664</v>
      </c>
      <c r="E89"/>
      <c r="F89"/>
      <c r="G89"/>
      <c r="H89"/>
      <c r="I89"/>
      <c r="J89"/>
      <c r="K89"/>
      <c r="L89"/>
      <c r="M89"/>
      <c r="N89"/>
      <c r="O89"/>
      <c r="P89"/>
      <c r="Q89"/>
      <c r="R89"/>
      <c r="S89"/>
      <c r="T89" s="126"/>
    </row>
    <row r="90" s="78" customFormat="true" ht="15.75" x14ac:dyDescent="0.25">
      <c r="A90" s="125" t="s">
        <v>181</v>
      </c>
      <c r="B90">
        <v>2008</v>
      </c>
      <c r="C90" s="127" t="s">
        <v>18</v>
      </c>
      <c r="D90">
        <v>96622688</v>
      </c>
      <c r="E90"/>
      <c r="F90"/>
      <c r="G90"/>
      <c r="H90"/>
      <c r="I90"/>
      <c r="J90"/>
      <c r="K90"/>
      <c r="L90"/>
      <c r="M90"/>
      <c r="N90"/>
      <c r="O90"/>
      <c r="P90"/>
      <c r="Q90"/>
      <c r="R90"/>
      <c r="S90"/>
      <c r="T90" s="126"/>
    </row>
    <row r="91" s="78" customFormat="true" ht="15.75" x14ac:dyDescent="0.25">
      <c r="A91" s="125" t="s">
        <v>181</v>
      </c>
      <c r="B91">
        <v>2009</v>
      </c>
      <c r="C91" s="127" t="s">
        <v>18</v>
      </c>
      <c r="D91">
        <v>94746784</v>
      </c>
      <c r="E91"/>
      <c r="F91"/>
      <c r="G91"/>
      <c r="H91"/>
      <c r="I91"/>
      <c r="J91"/>
      <c r="K91"/>
      <c r="L91"/>
      <c r="M91"/>
      <c r="N91"/>
      <c r="O91"/>
      <c r="P91"/>
      <c r="Q91"/>
      <c r="R91"/>
      <c r="S91"/>
      <c r="T91" s="126"/>
    </row>
    <row r="92" s="78" customFormat="true" ht="15.75" x14ac:dyDescent="0.25">
      <c r="A92" s="125" t="s">
        <v>181</v>
      </c>
      <c r="B92">
        <v>2010</v>
      </c>
      <c r="C92" s="127" t="s">
        <v>18</v>
      </c>
      <c r="D92">
        <v>94008544</v>
      </c>
      <c r="E92"/>
      <c r="F92"/>
      <c r="G92"/>
      <c r="H92"/>
      <c r="I92"/>
      <c r="J92"/>
      <c r="K92"/>
      <c r="L92"/>
      <c r="M92"/>
      <c r="N92"/>
      <c r="O92"/>
      <c r="P92"/>
      <c r="Q92"/>
      <c r="R92"/>
      <c r="S92"/>
      <c r="T92" s="126"/>
    </row>
    <row r="93" s="78" customFormat="true" ht="15.75" x14ac:dyDescent="0.25">
      <c r="A93" s="125" t="s">
        <v>181</v>
      </c>
      <c r="B93">
        <v>2011</v>
      </c>
      <c r="C93" s="127" t="s">
        <v>18</v>
      </c>
      <c r="D93">
        <v>94146864</v>
      </c>
      <c r="E93"/>
      <c r="F93"/>
      <c r="G93"/>
      <c r="H93"/>
      <c r="I93"/>
      <c r="J93"/>
      <c r="K93"/>
      <c r="L93"/>
      <c r="M93"/>
      <c r="N93"/>
      <c r="O93"/>
      <c r="P93"/>
      <c r="Q93"/>
      <c r="R93"/>
      <c r="S93"/>
      <c r="T93" s="126"/>
    </row>
    <row r="94" s="78" customFormat="true" ht="15.75" x14ac:dyDescent="0.25">
      <c r="A94" s="125" t="s">
        <v>181</v>
      </c>
      <c r="B94">
        <v>2012</v>
      </c>
      <c r="C94" s="127" t="s">
        <v>18</v>
      </c>
      <c r="D94">
        <v>94589920</v>
      </c>
      <c r="E94"/>
      <c r="F94"/>
      <c r="G94"/>
      <c r="H94"/>
      <c r="I94"/>
      <c r="J94"/>
      <c r="K94"/>
      <c r="L94"/>
      <c r="M94"/>
      <c r="N94"/>
      <c r="O94"/>
      <c r="P94"/>
      <c r="Q94"/>
      <c r="R94"/>
      <c r="S94"/>
      <c r="T94" s="126"/>
    </row>
    <row r="95" s="78" customFormat="true" ht="15.75" x14ac:dyDescent="0.25">
      <c r="A95" s="125" t="s">
        <v>181</v>
      </c>
      <c r="B95">
        <v>2013</v>
      </c>
      <c r="C95" s="127" t="s">
        <v>18</v>
      </c>
      <c r="D95">
        <v>95181376</v>
      </c>
      <c r="E95"/>
      <c r="F95"/>
      <c r="G95"/>
      <c r="H95"/>
      <c r="I95"/>
      <c r="J95"/>
      <c r="K95"/>
      <c r="L95"/>
      <c r="M95"/>
      <c r="N95"/>
      <c r="O95"/>
      <c r="P95"/>
      <c r="Q95"/>
      <c r="R95"/>
      <c r="S95"/>
      <c r="T95" s="126"/>
    </row>
    <row r="96" s="78" customFormat="true" ht="15.75" x14ac:dyDescent="0.25">
      <c r="A96" s="125" t="s">
        <v>181</v>
      </c>
      <c r="B96">
        <v>2014</v>
      </c>
      <c r="C96" s="127" t="s">
        <v>18</v>
      </c>
      <c r="D96">
        <v>95871416</v>
      </c>
      <c r="E96"/>
      <c r="F96"/>
      <c r="G96"/>
      <c r="H96"/>
      <c r="I96"/>
      <c r="J96"/>
      <c r="K96"/>
      <c r="L96"/>
      <c r="M96"/>
      <c r="N96"/>
      <c r="O96"/>
      <c r="P96"/>
      <c r="Q96"/>
      <c r="R96"/>
      <c r="S96"/>
      <c r="T96" s="126"/>
    </row>
    <row r="97" s="78" customFormat="true" ht="15.75" x14ac:dyDescent="0.25">
      <c r="A97" s="125" t="s">
        <v>181</v>
      </c>
      <c r="B97">
        <v>2015</v>
      </c>
      <c r="C97" s="127" t="s">
        <v>18</v>
      </c>
      <c r="D97">
        <v>96602152</v>
      </c>
      <c r="E97"/>
      <c r="F97"/>
      <c r="G97"/>
      <c r="H97"/>
      <c r="I97"/>
      <c r="J97"/>
      <c r="K97"/>
      <c r="L97"/>
      <c r="M97"/>
      <c r="N97"/>
      <c r="O97"/>
      <c r="P97"/>
      <c r="Q97"/>
      <c r="R97"/>
      <c r="S97"/>
      <c r="T97" s="126"/>
    </row>
    <row r="98" s="78" customFormat="true" ht="15.75" x14ac:dyDescent="0.25">
      <c r="A98" s="125" t="s">
        <v>181</v>
      </c>
      <c r="B98">
        <v>2016</v>
      </c>
      <c r="C98" s="127" t="s">
        <v>18</v>
      </c>
      <c r="D98">
        <v>97358080</v>
      </c>
      <c r="E98"/>
      <c r="F98"/>
      <c r="G98"/>
      <c r="H98"/>
      <c r="I98"/>
      <c r="J98"/>
      <c r="K98"/>
      <c r="L98"/>
      <c r="M98"/>
      <c r="N98"/>
      <c r="O98"/>
      <c r="P98"/>
      <c r="Q98"/>
      <c r="R98"/>
      <c r="S98"/>
      <c r="T98" s="126"/>
    </row>
    <row r="99" s="78" customFormat="true" ht="15.75" x14ac:dyDescent="0.25">
      <c r="A99" s="125" t="s">
        <v>181</v>
      </c>
      <c r="B99">
        <v>2000</v>
      </c>
      <c r="C99" s="127" t="s">
        <v>19</v>
      </c>
      <c r="D99">
        <v>136598976</v>
      </c>
      <c r="E99"/>
      <c r="F99"/>
      <c r="G99"/>
      <c r="H99"/>
      <c r="I99"/>
      <c r="J99"/>
      <c r="K99"/>
      <c r="L99"/>
      <c r="M99"/>
      <c r="N99"/>
      <c r="O99"/>
      <c r="P99"/>
      <c r="Q99"/>
      <c r="R99"/>
      <c r="S99"/>
      <c r="T99" s="126"/>
    </row>
    <row r="100" s="78" customFormat="true" ht="15.75" x14ac:dyDescent="0.25">
      <c r="A100" s="125" t="s">
        <v>181</v>
      </c>
      <c r="B100">
        <v>2001</v>
      </c>
      <c r="C100" s="127" t="s">
        <v>19</v>
      </c>
      <c r="D100">
        <v>144878432</v>
      </c>
      <c r="E100"/>
      <c r="F100"/>
      <c r="G100"/>
      <c r="H100"/>
      <c r="I100"/>
      <c r="J100"/>
      <c r="K100"/>
      <c r="L100"/>
      <c r="M100"/>
      <c r="N100"/>
      <c r="O100"/>
      <c r="P100"/>
      <c r="Q100"/>
      <c r="R100"/>
      <c r="S100"/>
      <c r="T100" s="126"/>
    </row>
    <row r="101" s="78" customFormat="true" ht="15.75" x14ac:dyDescent="0.25">
      <c r="A101" s="125" t="s">
        <v>181</v>
      </c>
      <c r="B101">
        <v>2002</v>
      </c>
      <c r="C101" s="127" t="s">
        <v>19</v>
      </c>
      <c r="D101">
        <v>151238048</v>
      </c>
      <c r="E101"/>
      <c r="F101"/>
      <c r="G101"/>
      <c r="H101"/>
      <c r="I101"/>
      <c r="J101"/>
      <c r="K101"/>
      <c r="L101"/>
      <c r="M101"/>
      <c r="N101"/>
      <c r="O101"/>
      <c r="P101"/>
      <c r="Q101"/>
      <c r="R101"/>
      <c r="S101"/>
      <c r="T101" s="126"/>
    </row>
    <row r="102" s="78" customFormat="true" ht="15.75" x14ac:dyDescent="0.25">
      <c r="A102" s="125" t="s">
        <v>181</v>
      </c>
      <c r="B102">
        <v>2003</v>
      </c>
      <c r="C102" s="127" t="s">
        <v>19</v>
      </c>
      <c r="D102">
        <v>154605056</v>
      </c>
      <c r="E102"/>
      <c r="F102"/>
      <c r="G102"/>
      <c r="H102"/>
      <c r="I102"/>
      <c r="J102"/>
      <c r="K102"/>
      <c r="L102"/>
      <c r="M102"/>
      <c r="N102"/>
      <c r="O102"/>
      <c r="P102"/>
      <c r="Q102"/>
      <c r="R102"/>
      <c r="S102"/>
      <c r="T102" s="126"/>
    </row>
    <row r="103" s="78" customFormat="true" ht="15.75" x14ac:dyDescent="0.25">
      <c r="A103" s="125" t="s">
        <v>181</v>
      </c>
      <c r="B103">
        <v>2004</v>
      </c>
      <c r="C103" s="127" t="s">
        <v>19</v>
      </c>
      <c r="D103">
        <v>154721632</v>
      </c>
      <c r="E103"/>
      <c r="F103"/>
      <c r="G103"/>
      <c r="H103"/>
      <c r="I103"/>
      <c r="J103"/>
      <c r="K103"/>
      <c r="L103"/>
      <c r="M103"/>
      <c r="N103"/>
      <c r="O103"/>
      <c r="P103"/>
      <c r="Q103"/>
      <c r="R103"/>
      <c r="S103"/>
      <c r="T103" s="126"/>
    </row>
    <row r="104" s="78" customFormat="true" ht="15.75" x14ac:dyDescent="0.25">
      <c r="A104" s="125" t="s">
        <v>181</v>
      </c>
      <c r="B104">
        <v>2005</v>
      </c>
      <c r="C104" s="127" t="s">
        <v>19</v>
      </c>
      <c r="D104">
        <v>151407920</v>
      </c>
      <c r="E104"/>
      <c r="F104"/>
      <c r="G104"/>
      <c r="H104"/>
      <c r="I104"/>
      <c r="J104"/>
      <c r="K104"/>
      <c r="L104"/>
      <c r="M104"/>
      <c r="N104"/>
      <c r="O104"/>
      <c r="P104"/>
      <c r="Q104"/>
      <c r="R104"/>
      <c r="S104"/>
      <c r="T104" s="126"/>
    </row>
    <row r="105" s="78" customFormat="true" ht="15.75" x14ac:dyDescent="0.25">
      <c r="A105" s="125" t="s">
        <v>181</v>
      </c>
      <c r="B105">
        <v>2006</v>
      </c>
      <c r="C105" s="127" t="s">
        <v>19</v>
      </c>
      <c r="D105">
        <v>144523312</v>
      </c>
      <c r="E105"/>
      <c r="F105"/>
      <c r="G105"/>
      <c r="H105"/>
      <c r="I105"/>
      <c r="J105"/>
      <c r="K105"/>
      <c r="L105"/>
      <c r="M105"/>
      <c r="N105"/>
      <c r="O105"/>
      <c r="P105"/>
      <c r="Q105"/>
      <c r="R105"/>
      <c r="S105"/>
      <c r="T105" s="126"/>
    </row>
    <row r="106" s="78" customFormat="true" ht="15.75" x14ac:dyDescent="0.25">
      <c r="A106" s="125" t="s">
        <v>181</v>
      </c>
      <c r="B106">
        <v>2007</v>
      </c>
      <c r="C106" s="127" t="s">
        <v>19</v>
      </c>
      <c r="D106">
        <v>135734672</v>
      </c>
      <c r="E106"/>
      <c r="F106"/>
      <c r="G106"/>
      <c r="H106"/>
      <c r="I106"/>
      <c r="J106"/>
      <c r="K106"/>
      <c r="L106"/>
      <c r="M106"/>
      <c r="N106"/>
      <c r="O106"/>
      <c r="P106"/>
      <c r="Q106"/>
      <c r="R106"/>
      <c r="S106"/>
      <c r="T106" s="126"/>
    </row>
    <row r="107" s="78" customFormat="true" ht="15.75" x14ac:dyDescent="0.25">
      <c r="A107" s="125" t="s">
        <v>181</v>
      </c>
      <c r="B107">
        <v>2008</v>
      </c>
      <c r="C107" s="127" t="s">
        <v>19</v>
      </c>
      <c r="D107">
        <v>127102848</v>
      </c>
      <c r="E107"/>
      <c r="F107"/>
      <c r="G107"/>
      <c r="H107"/>
      <c r="I107"/>
      <c r="J107"/>
      <c r="K107"/>
      <c r="L107"/>
      <c r="M107"/>
      <c r="N107"/>
      <c r="O107"/>
      <c r="P107"/>
      <c r="Q107"/>
      <c r="R107"/>
      <c r="S107"/>
      <c r="T107" s="126"/>
    </row>
    <row r="108" s="78" customFormat="true" ht="15.75" x14ac:dyDescent="0.25">
      <c r="A108" s="125" t="s">
        <v>181</v>
      </c>
      <c r="B108">
        <v>2009</v>
      </c>
      <c r="C108" s="127" t="s">
        <v>19</v>
      </c>
      <c r="D108">
        <v>119496704</v>
      </c>
      <c r="E108"/>
      <c r="F108"/>
      <c r="G108"/>
      <c r="H108"/>
      <c r="I108"/>
      <c r="J108"/>
      <c r="K108"/>
      <c r="L108"/>
      <c r="M108"/>
      <c r="N108"/>
      <c r="O108"/>
      <c r="P108"/>
      <c r="Q108"/>
      <c r="R108"/>
      <c r="S108"/>
      <c r="T108" s="126"/>
    </row>
    <row r="109" s="78" customFormat="true" ht="15.75" x14ac:dyDescent="0.25">
      <c r="A109" s="125" t="s">
        <v>181</v>
      </c>
      <c r="B109">
        <v>2010</v>
      </c>
      <c r="C109" s="127" t="s">
        <v>19</v>
      </c>
      <c r="D109">
        <v>112708832</v>
      </c>
      <c r="E109"/>
      <c r="F109"/>
      <c r="G109"/>
      <c r="H109"/>
      <c r="I109"/>
      <c r="J109"/>
      <c r="K109"/>
      <c r="L109"/>
      <c r="M109"/>
      <c r="N109"/>
      <c r="O109"/>
      <c r="P109"/>
      <c r="Q109"/>
      <c r="R109"/>
      <c r="S109"/>
      <c r="T109" s="126"/>
    </row>
    <row r="110" s="78" customFormat="true" ht="15.75" x14ac:dyDescent="0.25">
      <c r="A110" s="125" t="s">
        <v>181</v>
      </c>
      <c r="B110">
        <v>2011</v>
      </c>
      <c r="C110" s="77" t="s">
        <v>19</v>
      </c>
      <c r="D110">
        <v>106992640</v>
      </c>
      <c r="E110"/>
      <c r="F110"/>
      <c r="G110"/>
      <c r="H110"/>
      <c r="I110"/>
      <c r="J110"/>
      <c r="K110"/>
      <c r="L110"/>
      <c r="M110"/>
      <c r="N110"/>
      <c r="O110"/>
      <c r="P110"/>
      <c r="Q110"/>
      <c r="R110"/>
      <c r="S110"/>
      <c r="T110" s="120"/>
      <c r="U110" s="118"/>
      <c r="V110" s="118"/>
      <c r="W110" s="118"/>
      <c r="X110" s="118"/>
      <c r="Y110" s="118"/>
      <c r="Z110" s="118"/>
      <c r="AA110" s="118"/>
      <c r="AB110" s="118"/>
      <c r="AC110" s="118"/>
      <c r="AD110" s="118"/>
      <c r="AE110" s="118"/>
    </row>
    <row r="111" s="78" customFormat="true" ht="15.75" x14ac:dyDescent="0.25">
      <c r="A111" s="125" t="s">
        <v>181</v>
      </c>
      <c r="B111">
        <v>2012</v>
      </c>
      <c r="C111" s="77" t="s">
        <v>19</v>
      </c>
      <c r="D111">
        <v>102631664</v>
      </c>
      <c r="E111"/>
      <c r="F111"/>
      <c r="G111"/>
      <c r="H111"/>
      <c r="I111"/>
      <c r="J111"/>
      <c r="K111"/>
      <c r="L111"/>
      <c r="M111"/>
      <c r="N111"/>
      <c r="O111"/>
      <c r="P111"/>
      <c r="Q111"/>
      <c r="R111"/>
      <c r="S111"/>
      <c r="T111" s="120"/>
      <c r="U111" s="118"/>
      <c r="V111" s="118"/>
      <c r="W111" s="118"/>
      <c r="X111" s="118"/>
      <c r="Y111" s="118"/>
      <c r="Z111" s="118"/>
      <c r="AA111" s="118"/>
      <c r="AB111" s="118"/>
      <c r="AC111" s="118"/>
      <c r="AD111" s="118"/>
      <c r="AE111" s="118"/>
    </row>
    <row r="112" s="78" customFormat="true" ht="15.75" x14ac:dyDescent="0.25">
      <c r="A112" s="125" t="s">
        <v>181</v>
      </c>
      <c r="B112">
        <v>2013</v>
      </c>
      <c r="C112" s="77" t="s">
        <v>19</v>
      </c>
      <c r="D112">
        <v>99257568</v>
      </c>
      <c r="E112"/>
      <c r="F112"/>
      <c r="G112"/>
      <c r="H112"/>
      <c r="I112"/>
      <c r="J112"/>
      <c r="K112"/>
      <c r="L112"/>
      <c r="M112"/>
      <c r="N112"/>
      <c r="O112"/>
      <c r="P112"/>
      <c r="Q112"/>
      <c r="R112"/>
      <c r="S112"/>
      <c r="T112" s="120"/>
      <c r="U112" s="118"/>
      <c r="V112" s="118"/>
      <c r="W112" s="118"/>
      <c r="X112" s="118"/>
      <c r="Y112" s="118"/>
      <c r="Z112" s="118"/>
      <c r="AA112" s="118"/>
      <c r="AB112" s="118"/>
      <c r="AC112" s="118"/>
      <c r="AD112" s="118"/>
      <c r="AE112" s="118"/>
    </row>
    <row r="113" s="78" customFormat="true" ht="15.75" x14ac:dyDescent="0.25">
      <c r="A113" s="125" t="s">
        <v>181</v>
      </c>
      <c r="B113">
        <v>2014</v>
      </c>
      <c r="C113" s="77" t="s">
        <v>19</v>
      </c>
      <c r="D113">
        <v>96579232</v>
      </c>
      <c r="E113"/>
      <c r="F113"/>
      <c r="G113"/>
      <c r="H113"/>
      <c r="I113"/>
      <c r="J113"/>
      <c r="K113"/>
      <c r="L113"/>
      <c r="M113"/>
      <c r="N113"/>
      <c r="O113"/>
      <c r="P113"/>
      <c r="Q113"/>
      <c r="R113"/>
      <c r="S113"/>
      <c r="T113" s="120"/>
      <c r="U113" s="118"/>
      <c r="V113" s="118"/>
      <c r="W113" s="118"/>
      <c r="X113" s="118"/>
      <c r="Y113" s="118"/>
      <c r="Z113" s="118"/>
      <c r="AA113" s="118"/>
      <c r="AB113" s="118"/>
      <c r="AC113" s="118"/>
      <c r="AD113" s="118"/>
      <c r="AE113" s="118"/>
    </row>
    <row r="114" s="78" customFormat="true" ht="15.75" x14ac:dyDescent="0.25">
      <c r="A114" s="125" t="s">
        <v>181</v>
      </c>
      <c r="B114">
        <v>2015</v>
      </c>
      <c r="C114" s="77" t="s">
        <v>19</v>
      </c>
      <c r="D114">
        <v>94798448</v>
      </c>
      <c r="E114"/>
      <c r="F114"/>
      <c r="G114"/>
      <c r="H114"/>
      <c r="I114"/>
      <c r="J114"/>
      <c r="K114"/>
      <c r="L114"/>
      <c r="M114"/>
      <c r="N114"/>
      <c r="O114"/>
      <c r="P114"/>
      <c r="Q114"/>
      <c r="R114"/>
      <c r="S114"/>
      <c r="T114" s="120"/>
      <c r="U114" s="118"/>
      <c r="V114" s="118"/>
      <c r="W114" s="118"/>
      <c r="X114" s="118"/>
      <c r="Y114" s="118"/>
      <c r="Z114" s="118"/>
      <c r="AA114" s="118"/>
      <c r="AB114" s="118"/>
      <c r="AC114" s="118"/>
      <c r="AD114" s="118"/>
      <c r="AE114" s="118"/>
    </row>
    <row r="115" s="78" customFormat="true" ht="15.75" x14ac:dyDescent="0.25">
      <c r="A115" s="125" t="s">
        <v>181</v>
      </c>
      <c r="B115">
        <v>2016</v>
      </c>
      <c r="C115" s="77" t="s">
        <v>19</v>
      </c>
      <c r="D115">
        <v>94016880</v>
      </c>
      <c r="E115"/>
      <c r="F115"/>
      <c r="G115"/>
      <c r="H115"/>
      <c r="I115"/>
      <c r="J115"/>
      <c r="K115"/>
      <c r="L115"/>
      <c r="M115"/>
      <c r="N115"/>
      <c r="O115"/>
      <c r="P115"/>
      <c r="Q115"/>
      <c r="R115"/>
      <c r="S115"/>
      <c r="T115" s="120"/>
      <c r="U115" s="118"/>
      <c r="V115" s="118"/>
      <c r="W115" s="118"/>
      <c r="X115" s="118"/>
      <c r="Y115" s="118"/>
      <c r="Z115" s="118"/>
      <c r="AA115" s="118"/>
      <c r="AB115" s="118"/>
      <c r="AC115" s="118"/>
      <c r="AD115" s="118"/>
      <c r="AE115" s="118"/>
    </row>
    <row r="116" s="78" customFormat="true" ht="12" x14ac:dyDescent="0.2">
      <c r="A116" s="79"/>
      <c r="B116" s="132"/>
      <c r="C116" s="79"/>
      <c r="D116" s="79"/>
      <c r="E116" s="79"/>
      <c r="F116" s="79"/>
      <c r="G116" s="79"/>
      <c r="H116" s="79"/>
      <c r="I116" s="79"/>
      <c r="J116" s="79"/>
      <c r="K116" s="79"/>
      <c r="L116" s="79"/>
      <c r="M116" s="79"/>
      <c r="N116" s="79"/>
      <c r="O116" s="79"/>
      <c r="P116" s="79"/>
      <c r="Q116" s="79"/>
      <c r="R116" s="79"/>
      <c r="S116" s="79"/>
      <c r="T116" s="79"/>
      <c r="U116" s="79"/>
      <c r="V116" s="79"/>
      <c r="W116" s="79"/>
      <c r="X116" s="79"/>
      <c r="Y116" s="79"/>
      <c r="Z116" s="79"/>
      <c r="AA116" s="79"/>
      <c r="AB116" s="79"/>
      <c r="AC116" s="79"/>
    </row>
    <row r="117" s="78" customFormat="true" ht="12" x14ac:dyDescent="0.2">
      <c r="A117" s="79"/>
      <c r="B117" s="132"/>
      <c r="C117" s="79"/>
      <c r="D117" s="79"/>
      <c r="E117" s="79"/>
      <c r="F117" s="79"/>
      <c r="G117" s="79"/>
      <c r="H117" s="79"/>
      <c r="I117" s="79"/>
      <c r="J117" s="79"/>
      <c r="K117" s="79"/>
      <c r="L117" s="79"/>
      <c r="M117" s="79"/>
      <c r="N117" s="79"/>
      <c r="O117" s="79"/>
      <c r="P117" s="79"/>
      <c r="Q117" s="79"/>
      <c r="R117" s="79"/>
      <c r="S117" s="79"/>
      <c r="T117" s="79"/>
      <c r="U117" s="79"/>
      <c r="V117" s="79"/>
      <c r="W117" s="79"/>
      <c r="X117" s="79"/>
      <c r="Y117" s="79"/>
      <c r="Z117" s="79"/>
      <c r="AA117" s="79"/>
      <c r="AB117" s="79"/>
      <c r="AC117" s="79"/>
    </row>
    <row r="118" s="78" customFormat="true" ht="12" x14ac:dyDescent="0.2">
      <c r="A118" s="79"/>
      <c r="B118" s="132"/>
      <c r="C118" s="79"/>
      <c r="D118" s="79"/>
      <c r="E118" s="79"/>
      <c r="F118" s="79"/>
      <c r="G118" s="79"/>
      <c r="H118" s="79"/>
      <c r="I118" s="79"/>
      <c r="J118" s="79"/>
      <c r="K118" s="79"/>
      <c r="L118" s="79"/>
      <c r="M118" s="79"/>
      <c r="N118" s="79"/>
      <c r="O118" s="79"/>
      <c r="P118" s="79"/>
      <c r="Q118" s="79"/>
      <c r="R118" s="79"/>
      <c r="S118" s="79"/>
      <c r="T118" s="79"/>
      <c r="U118" s="79"/>
      <c r="V118" s="79"/>
      <c r="W118" s="79"/>
      <c r="X118" s="79"/>
      <c r="Y118" s="79"/>
      <c r="Z118" s="79"/>
      <c r="AA118" s="79"/>
      <c r="AB118" s="79"/>
      <c r="AC118" s="79"/>
      <c r="AD118" s="79"/>
    </row>
    <row r="119" s="78" customFormat="true" ht="12" x14ac:dyDescent="0.2">
      <c r="A119" s="79"/>
      <c r="B119" s="132"/>
      <c r="C119" s="79"/>
      <c r="D119" s="79"/>
      <c r="E119" s="79"/>
      <c r="F119" s="79"/>
      <c r="G119" s="79"/>
      <c r="H119" s="79"/>
      <c r="I119" s="79"/>
      <c r="J119" s="79"/>
      <c r="K119" s="79"/>
      <c r="L119" s="79"/>
      <c r="M119" s="79"/>
      <c r="N119" s="79"/>
      <c r="O119" s="79"/>
      <c r="P119" s="79"/>
      <c r="Q119" s="79"/>
      <c r="R119" s="79"/>
      <c r="S119" s="79"/>
      <c r="T119" s="79"/>
      <c r="U119" s="79"/>
      <c r="V119" s="79"/>
      <c r="W119" s="79"/>
      <c r="X119" s="79"/>
      <c r="Y119" s="79"/>
      <c r="Z119" s="79"/>
      <c r="AA119" s="79"/>
      <c r="AB119" s="79"/>
      <c r="AC119" s="79"/>
      <c r="AD119" s="79"/>
    </row>
    <row r="120" s="78" customFormat="true" ht="12" x14ac:dyDescent="0.2">
      <c r="A120" s="79"/>
      <c r="B120" s="132"/>
      <c r="C120" s="79"/>
      <c r="D120" s="79"/>
      <c r="E120" s="79"/>
      <c r="F120" s="79"/>
      <c r="G120" s="79"/>
      <c r="H120" s="79"/>
      <c r="I120" s="79"/>
      <c r="J120" s="79"/>
      <c r="K120" s="79"/>
      <c r="L120" s="79"/>
      <c r="M120" s="79"/>
      <c r="N120" s="79"/>
      <c r="O120" s="79"/>
      <c r="P120" s="79"/>
      <c r="Q120" s="79"/>
      <c r="R120" s="79"/>
      <c r="S120" s="79"/>
      <c r="T120" s="79"/>
      <c r="U120" s="79"/>
      <c r="V120" s="79"/>
      <c r="W120" s="79"/>
      <c r="X120" s="79"/>
      <c r="Y120" s="79"/>
      <c r="Z120" s="79"/>
      <c r="AA120" s="79"/>
      <c r="AB120" s="79"/>
      <c r="AC120" s="79"/>
      <c r="AD120" s="79"/>
    </row>
    <row r="121" s="78" customFormat="true" ht="12" x14ac:dyDescent="0.2">
      <c r="A121" s="79"/>
      <c r="B121" s="132"/>
      <c r="C121" s="79"/>
      <c r="D121" s="79"/>
      <c r="E121" s="79"/>
      <c r="F121" s="79"/>
      <c r="G121" s="79"/>
      <c r="H121" s="79"/>
      <c r="I121" s="79"/>
      <c r="J121" s="79"/>
      <c r="K121" s="79"/>
      <c r="L121" s="79"/>
      <c r="M121" s="79"/>
      <c r="N121" s="79"/>
      <c r="O121" s="79"/>
      <c r="P121" s="79"/>
      <c r="Q121" s="79"/>
      <c r="R121" s="79"/>
      <c r="S121" s="79"/>
      <c r="T121" s="79"/>
      <c r="U121" s="79"/>
      <c r="V121" s="79"/>
      <c r="W121" s="79"/>
      <c r="X121" s="79"/>
      <c r="Y121" s="79"/>
      <c r="Z121" s="79"/>
      <c r="AA121" s="79"/>
      <c r="AB121" s="79"/>
      <c r="AC121" s="79"/>
      <c r="AD121" s="79"/>
    </row>
    <row r="122" s="78" customFormat="true" ht="12" x14ac:dyDescent="0.2">
      <c r="A122" s="79"/>
      <c r="B122" s="132"/>
      <c r="C122" s="79"/>
      <c r="D122" s="79"/>
      <c r="E122" s="79"/>
      <c r="F122" s="79"/>
      <c r="G122" s="79"/>
      <c r="H122" s="79"/>
      <c r="I122" s="79"/>
      <c r="J122" s="79"/>
      <c r="K122" s="79"/>
      <c r="L122" s="79"/>
      <c r="M122" s="79"/>
      <c r="N122" s="79"/>
      <c r="O122" s="79"/>
      <c r="P122" s="79"/>
      <c r="Q122" s="79"/>
      <c r="R122" s="79"/>
      <c r="S122" s="79"/>
      <c r="T122" s="79"/>
      <c r="U122" s="79"/>
      <c r="V122" s="79"/>
      <c r="W122" s="79"/>
      <c r="X122" s="79"/>
      <c r="Y122" s="79"/>
      <c r="Z122" s="79"/>
      <c r="AA122" s="79"/>
      <c r="AB122" s="79"/>
      <c r="AC122" s="79"/>
      <c r="AD122" s="79"/>
    </row>
    <row r="123" s="78" customFormat="true" ht="12" x14ac:dyDescent="0.2">
      <c r="A123" s="79"/>
      <c r="B123" s="132"/>
      <c r="C123" s="79"/>
      <c r="D123" s="79"/>
      <c r="E123" s="79"/>
      <c r="F123" s="79"/>
      <c r="G123" s="79"/>
      <c r="H123" s="79"/>
      <c r="I123" s="79"/>
      <c r="J123" s="79"/>
      <c r="K123" s="79"/>
      <c r="L123" s="79"/>
      <c r="M123" s="79"/>
      <c r="N123" s="79"/>
      <c r="O123" s="79"/>
      <c r="P123" s="79"/>
      <c r="Q123" s="79"/>
      <c r="R123" s="79"/>
      <c r="S123" s="79"/>
      <c r="T123" s="79"/>
      <c r="U123" s="79"/>
      <c r="V123" s="79"/>
      <c r="W123" s="79"/>
      <c r="X123" s="79"/>
      <c r="Y123" s="79"/>
      <c r="Z123" s="79"/>
      <c r="AA123" s="79"/>
      <c r="AB123" s="79"/>
      <c r="AC123" s="79"/>
      <c r="AD123" s="79"/>
    </row>
    <row r="124" s="78" customFormat="true" ht="12" x14ac:dyDescent="0.2">
      <c r="A124" s="79"/>
      <c r="B124" s="132"/>
      <c r="C124" s="79"/>
      <c r="D124" s="79"/>
      <c r="E124" s="79"/>
      <c r="F124" s="79"/>
      <c r="G124" s="79"/>
      <c r="H124" s="79"/>
      <c r="I124" s="79"/>
      <c r="J124" s="79"/>
      <c r="K124" s="79"/>
      <c r="L124" s="79"/>
      <c r="M124" s="79"/>
      <c r="N124" s="79"/>
      <c r="O124" s="79"/>
      <c r="P124" s="79"/>
      <c r="Q124" s="79"/>
      <c r="R124" s="79"/>
      <c r="S124" s="79"/>
      <c r="T124" s="79"/>
      <c r="U124" s="79"/>
      <c r="V124" s="79"/>
      <c r="W124" s="79"/>
      <c r="X124" s="79"/>
      <c r="Y124" s="79"/>
      <c r="Z124" s="79"/>
      <c r="AA124" s="79"/>
      <c r="AB124" s="79"/>
      <c r="AC124" s="79"/>
      <c r="AD124" s="79"/>
    </row>
    <row r="125" s="78" customFormat="true" ht="12" x14ac:dyDescent="0.2">
      <c r="A125" s="79"/>
      <c r="B125" s="132"/>
      <c r="C125" s="79"/>
      <c r="D125" s="79"/>
      <c r="E125" s="79"/>
      <c r="F125" s="79"/>
      <c r="G125" s="79"/>
      <c r="H125" s="79"/>
      <c r="I125" s="79"/>
      <c r="J125" s="79"/>
      <c r="K125" s="79"/>
      <c r="L125" s="79"/>
      <c r="M125" s="79"/>
      <c r="N125" s="79"/>
      <c r="O125" s="79"/>
      <c r="P125" s="79"/>
      <c r="Q125" s="79"/>
      <c r="R125" s="79"/>
      <c r="S125" s="79"/>
      <c r="T125" s="79"/>
      <c r="U125" s="79"/>
      <c r="V125" s="79"/>
      <c r="W125" s="79"/>
      <c r="X125" s="79"/>
      <c r="Y125" s="79"/>
      <c r="Z125" s="79"/>
      <c r="AA125" s="79"/>
      <c r="AB125" s="79"/>
      <c r="AC125" s="79"/>
      <c r="AD125" s="79"/>
    </row>
    <row r="126" s="78" customFormat="true" ht="12" x14ac:dyDescent="0.2">
      <c r="A126" s="79"/>
      <c r="B126" s="132"/>
      <c r="C126" s="79"/>
      <c r="D126" s="79"/>
      <c r="E126" s="79"/>
      <c r="F126" s="79"/>
      <c r="G126" s="79"/>
      <c r="H126" s="79"/>
      <c r="I126" s="79"/>
      <c r="J126" s="79"/>
      <c r="K126" s="79"/>
      <c r="L126" s="79"/>
      <c r="M126" s="79"/>
      <c r="N126" s="79"/>
      <c r="O126" s="79"/>
      <c r="P126" s="79"/>
      <c r="Q126" s="79"/>
      <c r="R126" s="79"/>
      <c r="S126" s="79"/>
      <c r="T126" s="79"/>
      <c r="U126" s="79"/>
      <c r="V126" s="79"/>
      <c r="W126" s="79"/>
      <c r="X126" s="79"/>
      <c r="Y126" s="79"/>
      <c r="Z126" s="79"/>
      <c r="AA126" s="79"/>
      <c r="AB126" s="79"/>
      <c r="AC126" s="79"/>
      <c r="AD126" s="79"/>
    </row>
    <row r="127" s="78" customFormat="true" ht="12" x14ac:dyDescent="0.2">
      <c r="A127" s="79"/>
      <c r="B127" s="132"/>
      <c r="C127" s="79"/>
      <c r="D127" s="79"/>
      <c r="E127" s="79"/>
      <c r="F127" s="79"/>
      <c r="G127" s="79"/>
      <c r="H127" s="79"/>
      <c r="I127" s="79"/>
      <c r="J127" s="79"/>
      <c r="K127" s="79"/>
      <c r="L127" s="79"/>
      <c r="M127" s="79"/>
      <c r="N127" s="79"/>
      <c r="O127" s="79"/>
      <c r="P127" s="79"/>
      <c r="Q127" s="79"/>
      <c r="R127" s="79"/>
      <c r="S127" s="79"/>
      <c r="T127" s="79"/>
      <c r="U127" s="79"/>
      <c r="V127" s="79"/>
      <c r="W127" s="79"/>
      <c r="X127" s="79"/>
      <c r="Y127" s="79"/>
      <c r="Z127" s="79"/>
      <c r="AA127" s="79"/>
      <c r="AB127" s="79"/>
      <c r="AC127" s="79"/>
      <c r="AD127" s="79"/>
    </row>
    <row r="128" s="78" customFormat="true" ht="12" x14ac:dyDescent="0.2">
      <c r="A128" s="79"/>
      <c r="B128" s="132"/>
      <c r="C128" s="79"/>
      <c r="D128" s="79"/>
      <c r="E128" s="79"/>
      <c r="F128" s="79"/>
      <c r="G128" s="79"/>
      <c r="H128" s="79"/>
      <c r="I128" s="79"/>
      <c r="J128" s="79"/>
      <c r="K128" s="79"/>
      <c r="L128" s="79"/>
      <c r="M128" s="79"/>
      <c r="N128" s="79"/>
      <c r="O128" s="79"/>
      <c r="P128" s="79"/>
      <c r="Q128" s="79"/>
      <c r="R128" s="79"/>
      <c r="S128" s="79"/>
      <c r="T128" s="79"/>
      <c r="U128" s="79"/>
      <c r="V128" s="79"/>
      <c r="W128" s="79"/>
      <c r="X128" s="79"/>
      <c r="Y128" s="79"/>
      <c r="Z128" s="79"/>
      <c r="AA128" s="79"/>
      <c r="AB128" s="79"/>
      <c r="AC128" s="79"/>
      <c r="AD128" s="79"/>
    </row>
    <row r="129" s="78" customFormat="true" ht="12" x14ac:dyDescent="0.2">
      <c r="A129" s="79"/>
      <c r="B129" s="132"/>
      <c r="C129" s="79"/>
      <c r="D129" s="79"/>
      <c r="E129" s="79"/>
      <c r="F129" s="79"/>
      <c r="G129" s="79"/>
      <c r="H129" s="79"/>
      <c r="I129" s="79"/>
      <c r="J129" s="79"/>
      <c r="K129" s="79"/>
      <c r="L129" s="79"/>
      <c r="M129" s="79"/>
      <c r="N129" s="79"/>
      <c r="O129" s="79"/>
      <c r="P129" s="79"/>
      <c r="Q129" s="79"/>
      <c r="R129" s="79"/>
      <c r="S129" s="79"/>
      <c r="T129" s="79"/>
      <c r="U129" s="79"/>
      <c r="V129" s="79"/>
      <c r="W129" s="79"/>
      <c r="X129" s="79"/>
      <c r="Y129" s="79"/>
      <c r="Z129" s="79"/>
      <c r="AA129" s="79"/>
      <c r="AB129" s="79"/>
      <c r="AC129" s="79"/>
      <c r="AD129" s="79"/>
    </row>
    <row r="130" s="78" customFormat="true" ht="12" x14ac:dyDescent="0.2">
      <c r="A130" s="79"/>
      <c r="B130" s="132"/>
      <c r="C130" s="79"/>
      <c r="D130" s="79"/>
      <c r="E130" s="79"/>
      <c r="F130" s="79"/>
      <c r="G130" s="79"/>
      <c r="H130" s="79"/>
      <c r="I130" s="79"/>
      <c r="J130" s="79"/>
      <c r="K130" s="79"/>
      <c r="L130" s="79"/>
      <c r="M130" s="79"/>
      <c r="N130" s="79"/>
      <c r="O130" s="79"/>
      <c r="P130" s="79"/>
      <c r="Q130" s="79"/>
      <c r="R130" s="79"/>
      <c r="S130" s="79"/>
      <c r="T130" s="79"/>
      <c r="U130" s="79"/>
      <c r="V130" s="79"/>
      <c r="W130" s="79"/>
      <c r="X130" s="79"/>
      <c r="Y130" s="79"/>
      <c r="Z130" s="79"/>
      <c r="AA130" s="79"/>
      <c r="AB130" s="79"/>
      <c r="AC130" s="79"/>
      <c r="AD130" s="79"/>
    </row>
    <row r="131" s="78" customFormat="true" ht="12" x14ac:dyDescent="0.2">
      <c r="A131" s="79"/>
      <c r="B131" s="132"/>
      <c r="C131" s="79"/>
      <c r="D131" s="79"/>
      <c r="E131" s="79"/>
      <c r="F131" s="79"/>
      <c r="G131" s="79"/>
      <c r="H131" s="79"/>
      <c r="I131" s="79"/>
      <c r="J131" s="79"/>
      <c r="K131" s="79"/>
      <c r="L131" s="79"/>
      <c r="M131" s="79"/>
      <c r="N131" s="79"/>
      <c r="O131" s="79"/>
      <c r="P131" s="79"/>
      <c r="Q131" s="79"/>
      <c r="R131" s="79"/>
      <c r="S131" s="79"/>
      <c r="T131" s="79"/>
      <c r="U131" s="79"/>
      <c r="V131" s="79"/>
      <c r="W131" s="79"/>
      <c r="X131" s="79"/>
      <c r="Y131" s="79"/>
      <c r="Z131" s="79"/>
      <c r="AA131" s="79"/>
      <c r="AB131" s="79"/>
      <c r="AC131" s="79"/>
      <c r="AD131" s="79"/>
    </row>
    <row r="132" s="78" customFormat="true" ht="12" x14ac:dyDescent="0.2">
      <c r="A132" s="79"/>
      <c r="B132" s="132"/>
      <c r="C132" s="79"/>
      <c r="D132" s="79"/>
      <c r="E132" s="79"/>
      <c r="F132" s="79"/>
      <c r="G132" s="79"/>
      <c r="H132" s="79"/>
      <c r="I132" s="79"/>
      <c r="J132" s="79"/>
      <c r="K132" s="79"/>
      <c r="L132" s="79"/>
      <c r="M132" s="79"/>
      <c r="N132" s="79"/>
      <c r="O132" s="79"/>
      <c r="P132" s="79"/>
      <c r="Q132" s="79"/>
      <c r="R132" s="79"/>
      <c r="S132" s="79"/>
      <c r="T132" s="79"/>
      <c r="U132" s="79"/>
      <c r="V132" s="79"/>
      <c r="W132" s="79"/>
      <c r="X132" s="79"/>
      <c r="Y132" s="79"/>
      <c r="Z132" s="79"/>
      <c r="AA132" s="79"/>
      <c r="AB132" s="79"/>
      <c r="AC132" s="79"/>
      <c r="AD132" s="79"/>
    </row>
    <row r="133" s="78" customFormat="true" ht="12" x14ac:dyDescent="0.2">
      <c r="A133" s="79"/>
      <c r="B133" s="132"/>
      <c r="C133" s="79"/>
      <c r="D133" s="79"/>
      <c r="E133" s="79"/>
      <c r="F133" s="79"/>
      <c r="G133" s="79"/>
      <c r="H133" s="79"/>
      <c r="I133" s="79"/>
      <c r="J133" s="79"/>
      <c r="K133" s="79"/>
      <c r="L133" s="79"/>
      <c r="M133" s="79"/>
      <c r="N133" s="79"/>
      <c r="O133" s="79"/>
      <c r="P133" s="79"/>
      <c r="Q133" s="79"/>
      <c r="R133" s="79"/>
      <c r="S133" s="79"/>
      <c r="T133" s="79"/>
      <c r="U133" s="79"/>
      <c r="V133" s="79"/>
      <c r="W133" s="79"/>
      <c r="X133" s="79"/>
      <c r="Y133" s="79"/>
      <c r="Z133" s="79"/>
      <c r="AA133" s="79"/>
      <c r="AB133" s="79"/>
      <c r="AC133" s="79"/>
      <c r="AD133" s="79"/>
    </row>
    <row r="134" s="78" customFormat="true" ht="12" x14ac:dyDescent="0.2">
      <c r="A134" s="79"/>
      <c r="B134" s="132"/>
      <c r="C134" s="79"/>
      <c r="D134" s="79"/>
      <c r="E134" s="79"/>
      <c r="F134" s="79"/>
      <c r="G134" s="79"/>
      <c r="H134" s="79"/>
      <c r="I134" s="79"/>
      <c r="J134" s="79"/>
      <c r="K134" s="79"/>
      <c r="L134" s="79"/>
      <c r="M134" s="79"/>
      <c r="N134" s="79"/>
      <c r="O134" s="79"/>
      <c r="P134" s="79"/>
      <c r="Q134" s="79"/>
      <c r="R134" s="79"/>
      <c r="S134" s="79"/>
      <c r="T134" s="79"/>
      <c r="U134" s="79"/>
      <c r="V134" s="79"/>
      <c r="W134" s="79"/>
      <c r="X134" s="79"/>
      <c r="Y134" s="79"/>
      <c r="Z134" s="79"/>
      <c r="AA134" s="79"/>
      <c r="AB134" s="79"/>
      <c r="AC134" s="79"/>
      <c r="AD134" s="79"/>
    </row>
    <row r="135" s="78" customFormat="true" ht="12" x14ac:dyDescent="0.2">
      <c r="A135" s="79"/>
      <c r="B135" s="132"/>
      <c r="C135" s="79"/>
      <c r="D135" s="79"/>
      <c r="E135" s="79"/>
      <c r="F135" s="79"/>
      <c r="G135" s="79"/>
      <c r="H135" s="79"/>
      <c r="I135" s="79"/>
      <c r="J135" s="79"/>
      <c r="K135" s="79"/>
      <c r="L135" s="79"/>
      <c r="M135" s="79"/>
      <c r="N135" s="79"/>
      <c r="O135" s="79"/>
      <c r="P135" s="79"/>
      <c r="Q135" s="79"/>
      <c r="R135" s="79"/>
      <c r="S135" s="79"/>
      <c r="T135" s="79"/>
      <c r="U135" s="79"/>
      <c r="V135" s="79"/>
      <c r="W135" s="79"/>
      <c r="X135" s="79"/>
      <c r="Y135" s="79"/>
      <c r="Z135" s="79"/>
      <c r="AA135" s="79"/>
      <c r="AB135" s="79"/>
      <c r="AC135" s="79"/>
      <c r="AD135" s="79"/>
    </row>
    <row r="136" s="78" customFormat="true" ht="12" x14ac:dyDescent="0.2">
      <c r="A136" s="79"/>
      <c r="B136" s="132"/>
      <c r="C136" s="79"/>
      <c r="D136" s="79"/>
      <c r="E136" s="79"/>
      <c r="F136" s="79"/>
      <c r="G136" s="79"/>
      <c r="H136" s="79"/>
      <c r="I136" s="79"/>
      <c r="J136" s="79"/>
      <c r="K136" s="79"/>
      <c r="L136" s="79"/>
      <c r="M136" s="79"/>
      <c r="N136" s="79"/>
      <c r="O136" s="79"/>
      <c r="P136" s="79"/>
      <c r="Q136" s="79"/>
      <c r="R136" s="79"/>
      <c r="S136" s="79"/>
      <c r="T136" s="79"/>
      <c r="U136" s="79"/>
      <c r="V136" s="79"/>
      <c r="W136" s="79"/>
      <c r="X136" s="79"/>
      <c r="Y136" s="79"/>
      <c r="Z136" s="79"/>
      <c r="AA136" s="79"/>
      <c r="AB136" s="79"/>
      <c r="AC136" s="79"/>
      <c r="AD136" s="79"/>
    </row>
    <row r="137" s="78" customFormat="true" ht="12" x14ac:dyDescent="0.2">
      <c r="A137" s="79"/>
      <c r="B137" s="132"/>
      <c r="C137" s="79"/>
      <c r="D137" s="79"/>
      <c r="E137" s="79"/>
      <c r="F137" s="79"/>
      <c r="G137" s="79"/>
      <c r="H137" s="79"/>
      <c r="I137" s="79"/>
      <c r="J137" s="79"/>
      <c r="K137" s="79"/>
      <c r="L137" s="79"/>
      <c r="M137" s="79"/>
      <c r="N137" s="79"/>
      <c r="O137" s="79"/>
      <c r="P137" s="79"/>
      <c r="Q137" s="79"/>
      <c r="R137" s="79"/>
      <c r="S137" s="79"/>
      <c r="T137" s="79"/>
      <c r="U137" s="79"/>
      <c r="V137" s="79"/>
      <c r="W137" s="79"/>
      <c r="X137" s="79"/>
      <c r="Y137" s="79"/>
      <c r="Z137" s="79"/>
      <c r="AA137" s="79"/>
      <c r="AB137" s="79"/>
      <c r="AC137" s="79"/>
      <c r="AD137" s="79"/>
    </row>
    <row r="138" s="78" customFormat="true" ht="12" x14ac:dyDescent="0.2">
      <c r="A138" s="79"/>
      <c r="B138" s="132"/>
      <c r="C138" s="79"/>
      <c r="D138" s="79"/>
      <c r="E138" s="79"/>
      <c r="F138" s="79"/>
      <c r="G138" s="79"/>
      <c r="H138" s="79"/>
      <c r="I138" s="79"/>
      <c r="J138" s="79"/>
      <c r="K138" s="79"/>
      <c r="L138" s="79"/>
      <c r="M138" s="79"/>
      <c r="N138" s="79"/>
      <c r="O138" s="79"/>
      <c r="P138" s="79"/>
      <c r="Q138" s="79"/>
      <c r="R138" s="79"/>
      <c r="S138" s="79"/>
      <c r="T138" s="79"/>
      <c r="U138" s="79"/>
      <c r="V138" s="79"/>
      <c r="W138" s="79"/>
      <c r="X138" s="79"/>
      <c r="Y138" s="79"/>
      <c r="Z138" s="79"/>
      <c r="AA138" s="79"/>
      <c r="AB138" s="79"/>
      <c r="AC138" s="79"/>
      <c r="AD138" s="79"/>
    </row>
    <row r="139" s="78" customFormat="true" ht="12" x14ac:dyDescent="0.2">
      <c r="A139" s="79"/>
      <c r="B139" s="132"/>
      <c r="C139" s="79"/>
      <c r="D139" s="79"/>
      <c r="E139" s="79"/>
      <c r="F139" s="79"/>
      <c r="G139" s="79"/>
      <c r="H139" s="79"/>
      <c r="I139" s="79"/>
      <c r="J139" s="79"/>
      <c r="K139" s="79"/>
      <c r="L139" s="79"/>
      <c r="M139" s="79"/>
      <c r="N139" s="79"/>
      <c r="O139" s="79"/>
      <c r="P139" s="79"/>
      <c r="Q139" s="79"/>
      <c r="R139" s="79"/>
      <c r="S139" s="79"/>
      <c r="T139" s="79"/>
      <c r="U139" s="79"/>
      <c r="V139" s="79"/>
      <c r="W139" s="79"/>
      <c r="X139" s="79"/>
      <c r="Y139" s="79"/>
      <c r="Z139" s="79"/>
      <c r="AA139" s="79"/>
      <c r="AB139" s="79"/>
      <c r="AC139" s="79"/>
      <c r="AD139" s="79"/>
    </row>
    <row r="140" s="78" customFormat="true" ht="12" x14ac:dyDescent="0.2">
      <c r="A140" s="79"/>
      <c r="B140" s="132"/>
      <c r="C140" s="79"/>
      <c r="D140" s="79"/>
      <c r="E140" s="79"/>
      <c r="F140" s="79"/>
      <c r="G140" s="79"/>
      <c r="H140" s="79"/>
      <c r="I140" s="79"/>
      <c r="J140" s="79"/>
      <c r="K140" s="79"/>
      <c r="L140" s="79"/>
      <c r="M140" s="79"/>
      <c r="N140" s="79"/>
      <c r="O140" s="79"/>
      <c r="P140" s="79"/>
      <c r="Q140" s="79"/>
      <c r="R140" s="79"/>
      <c r="S140" s="79"/>
      <c r="T140" s="79"/>
      <c r="U140" s="79"/>
      <c r="V140" s="79"/>
      <c r="W140" s="79"/>
      <c r="X140" s="79"/>
      <c r="Y140" s="79"/>
      <c r="Z140" s="79"/>
      <c r="AA140" s="79"/>
      <c r="AB140" s="79"/>
      <c r="AC140" s="79"/>
      <c r="AD140" s="79"/>
    </row>
    <row r="141" s="78" customFormat="true" ht="12" x14ac:dyDescent="0.2">
      <c r="A141" s="79"/>
      <c r="B141" s="132"/>
      <c r="C141" s="79"/>
      <c r="D141" s="79"/>
      <c r="E141" s="79"/>
      <c r="F141" s="79"/>
      <c r="G141" s="79"/>
      <c r="H141" s="79"/>
      <c r="I141" s="79"/>
      <c r="J141" s="79"/>
      <c r="K141" s="79"/>
      <c r="L141" s="79"/>
      <c r="M141" s="79"/>
      <c r="N141" s="79"/>
      <c r="O141" s="79"/>
      <c r="P141" s="79"/>
      <c r="Q141" s="79"/>
      <c r="R141" s="79"/>
      <c r="S141" s="79"/>
      <c r="T141" s="79"/>
      <c r="U141" s="79"/>
      <c r="V141" s="79"/>
      <c r="W141" s="79"/>
      <c r="X141" s="79"/>
      <c r="Y141" s="79"/>
      <c r="Z141" s="79"/>
      <c r="AA141" s="79"/>
      <c r="AB141" s="79"/>
      <c r="AC141" s="79"/>
      <c r="AD141" s="79"/>
    </row>
    <row r="142" s="78" customFormat="true" ht="12" x14ac:dyDescent="0.2">
      <c r="A142" s="79"/>
      <c r="B142" s="132"/>
      <c r="C142" s="79"/>
      <c r="D142" s="79"/>
      <c r="E142" s="79"/>
      <c r="F142" s="79"/>
      <c r="G142" s="79"/>
      <c r="H142" s="79"/>
      <c r="I142" s="79"/>
      <c r="J142" s="79"/>
      <c r="K142" s="79"/>
      <c r="L142" s="79"/>
      <c r="M142" s="79"/>
      <c r="N142" s="79"/>
      <c r="O142" s="79"/>
      <c r="P142" s="79"/>
      <c r="Q142" s="79"/>
      <c r="R142" s="79"/>
      <c r="S142" s="79"/>
      <c r="T142" s="79"/>
      <c r="U142" s="79"/>
      <c r="V142" s="79"/>
      <c r="W142" s="79"/>
      <c r="X142" s="79"/>
      <c r="Y142" s="79"/>
      <c r="Z142" s="79"/>
      <c r="AA142" s="79"/>
      <c r="AB142" s="79"/>
      <c r="AC142" s="79"/>
      <c r="AD142" s="79"/>
    </row>
    <row r="143" s="78" customFormat="true" ht="12" x14ac:dyDescent="0.2">
      <c r="A143" s="79"/>
      <c r="B143" s="132"/>
      <c r="C143" s="79"/>
      <c r="D143" s="79"/>
      <c r="E143" s="79"/>
      <c r="F143" s="79"/>
      <c r="G143" s="79"/>
      <c r="H143" s="79"/>
      <c r="I143" s="79"/>
      <c r="J143" s="79"/>
      <c r="K143" s="79"/>
      <c r="L143" s="79"/>
      <c r="M143" s="79"/>
      <c r="N143" s="79"/>
      <c r="O143" s="79"/>
      <c r="P143" s="79"/>
      <c r="Q143" s="79"/>
      <c r="R143" s="79"/>
      <c r="S143" s="79"/>
      <c r="T143" s="79"/>
      <c r="U143" s="79"/>
      <c r="V143" s="79"/>
      <c r="W143" s="79"/>
      <c r="X143" s="79"/>
      <c r="Y143" s="79"/>
      <c r="Z143" s="79"/>
      <c r="AA143" s="79"/>
      <c r="AB143" s="79"/>
      <c r="AC143" s="79"/>
      <c r="AD143" s="79"/>
    </row>
    <row r="144" s="78" customFormat="true" ht="12" x14ac:dyDescent="0.2">
      <c r="A144" s="79"/>
      <c r="B144" s="132"/>
      <c r="C144" s="79"/>
      <c r="D144" s="79"/>
      <c r="E144" s="79"/>
      <c r="F144" s="79"/>
      <c r="G144" s="79"/>
      <c r="H144" s="79"/>
      <c r="I144" s="79"/>
      <c r="J144" s="79"/>
      <c r="K144" s="79"/>
      <c r="L144" s="79"/>
      <c r="M144" s="79"/>
      <c r="N144" s="79"/>
      <c r="O144" s="79"/>
      <c r="P144" s="79"/>
      <c r="Q144" s="79"/>
      <c r="R144" s="79"/>
      <c r="S144" s="79"/>
      <c r="T144" s="79"/>
      <c r="U144" s="79"/>
      <c r="V144" s="79"/>
      <c r="W144" s="79"/>
      <c r="X144" s="79"/>
      <c r="Y144" s="79"/>
      <c r="Z144" s="79"/>
      <c r="AA144" s="79"/>
      <c r="AB144" s="79"/>
      <c r="AC144" s="79"/>
      <c r="AD144" s="79"/>
    </row>
    <row r="145" s="78" customFormat="true" ht="12" x14ac:dyDescent="0.2">
      <c r="A145" s="79"/>
      <c r="B145" s="132"/>
      <c r="C145" s="79"/>
      <c r="D145" s="79"/>
      <c r="E145" s="79"/>
      <c r="F145" s="79"/>
      <c r="G145" s="79"/>
      <c r="H145" s="79"/>
      <c r="I145" s="79"/>
      <c r="J145" s="79"/>
      <c r="K145" s="79"/>
      <c r="L145" s="79"/>
      <c r="M145" s="79"/>
      <c r="N145" s="79"/>
      <c r="O145" s="79"/>
      <c r="P145" s="79"/>
      <c r="Q145" s="79"/>
      <c r="R145" s="79"/>
      <c r="S145" s="79"/>
      <c r="T145" s="79"/>
      <c r="U145" s="79"/>
      <c r="V145" s="79"/>
      <c r="W145" s="79"/>
      <c r="X145" s="79"/>
      <c r="Y145" s="79"/>
      <c r="Z145" s="79"/>
      <c r="AA145" s="79"/>
      <c r="AB145" s="79"/>
      <c r="AC145" s="79"/>
      <c r="AD145" s="79"/>
    </row>
    <row r="146" s="78" customFormat="true" ht="12" x14ac:dyDescent="0.2">
      <c r="A146" s="79"/>
      <c r="B146" s="132"/>
      <c r="C146" s="79"/>
      <c r="D146" s="79"/>
      <c r="E146" s="79"/>
      <c r="F146" s="79"/>
      <c r="G146" s="79"/>
      <c r="H146" s="79"/>
      <c r="I146" s="79"/>
      <c r="J146" s="79"/>
      <c r="K146" s="79"/>
      <c r="L146" s="79"/>
      <c r="M146" s="79"/>
      <c r="N146" s="79"/>
      <c r="O146" s="79"/>
      <c r="P146" s="79"/>
      <c r="Q146" s="79"/>
      <c r="R146" s="79"/>
      <c r="S146" s="79"/>
      <c r="T146" s="79"/>
      <c r="U146" s="79"/>
      <c r="V146" s="79"/>
      <c r="W146" s="79"/>
      <c r="X146" s="79"/>
      <c r="Y146" s="79"/>
      <c r="Z146" s="79"/>
      <c r="AA146" s="79"/>
      <c r="AB146" s="79"/>
      <c r="AC146" s="79"/>
      <c r="AD146" s="79"/>
    </row>
    <row r="147" s="78" customFormat="true" ht="12" x14ac:dyDescent="0.2">
      <c r="A147" s="79"/>
      <c r="B147" s="132"/>
      <c r="C147" s="79"/>
      <c r="D147" s="79"/>
      <c r="E147" s="79"/>
      <c r="F147" s="79"/>
      <c r="G147" s="79"/>
      <c r="H147" s="79"/>
      <c r="I147" s="79"/>
      <c r="J147" s="79"/>
      <c r="K147" s="79"/>
      <c r="L147" s="79"/>
      <c r="M147" s="79"/>
      <c r="N147" s="79"/>
      <c r="O147" s="79"/>
      <c r="P147" s="79"/>
      <c r="Q147" s="79"/>
      <c r="R147" s="79"/>
      <c r="S147" s="79"/>
      <c r="T147" s="79"/>
      <c r="U147" s="79"/>
      <c r="V147" s="79"/>
      <c r="W147" s="79"/>
      <c r="X147" s="79"/>
      <c r="Y147" s="79"/>
      <c r="Z147" s="79"/>
      <c r="AA147" s="79"/>
      <c r="AB147" s="79"/>
      <c r="AC147" s="79"/>
      <c r="AD147" s="79"/>
    </row>
    <row r="148" s="78" customFormat="true" ht="12" x14ac:dyDescent="0.2">
      <c r="A148" s="79"/>
      <c r="B148" s="132"/>
      <c r="C148" s="79"/>
      <c r="D148" s="79"/>
      <c r="E148" s="79"/>
      <c r="F148" s="79"/>
      <c r="G148" s="79"/>
      <c r="H148" s="79"/>
      <c r="I148" s="79"/>
      <c r="J148" s="79"/>
      <c r="K148" s="79"/>
      <c r="L148" s="79"/>
      <c r="M148" s="79"/>
      <c r="N148" s="79"/>
      <c r="O148" s="79"/>
      <c r="P148" s="79"/>
      <c r="Q148" s="79"/>
      <c r="R148" s="79"/>
      <c r="S148" s="79"/>
      <c r="T148" s="79"/>
      <c r="U148" s="79"/>
      <c r="V148" s="79"/>
      <c r="W148" s="79"/>
      <c r="X148" s="79"/>
      <c r="Y148" s="79"/>
      <c r="Z148" s="79"/>
      <c r="AA148" s="79"/>
      <c r="AB148" s="79"/>
      <c r="AC148" s="79"/>
      <c r="AD148" s="79"/>
    </row>
    <row r="149" s="78" customFormat="true" ht="12" x14ac:dyDescent="0.2">
      <c r="A149" s="79"/>
      <c r="B149" s="132"/>
      <c r="C149" s="79"/>
      <c r="D149" s="79"/>
      <c r="E149" s="79"/>
      <c r="F149" s="79"/>
      <c r="G149" s="79"/>
      <c r="H149" s="79"/>
      <c r="I149" s="79"/>
      <c r="J149" s="79"/>
      <c r="K149" s="79"/>
      <c r="L149" s="79"/>
      <c r="M149" s="79"/>
      <c r="N149" s="79"/>
      <c r="O149" s="79"/>
      <c r="P149" s="79"/>
      <c r="Q149" s="79"/>
      <c r="R149" s="79"/>
      <c r="S149" s="79"/>
      <c r="T149" s="79"/>
      <c r="U149" s="79"/>
      <c r="V149" s="79"/>
      <c r="W149" s="79"/>
      <c r="X149" s="79"/>
      <c r="Y149" s="79"/>
      <c r="Z149" s="79"/>
      <c r="AA149" s="79"/>
      <c r="AB149" s="79"/>
      <c r="AC149" s="79"/>
      <c r="AD149" s="79"/>
    </row>
    <row r="150" s="78" customFormat="true" ht="12" x14ac:dyDescent="0.2">
      <c r="A150" s="79"/>
      <c r="B150" s="132"/>
      <c r="C150" s="79"/>
      <c r="D150" s="79"/>
      <c r="E150" s="79"/>
      <c r="F150" s="79"/>
      <c r="G150" s="79"/>
      <c r="H150" s="79"/>
      <c r="I150" s="79"/>
      <c r="J150" s="79"/>
      <c r="K150" s="79"/>
      <c r="L150" s="79"/>
      <c r="M150" s="79"/>
      <c r="N150" s="79"/>
      <c r="O150" s="79"/>
      <c r="P150" s="79"/>
      <c r="Q150" s="79"/>
      <c r="R150" s="79"/>
      <c r="S150" s="79"/>
      <c r="T150" s="79"/>
      <c r="U150" s="79"/>
      <c r="V150" s="79"/>
      <c r="W150" s="79"/>
      <c r="X150" s="79"/>
      <c r="Y150" s="79"/>
      <c r="Z150" s="79"/>
      <c r="AA150" s="79"/>
      <c r="AB150" s="79"/>
      <c r="AC150" s="79"/>
      <c r="AD150" s="79"/>
    </row>
    <row r="151" s="78" customFormat="true" ht="12" x14ac:dyDescent="0.2">
      <c r="A151" s="79"/>
      <c r="B151" s="132"/>
      <c r="C151" s="79"/>
      <c r="D151" s="79"/>
      <c r="E151" s="79"/>
      <c r="F151" s="79"/>
      <c r="G151" s="79"/>
      <c r="H151" s="79"/>
      <c r="I151" s="79"/>
      <c r="J151" s="79"/>
      <c r="K151" s="79"/>
      <c r="L151" s="79"/>
      <c r="M151" s="79"/>
      <c r="N151" s="79"/>
      <c r="O151" s="79"/>
      <c r="P151" s="79"/>
      <c r="Q151" s="79"/>
      <c r="R151" s="79"/>
      <c r="S151" s="79"/>
      <c r="T151" s="79"/>
      <c r="U151" s="79"/>
      <c r="V151" s="79"/>
      <c r="W151" s="79"/>
      <c r="X151" s="79"/>
      <c r="Y151" s="79"/>
      <c r="Z151" s="79"/>
      <c r="AA151" s="79"/>
      <c r="AB151" s="79"/>
      <c r="AC151" s="79"/>
      <c r="AD151" s="79"/>
    </row>
    <row r="152" s="78" customFormat="true" ht="12" x14ac:dyDescent="0.2">
      <c r="A152" s="79"/>
      <c r="B152" s="132"/>
      <c r="C152" s="79"/>
      <c r="D152" s="79"/>
      <c r="E152" s="79"/>
      <c r="F152" s="79"/>
      <c r="G152" s="79"/>
      <c r="H152" s="79"/>
      <c r="I152" s="79"/>
      <c r="J152" s="79"/>
      <c r="K152" s="79"/>
      <c r="L152" s="79"/>
      <c r="M152" s="79"/>
      <c r="N152" s="79"/>
      <c r="O152" s="79"/>
      <c r="P152" s="79"/>
      <c r="Q152" s="79"/>
      <c r="R152" s="79"/>
      <c r="S152" s="79"/>
      <c r="T152" s="79"/>
      <c r="U152" s="79"/>
      <c r="V152" s="79"/>
      <c r="W152" s="79"/>
      <c r="X152" s="79"/>
      <c r="Y152" s="79"/>
      <c r="Z152" s="79"/>
      <c r="AA152" s="79"/>
      <c r="AB152" s="79"/>
      <c r="AC152" s="79"/>
      <c r="AD152" s="79"/>
    </row>
    <row r="153" s="78" customFormat="true" ht="12" x14ac:dyDescent="0.2">
      <c r="A153" s="79"/>
      <c r="B153" s="132"/>
      <c r="C153" s="79"/>
      <c r="D153" s="79"/>
      <c r="E153" s="79"/>
      <c r="F153" s="79"/>
      <c r="G153" s="79"/>
      <c r="H153" s="79"/>
      <c r="I153" s="79"/>
      <c r="J153" s="79"/>
      <c r="K153" s="79"/>
      <c r="L153" s="79"/>
      <c r="M153" s="79"/>
      <c r="N153" s="79"/>
      <c r="O153" s="79"/>
      <c r="P153" s="79"/>
      <c r="Q153" s="79"/>
      <c r="R153" s="79"/>
      <c r="S153" s="79"/>
      <c r="T153" s="79"/>
      <c r="U153" s="79"/>
      <c r="V153" s="79"/>
      <c r="W153" s="79"/>
      <c r="X153" s="79"/>
      <c r="Y153" s="79"/>
      <c r="Z153" s="79"/>
      <c r="AA153" s="79"/>
      <c r="AB153" s="79"/>
      <c r="AC153" s="79"/>
      <c r="AD153" s="79"/>
    </row>
    <row r="154" s="78" customFormat="true" ht="12" x14ac:dyDescent="0.2">
      <c r="A154" s="79"/>
      <c r="B154" s="132"/>
      <c r="C154" s="79"/>
      <c r="D154" s="79"/>
      <c r="E154" s="79"/>
      <c r="F154" s="79"/>
      <c r="G154" s="79"/>
      <c r="H154" s="79"/>
      <c r="I154" s="79"/>
      <c r="J154" s="79"/>
      <c r="K154" s="79"/>
      <c r="L154" s="79"/>
      <c r="M154" s="79"/>
      <c r="N154" s="79"/>
      <c r="O154" s="79"/>
      <c r="P154" s="79"/>
      <c r="Q154" s="79"/>
      <c r="R154" s="79"/>
      <c r="S154" s="79"/>
      <c r="T154" s="79"/>
      <c r="U154" s="79"/>
      <c r="V154" s="79"/>
      <c r="W154" s="79"/>
      <c r="X154" s="79"/>
      <c r="Y154" s="79"/>
      <c r="Z154" s="79"/>
      <c r="AA154" s="79"/>
      <c r="AB154" s="79"/>
      <c r="AC154" s="79"/>
      <c r="AD154" s="79"/>
    </row>
    <row r="155" s="78" customFormat="true" ht="12" x14ac:dyDescent="0.2">
      <c r="A155" s="79"/>
      <c r="B155" s="132"/>
      <c r="C155" s="79"/>
      <c r="D155" s="79"/>
      <c r="E155" s="79"/>
      <c r="F155" s="79"/>
      <c r="G155" s="79"/>
      <c r="H155" s="79"/>
      <c r="I155" s="79"/>
      <c r="J155" s="79"/>
      <c r="K155" s="79"/>
      <c r="L155" s="79"/>
      <c r="M155" s="79"/>
      <c r="N155" s="79"/>
      <c r="O155" s="79"/>
      <c r="P155" s="79"/>
      <c r="Q155" s="79"/>
      <c r="R155" s="79"/>
      <c r="S155" s="79"/>
      <c r="T155" s="79"/>
      <c r="U155" s="79"/>
      <c r="V155" s="79"/>
      <c r="W155" s="79"/>
      <c r="X155" s="79"/>
      <c r="Y155" s="79"/>
      <c r="Z155" s="79"/>
      <c r="AA155" s="79"/>
      <c r="AB155" s="79"/>
      <c r="AC155" s="79"/>
      <c r="AD155" s="79"/>
    </row>
    <row r="156" s="78" customFormat="true" ht="12" x14ac:dyDescent="0.2">
      <c r="A156" s="79"/>
      <c r="B156" s="132"/>
      <c r="C156" s="79"/>
      <c r="D156" s="79"/>
      <c r="E156" s="79"/>
      <c r="F156" s="79"/>
      <c r="G156" s="79"/>
      <c r="H156" s="79"/>
      <c r="I156" s="79"/>
      <c r="J156" s="79"/>
      <c r="K156" s="79"/>
      <c r="L156" s="79"/>
      <c r="M156" s="79"/>
      <c r="N156" s="79"/>
      <c r="O156" s="79"/>
      <c r="P156" s="79"/>
      <c r="Q156" s="79"/>
      <c r="R156" s="79"/>
      <c r="S156" s="79"/>
      <c r="T156" s="79"/>
      <c r="U156" s="79"/>
      <c r="V156" s="79"/>
      <c r="W156" s="79"/>
      <c r="X156" s="79"/>
      <c r="Y156" s="79"/>
      <c r="Z156" s="79"/>
      <c r="AA156" s="79"/>
      <c r="AB156" s="79"/>
      <c r="AC156" s="79"/>
      <c r="AD156" s="79"/>
    </row>
    <row r="157" s="78" customFormat="true" ht="12" x14ac:dyDescent="0.2">
      <c r="A157" s="79"/>
      <c r="B157" s="132"/>
      <c r="C157" s="79"/>
      <c r="D157" s="79"/>
      <c r="E157" s="79"/>
      <c r="F157" s="79"/>
      <c r="G157" s="79"/>
      <c r="H157" s="79"/>
      <c r="I157" s="79"/>
      <c r="J157" s="79"/>
      <c r="K157" s="79"/>
      <c r="L157" s="79"/>
      <c r="M157" s="79"/>
      <c r="N157" s="79"/>
      <c r="O157" s="79"/>
      <c r="P157" s="79"/>
      <c r="Q157" s="79"/>
      <c r="R157" s="79"/>
      <c r="S157" s="79"/>
      <c r="T157" s="79"/>
      <c r="U157" s="79"/>
      <c r="V157" s="79"/>
      <c r="W157" s="79"/>
      <c r="X157" s="79"/>
      <c r="Y157" s="79"/>
      <c r="Z157" s="79"/>
      <c r="AA157" s="79"/>
      <c r="AB157" s="79"/>
      <c r="AC157" s="79"/>
      <c r="AD157" s="79"/>
    </row>
    <row r="158" s="78" customFormat="true" ht="12" x14ac:dyDescent="0.2">
      <c r="A158" s="79"/>
      <c r="B158" s="132"/>
      <c r="C158" s="79"/>
      <c r="D158" s="79"/>
      <c r="E158" s="79"/>
      <c r="F158" s="79"/>
      <c r="G158" s="79"/>
      <c r="H158" s="79"/>
      <c r="I158" s="79"/>
      <c r="J158" s="79"/>
      <c r="K158" s="79"/>
      <c r="L158" s="79"/>
      <c r="M158" s="79"/>
      <c r="N158" s="79"/>
      <c r="O158" s="79"/>
      <c r="P158" s="79"/>
      <c r="Q158" s="79"/>
      <c r="R158" s="79"/>
      <c r="S158" s="79"/>
      <c r="T158" s="79"/>
      <c r="U158" s="79"/>
      <c r="V158" s="79"/>
      <c r="W158" s="79"/>
      <c r="X158" s="79"/>
      <c r="Y158" s="79"/>
      <c r="Z158" s="79"/>
      <c r="AA158" s="79"/>
      <c r="AB158" s="79"/>
      <c r="AC158" s="79"/>
      <c r="AD158" s="79"/>
    </row>
    <row r="159" s="78" customFormat="true" ht="12" x14ac:dyDescent="0.2">
      <c r="A159" s="79"/>
      <c r="B159" s="132"/>
      <c r="C159" s="79"/>
      <c r="D159" s="79"/>
      <c r="E159" s="79"/>
      <c r="F159" s="79"/>
      <c r="G159" s="79"/>
      <c r="H159" s="79"/>
      <c r="I159" s="79"/>
      <c r="J159" s="79"/>
      <c r="K159" s="79"/>
      <c r="L159" s="79"/>
      <c r="M159" s="79"/>
      <c r="N159" s="79"/>
      <c r="O159" s="79"/>
      <c r="P159" s="79"/>
      <c r="Q159" s="79"/>
      <c r="R159" s="79"/>
      <c r="S159" s="79"/>
      <c r="T159" s="79"/>
      <c r="U159" s="79"/>
      <c r="V159" s="79"/>
      <c r="W159" s="79"/>
      <c r="X159" s="79"/>
      <c r="Y159" s="79"/>
      <c r="Z159" s="79"/>
      <c r="AA159" s="79"/>
      <c r="AB159" s="79"/>
      <c r="AC159" s="79"/>
      <c r="AD159" s="79"/>
    </row>
    <row r="160" s="78" customFormat="true" ht="12" x14ac:dyDescent="0.2">
      <c r="A160" s="79"/>
      <c r="B160" s="132"/>
      <c r="C160" s="79"/>
      <c r="D160" s="79"/>
      <c r="E160" s="79"/>
      <c r="F160" s="79"/>
      <c r="G160" s="79"/>
      <c r="H160" s="79"/>
      <c r="I160" s="79"/>
      <c r="J160" s="79"/>
      <c r="K160" s="79"/>
      <c r="L160" s="79"/>
      <c r="M160" s="79"/>
      <c r="N160" s="79"/>
      <c r="O160" s="79"/>
      <c r="P160" s="79"/>
      <c r="Q160" s="79"/>
      <c r="R160" s="79"/>
      <c r="S160" s="79"/>
      <c r="T160" s="79"/>
      <c r="U160" s="79"/>
      <c r="V160" s="79"/>
      <c r="W160" s="79"/>
      <c r="X160" s="79"/>
      <c r="Y160" s="79"/>
      <c r="Z160" s="79"/>
      <c r="AA160" s="79"/>
      <c r="AB160" s="79"/>
      <c r="AC160" s="79"/>
      <c r="AD160" s="79"/>
    </row>
    <row r="161" s="78" customFormat="true" ht="12" x14ac:dyDescent="0.2">
      <c r="A161" s="79"/>
      <c r="B161" s="132"/>
      <c r="C161" s="79"/>
      <c r="D161" s="79"/>
      <c r="E161" s="79"/>
      <c r="F161" s="79"/>
      <c r="G161" s="79"/>
      <c r="H161" s="79"/>
      <c r="I161" s="79"/>
      <c r="J161" s="79"/>
      <c r="K161" s="79"/>
      <c r="L161" s="79"/>
      <c r="M161" s="79"/>
      <c r="N161" s="79"/>
      <c r="O161" s="79"/>
      <c r="P161" s="79"/>
      <c r="Q161" s="79"/>
      <c r="R161" s="79"/>
      <c r="S161" s="79"/>
      <c r="T161" s="79"/>
      <c r="U161" s="79"/>
      <c r="V161" s="79"/>
      <c r="W161" s="79"/>
      <c r="X161" s="79"/>
      <c r="Y161" s="79"/>
      <c r="Z161" s="79"/>
      <c r="AA161" s="79"/>
      <c r="AB161" s="79"/>
      <c r="AC161" s="79"/>
      <c r="AD161" s="79"/>
    </row>
    <row r="162" s="78" customFormat="true" ht="12" x14ac:dyDescent="0.2">
      <c r="A162" s="79"/>
      <c r="B162" s="132"/>
      <c r="C162" s="79"/>
      <c r="D162" s="79"/>
      <c r="E162" s="79"/>
      <c r="F162" s="79"/>
      <c r="G162" s="79"/>
      <c r="H162" s="79"/>
      <c r="I162" s="79"/>
      <c r="J162" s="79"/>
      <c r="K162" s="79"/>
      <c r="L162" s="79"/>
      <c r="M162" s="79"/>
      <c r="N162" s="79"/>
      <c r="O162" s="79"/>
      <c r="P162" s="79"/>
      <c r="Q162" s="79"/>
      <c r="R162" s="79"/>
      <c r="S162" s="79"/>
      <c r="T162" s="79"/>
      <c r="U162" s="79"/>
      <c r="V162" s="79"/>
      <c r="W162" s="79"/>
      <c r="X162" s="79"/>
      <c r="Y162" s="79"/>
      <c r="Z162" s="79"/>
      <c r="AA162" s="79"/>
      <c r="AB162" s="79"/>
      <c r="AC162" s="79"/>
      <c r="AD162" s="79"/>
    </row>
    <row r="163" s="78" customFormat="true" ht="12" x14ac:dyDescent="0.2">
      <c r="A163" s="79"/>
      <c r="B163" s="132"/>
      <c r="C163" s="79"/>
      <c r="D163" s="79"/>
      <c r="E163" s="79"/>
      <c r="F163" s="79"/>
      <c r="G163" s="79"/>
      <c r="H163" s="79"/>
      <c r="I163" s="79"/>
      <c r="J163" s="79"/>
      <c r="K163" s="79"/>
      <c r="L163" s="79"/>
      <c r="M163" s="79"/>
      <c r="N163" s="79"/>
      <c r="O163" s="79"/>
      <c r="P163" s="79"/>
      <c r="Q163" s="79"/>
      <c r="R163" s="79"/>
      <c r="S163" s="79"/>
      <c r="T163" s="79"/>
      <c r="U163" s="79"/>
      <c r="V163" s="79"/>
      <c r="W163" s="79"/>
      <c r="X163" s="79"/>
      <c r="Y163" s="79"/>
      <c r="Z163" s="79"/>
      <c r="AA163" s="79"/>
      <c r="AB163" s="79"/>
      <c r="AC163" s="79"/>
      <c r="AD163" s="79"/>
    </row>
    <row r="164" s="78" customFormat="true" ht="12" x14ac:dyDescent="0.2">
      <c r="A164" s="79"/>
      <c r="B164" s="132"/>
      <c r="C164" s="79"/>
      <c r="D164" s="79"/>
      <c r="E164" s="79"/>
      <c r="F164" s="79"/>
      <c r="G164" s="79"/>
      <c r="H164" s="79"/>
      <c r="I164" s="79"/>
      <c r="J164" s="79"/>
      <c r="K164" s="79"/>
      <c r="L164" s="79"/>
      <c r="M164" s="79"/>
      <c r="N164" s="79"/>
      <c r="O164" s="79"/>
      <c r="P164" s="79"/>
      <c r="Q164" s="79"/>
      <c r="R164" s="79"/>
      <c r="S164" s="79"/>
      <c r="T164" s="79"/>
      <c r="U164" s="79"/>
      <c r="V164" s="79"/>
      <c r="W164" s="79"/>
      <c r="X164" s="79"/>
      <c r="Y164" s="79"/>
      <c r="Z164" s="79"/>
      <c r="AA164" s="79"/>
      <c r="AB164" s="79"/>
      <c r="AC164" s="79"/>
      <c r="AD164" s="79"/>
    </row>
    <row r="165" s="78" customFormat="true" ht="12" x14ac:dyDescent="0.2">
      <c r="A165" s="79"/>
      <c r="B165" s="132"/>
      <c r="C165" s="79"/>
      <c r="D165" s="79"/>
      <c r="E165" s="79"/>
      <c r="F165" s="79"/>
      <c r="G165" s="79"/>
      <c r="H165" s="79"/>
      <c r="I165" s="79"/>
      <c r="J165" s="79"/>
      <c r="K165" s="79"/>
      <c r="L165" s="79"/>
      <c r="M165" s="79"/>
      <c r="N165" s="79"/>
      <c r="O165" s="79"/>
      <c r="P165" s="79"/>
      <c r="Q165" s="79"/>
      <c r="R165" s="79"/>
      <c r="S165" s="79"/>
      <c r="T165" s="79"/>
      <c r="U165" s="79"/>
      <c r="V165" s="79"/>
      <c r="W165" s="79"/>
      <c r="X165" s="79"/>
      <c r="Y165" s="79"/>
      <c r="Z165" s="79"/>
      <c r="AA165" s="79"/>
      <c r="AB165" s="79"/>
      <c r="AC165" s="79"/>
      <c r="AD165" s="79"/>
    </row>
    <row r="166" s="78" customFormat="true" ht="12" x14ac:dyDescent="0.2">
      <c r="A166" s="79"/>
      <c r="B166" s="132"/>
      <c r="C166" s="79"/>
      <c r="D166" s="79"/>
      <c r="E166" s="79"/>
      <c r="F166" s="79"/>
      <c r="G166" s="79"/>
      <c r="H166" s="79"/>
      <c r="I166" s="79"/>
      <c r="J166" s="79"/>
      <c r="K166" s="79"/>
      <c r="L166" s="79"/>
      <c r="M166" s="79"/>
      <c r="N166" s="79"/>
      <c r="O166" s="79"/>
      <c r="P166" s="79"/>
      <c r="Q166" s="79"/>
      <c r="R166" s="79"/>
      <c r="S166" s="79"/>
      <c r="T166" s="79"/>
      <c r="U166" s="79"/>
      <c r="V166" s="79"/>
      <c r="W166" s="79"/>
      <c r="X166" s="79"/>
      <c r="Y166" s="79"/>
      <c r="Z166" s="79"/>
      <c r="AA166" s="79"/>
      <c r="AB166" s="79"/>
      <c r="AC166" s="79"/>
      <c r="AD166" s="79"/>
    </row>
    <row r="167" s="78" customFormat="true" ht="12" x14ac:dyDescent="0.2">
      <c r="A167" s="79"/>
      <c r="B167" s="132"/>
      <c r="C167" s="79"/>
      <c r="D167" s="79"/>
      <c r="E167" s="79"/>
      <c r="F167" s="79"/>
      <c r="G167" s="79"/>
      <c r="H167" s="79"/>
      <c r="I167" s="79"/>
      <c r="J167" s="79"/>
      <c r="K167" s="79"/>
      <c r="L167" s="79"/>
      <c r="M167" s="79"/>
      <c r="N167" s="79"/>
      <c r="O167" s="79"/>
      <c r="P167" s="79"/>
      <c r="Q167" s="79"/>
      <c r="R167" s="79"/>
      <c r="S167" s="79"/>
      <c r="T167" s="79"/>
      <c r="U167" s="79"/>
      <c r="V167" s="79"/>
      <c r="W167" s="79"/>
      <c r="X167" s="79"/>
      <c r="Y167" s="79"/>
      <c r="Z167" s="79"/>
      <c r="AA167" s="79"/>
      <c r="AB167" s="79"/>
    </row>
    <row r="168" s="78" customFormat="true" ht="12" x14ac:dyDescent="0.2">
      <c r="A168" s="79"/>
      <c r="B168" s="132"/>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c r="AA168" s="79"/>
      <c r="AB168" s="79"/>
    </row>
    <row r="169" ht="15.75" x14ac:dyDescent="0.25">
      <c r="A169" s="75"/>
      <c r="B169" s="133"/>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c r="AA169" s="75"/>
      <c r="AB169" s="75"/>
    </row>
    <row r="170" ht="15.75" x14ac:dyDescent="0.25">
      <c r="A170" s="75"/>
      <c r="B170" s="133"/>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row>
    <row r="171" ht="15.75" x14ac:dyDescent="0.25">
      <c r="A171" s="75"/>
      <c r="B171" s="133"/>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c r="AA171" s="75"/>
      <c r="AB171" s="75"/>
    </row>
    <row r="172" ht="15.75" x14ac:dyDescent="0.25">
      <c r="A172" s="75"/>
      <c r="B172" s="133"/>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c r="AA172" s="75"/>
      <c r="AB172" s="75"/>
    </row>
    <row r="173" ht="15.75" x14ac:dyDescent="0.25">
      <c r="A173" s="75"/>
      <c r="B173" s="133"/>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row>
    <row r="174" ht="15.75" x14ac:dyDescent="0.25">
      <c r="A174" s="75"/>
      <c r="B174" s="133"/>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c r="AA174" s="75"/>
      <c r="AB174" s="75"/>
    </row>
    <row r="175" ht="15.75" x14ac:dyDescent="0.25">
      <c r="A175" s="75"/>
      <c r="B175" s="133"/>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c r="AA175" s="75"/>
      <c r="AB175" s="75"/>
    </row>
    <row r="176" ht="15.75" x14ac:dyDescent="0.25">
      <c r="A176" s="75"/>
      <c r="B176" s="133"/>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c r="AA176" s="75"/>
      <c r="AB176" s="75"/>
    </row>
    <row r="177" ht="15.75" x14ac:dyDescent="0.25">
      <c r="A177" s="75"/>
      <c r="B177" s="133"/>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c r="AA177" s="75"/>
      <c r="AB177" s="75"/>
    </row>
    <row r="178" ht="15.75" x14ac:dyDescent="0.25">
      <c r="A178" s="75"/>
      <c r="B178" s="133"/>
      <c r="C178" s="75"/>
      <c r="D178" s="75"/>
      <c r="E178" s="75"/>
      <c r="F178" s="75"/>
      <c r="G178" s="75"/>
      <c r="H178" s="75"/>
      <c r="I178" s="75"/>
      <c r="J178" s="75"/>
      <c r="K178" s="75"/>
      <c r="L178" s="75"/>
      <c r="M178" s="75"/>
      <c r="N178" s="75"/>
      <c r="O178" s="75"/>
      <c r="P178" s="75"/>
      <c r="Q178" s="75"/>
      <c r="R178" s="75"/>
      <c r="S178" s="75"/>
      <c r="T178" s="75"/>
      <c r="U178" s="75"/>
      <c r="V178" s="75"/>
      <c r="W178" s="75"/>
      <c r="X178" s="75"/>
      <c r="Y178" s="75"/>
      <c r="Z178" s="75"/>
      <c r="AA178" s="75"/>
      <c r="AB178" s="75"/>
    </row>
    <row r="179" ht="15.75" x14ac:dyDescent="0.25">
      <c r="A179" s="75"/>
      <c r="B179" s="133"/>
      <c r="C179" s="75"/>
      <c r="D179" s="75"/>
      <c r="E179" s="75"/>
      <c r="F179" s="75"/>
      <c r="G179" s="75"/>
      <c r="H179" s="75"/>
      <c r="I179" s="75"/>
      <c r="J179" s="75"/>
      <c r="K179" s="75"/>
      <c r="L179" s="75"/>
      <c r="M179" s="75"/>
      <c r="N179" s="75"/>
      <c r="O179" s="75"/>
      <c r="P179" s="75"/>
      <c r="Q179" s="75"/>
      <c r="R179" s="75"/>
      <c r="S179" s="75"/>
      <c r="T179" s="75"/>
      <c r="U179" s="75"/>
      <c r="V179" s="75"/>
      <c r="W179" s="75"/>
      <c r="X179" s="75"/>
      <c r="Y179" s="75"/>
      <c r="Z179" s="75"/>
      <c r="AA179" s="75"/>
      <c r="AB179" s="75"/>
    </row>
    <row r="180" ht="15.75" x14ac:dyDescent="0.25">
      <c r="A180" s="75"/>
      <c r="B180" s="133"/>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c r="AA180" s="75"/>
      <c r="AB180" s="75"/>
    </row>
    <row r="181" ht="15.75" x14ac:dyDescent="0.25">
      <c r="A181" s="75"/>
      <c r="B181" s="133"/>
      <c r="C181" s="75"/>
      <c r="D181" s="75"/>
      <c r="E181" s="75"/>
      <c r="F181" s="75"/>
      <c r="G181" s="75"/>
      <c r="H181" s="75"/>
      <c r="I181" s="75"/>
      <c r="J181" s="75"/>
      <c r="K181" s="75"/>
      <c r="L181" s="75"/>
      <c r="M181" s="75"/>
      <c r="N181" s="75"/>
      <c r="O181" s="75"/>
      <c r="P181" s="75"/>
      <c r="Q181" s="75"/>
      <c r="R181" s="75"/>
      <c r="S181" s="75"/>
      <c r="T181" s="75"/>
      <c r="U181" s="75"/>
      <c r="V181" s="75"/>
      <c r="W181" s="75"/>
      <c r="X181" s="75"/>
      <c r="Y181" s="75"/>
      <c r="Z181" s="75"/>
      <c r="AA181" s="75"/>
      <c r="AB181" s="75"/>
    </row>
    <row r="182" ht="15.75" x14ac:dyDescent="0.25">
      <c r="A182" s="75"/>
      <c r="B182" s="133"/>
      <c r="C182" s="75"/>
      <c r="D182" s="75"/>
      <c r="E182" s="75"/>
      <c r="F182" s="75"/>
      <c r="G182" s="75"/>
      <c r="H182" s="75"/>
      <c r="I182" s="75"/>
      <c r="J182" s="75"/>
      <c r="K182" s="75"/>
      <c r="L182" s="75"/>
      <c r="M182" s="75"/>
      <c r="N182" s="75"/>
      <c r="O182" s="75"/>
      <c r="P182" s="75"/>
      <c r="Q182" s="75"/>
      <c r="R182" s="75"/>
      <c r="S182" s="75"/>
      <c r="T182" s="75"/>
      <c r="U182" s="75"/>
      <c r="V182" s="75"/>
      <c r="W182" s="75"/>
      <c r="X182" s="75"/>
      <c r="Y182" s="75"/>
      <c r="Z182" s="75"/>
      <c r="AA182" s="75"/>
      <c r="AB182" s="75"/>
    </row>
    <row r="183" ht="15.75" x14ac:dyDescent="0.25">
      <c r="A183" s="75"/>
      <c r="B183" s="133"/>
      <c r="C183" s="75"/>
      <c r="D183" s="75"/>
      <c r="E183" s="75"/>
      <c r="F183" s="75"/>
      <c r="G183" s="75"/>
      <c r="H183" s="75"/>
      <c r="I183" s="75"/>
      <c r="J183" s="75"/>
      <c r="K183" s="75"/>
      <c r="L183" s="75"/>
      <c r="M183" s="75"/>
      <c r="N183" s="75"/>
      <c r="O183" s="75"/>
      <c r="P183" s="75"/>
      <c r="Q183" s="75"/>
      <c r="R183" s="75"/>
      <c r="S183" s="75"/>
      <c r="T183" s="75"/>
      <c r="U183" s="75"/>
      <c r="V183" s="75"/>
      <c r="W183" s="75"/>
      <c r="X183" s="75"/>
      <c r="Y183" s="75"/>
      <c r="Z183" s="75"/>
      <c r="AA183" s="75"/>
      <c r="AB183" s="75"/>
    </row>
    <row r="184" ht="15.75" x14ac:dyDescent="0.25">
      <c r="A184" s="75"/>
      <c r="B184" s="133"/>
      <c r="C184" s="75"/>
      <c r="D184" s="75"/>
      <c r="E184" s="75"/>
      <c r="F184" s="75"/>
      <c r="G184" s="75"/>
      <c r="H184" s="75"/>
      <c r="I184" s="75"/>
      <c r="J184" s="75"/>
      <c r="K184" s="75"/>
      <c r="L184" s="75"/>
      <c r="M184" s="75"/>
      <c r="N184" s="75"/>
      <c r="O184" s="75"/>
      <c r="P184" s="75"/>
      <c r="Q184" s="75"/>
      <c r="R184" s="75"/>
      <c r="S184" s="75"/>
      <c r="T184" s="75"/>
      <c r="U184" s="75"/>
      <c r="V184" s="75"/>
      <c r="W184" s="75"/>
      <c r="X184" s="75"/>
      <c r="Y184" s="75"/>
      <c r="Z184" s="75"/>
      <c r="AA184" s="75"/>
      <c r="AB184" s="75"/>
    </row>
    <row r="185" ht="15.75" x14ac:dyDescent="0.25">
      <c r="A185" s="75"/>
      <c r="B185" s="133"/>
      <c r="C185" s="75"/>
      <c r="D185" s="75"/>
      <c r="E185" s="75"/>
      <c r="F185" s="75"/>
      <c r="G185" s="75"/>
      <c r="H185" s="75"/>
      <c r="I185" s="75"/>
      <c r="J185" s="75"/>
      <c r="K185" s="75"/>
      <c r="L185" s="75"/>
      <c r="M185" s="75"/>
      <c r="N185" s="75"/>
      <c r="O185" s="75"/>
      <c r="P185" s="75"/>
      <c r="Q185" s="75"/>
      <c r="R185" s="75"/>
      <c r="S185" s="75"/>
      <c r="T185" s="75"/>
      <c r="U185" s="75"/>
      <c r="V185" s="75"/>
      <c r="W185" s="75"/>
      <c r="X185" s="75"/>
      <c r="Y185" s="75"/>
      <c r="Z185" s="75"/>
      <c r="AA185" s="75"/>
      <c r="AB185" s="75"/>
    </row>
    <row r="186" ht="15.75" x14ac:dyDescent="0.25">
      <c r="A186" s="75"/>
      <c r="B186" s="133"/>
      <c r="C186" s="75"/>
      <c r="D186" s="75"/>
      <c r="E186" s="75"/>
      <c r="F186" s="75"/>
      <c r="G186" s="75"/>
      <c r="H186" s="75"/>
      <c r="I186" s="75"/>
      <c r="J186" s="75"/>
      <c r="K186" s="75"/>
      <c r="L186" s="75"/>
      <c r="M186" s="75"/>
      <c r="N186" s="75"/>
      <c r="O186" s="75"/>
      <c r="P186" s="75"/>
      <c r="Q186" s="75"/>
      <c r="R186" s="75"/>
      <c r="S186" s="75"/>
      <c r="T186" s="75"/>
      <c r="U186" s="75"/>
      <c r="V186" s="75"/>
      <c r="W186" s="75"/>
      <c r="X186" s="75"/>
      <c r="Y186" s="75"/>
      <c r="Z186" s="75"/>
      <c r="AA186" s="75"/>
      <c r="AB186" s="75"/>
    </row>
    <row r="187" ht="15.75" x14ac:dyDescent="0.25">
      <c r="A187" s="75"/>
      <c r="B187" s="133"/>
      <c r="C187" s="75"/>
      <c r="D187" s="75"/>
      <c r="E187" s="75"/>
      <c r="F187" s="75"/>
      <c r="G187" s="75"/>
      <c r="H187" s="75"/>
      <c r="I187" s="75"/>
      <c r="J187" s="75"/>
      <c r="K187" s="75"/>
      <c r="L187" s="75"/>
      <c r="M187" s="75"/>
      <c r="N187" s="75"/>
      <c r="O187" s="75"/>
      <c r="P187" s="75"/>
      <c r="Q187" s="75"/>
      <c r="R187" s="75"/>
      <c r="S187" s="75"/>
      <c r="T187" s="75"/>
      <c r="U187" s="75"/>
      <c r="V187" s="75"/>
      <c r="W187" s="75"/>
      <c r="X187" s="75"/>
      <c r="Y187" s="75"/>
      <c r="Z187" s="75"/>
      <c r="AA187" s="75"/>
      <c r="AB187" s="75"/>
    </row>
    <row r="188" ht="15.75" x14ac:dyDescent="0.25">
      <c r="A188" s="75"/>
      <c r="B188" s="133"/>
      <c r="C188" s="75"/>
      <c r="D188" s="75"/>
      <c r="E188" s="75"/>
      <c r="F188" s="75"/>
      <c r="G188" s="75"/>
      <c r="H188" s="75"/>
      <c r="I188" s="75"/>
      <c r="J188" s="75"/>
      <c r="K188" s="75"/>
      <c r="L188" s="75"/>
      <c r="M188" s="75"/>
      <c r="N188" s="75"/>
      <c r="O188" s="75"/>
      <c r="P188" s="75"/>
      <c r="Q188" s="75"/>
      <c r="R188" s="75"/>
      <c r="S188" s="75"/>
      <c r="T188" s="75"/>
      <c r="U188" s="75"/>
      <c r="V188" s="75"/>
      <c r="W188" s="75"/>
      <c r="X188" s="75"/>
      <c r="Y188" s="75"/>
      <c r="Z188" s="75"/>
      <c r="AA188" s="75"/>
      <c r="AB188" s="75"/>
    </row>
    <row r="189" ht="15.75" x14ac:dyDescent="0.25">
      <c r="A189" s="75"/>
      <c r="B189" s="133"/>
      <c r="C189" s="75"/>
      <c r="D189" s="75"/>
      <c r="E189" s="75"/>
      <c r="F189" s="75"/>
      <c r="G189" s="75"/>
      <c r="H189" s="75"/>
      <c r="I189" s="75"/>
      <c r="J189" s="75"/>
      <c r="K189" s="75"/>
      <c r="L189" s="75"/>
      <c r="M189" s="75"/>
      <c r="N189" s="75"/>
      <c r="O189" s="75"/>
      <c r="P189" s="75"/>
      <c r="Q189" s="75"/>
      <c r="R189" s="75"/>
      <c r="S189" s="75"/>
      <c r="T189" s="75"/>
      <c r="U189" s="75"/>
      <c r="V189" s="75"/>
      <c r="W189" s="75"/>
      <c r="X189" s="75"/>
      <c r="Y189" s="75"/>
      <c r="Z189" s="75"/>
      <c r="AA189" s="75"/>
      <c r="AB189" s="75"/>
    </row>
    <row r="190" ht="15.75" x14ac:dyDescent="0.25">
      <c r="A190" s="75"/>
      <c r="B190" s="133"/>
      <c r="C190" s="75"/>
      <c r="D190" s="75"/>
      <c r="E190" s="75"/>
      <c r="F190" s="75"/>
      <c r="G190" s="75"/>
      <c r="H190" s="75"/>
      <c r="I190" s="75"/>
      <c r="J190" s="75"/>
      <c r="K190" s="75"/>
      <c r="L190" s="75"/>
      <c r="M190" s="75"/>
      <c r="N190" s="75"/>
      <c r="O190" s="75"/>
      <c r="P190" s="75"/>
      <c r="Q190" s="75"/>
      <c r="R190" s="75"/>
      <c r="S190" s="75"/>
      <c r="T190" s="75"/>
      <c r="U190" s="75"/>
      <c r="V190" s="75"/>
      <c r="W190" s="75"/>
      <c r="X190" s="75"/>
      <c r="Y190" s="75"/>
      <c r="Z190" s="75"/>
      <c r="AA190" s="75"/>
      <c r="AB190" s="75"/>
    </row>
    <row r="191" ht="15.75" x14ac:dyDescent="0.25">
      <c r="A191" s="75"/>
      <c r="B191" s="133"/>
      <c r="C191" s="75"/>
      <c r="D191" s="75"/>
      <c r="E191" s="75"/>
      <c r="F191" s="75"/>
      <c r="G191" s="75"/>
      <c r="H191" s="75"/>
      <c r="I191" s="75"/>
      <c r="J191" s="75"/>
      <c r="K191" s="75"/>
      <c r="L191" s="75"/>
      <c r="M191" s="75"/>
      <c r="N191" s="75"/>
      <c r="O191" s="75"/>
      <c r="P191" s="75"/>
      <c r="Q191" s="75"/>
      <c r="R191" s="75"/>
      <c r="S191" s="75"/>
      <c r="T191" s="75"/>
      <c r="U191" s="75"/>
      <c r="V191" s="75"/>
      <c r="W191" s="75"/>
      <c r="X191" s="75"/>
      <c r="Y191" s="75"/>
      <c r="Z191" s="75"/>
      <c r="AA191" s="75"/>
      <c r="AB191" s="75"/>
    </row>
    <row r="192" ht="15.75" x14ac:dyDescent="0.25">
      <c r="A192" s="75"/>
      <c r="B192" s="133"/>
      <c r="C192" s="75"/>
      <c r="D192" s="75"/>
      <c r="E192" s="75"/>
      <c r="F192" s="75"/>
      <c r="G192" s="75"/>
      <c r="H192" s="75"/>
      <c r="I192" s="75"/>
      <c r="J192" s="75"/>
      <c r="K192" s="75"/>
      <c r="L192" s="75"/>
      <c r="M192" s="75"/>
      <c r="N192" s="75"/>
      <c r="O192" s="75"/>
      <c r="P192" s="75"/>
      <c r="Q192" s="75"/>
      <c r="R192" s="75"/>
      <c r="S192" s="75"/>
      <c r="T192" s="75"/>
      <c r="U192" s="75"/>
      <c r="V192" s="75"/>
      <c r="W192" s="75"/>
      <c r="X192" s="75"/>
      <c r="Y192" s="75"/>
      <c r="Z192" s="75"/>
      <c r="AA192" s="75"/>
      <c r="AB192" s="75"/>
    </row>
    <row r="193" ht="15.75" x14ac:dyDescent="0.25">
      <c r="A193" s="75"/>
      <c r="B193" s="133"/>
      <c r="C193" s="75"/>
      <c r="D193" s="75"/>
      <c r="E193" s="75"/>
      <c r="F193" s="75"/>
      <c r="G193" s="75"/>
      <c r="H193" s="75"/>
      <c r="I193" s="75"/>
      <c r="J193" s="75"/>
      <c r="K193" s="75"/>
      <c r="L193" s="75"/>
      <c r="M193" s="75"/>
      <c r="N193" s="75"/>
      <c r="O193" s="75"/>
      <c r="P193" s="75"/>
      <c r="Q193" s="75"/>
      <c r="R193" s="75"/>
      <c r="S193" s="75"/>
      <c r="T193" s="75"/>
      <c r="U193" s="75"/>
      <c r="V193" s="75"/>
      <c r="W193" s="75"/>
      <c r="X193" s="75"/>
      <c r="Y193" s="75"/>
      <c r="Z193" s="75"/>
      <c r="AA193" s="75"/>
      <c r="AB193" s="75"/>
    </row>
    <row r="194" ht="15.75" x14ac:dyDescent="0.25">
      <c r="A194" s="75"/>
      <c r="B194" s="133"/>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c r="AA194" s="75"/>
      <c r="AB194" s="75"/>
    </row>
    <row r="195" ht="15.75" x14ac:dyDescent="0.25">
      <c r="A195" s="75"/>
      <c r="B195" s="133"/>
      <c r="C195" s="75"/>
      <c r="D195" s="75"/>
      <c r="E195" s="75"/>
      <c r="F195" s="75"/>
      <c r="G195" s="75"/>
      <c r="H195" s="75"/>
      <c r="I195" s="75"/>
      <c r="J195" s="75"/>
      <c r="K195" s="75"/>
      <c r="L195" s="75"/>
      <c r="M195" s="75"/>
      <c r="N195" s="75"/>
      <c r="O195" s="75"/>
      <c r="P195" s="75"/>
      <c r="Q195" s="75"/>
      <c r="R195" s="75"/>
      <c r="S195" s="75"/>
      <c r="T195" s="75"/>
      <c r="U195" s="75"/>
      <c r="V195" s="75"/>
      <c r="W195" s="75"/>
      <c r="X195" s="75"/>
      <c r="Y195" s="75"/>
      <c r="Z195" s="75"/>
      <c r="AA195" s="75"/>
      <c r="AB195" s="75"/>
    </row>
    <row r="196" ht="15.75" x14ac:dyDescent="0.25">
      <c r="A196" s="75"/>
      <c r="B196" s="133"/>
      <c r="C196" s="75"/>
      <c r="D196" s="75"/>
      <c r="E196" s="75"/>
      <c r="F196" s="75"/>
      <c r="G196" s="75"/>
      <c r="H196" s="75"/>
      <c r="I196" s="75"/>
      <c r="J196" s="75"/>
      <c r="K196" s="75"/>
      <c r="L196" s="75"/>
      <c r="M196" s="75"/>
      <c r="N196" s="75"/>
      <c r="O196" s="75"/>
      <c r="P196" s="75"/>
      <c r="Q196" s="75"/>
      <c r="R196" s="75"/>
      <c r="S196" s="75"/>
      <c r="T196" s="75"/>
      <c r="U196" s="75"/>
      <c r="V196" s="75"/>
      <c r="W196" s="75"/>
      <c r="X196" s="75"/>
      <c r="Y196" s="75"/>
      <c r="Z196" s="75"/>
      <c r="AA196" s="75"/>
      <c r="AB196" s="75"/>
    </row>
    <row r="197" ht="15.75" x14ac:dyDescent="0.25">
      <c r="A197" s="75"/>
      <c r="B197" s="133"/>
      <c r="C197" s="75"/>
      <c r="D197" s="75"/>
      <c r="E197" s="75"/>
      <c r="F197" s="75"/>
      <c r="G197" s="75"/>
      <c r="H197" s="75"/>
      <c r="I197" s="75"/>
      <c r="J197" s="75"/>
      <c r="K197" s="75"/>
      <c r="L197" s="75"/>
      <c r="M197" s="75"/>
      <c r="N197" s="75"/>
      <c r="O197" s="75"/>
      <c r="P197" s="75"/>
      <c r="Q197" s="75"/>
      <c r="R197" s="75"/>
      <c r="S197" s="75"/>
      <c r="T197" s="75"/>
      <c r="U197" s="75"/>
      <c r="V197" s="75"/>
      <c r="W197" s="75"/>
      <c r="X197" s="75"/>
      <c r="Y197" s="75"/>
      <c r="Z197" s="75"/>
      <c r="AA197" s="75"/>
      <c r="AB197" s="75"/>
    </row>
    <row r="198" ht="15.75" x14ac:dyDescent="0.25">
      <c r="A198" s="75"/>
      <c r="B198" s="133"/>
      <c r="C198" s="75"/>
      <c r="D198" s="75"/>
      <c r="E198" s="75"/>
      <c r="F198" s="75"/>
      <c r="G198" s="75"/>
      <c r="H198" s="75"/>
      <c r="I198" s="75"/>
      <c r="J198" s="75"/>
      <c r="K198" s="75"/>
      <c r="L198" s="75"/>
      <c r="M198" s="75"/>
      <c r="N198" s="75"/>
      <c r="O198" s="75"/>
      <c r="P198" s="75"/>
      <c r="Q198" s="75"/>
      <c r="R198" s="75"/>
      <c r="S198" s="75"/>
      <c r="T198" s="75"/>
      <c r="U198" s="75"/>
      <c r="V198" s="75"/>
      <c r="W198" s="75"/>
      <c r="X198" s="75"/>
      <c r="Y198" s="75"/>
      <c r="Z198" s="75"/>
      <c r="AA198" s="75"/>
      <c r="AB198" s="75"/>
    </row>
    <row r="199" ht="15.75" x14ac:dyDescent="0.25">
      <c r="A199" s="75"/>
      <c r="B199" s="133"/>
      <c r="C199" s="75"/>
      <c r="D199" s="75"/>
      <c r="E199" s="75"/>
      <c r="F199" s="75"/>
      <c r="G199" s="75"/>
      <c r="H199" s="75"/>
      <c r="I199" s="75"/>
      <c r="J199" s="75"/>
      <c r="K199" s="75"/>
      <c r="L199" s="75"/>
      <c r="M199" s="75"/>
      <c r="N199" s="75"/>
      <c r="O199" s="75"/>
      <c r="P199" s="75"/>
      <c r="Q199" s="75"/>
      <c r="R199" s="75"/>
      <c r="S199" s="75"/>
      <c r="T199" s="75"/>
      <c r="U199" s="75"/>
      <c r="V199" s="75"/>
      <c r="W199" s="75"/>
      <c r="X199" s="75"/>
      <c r="Y199" s="75"/>
      <c r="Z199" s="75"/>
      <c r="AA199" s="75"/>
      <c r="AB199" s="75"/>
    </row>
    <row r="200" ht="15.75" x14ac:dyDescent="0.25">
      <c r="A200" s="75"/>
      <c r="B200" s="133"/>
      <c r="C200" s="75"/>
      <c r="D200" s="75"/>
      <c r="E200" s="75"/>
      <c r="F200" s="75"/>
      <c r="G200" s="75"/>
      <c r="H200" s="75"/>
      <c r="I200" s="75"/>
      <c r="J200" s="75"/>
      <c r="K200" s="75"/>
      <c r="L200" s="75"/>
      <c r="M200" s="75"/>
      <c r="N200" s="75"/>
      <c r="O200" s="75"/>
      <c r="P200" s="75"/>
      <c r="Q200" s="75"/>
      <c r="R200" s="75"/>
      <c r="S200" s="75"/>
      <c r="T200" s="75"/>
      <c r="U200" s="75"/>
      <c r="V200" s="75"/>
      <c r="W200" s="75"/>
      <c r="X200" s="75"/>
      <c r="Y200" s="75"/>
      <c r="Z200" s="75"/>
      <c r="AA200" s="75"/>
      <c r="AB200" s="75"/>
    </row>
    <row r="201" ht="15.75" x14ac:dyDescent="0.25">
      <c r="A201" s="75"/>
      <c r="B201" s="133"/>
      <c r="C201" s="75"/>
      <c r="D201" s="75"/>
      <c r="E201" s="75"/>
      <c r="F201" s="75"/>
      <c r="G201" s="75"/>
      <c r="H201" s="75"/>
      <c r="I201" s="75"/>
      <c r="J201" s="75"/>
      <c r="K201" s="75"/>
      <c r="L201" s="75"/>
      <c r="M201" s="75"/>
      <c r="N201" s="75"/>
      <c r="O201" s="75"/>
      <c r="P201" s="75"/>
      <c r="Q201" s="75"/>
      <c r="R201" s="75"/>
      <c r="S201" s="75"/>
      <c r="T201" s="75"/>
      <c r="U201" s="75"/>
      <c r="V201" s="75"/>
      <c r="W201" s="75"/>
      <c r="X201" s="75"/>
      <c r="Y201" s="75"/>
      <c r="Z201" s="75"/>
      <c r="AA201" s="75"/>
      <c r="AB201" s="75"/>
    </row>
    <row r="202" ht="15.75" x14ac:dyDescent="0.25">
      <c r="A202" s="75"/>
      <c r="B202" s="133"/>
      <c r="C202" s="75"/>
      <c r="D202" s="75"/>
      <c r="E202" s="75"/>
      <c r="F202" s="75"/>
      <c r="G202" s="75"/>
      <c r="H202" s="75"/>
      <c r="I202" s="75"/>
      <c r="J202" s="75"/>
      <c r="K202" s="75"/>
      <c r="L202" s="75"/>
      <c r="M202" s="75"/>
      <c r="N202" s="75"/>
      <c r="O202" s="75"/>
      <c r="P202" s="75"/>
      <c r="Q202" s="75"/>
      <c r="R202" s="75"/>
      <c r="S202" s="75"/>
      <c r="T202" s="75"/>
      <c r="U202" s="75"/>
      <c r="V202" s="75"/>
      <c r="W202" s="75"/>
      <c r="X202" s="75"/>
      <c r="Y202" s="75"/>
      <c r="Z202" s="75"/>
      <c r="AA202" s="75"/>
      <c r="AB202" s="75"/>
    </row>
    <row r="203" ht="15.75" x14ac:dyDescent="0.25">
      <c r="A203" s="75"/>
      <c r="B203" s="133"/>
      <c r="C203" s="75"/>
      <c r="D203" s="75"/>
      <c r="E203" s="75"/>
      <c r="F203" s="75"/>
      <c r="G203" s="75"/>
      <c r="H203" s="75"/>
      <c r="I203" s="75"/>
      <c r="J203" s="75"/>
      <c r="K203" s="75"/>
      <c r="L203" s="75"/>
      <c r="M203" s="75"/>
      <c r="N203" s="75"/>
      <c r="O203" s="75"/>
      <c r="P203" s="75"/>
      <c r="Q203" s="75"/>
      <c r="R203" s="75"/>
      <c r="S203" s="75"/>
      <c r="T203" s="75"/>
      <c r="U203" s="75"/>
      <c r="V203" s="75"/>
      <c r="W203" s="75"/>
      <c r="X203" s="75"/>
      <c r="Y203" s="75"/>
      <c r="Z203" s="75"/>
      <c r="AA203" s="75"/>
      <c r="AB203" s="75"/>
    </row>
    <row r="204" ht="15.75" x14ac:dyDescent="0.25">
      <c r="A204" s="75"/>
      <c r="B204" s="133"/>
      <c r="C204" s="75"/>
      <c r="D204" s="75"/>
      <c r="E204" s="75"/>
      <c r="F204" s="75"/>
      <c r="G204" s="75"/>
      <c r="H204" s="75"/>
      <c r="I204" s="75"/>
      <c r="J204" s="75"/>
      <c r="K204" s="75"/>
      <c r="L204" s="75"/>
      <c r="M204" s="75"/>
      <c r="N204" s="75"/>
      <c r="O204" s="75"/>
      <c r="P204" s="75"/>
      <c r="Q204" s="75"/>
      <c r="R204" s="75"/>
      <c r="S204" s="75"/>
      <c r="T204" s="75"/>
      <c r="U204" s="75"/>
      <c r="V204" s="75"/>
      <c r="W204" s="75"/>
      <c r="X204" s="75"/>
      <c r="Y204" s="75"/>
      <c r="Z204" s="75"/>
      <c r="AA204" s="75"/>
      <c r="AB204" s="75"/>
    </row>
    <row r="205" ht="15.75" x14ac:dyDescent="0.25">
      <c r="A205" s="75"/>
      <c r="B205" s="133"/>
      <c r="C205" s="75"/>
      <c r="D205" s="75"/>
      <c r="E205" s="75"/>
      <c r="F205" s="75"/>
      <c r="G205" s="75"/>
      <c r="H205" s="75"/>
      <c r="I205" s="75"/>
      <c r="J205" s="75"/>
      <c r="K205" s="75"/>
      <c r="L205" s="75"/>
      <c r="M205" s="75"/>
      <c r="N205" s="75"/>
      <c r="O205" s="75"/>
      <c r="P205" s="75"/>
      <c r="Q205" s="75"/>
      <c r="R205" s="75"/>
      <c r="S205" s="75"/>
      <c r="T205" s="75"/>
      <c r="U205" s="75"/>
      <c r="V205" s="75"/>
      <c r="W205" s="75"/>
      <c r="X205" s="75"/>
      <c r="Y205" s="75"/>
      <c r="Z205" s="75"/>
      <c r="AA205" s="75"/>
      <c r="AB205" s="75"/>
    </row>
    <row r="206" ht="15.75" x14ac:dyDescent="0.25">
      <c r="A206" s="75"/>
      <c r="B206" s="133"/>
      <c r="C206" s="75"/>
      <c r="D206" s="75"/>
      <c r="E206" s="75"/>
      <c r="F206" s="75"/>
      <c r="G206" s="75"/>
      <c r="H206" s="75"/>
      <c r="I206" s="75"/>
      <c r="J206" s="75"/>
      <c r="K206" s="75"/>
      <c r="L206" s="75"/>
      <c r="M206" s="75"/>
      <c r="N206" s="75"/>
      <c r="O206" s="75"/>
      <c r="P206" s="75"/>
      <c r="Q206" s="75"/>
      <c r="R206" s="75"/>
      <c r="S206" s="75"/>
      <c r="T206" s="75"/>
      <c r="U206" s="75"/>
      <c r="V206" s="75"/>
      <c r="W206" s="75"/>
      <c r="X206" s="75"/>
      <c r="Y206" s="75"/>
      <c r="Z206" s="75"/>
      <c r="AA206" s="75"/>
      <c r="AB206" s="75"/>
    </row>
    <row r="207" ht="15.75" x14ac:dyDescent="0.25">
      <c r="A207" s="75"/>
      <c r="B207" s="133"/>
      <c r="C207" s="75"/>
      <c r="D207" s="75"/>
      <c r="E207" s="75"/>
      <c r="F207" s="75"/>
      <c r="G207" s="75"/>
      <c r="H207" s="75"/>
      <c r="I207" s="75"/>
      <c r="J207" s="75"/>
      <c r="K207" s="75"/>
      <c r="L207" s="75"/>
      <c r="M207" s="75"/>
      <c r="N207" s="75"/>
      <c r="O207" s="75"/>
      <c r="P207" s="75"/>
      <c r="Q207" s="75"/>
      <c r="R207" s="75"/>
      <c r="S207" s="75"/>
      <c r="T207" s="75"/>
      <c r="U207" s="75"/>
      <c r="V207" s="75"/>
      <c r="W207" s="75"/>
      <c r="X207" s="75"/>
      <c r="Y207" s="75"/>
      <c r="Z207" s="75"/>
      <c r="AA207" s="75"/>
      <c r="AB207" s="75"/>
    </row>
    <row r="208" ht="15.75" x14ac:dyDescent="0.25">
      <c r="A208" s="75"/>
      <c r="B208" s="133"/>
      <c r="C208" s="75"/>
      <c r="D208" s="75"/>
      <c r="E208" s="75"/>
      <c r="F208" s="75"/>
      <c r="G208" s="75"/>
      <c r="H208" s="75"/>
      <c r="I208" s="75"/>
      <c r="J208" s="75"/>
      <c r="K208" s="75"/>
      <c r="L208" s="75"/>
      <c r="M208" s="75"/>
      <c r="N208" s="75"/>
      <c r="O208" s="75"/>
      <c r="P208" s="75"/>
      <c r="Q208" s="75"/>
      <c r="R208" s="75"/>
      <c r="S208" s="75"/>
      <c r="T208" s="75"/>
      <c r="U208" s="75"/>
      <c r="V208" s="75"/>
      <c r="W208" s="75"/>
      <c r="X208" s="75"/>
      <c r="Y208" s="75"/>
      <c r="Z208" s="75"/>
      <c r="AA208" s="75"/>
      <c r="AB208" s="75"/>
    </row>
    <row r="209" ht="15.75" x14ac:dyDescent="0.25">
      <c r="A209" s="75"/>
      <c r="B209" s="133"/>
      <c r="C209" s="75"/>
      <c r="D209" s="75"/>
      <c r="E209" s="75"/>
      <c r="F209" s="75"/>
      <c r="G209" s="75"/>
      <c r="H209" s="75"/>
      <c r="I209" s="75"/>
      <c r="J209" s="75"/>
      <c r="K209" s="75"/>
      <c r="L209" s="75"/>
      <c r="M209" s="75"/>
      <c r="N209" s="75"/>
      <c r="O209" s="75"/>
      <c r="P209" s="75"/>
      <c r="Q209" s="75"/>
      <c r="R209" s="75"/>
      <c r="S209" s="75"/>
      <c r="T209" s="75"/>
      <c r="U209" s="75"/>
      <c r="V209" s="75"/>
      <c r="W209" s="75"/>
      <c r="X209" s="75"/>
      <c r="Y209" s="75"/>
      <c r="Z209" s="75"/>
      <c r="AA209" s="75"/>
      <c r="AB209" s="75"/>
    </row>
    <row r="210" ht="15.75" x14ac:dyDescent="0.25">
      <c r="A210" s="75"/>
      <c r="B210" s="133"/>
      <c r="C210" s="75"/>
      <c r="D210" s="75"/>
      <c r="E210" s="75"/>
      <c r="F210" s="75"/>
      <c r="G210" s="75"/>
      <c r="H210" s="75"/>
      <c r="I210" s="75"/>
      <c r="J210" s="75"/>
      <c r="K210" s="75"/>
      <c r="L210" s="75"/>
      <c r="M210" s="75"/>
      <c r="N210" s="75"/>
      <c r="O210" s="75"/>
      <c r="P210" s="75"/>
      <c r="Q210" s="75"/>
      <c r="R210" s="75"/>
      <c r="S210" s="75"/>
      <c r="T210" s="75"/>
      <c r="U210" s="75"/>
      <c r="V210" s="75"/>
      <c r="W210" s="75"/>
      <c r="X210" s="75"/>
      <c r="Y210" s="75"/>
      <c r="Z210" s="75"/>
      <c r="AA210" s="75"/>
      <c r="AB210" s="75"/>
    </row>
    <row r="211" ht="15.75" x14ac:dyDescent="0.25">
      <c r="A211" s="75"/>
      <c r="B211" s="133"/>
      <c r="C211" s="75"/>
      <c r="D211" s="75"/>
      <c r="E211" s="75"/>
      <c r="F211" s="75"/>
      <c r="G211" s="75"/>
      <c r="H211" s="75"/>
      <c r="I211" s="75"/>
      <c r="J211" s="75"/>
      <c r="K211" s="75"/>
      <c r="L211" s="75"/>
      <c r="M211" s="75"/>
      <c r="N211" s="75"/>
      <c r="O211" s="75"/>
      <c r="P211" s="75"/>
      <c r="Q211" s="75"/>
      <c r="R211" s="75"/>
      <c r="S211" s="75"/>
      <c r="T211" s="75"/>
      <c r="U211" s="75"/>
      <c r="V211" s="75"/>
      <c r="W211" s="75"/>
      <c r="X211" s="75"/>
      <c r="Y211" s="75"/>
      <c r="Z211" s="75"/>
      <c r="AA211" s="75"/>
      <c r="AB211" s="75"/>
    </row>
    <row r="212" ht="15.75" x14ac:dyDescent="0.25">
      <c r="A212" s="75"/>
      <c r="B212" s="133"/>
      <c r="C212" s="75"/>
      <c r="D212" s="75"/>
      <c r="E212" s="75"/>
      <c r="F212" s="75"/>
      <c r="G212" s="75"/>
      <c r="H212" s="75"/>
      <c r="I212" s="75"/>
      <c r="J212" s="75"/>
      <c r="K212" s="75"/>
      <c r="L212" s="75"/>
      <c r="M212" s="75"/>
      <c r="N212" s="75"/>
      <c r="O212" s="75"/>
      <c r="P212" s="75"/>
      <c r="Q212" s="75"/>
      <c r="R212" s="75"/>
      <c r="S212" s="75"/>
      <c r="T212" s="75"/>
      <c r="U212" s="75"/>
      <c r="V212" s="75"/>
      <c r="W212" s="75"/>
      <c r="X212" s="75"/>
      <c r="Y212" s="75"/>
      <c r="Z212" s="75"/>
      <c r="AA212" s="75"/>
      <c r="AB212" s="75"/>
    </row>
    <row r="213" ht="15.75" x14ac:dyDescent="0.25">
      <c r="A213" s="75"/>
      <c r="B213" s="133"/>
      <c r="C213" s="75"/>
      <c r="D213" s="75"/>
      <c r="E213" s="75"/>
      <c r="F213" s="75"/>
      <c r="G213" s="75"/>
      <c r="H213" s="75"/>
      <c r="I213" s="75"/>
      <c r="J213" s="75"/>
      <c r="K213" s="75"/>
      <c r="L213" s="75"/>
      <c r="M213" s="75"/>
      <c r="N213" s="75"/>
      <c r="O213" s="75"/>
      <c r="P213" s="75"/>
      <c r="Q213" s="75"/>
      <c r="R213" s="75"/>
      <c r="S213" s="75"/>
      <c r="T213" s="75"/>
      <c r="U213" s="75"/>
      <c r="V213" s="75"/>
      <c r="W213" s="75"/>
      <c r="X213" s="75"/>
      <c r="Y213" s="75"/>
      <c r="Z213" s="75"/>
      <c r="AA213" s="75"/>
      <c r="AB213" s="75"/>
    </row>
    <row r="214" ht="15.75" x14ac:dyDescent="0.25">
      <c r="A214" s="75"/>
      <c r="B214" s="133"/>
      <c r="C214" s="75"/>
      <c r="D214" s="75"/>
      <c r="E214" s="75"/>
      <c r="F214" s="75"/>
      <c r="G214" s="75"/>
      <c r="H214" s="75"/>
      <c r="I214" s="75"/>
      <c r="J214" s="75"/>
      <c r="K214" s="75"/>
      <c r="L214" s="75"/>
      <c r="M214" s="75"/>
      <c r="N214" s="75"/>
      <c r="O214" s="75"/>
      <c r="P214" s="75"/>
      <c r="Q214" s="75"/>
      <c r="R214" s="75"/>
      <c r="S214" s="75"/>
      <c r="T214" s="75"/>
      <c r="U214" s="75"/>
      <c r="V214" s="75"/>
      <c r="W214" s="75"/>
      <c r="X214" s="75"/>
      <c r="Y214" s="75"/>
      <c r="Z214" s="75"/>
      <c r="AA214" s="75"/>
      <c r="AB214" s="75"/>
    </row>
    <row r="215" ht="15.75" x14ac:dyDescent="0.25">
      <c r="A215" s="75"/>
      <c r="B215" s="133"/>
      <c r="C215" s="75"/>
      <c r="D215" s="75"/>
      <c r="E215" s="75"/>
      <c r="F215" s="75"/>
      <c r="G215" s="75"/>
      <c r="H215" s="75"/>
      <c r="I215" s="75"/>
      <c r="J215" s="75"/>
      <c r="K215" s="75"/>
      <c r="L215" s="75"/>
      <c r="M215" s="75"/>
      <c r="N215" s="75"/>
      <c r="O215" s="75"/>
      <c r="P215" s="75"/>
      <c r="Q215" s="75"/>
      <c r="R215" s="75"/>
      <c r="S215" s="75"/>
      <c r="T215" s="75"/>
      <c r="U215" s="75"/>
      <c r="V215" s="75"/>
      <c r="W215" s="75"/>
      <c r="X215" s="75"/>
      <c r="Y215" s="75"/>
      <c r="Z215" s="75"/>
      <c r="AA215" s="75"/>
      <c r="AB215" s="75"/>
    </row>
    <row r="216" ht="15.75" x14ac:dyDescent="0.25">
      <c r="A216" s="75"/>
      <c r="B216" s="133"/>
      <c r="C216" s="75"/>
      <c r="D216" s="75"/>
      <c r="E216" s="75"/>
      <c r="F216" s="75"/>
      <c r="G216" s="75"/>
      <c r="H216" s="75"/>
      <c r="I216" s="75"/>
      <c r="J216" s="75"/>
      <c r="K216" s="75"/>
      <c r="L216" s="75"/>
      <c r="M216" s="75"/>
      <c r="N216" s="75"/>
      <c r="O216" s="75"/>
      <c r="P216" s="75"/>
      <c r="Q216" s="75"/>
      <c r="R216" s="75"/>
      <c r="S216" s="75"/>
      <c r="T216" s="75"/>
      <c r="U216" s="75"/>
      <c r="V216" s="75"/>
      <c r="W216" s="75"/>
      <c r="X216" s="75"/>
      <c r="Y216" s="75"/>
      <c r="Z216" s="75"/>
      <c r="AA216" s="75"/>
      <c r="AB216" s="75"/>
    </row>
    <row r="217" ht="15.75" x14ac:dyDescent="0.25">
      <c r="A217" s="75"/>
      <c r="B217" s="133"/>
      <c r="C217" s="75"/>
      <c r="D217" s="75"/>
      <c r="E217" s="75"/>
      <c r="F217" s="75"/>
      <c r="G217" s="75"/>
      <c r="H217" s="75"/>
      <c r="I217" s="75"/>
      <c r="J217" s="75"/>
      <c r="K217" s="75"/>
      <c r="L217" s="75"/>
      <c r="M217" s="75"/>
      <c r="N217" s="75"/>
      <c r="O217" s="75"/>
      <c r="P217" s="75"/>
      <c r="Q217" s="75"/>
      <c r="R217" s="75"/>
      <c r="S217" s="75"/>
      <c r="T217" s="75"/>
      <c r="U217" s="75"/>
      <c r="V217" s="75"/>
      <c r="W217" s="75"/>
      <c r="X217" s="75"/>
      <c r="Y217" s="75"/>
      <c r="Z217" s="75"/>
      <c r="AA217" s="75"/>
      <c r="AB217" s="75"/>
    </row>
    <row r="218" ht="15.75" x14ac:dyDescent="0.25">
      <c r="A218" s="75"/>
      <c r="B218" s="133"/>
      <c r="C218" s="75"/>
      <c r="D218" s="75"/>
      <c r="E218" s="75"/>
      <c r="F218" s="75"/>
      <c r="G218" s="75"/>
      <c r="H218" s="75"/>
      <c r="I218" s="75"/>
      <c r="J218" s="75"/>
      <c r="K218" s="75"/>
      <c r="L218" s="75"/>
      <c r="M218" s="75"/>
      <c r="N218" s="75"/>
      <c r="O218" s="75"/>
      <c r="P218" s="75"/>
      <c r="Q218" s="75"/>
      <c r="R218" s="75"/>
      <c r="S218" s="75"/>
      <c r="T218" s="75"/>
      <c r="U218" s="75"/>
      <c r="V218" s="75"/>
      <c r="W218" s="75"/>
      <c r="X218" s="75"/>
      <c r="Y218" s="75"/>
      <c r="Z218" s="75"/>
      <c r="AA218" s="75"/>
      <c r="AB218" s="75"/>
    </row>
    <row r="219" ht="15.75" x14ac:dyDescent="0.25">
      <c r="A219" s="75"/>
      <c r="B219" s="133"/>
      <c r="C219" s="75"/>
      <c r="D219" s="75"/>
      <c r="E219" s="75"/>
      <c r="F219" s="75"/>
      <c r="G219" s="75"/>
      <c r="H219" s="75"/>
      <c r="I219" s="75"/>
      <c r="J219" s="75"/>
      <c r="K219" s="75"/>
      <c r="L219" s="75"/>
      <c r="M219" s="75"/>
      <c r="N219" s="75"/>
      <c r="O219" s="75"/>
      <c r="P219" s="75"/>
      <c r="Q219" s="75"/>
      <c r="R219" s="75"/>
      <c r="S219" s="75"/>
      <c r="T219" s="75"/>
      <c r="U219" s="75"/>
      <c r="V219" s="75"/>
      <c r="W219" s="75"/>
      <c r="X219" s="75"/>
      <c r="Y219" s="75"/>
      <c r="Z219" s="75"/>
      <c r="AA219" s="75"/>
      <c r="AB219" s="75"/>
    </row>
    <row r="220" ht="15.75" x14ac:dyDescent="0.25">
      <c r="A220" s="75"/>
      <c r="B220" s="133"/>
      <c r="C220" s="75"/>
      <c r="D220" s="75"/>
      <c r="E220" s="75"/>
      <c r="F220" s="75"/>
      <c r="G220" s="75"/>
      <c r="H220" s="75"/>
      <c r="I220" s="75"/>
      <c r="J220" s="75"/>
      <c r="K220" s="75"/>
      <c r="L220" s="75"/>
      <c r="M220" s="75"/>
      <c r="N220" s="75"/>
      <c r="O220" s="75"/>
      <c r="P220" s="75"/>
      <c r="Q220" s="75"/>
      <c r="R220" s="75"/>
      <c r="S220" s="75"/>
      <c r="T220" s="75"/>
      <c r="U220" s="75"/>
      <c r="V220" s="75"/>
      <c r="W220" s="75"/>
      <c r="X220" s="75"/>
      <c r="Y220" s="75"/>
      <c r="Z220" s="75"/>
      <c r="AA220" s="75"/>
      <c r="AB220" s="75"/>
    </row>
    <row r="221" ht="15.75" x14ac:dyDescent="0.25">
      <c r="A221" s="75"/>
      <c r="B221" s="133"/>
      <c r="C221" s="75"/>
      <c r="D221" s="75"/>
      <c r="E221" s="75"/>
      <c r="F221" s="75"/>
      <c r="G221" s="75"/>
      <c r="H221" s="75"/>
      <c r="I221" s="75"/>
      <c r="J221" s="75"/>
      <c r="K221" s="75"/>
      <c r="L221" s="75"/>
      <c r="M221" s="75"/>
      <c r="N221" s="75"/>
      <c r="O221" s="75"/>
      <c r="P221" s="75"/>
      <c r="Q221" s="75"/>
      <c r="R221" s="75"/>
      <c r="S221" s="75"/>
      <c r="T221" s="75"/>
      <c r="U221" s="75"/>
      <c r="V221" s="75"/>
      <c r="W221" s="75"/>
      <c r="X221" s="75"/>
      <c r="Y221" s="75"/>
      <c r="Z221" s="75"/>
      <c r="AA221" s="75"/>
      <c r="AB221" s="75"/>
    </row>
    <row r="222" ht="15.75" x14ac:dyDescent="0.25">
      <c r="A222" s="75"/>
      <c r="B222" s="133"/>
      <c r="C222" s="75"/>
      <c r="D222" s="75"/>
      <c r="E222" s="75"/>
      <c r="F222" s="75"/>
      <c r="G222" s="75"/>
      <c r="H222" s="75"/>
      <c r="I222" s="75"/>
      <c r="J222" s="75"/>
      <c r="K222" s="75"/>
      <c r="L222" s="75"/>
      <c r="M222" s="75"/>
      <c r="N222" s="75"/>
      <c r="O222" s="75"/>
      <c r="P222" s="75"/>
      <c r="Q222" s="75"/>
      <c r="R222" s="75"/>
      <c r="S222" s="75"/>
      <c r="T222" s="75"/>
      <c r="U222" s="75"/>
      <c r="V222" s="75"/>
      <c r="W222" s="75"/>
      <c r="X222" s="75"/>
      <c r="Y222" s="75"/>
      <c r="Z222" s="75"/>
      <c r="AA222" s="75"/>
      <c r="AB222" s="75"/>
    </row>
    <row r="223" ht="15.75" x14ac:dyDescent="0.25">
      <c r="A223" s="75"/>
      <c r="B223" s="133"/>
      <c r="C223" s="75"/>
      <c r="D223" s="75"/>
      <c r="E223" s="75"/>
      <c r="F223" s="75"/>
      <c r="G223" s="75"/>
      <c r="H223" s="75"/>
      <c r="I223" s="75"/>
      <c r="J223" s="75"/>
      <c r="K223" s="75"/>
      <c r="L223" s="75"/>
      <c r="M223" s="75"/>
      <c r="N223" s="75"/>
      <c r="O223" s="75"/>
      <c r="P223" s="75"/>
      <c r="Q223" s="75"/>
      <c r="R223" s="75"/>
      <c r="S223" s="75"/>
      <c r="T223" s="75"/>
      <c r="U223" s="75"/>
      <c r="V223" s="75"/>
      <c r="W223" s="75"/>
      <c r="X223" s="75"/>
      <c r="Y223" s="75"/>
      <c r="Z223" s="75"/>
      <c r="AA223" s="75"/>
      <c r="AB223" s="75"/>
    </row>
    <row r="224" ht="15.75" x14ac:dyDescent="0.25">
      <c r="A224" s="75"/>
      <c r="B224" s="133"/>
      <c r="C224" s="75"/>
      <c r="D224" s="75"/>
      <c r="E224" s="75"/>
      <c r="F224" s="75"/>
      <c r="G224" s="75"/>
      <c r="H224" s="75"/>
      <c r="I224" s="75"/>
      <c r="J224" s="75"/>
      <c r="K224" s="75"/>
      <c r="L224" s="75"/>
      <c r="M224" s="75"/>
      <c r="N224" s="75"/>
      <c r="O224" s="75"/>
      <c r="P224" s="75"/>
      <c r="Q224" s="75"/>
      <c r="R224" s="75"/>
      <c r="S224" s="75"/>
      <c r="T224" s="75"/>
      <c r="U224" s="75"/>
      <c r="V224" s="75"/>
      <c r="W224" s="75"/>
      <c r="X224" s="75"/>
      <c r="Y224" s="75"/>
      <c r="Z224" s="75"/>
      <c r="AA224" s="75"/>
      <c r="AB224" s="75"/>
    </row>
    <row r="225" ht="15.75" x14ac:dyDescent="0.25">
      <c r="A225" s="75"/>
      <c r="B225" s="133"/>
      <c r="C225" s="75"/>
      <c r="D225" s="75"/>
      <c r="E225" s="75"/>
      <c r="F225" s="75"/>
      <c r="G225" s="75"/>
      <c r="H225" s="75"/>
      <c r="I225" s="75"/>
      <c r="J225" s="75"/>
      <c r="K225" s="75"/>
      <c r="L225" s="75"/>
      <c r="M225" s="75"/>
      <c r="N225" s="75"/>
      <c r="O225" s="75"/>
      <c r="P225" s="75"/>
      <c r="Q225" s="75"/>
      <c r="R225" s="75"/>
      <c r="S225" s="75"/>
      <c r="T225" s="75"/>
      <c r="U225" s="75"/>
      <c r="V225" s="75"/>
      <c r="W225" s="75"/>
      <c r="X225" s="75"/>
      <c r="Y225" s="75"/>
      <c r="Z225" s="75"/>
      <c r="AA225" s="75"/>
      <c r="AB225" s="75"/>
    </row>
    <row r="226" ht="15.75" x14ac:dyDescent="0.25">
      <c r="A226" s="75"/>
      <c r="B226" s="133"/>
      <c r="C226" s="75"/>
      <c r="D226" s="75"/>
      <c r="E226" s="75"/>
      <c r="F226" s="75"/>
      <c r="G226" s="75"/>
      <c r="H226" s="75"/>
      <c r="I226" s="75"/>
      <c r="J226" s="75"/>
      <c r="K226" s="75"/>
      <c r="L226" s="75"/>
      <c r="M226" s="75"/>
      <c r="N226" s="75"/>
      <c r="O226" s="75"/>
      <c r="P226" s="75"/>
      <c r="Q226" s="75"/>
      <c r="R226" s="75"/>
      <c r="S226" s="75"/>
      <c r="T226" s="75"/>
      <c r="U226" s="75"/>
      <c r="V226" s="75"/>
      <c r="W226" s="75"/>
      <c r="X226" s="75"/>
      <c r="Y226" s="75"/>
      <c r="Z226" s="75"/>
      <c r="AA226" s="75"/>
      <c r="AB226" s="75"/>
    </row>
    <row r="227" ht="15.75" x14ac:dyDescent="0.25">
      <c r="A227" s="75"/>
      <c r="B227" s="133"/>
      <c r="C227" s="75"/>
      <c r="D227" s="75"/>
      <c r="E227" s="75"/>
      <c r="F227" s="75"/>
      <c r="G227" s="75"/>
      <c r="H227" s="75"/>
      <c r="I227" s="75"/>
      <c r="J227" s="75"/>
      <c r="K227" s="75"/>
      <c r="L227" s="75"/>
      <c r="M227" s="75"/>
      <c r="N227" s="75"/>
      <c r="O227" s="75"/>
      <c r="P227" s="75"/>
      <c r="Q227" s="75"/>
      <c r="R227" s="75"/>
      <c r="S227" s="75"/>
      <c r="T227" s="75"/>
      <c r="U227" s="75"/>
      <c r="V227" s="75"/>
      <c r="W227" s="75"/>
      <c r="X227" s="75"/>
      <c r="Y227" s="75"/>
      <c r="Z227" s="75"/>
      <c r="AA227" s="75"/>
      <c r="AB227" s="75"/>
    </row>
    <row r="228" ht="15.75" x14ac:dyDescent="0.25">
      <c r="A228" s="75"/>
      <c r="B228" s="133"/>
      <c r="C228" s="75"/>
      <c r="D228" s="75"/>
      <c r="E228" s="75"/>
      <c r="F228" s="75"/>
      <c r="G228" s="75"/>
      <c r="H228" s="75"/>
      <c r="I228" s="75"/>
      <c r="J228" s="75"/>
      <c r="K228" s="75"/>
      <c r="L228" s="75"/>
      <c r="M228" s="75"/>
      <c r="N228" s="75"/>
      <c r="O228" s="75"/>
      <c r="P228" s="75"/>
      <c r="Q228" s="75"/>
      <c r="R228" s="75"/>
      <c r="S228" s="75"/>
      <c r="T228" s="75"/>
      <c r="U228" s="75"/>
      <c r="V228" s="75"/>
      <c r="W228" s="75"/>
      <c r="X228" s="75"/>
      <c r="Y228" s="75"/>
      <c r="Z228" s="75"/>
      <c r="AA228" s="75"/>
      <c r="AB228" s="75"/>
    </row>
    <row r="229" ht="15.75" x14ac:dyDescent="0.25">
      <c r="A229" s="75"/>
      <c r="B229" s="133"/>
      <c r="C229" s="75"/>
      <c r="D229" s="75"/>
      <c r="E229" s="75"/>
      <c r="F229" s="75"/>
      <c r="G229" s="75"/>
      <c r="H229" s="75"/>
      <c r="I229" s="75"/>
      <c r="J229" s="75"/>
      <c r="K229" s="75"/>
      <c r="L229" s="75"/>
      <c r="M229" s="75"/>
      <c r="N229" s="75"/>
      <c r="O229" s="75"/>
      <c r="P229" s="75"/>
      <c r="Q229" s="75"/>
      <c r="R229" s="75"/>
      <c r="S229" s="75"/>
      <c r="T229" s="75"/>
      <c r="U229" s="75"/>
      <c r="V229" s="75"/>
      <c r="W229" s="75"/>
      <c r="X229" s="75"/>
      <c r="Y229" s="75"/>
      <c r="Z229" s="75"/>
      <c r="AA229" s="75"/>
      <c r="AB229" s="75"/>
    </row>
    <row r="230" ht="15.75" x14ac:dyDescent="0.25">
      <c r="A230" s="75"/>
      <c r="B230" s="133"/>
      <c r="C230" s="75"/>
      <c r="D230" s="75"/>
      <c r="E230" s="75"/>
      <c r="F230" s="75"/>
      <c r="G230" s="75"/>
      <c r="H230" s="75"/>
      <c r="I230" s="75"/>
      <c r="J230" s="75"/>
      <c r="K230" s="75"/>
      <c r="L230" s="75"/>
      <c r="M230" s="75"/>
      <c r="N230" s="75"/>
      <c r="O230" s="75"/>
      <c r="P230" s="75"/>
      <c r="Q230" s="75"/>
      <c r="R230" s="75"/>
      <c r="S230" s="75"/>
      <c r="T230" s="75"/>
      <c r="U230" s="75"/>
      <c r="V230" s="75"/>
      <c r="W230" s="75"/>
      <c r="X230" s="75"/>
      <c r="Y230" s="75"/>
      <c r="Z230" s="75"/>
      <c r="AA230" s="75"/>
      <c r="AB230" s="75"/>
    </row>
    <row r="231" ht="15.75" x14ac:dyDescent="0.25">
      <c r="A231" s="75"/>
      <c r="B231" s="133"/>
      <c r="C231" s="75"/>
      <c r="D231" s="75"/>
      <c r="E231" s="75"/>
      <c r="F231" s="75"/>
      <c r="G231" s="75"/>
      <c r="H231" s="75"/>
      <c r="I231" s="75"/>
      <c r="J231" s="75"/>
      <c r="K231" s="75"/>
      <c r="L231" s="75"/>
      <c r="M231" s="75"/>
      <c r="N231" s="75"/>
      <c r="O231" s="75"/>
      <c r="P231" s="75"/>
      <c r="Q231" s="75"/>
      <c r="R231" s="75"/>
      <c r="S231" s="75"/>
      <c r="T231" s="75"/>
      <c r="U231" s="75"/>
      <c r="V231" s="75"/>
      <c r="W231" s="75"/>
      <c r="X231" s="75"/>
      <c r="Y231" s="75"/>
      <c r="Z231" s="75"/>
      <c r="AA231" s="75"/>
      <c r="AB231" s="75"/>
    </row>
    <row r="232" ht="15.75" x14ac:dyDescent="0.25">
      <c r="A232" s="75"/>
      <c r="B232" s="133"/>
      <c r="C232" s="75"/>
      <c r="D232" s="75"/>
      <c r="E232" s="75"/>
      <c r="F232" s="75"/>
      <c r="G232" s="75"/>
      <c r="H232" s="75"/>
      <c r="I232" s="75"/>
      <c r="J232" s="75"/>
      <c r="K232" s="75"/>
      <c r="L232" s="75"/>
      <c r="M232" s="75"/>
      <c r="N232" s="75"/>
      <c r="O232" s="75"/>
      <c r="P232" s="75"/>
      <c r="Q232" s="75"/>
      <c r="R232" s="75"/>
      <c r="S232" s="75"/>
      <c r="T232" s="75"/>
      <c r="U232" s="75"/>
      <c r="V232" s="75"/>
      <c r="W232" s="75"/>
      <c r="X232" s="75"/>
      <c r="Y232" s="75"/>
      <c r="Z232" s="75"/>
      <c r="AA232" s="75"/>
      <c r="AB232" s="75"/>
    </row>
    <row r="233" ht="15.75" x14ac:dyDescent="0.25">
      <c r="A233" s="75"/>
      <c r="B233" s="133"/>
      <c r="C233" s="75"/>
      <c r="D233" s="75"/>
      <c r="E233" s="75"/>
      <c r="F233" s="75"/>
      <c r="G233" s="75"/>
      <c r="H233" s="75"/>
      <c r="I233" s="75"/>
      <c r="J233" s="75"/>
      <c r="K233" s="75"/>
      <c r="L233" s="75"/>
      <c r="M233" s="75"/>
      <c r="N233" s="75"/>
      <c r="O233" s="75"/>
      <c r="P233" s="75"/>
      <c r="Q233" s="75"/>
      <c r="R233" s="75"/>
      <c r="S233" s="75"/>
      <c r="T233" s="75"/>
      <c r="U233" s="75"/>
      <c r="V233" s="75"/>
      <c r="W233" s="75"/>
      <c r="X233" s="75"/>
      <c r="Y233" s="75"/>
      <c r="Z233" s="75"/>
      <c r="AA233" s="75"/>
    </row>
    <row r="234" ht="15.75" x14ac:dyDescent="0.25">
      <c r="A234" s="75"/>
      <c r="B234" s="133"/>
      <c r="C234" s="75"/>
      <c r="D234" s="75"/>
      <c r="E234" s="75"/>
      <c r="F234" s="75"/>
      <c r="G234" s="75"/>
      <c r="H234" s="75"/>
      <c r="I234" s="75"/>
      <c r="J234" s="75"/>
      <c r="K234" s="75"/>
      <c r="L234" s="75"/>
      <c r="M234" s="75"/>
      <c r="N234" s="75"/>
      <c r="O234" s="75"/>
      <c r="P234" s="75"/>
      <c r="Q234" s="75"/>
      <c r="R234" s="75"/>
      <c r="S234" s="75"/>
      <c r="T234" s="75"/>
      <c r="U234" s="75"/>
      <c r="V234" s="75"/>
      <c r="W234" s="75"/>
      <c r="X234" s="75"/>
      <c r="Y234" s="75"/>
      <c r="Z234" s="75"/>
      <c r="AA234" s="75"/>
    </row>
    <row r="235" ht="15.75" x14ac:dyDescent="0.25">
      <c r="A235" s="75"/>
      <c r="B235" s="133"/>
      <c r="C235" s="75"/>
      <c r="D235" s="75"/>
      <c r="E235" s="75"/>
      <c r="F235" s="75"/>
      <c r="G235" s="75"/>
      <c r="H235" s="75"/>
      <c r="I235" s="75"/>
      <c r="J235" s="75"/>
      <c r="K235" s="75"/>
      <c r="L235" s="75"/>
      <c r="M235" s="75"/>
      <c r="N235" s="75"/>
      <c r="O235" s="75"/>
      <c r="P235" s="75"/>
      <c r="Q235" s="75"/>
      <c r="R235" s="75"/>
      <c r="S235" s="75"/>
      <c r="T235" s="75"/>
      <c r="U235" s="75"/>
      <c r="V235" s="75"/>
      <c r="W235" s="75"/>
      <c r="X235" s="75"/>
      <c r="Y235" s="75"/>
      <c r="Z235" s="75"/>
      <c r="AA235" s="75"/>
    </row>
    <row r="236" ht="15.75" x14ac:dyDescent="0.25">
      <c r="A236" s="75"/>
      <c r="B236" s="133"/>
      <c r="C236" s="75"/>
      <c r="D236" s="75"/>
      <c r="E236" s="75"/>
      <c r="F236" s="75"/>
      <c r="G236" s="75"/>
      <c r="H236" s="75"/>
      <c r="I236" s="75"/>
      <c r="J236" s="75"/>
      <c r="K236" s="75"/>
      <c r="L236" s="75"/>
      <c r="M236" s="75"/>
      <c r="N236" s="75"/>
      <c r="O236" s="75"/>
      <c r="P236" s="75"/>
      <c r="Q236" s="75"/>
      <c r="R236" s="75"/>
      <c r="S236" s="75"/>
      <c r="T236" s="75"/>
      <c r="U236" s="75"/>
      <c r="V236" s="75"/>
      <c r="W236" s="75"/>
      <c r="X236" s="75"/>
      <c r="Y236" s="75"/>
      <c r="Z236" s="75"/>
      <c r="AA236" s="75"/>
    </row>
    <row r="237" ht="15.75" x14ac:dyDescent="0.25">
      <c r="A237" s="75"/>
      <c r="B237" s="133"/>
      <c r="C237" s="75"/>
      <c r="D237" s="75"/>
      <c r="E237" s="75"/>
      <c r="F237" s="75"/>
      <c r="G237" s="75"/>
      <c r="H237" s="75"/>
      <c r="I237" s="75"/>
      <c r="J237" s="75"/>
      <c r="K237" s="75"/>
      <c r="L237" s="75"/>
      <c r="M237" s="75"/>
      <c r="N237" s="75"/>
      <c r="O237" s="75"/>
      <c r="P237" s="75"/>
      <c r="Q237" s="75"/>
      <c r="R237" s="75"/>
      <c r="S237" s="75"/>
      <c r="T237" s="75"/>
      <c r="U237" s="75"/>
      <c r="V237" s="75"/>
      <c r="W237" s="75"/>
      <c r="X237" s="75"/>
      <c r="Y237" s="75"/>
      <c r="Z237" s="75"/>
      <c r="AA237" s="75"/>
    </row>
    <row r="238" ht="15.75" x14ac:dyDescent="0.25">
      <c r="A238" s="75"/>
      <c r="B238" s="133"/>
      <c r="C238" s="75"/>
      <c r="D238" s="75"/>
      <c r="E238" s="75"/>
      <c r="F238" s="75"/>
      <c r="G238" s="75"/>
      <c r="H238" s="75"/>
      <c r="I238" s="75"/>
      <c r="J238" s="75"/>
      <c r="K238" s="75"/>
      <c r="L238" s="75"/>
      <c r="M238" s="75"/>
      <c r="N238" s="75"/>
      <c r="O238" s="75"/>
      <c r="P238" s="75"/>
      <c r="Q238" s="75"/>
      <c r="R238" s="75"/>
      <c r="S238" s="75"/>
      <c r="T238" s="75"/>
      <c r="U238" s="75"/>
      <c r="V238" s="75"/>
      <c r="W238" s="75"/>
      <c r="X238" s="75"/>
      <c r="Y238" s="75"/>
      <c r="Z238" s="75"/>
      <c r="AA238" s="75"/>
    </row>
    <row r="239" ht="15.75" x14ac:dyDescent="0.25">
      <c r="A239" s="75"/>
      <c r="B239" s="133"/>
      <c r="C239" s="75"/>
      <c r="D239" s="75"/>
      <c r="E239" s="75"/>
      <c r="F239" s="75"/>
      <c r="G239" s="75"/>
      <c r="H239" s="75"/>
      <c r="I239" s="75"/>
      <c r="J239" s="75"/>
      <c r="K239" s="75"/>
      <c r="L239" s="75"/>
      <c r="M239" s="75"/>
      <c r="N239" s="75"/>
      <c r="O239" s="75"/>
      <c r="P239" s="75"/>
      <c r="Q239" s="75"/>
      <c r="R239" s="75"/>
      <c r="S239" s="75"/>
      <c r="T239" s="75"/>
      <c r="U239" s="75"/>
      <c r="V239" s="75"/>
      <c r="W239" s="75"/>
      <c r="X239" s="75"/>
      <c r="Y239" s="75"/>
      <c r="Z239" s="75"/>
      <c r="AA239" s="75"/>
    </row>
    <row r="240" ht="15.75" x14ac:dyDescent="0.25">
      <c r="A240" s="75"/>
      <c r="B240" s="133"/>
      <c r="C240" s="75"/>
      <c r="D240" s="75"/>
      <c r="E240" s="75"/>
      <c r="F240" s="75"/>
      <c r="G240" s="75"/>
      <c r="H240" s="75"/>
      <c r="I240" s="75"/>
      <c r="J240" s="75"/>
      <c r="K240" s="75"/>
      <c r="L240" s="75"/>
      <c r="M240" s="75"/>
      <c r="N240" s="75"/>
      <c r="O240" s="75"/>
      <c r="P240" s="75"/>
      <c r="Q240" s="75"/>
      <c r="R240" s="75"/>
      <c r="S240" s="75"/>
      <c r="T240" s="75"/>
      <c r="U240" s="75"/>
      <c r="V240" s="75"/>
      <c r="W240" s="75"/>
      <c r="X240" s="75"/>
      <c r="Y240" s="75"/>
      <c r="Z240" s="75"/>
      <c r="AA240" s="75"/>
    </row>
    <row r="241" ht="15.75" x14ac:dyDescent="0.25">
      <c r="A241" s="75"/>
      <c r="B241" s="133"/>
      <c r="C241" s="75"/>
      <c r="D241" s="75"/>
      <c r="E241" s="75"/>
      <c r="F241" s="75"/>
      <c r="G241" s="75"/>
      <c r="H241" s="75"/>
      <c r="I241" s="75"/>
      <c r="J241" s="75"/>
      <c r="K241" s="75"/>
      <c r="L241" s="75"/>
      <c r="M241" s="75"/>
      <c r="N241" s="75"/>
      <c r="O241" s="75"/>
      <c r="P241" s="75"/>
      <c r="Q241" s="75"/>
      <c r="R241" s="75"/>
      <c r="S241" s="75"/>
      <c r="T241" s="75"/>
      <c r="U241" s="75"/>
      <c r="V241" s="75"/>
      <c r="W241" s="75"/>
      <c r="X241" s="75"/>
      <c r="Y241" s="75"/>
      <c r="Z241" s="75"/>
      <c r="AA241" s="75"/>
    </row>
    <row r="242" ht="15.75" x14ac:dyDescent="0.25">
      <c r="A242" s="75"/>
      <c r="B242" s="133"/>
      <c r="C242" s="75"/>
      <c r="D242" s="75"/>
      <c r="E242" s="75"/>
      <c r="F242" s="75"/>
      <c r="G242" s="75"/>
      <c r="H242" s="75"/>
      <c r="I242" s="75"/>
      <c r="J242" s="75"/>
      <c r="K242" s="75"/>
      <c r="L242" s="75"/>
      <c r="M242" s="75"/>
      <c r="N242" s="75"/>
      <c r="O242" s="75"/>
      <c r="P242" s="75"/>
      <c r="Q242" s="75"/>
      <c r="R242" s="75"/>
      <c r="S242" s="75"/>
      <c r="T242" s="75"/>
      <c r="U242" s="75"/>
      <c r="V242" s="75"/>
      <c r="W242" s="75"/>
      <c r="X242" s="75"/>
      <c r="Y242" s="75"/>
      <c r="Z242" s="75"/>
      <c r="AA242" s="75"/>
    </row>
    <row r="243" ht="15.75" x14ac:dyDescent="0.25">
      <c r="A243" s="75"/>
      <c r="B243" s="133"/>
      <c r="C243" s="75"/>
      <c r="D243" s="75"/>
      <c r="E243" s="75"/>
      <c r="F243" s="75"/>
      <c r="G243" s="75"/>
      <c r="H243" s="75"/>
      <c r="I243" s="75"/>
      <c r="J243" s="75"/>
      <c r="K243" s="75"/>
      <c r="L243" s="75"/>
      <c r="M243" s="75"/>
      <c r="N243" s="75"/>
      <c r="O243" s="75"/>
      <c r="P243" s="75"/>
      <c r="Q243" s="75"/>
      <c r="R243" s="75"/>
      <c r="S243" s="75"/>
      <c r="T243" s="75"/>
      <c r="U243" s="75"/>
      <c r="V243" s="75"/>
      <c r="W243" s="75"/>
      <c r="X243" s="75"/>
      <c r="Y243" s="75"/>
      <c r="Z243" s="75"/>
      <c r="AA243" s="75"/>
    </row>
    <row r="244" ht="15.75" x14ac:dyDescent="0.25">
      <c r="A244" s="75"/>
      <c r="B244" s="133"/>
      <c r="C244" s="75"/>
      <c r="D244" s="75"/>
      <c r="E244" s="75"/>
      <c r="F244" s="75"/>
      <c r="G244" s="75"/>
      <c r="H244" s="75"/>
      <c r="I244" s="75"/>
      <c r="J244" s="75"/>
      <c r="K244" s="75"/>
      <c r="L244" s="75"/>
      <c r="M244" s="75"/>
      <c r="N244" s="75"/>
      <c r="O244" s="75"/>
      <c r="P244" s="75"/>
      <c r="Q244" s="75"/>
      <c r="R244" s="75"/>
      <c r="S244" s="75"/>
      <c r="T244" s="75"/>
      <c r="U244" s="75"/>
      <c r="V244" s="75"/>
      <c r="W244" s="75"/>
      <c r="X244" s="75"/>
      <c r="Y244" s="75"/>
      <c r="Z244" s="75"/>
      <c r="AA244" s="75"/>
    </row>
    <row r="245" ht="15.75" x14ac:dyDescent="0.25">
      <c r="A245" s="75"/>
      <c r="B245" s="133"/>
      <c r="C245" s="75"/>
      <c r="D245" s="75"/>
      <c r="E245" s="75"/>
      <c r="F245" s="75"/>
      <c r="G245" s="75"/>
      <c r="H245" s="75"/>
      <c r="I245" s="75"/>
      <c r="J245" s="75"/>
      <c r="K245" s="75"/>
      <c r="L245" s="75"/>
      <c r="M245" s="75"/>
      <c r="N245" s="75"/>
      <c r="O245" s="75"/>
      <c r="P245" s="75"/>
      <c r="Q245" s="75"/>
      <c r="R245" s="75"/>
      <c r="S245" s="75"/>
      <c r="T245" s="75"/>
      <c r="U245" s="75"/>
      <c r="V245" s="75"/>
      <c r="W245" s="75"/>
      <c r="X245" s="75"/>
      <c r="Y245" s="75"/>
      <c r="Z245" s="75"/>
      <c r="AA245" s="75"/>
    </row>
    <row r="246" ht="15.75" x14ac:dyDescent="0.25">
      <c r="A246" s="75"/>
      <c r="B246" s="133"/>
      <c r="C246" s="75"/>
      <c r="D246" s="75"/>
      <c r="E246" s="75"/>
      <c r="F246" s="75"/>
      <c r="G246" s="75"/>
      <c r="H246" s="75"/>
      <c r="I246" s="75"/>
      <c r="J246" s="75"/>
      <c r="K246" s="75"/>
      <c r="L246" s="75"/>
      <c r="M246" s="75"/>
      <c r="N246" s="75"/>
      <c r="O246" s="75"/>
      <c r="P246" s="75"/>
      <c r="Q246" s="75"/>
      <c r="R246" s="75"/>
      <c r="S246" s="75"/>
      <c r="T246" s="75"/>
      <c r="U246" s="75"/>
      <c r="V246" s="75"/>
      <c r="W246" s="75"/>
      <c r="X246" s="75"/>
      <c r="Y246" s="75"/>
      <c r="Z246" s="75"/>
      <c r="AA246" s="75"/>
    </row>
    <row r="247" ht="15.75" x14ac:dyDescent="0.25">
      <c r="A247" s="75"/>
      <c r="B247" s="133"/>
      <c r="C247" s="75"/>
      <c r="D247" s="75"/>
      <c r="E247" s="75"/>
      <c r="F247" s="75"/>
      <c r="G247" s="75"/>
      <c r="H247" s="75"/>
      <c r="I247" s="75"/>
      <c r="J247" s="75"/>
      <c r="K247" s="75"/>
      <c r="L247" s="75"/>
      <c r="M247" s="75"/>
      <c r="N247" s="75"/>
      <c r="O247" s="75"/>
      <c r="P247" s="75"/>
      <c r="Q247" s="75"/>
      <c r="R247" s="75"/>
      <c r="S247" s="75"/>
      <c r="T247" s="75"/>
      <c r="U247" s="75"/>
      <c r="V247" s="75"/>
      <c r="W247" s="75"/>
      <c r="X247" s="75"/>
      <c r="Y247" s="75"/>
      <c r="Z247" s="75"/>
      <c r="AA247" s="75"/>
    </row>
    <row r="248" ht="15.75" x14ac:dyDescent="0.25">
      <c r="A248" s="75"/>
      <c r="B248" s="133"/>
      <c r="C248" s="75"/>
      <c r="D248" s="75"/>
      <c r="E248" s="75"/>
      <c r="F248" s="75"/>
      <c r="G248" s="75"/>
      <c r="H248" s="75"/>
      <c r="I248" s="75"/>
      <c r="J248" s="75"/>
      <c r="K248" s="75"/>
      <c r="L248" s="75"/>
      <c r="M248" s="75"/>
      <c r="N248" s="75"/>
      <c r="O248" s="75"/>
      <c r="P248" s="75"/>
      <c r="Q248" s="75"/>
      <c r="R248" s="75"/>
      <c r="S248" s="75"/>
      <c r="T248" s="75"/>
      <c r="U248" s="75"/>
      <c r="V248" s="75"/>
      <c r="W248" s="75"/>
      <c r="X248" s="75"/>
      <c r="Y248" s="75"/>
      <c r="Z248" s="75"/>
      <c r="AA248" s="75"/>
    </row>
    <row r="249" ht="15.75" x14ac:dyDescent="0.25">
      <c r="A249" s="75"/>
      <c r="B249" s="133"/>
      <c r="C249" s="75"/>
      <c r="D249" s="75"/>
      <c r="E249" s="75"/>
      <c r="F249" s="75"/>
      <c r="G249" s="75"/>
      <c r="H249" s="75"/>
      <c r="I249" s="75"/>
      <c r="J249" s="75"/>
      <c r="K249" s="75"/>
      <c r="L249" s="75"/>
      <c r="M249" s="75"/>
      <c r="N249" s="75"/>
      <c r="O249" s="75"/>
      <c r="P249" s="75"/>
      <c r="Q249" s="75"/>
      <c r="R249" s="75"/>
      <c r="S249" s="75"/>
      <c r="T249" s="75"/>
      <c r="U249" s="75"/>
      <c r="V249" s="75"/>
      <c r="W249" s="75"/>
      <c r="X249" s="75"/>
      <c r="Y249" s="75"/>
      <c r="Z249" s="75"/>
      <c r="AA249" s="75"/>
    </row>
    <row r="250" ht="15.75" x14ac:dyDescent="0.25">
      <c r="A250" s="75"/>
      <c r="B250" s="133"/>
      <c r="C250" s="75"/>
      <c r="D250" s="75"/>
      <c r="E250" s="75"/>
      <c r="F250" s="75"/>
      <c r="G250" s="75"/>
      <c r="H250" s="75"/>
      <c r="I250" s="75"/>
      <c r="J250" s="75"/>
      <c r="K250" s="75"/>
      <c r="L250" s="75"/>
      <c r="M250" s="75"/>
      <c r="N250" s="75"/>
      <c r="O250" s="75"/>
      <c r="P250" s="75"/>
      <c r="Q250" s="75"/>
      <c r="R250" s="75"/>
      <c r="S250" s="75"/>
      <c r="T250" s="75"/>
      <c r="U250" s="75"/>
      <c r="V250" s="75"/>
      <c r="W250" s="75"/>
      <c r="X250" s="75"/>
      <c r="Y250" s="75"/>
      <c r="Z250" s="75"/>
      <c r="AA250" s="75"/>
    </row>
    <row r="251" ht="15.75" x14ac:dyDescent="0.25">
      <c r="A251" s="75"/>
      <c r="B251" s="133"/>
      <c r="C251" s="75"/>
      <c r="D251" s="75"/>
      <c r="E251" s="75"/>
      <c r="F251" s="75"/>
      <c r="G251" s="75"/>
      <c r="H251" s="75"/>
      <c r="I251" s="75"/>
      <c r="J251" s="75"/>
      <c r="K251" s="75"/>
      <c r="L251" s="75"/>
      <c r="M251" s="75"/>
      <c r="N251" s="75"/>
      <c r="O251" s="75"/>
      <c r="P251" s="75"/>
      <c r="Q251" s="75"/>
      <c r="R251" s="75"/>
      <c r="S251" s="75"/>
      <c r="T251" s="75"/>
      <c r="U251" s="75"/>
      <c r="V251" s="75"/>
      <c r="W251" s="75"/>
      <c r="X251" s="75"/>
      <c r="Y251" s="75"/>
      <c r="Z251" s="75"/>
      <c r="AA251" s="75"/>
    </row>
    <row r="252" ht="15.75" x14ac:dyDescent="0.25">
      <c r="A252" s="75"/>
      <c r="B252" s="133"/>
      <c r="C252" s="75"/>
      <c r="D252" s="75"/>
      <c r="E252" s="75"/>
      <c r="F252" s="75"/>
      <c r="G252" s="75"/>
      <c r="H252" s="75"/>
      <c r="I252" s="75"/>
      <c r="J252" s="75"/>
      <c r="K252" s="75"/>
      <c r="L252" s="75"/>
      <c r="M252" s="75"/>
      <c r="N252" s="75"/>
      <c r="O252" s="75"/>
      <c r="P252" s="75"/>
      <c r="Q252" s="75"/>
      <c r="R252" s="75"/>
      <c r="S252" s="75"/>
      <c r="T252" s="75"/>
      <c r="U252" s="75"/>
      <c r="V252" s="75"/>
      <c r="W252" s="75"/>
      <c r="X252" s="75"/>
      <c r="Y252" s="75"/>
      <c r="Z252" s="75"/>
      <c r="AA252" s="75"/>
    </row>
    <row r="253" ht="15.75" x14ac:dyDescent="0.25">
      <c r="A253" s="75"/>
      <c r="B253" s="133"/>
      <c r="C253" s="75"/>
      <c r="D253" s="75"/>
      <c r="E253" s="75"/>
      <c r="F253" s="75"/>
      <c r="G253" s="75"/>
      <c r="H253" s="75"/>
      <c r="I253" s="75"/>
      <c r="J253" s="75"/>
      <c r="K253" s="75"/>
      <c r="L253" s="75"/>
      <c r="M253" s="75"/>
      <c r="N253" s="75"/>
      <c r="O253" s="75"/>
      <c r="P253" s="75"/>
      <c r="Q253" s="75"/>
      <c r="R253" s="75"/>
      <c r="S253" s="75"/>
      <c r="T253" s="75"/>
      <c r="U253" s="75"/>
      <c r="V253" s="75"/>
      <c r="W253" s="75"/>
      <c r="X253" s="75"/>
      <c r="Y253" s="75"/>
      <c r="Z253" s="75"/>
      <c r="AA253" s="75"/>
    </row>
    <row r="254" ht="15.75" x14ac:dyDescent="0.25">
      <c r="A254" s="75"/>
      <c r="B254" s="133"/>
      <c r="C254" s="75"/>
      <c r="D254" s="75"/>
      <c r="E254" s="75"/>
      <c r="F254" s="75"/>
      <c r="G254" s="75"/>
      <c r="H254" s="75"/>
      <c r="I254" s="75"/>
      <c r="J254" s="75"/>
      <c r="K254" s="75"/>
      <c r="L254" s="75"/>
      <c r="M254" s="75"/>
      <c r="N254" s="75"/>
      <c r="O254" s="75"/>
      <c r="P254" s="75"/>
      <c r="Q254" s="75"/>
      <c r="R254" s="75"/>
      <c r="S254" s="75"/>
      <c r="T254" s="75"/>
      <c r="U254" s="75"/>
      <c r="V254" s="75"/>
      <c r="W254" s="75"/>
      <c r="X254" s="75"/>
      <c r="Y254" s="75"/>
      <c r="Z254" s="75"/>
      <c r="AA254" s="75"/>
    </row>
    <row r="255" ht="15.75" x14ac:dyDescent="0.25">
      <c r="A255" s="75"/>
      <c r="B255" s="133"/>
      <c r="C255" s="75"/>
      <c r="D255" s="75"/>
      <c r="E255" s="75"/>
      <c r="F255" s="75"/>
      <c r="G255" s="75"/>
      <c r="H255" s="75"/>
      <c r="I255" s="75"/>
      <c r="J255" s="75"/>
      <c r="K255" s="75"/>
      <c r="L255" s="75"/>
      <c r="M255" s="75"/>
      <c r="N255" s="75"/>
      <c r="O255" s="75"/>
      <c r="P255" s="75"/>
      <c r="Q255" s="75"/>
      <c r="R255" s="75"/>
      <c r="S255" s="75"/>
      <c r="T255" s="75"/>
      <c r="U255" s="75"/>
      <c r="V255" s="75"/>
      <c r="W255" s="75"/>
      <c r="X255" s="75"/>
      <c r="Y255" s="75"/>
      <c r="Z255" s="75"/>
      <c r="AA255" s="75"/>
    </row>
    <row r="256" ht="15.75" x14ac:dyDescent="0.25">
      <c r="A256" s="75"/>
      <c r="B256" s="133"/>
      <c r="C256" s="75"/>
      <c r="D256" s="75"/>
      <c r="E256" s="75"/>
      <c r="F256" s="75"/>
      <c r="G256" s="75"/>
      <c r="H256" s="75"/>
      <c r="I256" s="75"/>
      <c r="J256" s="75"/>
      <c r="K256" s="75"/>
      <c r="L256" s="75"/>
      <c r="M256" s="75"/>
      <c r="N256" s="75"/>
      <c r="O256" s="75"/>
      <c r="P256" s="75"/>
      <c r="Q256" s="75"/>
      <c r="R256" s="75"/>
      <c r="S256" s="75"/>
      <c r="T256" s="75"/>
      <c r="U256" s="75"/>
      <c r="V256" s="75"/>
      <c r="W256" s="75"/>
      <c r="X256" s="75"/>
      <c r="Y256" s="75"/>
      <c r="Z256" s="75"/>
      <c r="AA256" s="75"/>
    </row>
    <row r="257" ht="15.75" x14ac:dyDescent="0.25">
      <c r="A257" s="75"/>
      <c r="B257" s="133"/>
      <c r="C257" s="75"/>
      <c r="D257" s="75"/>
      <c r="E257" s="75"/>
      <c r="F257" s="75"/>
      <c r="G257" s="75"/>
      <c r="H257" s="75"/>
      <c r="I257" s="75"/>
      <c r="J257" s="75"/>
      <c r="K257" s="75"/>
      <c r="L257" s="75"/>
      <c r="M257" s="75"/>
      <c r="N257" s="75"/>
      <c r="O257" s="75"/>
      <c r="P257" s="75"/>
      <c r="Q257" s="75"/>
      <c r="R257" s="75"/>
      <c r="S257" s="75"/>
      <c r="T257" s="75"/>
      <c r="U257" s="75"/>
      <c r="V257" s="75"/>
      <c r="W257" s="75"/>
      <c r="X257" s="75"/>
      <c r="Y257" s="75"/>
      <c r="Z257" s="75"/>
      <c r="AA257" s="75"/>
    </row>
    <row r="258" ht="15.75" x14ac:dyDescent="0.25">
      <c r="A258" s="75"/>
      <c r="B258" s="133"/>
      <c r="C258" s="75"/>
      <c r="D258" s="75"/>
      <c r="E258" s="75"/>
      <c r="F258" s="75"/>
      <c r="G258" s="75"/>
      <c r="H258" s="75"/>
      <c r="I258" s="75"/>
      <c r="J258" s="75"/>
      <c r="K258" s="75"/>
      <c r="L258" s="75"/>
      <c r="M258" s="75"/>
      <c r="N258" s="75"/>
      <c r="O258" s="75"/>
      <c r="P258" s="75"/>
      <c r="Q258" s="75"/>
      <c r="R258" s="75"/>
      <c r="S258" s="75"/>
      <c r="T258" s="75"/>
      <c r="U258" s="75"/>
      <c r="V258" s="75"/>
      <c r="W258" s="75"/>
      <c r="X258" s="75"/>
      <c r="Y258" s="75"/>
      <c r="Z258" s="75"/>
      <c r="AA258" s="75"/>
    </row>
    <row r="259" ht="15.75" x14ac:dyDescent="0.25">
      <c r="A259" s="75"/>
      <c r="B259" s="133"/>
      <c r="C259" s="75"/>
      <c r="D259" s="75"/>
      <c r="E259" s="75"/>
      <c r="F259" s="75"/>
      <c r="G259" s="75"/>
      <c r="H259" s="75"/>
      <c r="I259" s="75"/>
      <c r="J259" s="75"/>
      <c r="K259" s="75"/>
      <c r="L259" s="75"/>
      <c r="M259" s="75"/>
      <c r="N259" s="75"/>
      <c r="O259" s="75"/>
      <c r="P259" s="75"/>
      <c r="Q259" s="75"/>
      <c r="R259" s="75"/>
      <c r="S259" s="75"/>
      <c r="T259" s="75"/>
      <c r="U259" s="75"/>
      <c r="V259" s="75"/>
      <c r="W259" s="75"/>
      <c r="X259" s="75"/>
      <c r="Y259" s="75"/>
      <c r="Z259" s="75"/>
      <c r="AA259" s="75"/>
    </row>
    <row r="260" ht="15.75" x14ac:dyDescent="0.25">
      <c r="A260" s="75"/>
      <c r="B260" s="133"/>
      <c r="C260" s="75"/>
      <c r="D260" s="75"/>
      <c r="E260" s="75"/>
      <c r="F260" s="75"/>
      <c r="G260" s="75"/>
      <c r="H260" s="75"/>
      <c r="I260" s="75"/>
      <c r="J260" s="75"/>
      <c r="K260" s="75"/>
      <c r="L260" s="75"/>
      <c r="M260" s="75"/>
      <c r="N260" s="75"/>
      <c r="O260" s="75"/>
      <c r="P260" s="75"/>
      <c r="Q260" s="75"/>
      <c r="R260" s="75"/>
      <c r="S260" s="75"/>
      <c r="T260" s="75"/>
      <c r="U260" s="75"/>
      <c r="V260" s="75"/>
      <c r="W260" s="75"/>
      <c r="X260" s="75"/>
      <c r="Y260" s="75"/>
      <c r="Z260" s="75"/>
      <c r="AA260" s="75"/>
    </row>
    <row r="261" ht="15.75" x14ac:dyDescent="0.25">
      <c r="A261" s="75"/>
      <c r="B261" s="133"/>
      <c r="C261" s="75"/>
      <c r="D261" s="75"/>
      <c r="E261" s="75"/>
      <c r="F261" s="75"/>
      <c r="G261" s="75"/>
      <c r="H261" s="75"/>
      <c r="I261" s="75"/>
      <c r="J261" s="75"/>
      <c r="K261" s="75"/>
      <c r="L261" s="75"/>
      <c r="M261" s="75"/>
      <c r="N261" s="75"/>
      <c r="O261" s="75"/>
      <c r="P261" s="75"/>
      <c r="Q261" s="75"/>
      <c r="R261" s="75"/>
      <c r="S261" s="75"/>
      <c r="T261" s="75"/>
      <c r="U261" s="75"/>
      <c r="V261" s="75"/>
      <c r="W261" s="75"/>
      <c r="X261" s="75"/>
      <c r="Y261" s="75"/>
      <c r="Z261" s="75"/>
      <c r="AA261" s="75"/>
    </row>
    <row r="262" ht="15.75" x14ac:dyDescent="0.25">
      <c r="A262" s="75"/>
      <c r="B262" s="133"/>
      <c r="C262" s="75"/>
      <c r="D262" s="75"/>
      <c r="E262" s="75"/>
      <c r="F262" s="75"/>
      <c r="G262" s="75"/>
      <c r="H262" s="75"/>
      <c r="I262" s="75"/>
      <c r="J262" s="75"/>
      <c r="K262" s="75"/>
      <c r="L262" s="75"/>
      <c r="M262" s="75"/>
      <c r="N262" s="75"/>
      <c r="O262" s="75"/>
      <c r="P262" s="75"/>
      <c r="Q262" s="75"/>
      <c r="R262" s="75"/>
      <c r="S262" s="75"/>
      <c r="T262" s="75"/>
      <c r="U262" s="75"/>
      <c r="V262" s="75"/>
      <c r="W262" s="75"/>
      <c r="X262" s="75"/>
      <c r="Y262" s="75"/>
      <c r="Z262" s="75"/>
      <c r="AA262" s="75"/>
    </row>
    <row r="263" ht="15.75" x14ac:dyDescent="0.25">
      <c r="A263" s="75"/>
      <c r="B263" s="133"/>
      <c r="C263" s="75"/>
      <c r="D263" s="75"/>
      <c r="E263" s="75"/>
      <c r="F263" s="75"/>
      <c r="G263" s="75"/>
      <c r="H263" s="75"/>
      <c r="I263" s="75"/>
      <c r="J263" s="75"/>
      <c r="K263" s="75"/>
      <c r="L263" s="75"/>
      <c r="M263" s="75"/>
      <c r="N263" s="75"/>
      <c r="O263" s="75"/>
      <c r="P263" s="75"/>
      <c r="Q263" s="75"/>
      <c r="R263" s="75"/>
      <c r="S263" s="75"/>
      <c r="T263" s="75"/>
      <c r="U263" s="75"/>
      <c r="V263" s="75"/>
      <c r="W263" s="75"/>
      <c r="X263" s="75"/>
      <c r="Y263" s="75"/>
      <c r="Z263" s="75"/>
      <c r="AA263" s="75"/>
    </row>
    <row r="264" ht="15.75" x14ac:dyDescent="0.25">
      <c r="A264" s="75"/>
      <c r="B264" s="133"/>
      <c r="C264" s="75"/>
      <c r="D264" s="75"/>
      <c r="E264" s="75"/>
      <c r="F264" s="75"/>
      <c r="G264" s="75"/>
      <c r="H264" s="75"/>
      <c r="I264" s="75"/>
      <c r="J264" s="75"/>
      <c r="K264" s="75"/>
      <c r="L264" s="75"/>
      <c r="M264" s="75"/>
      <c r="N264" s="75"/>
      <c r="O264" s="75"/>
      <c r="P264" s="75"/>
      <c r="Q264" s="75"/>
      <c r="R264" s="75"/>
      <c r="S264" s="75"/>
      <c r="T264" s="75"/>
      <c r="U264" s="75"/>
      <c r="V264" s="75"/>
      <c r="W264" s="75"/>
      <c r="X264" s="75"/>
      <c r="Y264" s="75"/>
      <c r="Z264" s="75"/>
      <c r="AA264" s="75"/>
    </row>
    <row r="265" ht="15.75" x14ac:dyDescent="0.25">
      <c r="A265" s="75"/>
      <c r="B265" s="133"/>
      <c r="C265" s="75"/>
      <c r="D265" s="75"/>
      <c r="E265" s="75"/>
      <c r="F265" s="75"/>
      <c r="G265" s="75"/>
      <c r="H265" s="75"/>
      <c r="I265" s="75"/>
      <c r="J265" s="75"/>
      <c r="K265" s="75"/>
      <c r="L265" s="75"/>
      <c r="M265" s="75"/>
      <c r="N265" s="75"/>
      <c r="O265" s="75"/>
      <c r="P265" s="75"/>
      <c r="Q265" s="75"/>
      <c r="R265" s="75"/>
      <c r="S265" s="75"/>
      <c r="T265" s="75"/>
      <c r="U265" s="75"/>
      <c r="V265" s="75"/>
      <c r="W265" s="75"/>
      <c r="X265" s="75"/>
      <c r="Y265" s="75"/>
      <c r="Z265" s="75"/>
      <c r="AA265" s="75"/>
    </row>
    <row r="266" ht="15.75" x14ac:dyDescent="0.25">
      <c r="A266" s="75"/>
      <c r="B266" s="133"/>
      <c r="C266" s="75"/>
      <c r="D266" s="75"/>
      <c r="E266" s="75"/>
      <c r="F266" s="75"/>
      <c r="G266" s="75"/>
      <c r="H266" s="75"/>
      <c r="I266" s="75"/>
      <c r="J266" s="75"/>
      <c r="K266" s="75"/>
      <c r="L266" s="75"/>
      <c r="M266" s="75"/>
      <c r="N266" s="75"/>
      <c r="O266" s="75"/>
      <c r="P266" s="75"/>
      <c r="Q266" s="75"/>
      <c r="R266" s="75"/>
      <c r="S266" s="75"/>
      <c r="T266" s="75"/>
      <c r="U266" s="75"/>
      <c r="V266" s="75"/>
      <c r="W266" s="75"/>
      <c r="X266" s="75"/>
      <c r="Y266" s="75"/>
      <c r="Z266" s="75"/>
      <c r="AA266" s="75"/>
    </row>
    <row r="267" ht="15.75" x14ac:dyDescent="0.25">
      <c r="A267" s="75"/>
      <c r="B267" s="133"/>
      <c r="C267" s="75"/>
      <c r="D267" s="75"/>
      <c r="E267" s="75"/>
      <c r="F267" s="75"/>
      <c r="G267" s="75"/>
      <c r="H267" s="75"/>
      <c r="I267" s="75"/>
      <c r="J267" s="75"/>
      <c r="K267" s="75"/>
      <c r="L267" s="75"/>
      <c r="M267" s="75"/>
      <c r="N267" s="75"/>
      <c r="O267" s="75"/>
      <c r="P267" s="75"/>
      <c r="Q267" s="75"/>
      <c r="R267" s="75"/>
      <c r="S267" s="75"/>
      <c r="T267" s="75"/>
      <c r="U267" s="75"/>
      <c r="V267" s="75"/>
      <c r="W267" s="75"/>
      <c r="X267" s="75"/>
      <c r="Y267" s="75"/>
      <c r="Z267" s="75"/>
      <c r="AA267" s="75"/>
    </row>
    <row r="268" ht="15.75" x14ac:dyDescent="0.25">
      <c r="A268" s="75"/>
      <c r="B268" s="133"/>
      <c r="C268" s="75"/>
      <c r="D268" s="75"/>
      <c r="E268" s="75"/>
      <c r="F268" s="75"/>
      <c r="G268" s="75"/>
      <c r="H268" s="75"/>
      <c r="I268" s="75"/>
      <c r="J268" s="75"/>
      <c r="K268" s="75"/>
      <c r="L268" s="75"/>
      <c r="M268" s="75"/>
      <c r="N268" s="75"/>
      <c r="O268" s="75"/>
      <c r="P268" s="75"/>
      <c r="Q268" s="75"/>
      <c r="R268" s="75"/>
      <c r="S268" s="75"/>
      <c r="T268" s="75"/>
      <c r="U268" s="75"/>
      <c r="V268" s="75"/>
      <c r="W268" s="75"/>
      <c r="X268" s="75"/>
      <c r="Y268" s="75"/>
      <c r="Z268" s="75"/>
      <c r="AA268" s="75"/>
    </row>
    <row r="269" ht="15.75" x14ac:dyDescent="0.25">
      <c r="A269" s="75"/>
      <c r="B269" s="133"/>
      <c r="C269" s="75"/>
      <c r="D269" s="75"/>
      <c r="E269" s="75"/>
      <c r="F269" s="75"/>
      <c r="G269" s="75"/>
      <c r="H269" s="75"/>
      <c r="I269" s="75"/>
      <c r="J269" s="75"/>
      <c r="K269" s="75"/>
      <c r="L269" s="75"/>
      <c r="M269" s="75"/>
      <c r="N269" s="75"/>
      <c r="O269" s="75"/>
      <c r="P269" s="75"/>
      <c r="Q269" s="75"/>
      <c r="R269" s="75"/>
      <c r="S269" s="75"/>
      <c r="T269" s="75"/>
      <c r="U269" s="75"/>
      <c r="V269" s="75"/>
      <c r="W269" s="75"/>
      <c r="X269" s="75"/>
      <c r="Y269" s="75"/>
      <c r="Z269" s="75"/>
      <c r="AA269" s="75"/>
    </row>
    <row r="270" ht="15.75" x14ac:dyDescent="0.25">
      <c r="A270" s="75"/>
      <c r="B270" s="133"/>
      <c r="C270" s="75"/>
      <c r="D270" s="75"/>
      <c r="E270" s="75"/>
      <c r="F270" s="75"/>
      <c r="G270" s="75"/>
      <c r="H270" s="75"/>
      <c r="I270" s="75"/>
      <c r="J270" s="75"/>
      <c r="K270" s="75"/>
      <c r="L270" s="75"/>
      <c r="M270" s="75"/>
      <c r="N270" s="75"/>
      <c r="O270" s="75"/>
      <c r="P270" s="75"/>
      <c r="Q270" s="75"/>
      <c r="R270" s="75"/>
      <c r="S270" s="75"/>
      <c r="T270" s="75"/>
      <c r="U270" s="75"/>
      <c r="V270" s="75"/>
      <c r="W270" s="75"/>
      <c r="X270" s="75"/>
      <c r="Y270" s="75"/>
      <c r="Z270" s="75"/>
      <c r="AA270" s="75"/>
    </row>
    <row r="271" ht="15.75" x14ac:dyDescent="0.25">
      <c r="A271" s="75"/>
      <c r="B271" s="133"/>
      <c r="C271" s="75"/>
      <c r="D271" s="75"/>
      <c r="E271" s="75"/>
      <c r="F271" s="75"/>
      <c r="G271" s="75"/>
      <c r="H271" s="75"/>
      <c r="I271" s="75"/>
      <c r="J271" s="75"/>
      <c r="K271" s="75"/>
      <c r="L271" s="75"/>
      <c r="M271" s="75"/>
      <c r="N271" s="75"/>
      <c r="O271" s="75"/>
      <c r="P271" s="75"/>
      <c r="Q271" s="75"/>
      <c r="R271" s="75"/>
      <c r="S271" s="75"/>
      <c r="T271" s="75"/>
      <c r="U271" s="75"/>
      <c r="V271" s="75"/>
      <c r="W271" s="75"/>
      <c r="X271" s="75"/>
      <c r="Y271" s="75"/>
      <c r="Z271" s="75"/>
      <c r="AA271" s="75"/>
    </row>
    <row r="272" ht="15.75" x14ac:dyDescent="0.25">
      <c r="A272" s="75"/>
      <c r="B272" s="133"/>
      <c r="C272" s="75"/>
      <c r="D272" s="75"/>
      <c r="E272" s="75"/>
      <c r="F272" s="75"/>
      <c r="G272" s="75"/>
      <c r="H272" s="75"/>
      <c r="I272" s="75"/>
      <c r="J272" s="75"/>
      <c r="K272" s="75"/>
      <c r="L272" s="75"/>
      <c r="M272" s="75"/>
      <c r="N272" s="75"/>
      <c r="O272" s="75"/>
      <c r="P272" s="75"/>
      <c r="Q272" s="75"/>
      <c r="R272" s="75"/>
      <c r="S272" s="75"/>
      <c r="T272" s="75"/>
      <c r="U272" s="75"/>
      <c r="V272" s="75"/>
      <c r="W272" s="75"/>
      <c r="X272" s="75"/>
      <c r="Y272" s="75"/>
      <c r="Z272" s="75"/>
      <c r="AA272" s="75"/>
    </row>
    <row r="273" ht="15.75" x14ac:dyDescent="0.25">
      <c r="A273" s="75"/>
      <c r="B273" s="133"/>
      <c r="C273" s="75"/>
      <c r="D273" s="75"/>
      <c r="E273" s="75"/>
      <c r="F273" s="75"/>
      <c r="G273" s="75"/>
      <c r="H273" s="75"/>
      <c r="I273" s="75"/>
      <c r="J273" s="75"/>
      <c r="K273" s="75"/>
      <c r="L273" s="75"/>
      <c r="M273" s="75"/>
      <c r="N273" s="75"/>
      <c r="O273" s="75"/>
      <c r="P273" s="75"/>
      <c r="Q273" s="75"/>
      <c r="R273" s="75"/>
      <c r="S273" s="75"/>
      <c r="T273" s="75"/>
      <c r="U273" s="75"/>
      <c r="V273" s="75"/>
      <c r="W273" s="75"/>
      <c r="X273" s="75"/>
      <c r="Y273" s="75"/>
      <c r="Z273" s="75"/>
      <c r="AA273" s="75"/>
    </row>
    <row r="274" ht="15.75" x14ac:dyDescent="0.25">
      <c r="A274" s="75"/>
      <c r="B274" s="133"/>
      <c r="C274" s="75"/>
      <c r="D274" s="75"/>
      <c r="E274" s="75"/>
      <c r="F274" s="75"/>
      <c r="G274" s="75"/>
      <c r="H274" s="75"/>
      <c r="I274" s="75"/>
      <c r="J274" s="75"/>
      <c r="K274" s="75"/>
      <c r="L274" s="75"/>
      <c r="M274" s="75"/>
      <c r="N274" s="75"/>
      <c r="O274" s="75"/>
      <c r="P274" s="75"/>
      <c r="Q274" s="75"/>
      <c r="R274" s="75"/>
      <c r="S274" s="75"/>
      <c r="T274" s="75"/>
      <c r="U274" s="75"/>
      <c r="V274" s="75"/>
      <c r="W274" s="75"/>
      <c r="X274" s="75"/>
      <c r="Y274" s="75"/>
      <c r="Z274" s="75"/>
      <c r="AA274" s="75"/>
    </row>
    <row r="275" ht="15.75" x14ac:dyDescent="0.25">
      <c r="A275" s="75"/>
      <c r="B275" s="133"/>
      <c r="C275" s="75"/>
      <c r="D275" s="75"/>
      <c r="E275" s="75"/>
      <c r="F275" s="75"/>
      <c r="G275" s="75"/>
      <c r="H275" s="75"/>
      <c r="I275" s="75"/>
      <c r="J275" s="75"/>
      <c r="K275" s="75"/>
      <c r="L275" s="75"/>
      <c r="M275" s="75"/>
      <c r="N275" s="75"/>
      <c r="O275" s="75"/>
      <c r="P275" s="75"/>
      <c r="Q275" s="75"/>
      <c r="R275" s="75"/>
      <c r="S275" s="75"/>
      <c r="T275" s="75"/>
      <c r="U275" s="75"/>
      <c r="V275" s="75"/>
      <c r="W275" s="75"/>
      <c r="X275" s="75"/>
      <c r="Y275" s="75"/>
      <c r="Z275" s="75"/>
      <c r="AA275" s="75"/>
    </row>
    <row r="276" ht="15.75" x14ac:dyDescent="0.25">
      <c r="A276" s="75"/>
      <c r="B276" s="133"/>
      <c r="C276" s="75"/>
      <c r="D276" s="75"/>
      <c r="E276" s="75"/>
      <c r="F276" s="75"/>
      <c r="G276" s="75"/>
      <c r="H276" s="75"/>
      <c r="I276" s="75"/>
      <c r="J276" s="75"/>
      <c r="K276" s="75"/>
      <c r="L276" s="75"/>
      <c r="M276" s="75"/>
      <c r="N276" s="75"/>
      <c r="O276" s="75"/>
      <c r="P276" s="75"/>
      <c r="Q276" s="75"/>
      <c r="R276" s="75"/>
      <c r="S276" s="75"/>
      <c r="T276" s="75"/>
      <c r="U276" s="75"/>
      <c r="V276" s="75"/>
      <c r="W276" s="75"/>
      <c r="X276" s="75"/>
      <c r="Y276" s="75"/>
      <c r="Z276" s="75"/>
      <c r="AA276" s="75"/>
    </row>
    <row r="277" ht="15.75" x14ac:dyDescent="0.25">
      <c r="A277" s="75"/>
      <c r="B277" s="133"/>
      <c r="C277" s="75"/>
      <c r="D277" s="75"/>
      <c r="E277" s="75"/>
      <c r="F277" s="75"/>
      <c r="G277" s="75"/>
      <c r="H277" s="75"/>
      <c r="I277" s="75"/>
      <c r="J277" s="75"/>
      <c r="K277" s="75"/>
      <c r="L277" s="75"/>
      <c r="M277" s="75"/>
      <c r="N277" s="75"/>
      <c r="O277" s="75"/>
      <c r="P277" s="75"/>
      <c r="Q277" s="75"/>
      <c r="R277" s="75"/>
      <c r="S277" s="75"/>
      <c r="T277" s="75"/>
      <c r="U277" s="75"/>
      <c r="V277" s="75"/>
      <c r="W277" s="75"/>
      <c r="X277" s="75"/>
      <c r="Y277" s="75"/>
      <c r="Z277" s="75"/>
      <c r="AA277" s="75"/>
    </row>
    <row r="278" ht="15.75" x14ac:dyDescent="0.25">
      <c r="A278" s="75"/>
      <c r="B278" s="133"/>
      <c r="C278" s="75"/>
      <c r="D278" s="75"/>
      <c r="E278" s="75"/>
      <c r="F278" s="75"/>
      <c r="G278" s="75"/>
      <c r="H278" s="75"/>
      <c r="I278" s="75"/>
      <c r="J278" s="75"/>
      <c r="K278" s="75"/>
      <c r="L278" s="75"/>
      <c r="M278" s="75"/>
      <c r="N278" s="75"/>
      <c r="O278" s="75"/>
      <c r="P278" s="75"/>
      <c r="Q278" s="75"/>
      <c r="R278" s="75"/>
      <c r="S278" s="75"/>
      <c r="T278" s="75"/>
      <c r="U278" s="75"/>
      <c r="V278" s="75"/>
      <c r="W278" s="75"/>
      <c r="X278" s="75"/>
      <c r="Y278" s="75"/>
      <c r="Z278" s="75"/>
      <c r="AA278" s="75"/>
    </row>
    <row r="279" ht="15.75" x14ac:dyDescent="0.25">
      <c r="A279" s="75"/>
      <c r="B279" s="133"/>
      <c r="C279" s="75"/>
      <c r="D279" s="75"/>
      <c r="E279" s="75"/>
      <c r="F279" s="75"/>
      <c r="G279" s="75"/>
      <c r="H279" s="75"/>
      <c r="I279" s="75"/>
      <c r="J279" s="75"/>
      <c r="K279" s="75"/>
      <c r="L279" s="75"/>
      <c r="M279" s="75"/>
      <c r="N279" s="75"/>
      <c r="O279" s="75"/>
      <c r="P279" s="75"/>
      <c r="Q279" s="75"/>
      <c r="R279" s="75"/>
      <c r="S279" s="75"/>
      <c r="T279" s="75"/>
      <c r="U279" s="75"/>
      <c r="V279" s="75"/>
      <c r="W279" s="75"/>
      <c r="X279" s="75"/>
      <c r="Y279" s="75"/>
      <c r="Z279" s="75"/>
      <c r="AA279" s="75"/>
    </row>
    <row r="280" ht="15.75" x14ac:dyDescent="0.25">
      <c r="A280" s="75"/>
      <c r="B280" s="133"/>
      <c r="C280" s="75"/>
      <c r="D280" s="75"/>
      <c r="E280" s="75"/>
      <c r="F280" s="75"/>
      <c r="G280" s="75"/>
      <c r="H280" s="75"/>
      <c r="I280" s="75"/>
      <c r="J280" s="75"/>
      <c r="K280" s="75"/>
      <c r="L280" s="75"/>
      <c r="M280" s="75"/>
      <c r="N280" s="75"/>
      <c r="O280" s="75"/>
      <c r="P280" s="75"/>
      <c r="Q280" s="75"/>
      <c r="R280" s="75"/>
      <c r="S280" s="75"/>
      <c r="T280" s="75"/>
      <c r="U280" s="75"/>
      <c r="V280" s="75"/>
      <c r="W280" s="75"/>
      <c r="X280" s="75"/>
      <c r="Y280" s="75"/>
      <c r="Z280" s="75"/>
      <c r="AA280" s="75"/>
    </row>
    <row r="281" ht="15.75" x14ac:dyDescent="0.25">
      <c r="A281" s="75"/>
      <c r="B281" s="133"/>
      <c r="C281" s="75"/>
      <c r="D281" s="75"/>
      <c r="E281" s="75"/>
      <c r="F281" s="75"/>
      <c r="G281" s="75"/>
      <c r="H281" s="75"/>
      <c r="I281" s="75"/>
      <c r="J281" s="75"/>
      <c r="K281" s="75"/>
      <c r="L281" s="75"/>
      <c r="M281" s="75"/>
      <c r="N281" s="75"/>
      <c r="O281" s="75"/>
      <c r="P281" s="75"/>
      <c r="Q281" s="75"/>
      <c r="R281" s="75"/>
      <c r="S281" s="75"/>
      <c r="T281" s="75"/>
      <c r="U281" s="75"/>
      <c r="V281" s="75"/>
      <c r="W281" s="75"/>
      <c r="X281" s="75"/>
      <c r="Y281" s="75"/>
      <c r="Z281" s="75"/>
      <c r="AA281" s="75"/>
    </row>
    <row r="282" ht="15.75" x14ac:dyDescent="0.25">
      <c r="A282" s="75"/>
      <c r="B282" s="133"/>
      <c r="C282" s="75"/>
      <c r="D282" s="75"/>
      <c r="E282" s="75"/>
      <c r="F282" s="75"/>
      <c r="G282" s="75"/>
      <c r="H282" s="75"/>
      <c r="I282" s="75"/>
      <c r="J282" s="75"/>
      <c r="K282" s="75"/>
      <c r="L282" s="75"/>
      <c r="M282" s="75"/>
      <c r="N282" s="75"/>
      <c r="O282" s="75"/>
      <c r="P282" s="75"/>
      <c r="Q282" s="75"/>
      <c r="R282" s="75"/>
      <c r="S282" s="75"/>
      <c r="T282" s="75"/>
      <c r="U282" s="75"/>
      <c r="V282" s="75"/>
      <c r="W282" s="75"/>
      <c r="X282" s="75"/>
      <c r="Y282" s="75"/>
      <c r="Z282" s="75"/>
      <c r="AA282" s="75"/>
    </row>
    <row r="283" ht="15.75" x14ac:dyDescent="0.25">
      <c r="A283" s="75"/>
      <c r="B283" s="133"/>
      <c r="C283" s="75"/>
      <c r="D283" s="75"/>
      <c r="E283" s="75"/>
      <c r="F283" s="75"/>
      <c r="G283" s="75"/>
      <c r="H283" s="75"/>
      <c r="I283" s="75"/>
      <c r="J283" s="75"/>
      <c r="K283" s="75"/>
      <c r="L283" s="75"/>
      <c r="M283" s="75"/>
      <c r="N283" s="75"/>
      <c r="O283" s="75"/>
      <c r="P283" s="75"/>
      <c r="Q283" s="75"/>
      <c r="R283" s="75"/>
      <c r="S283" s="75"/>
      <c r="T283" s="75"/>
      <c r="U283" s="75"/>
      <c r="V283" s="75"/>
      <c r="W283" s="75"/>
      <c r="X283" s="75"/>
      <c r="Y283" s="75"/>
      <c r="Z283" s="75"/>
      <c r="AA283" s="75"/>
    </row>
    <row r="284" ht="15.75" x14ac:dyDescent="0.25">
      <c r="A284" s="75"/>
      <c r="B284" s="133"/>
      <c r="C284" s="75"/>
      <c r="D284" s="75"/>
      <c r="E284" s="75"/>
      <c r="F284" s="75"/>
      <c r="G284" s="75"/>
      <c r="H284" s="75"/>
      <c r="I284" s="75"/>
      <c r="J284" s="75"/>
      <c r="K284" s="75"/>
      <c r="L284" s="75"/>
      <c r="M284" s="75"/>
      <c r="N284" s="75"/>
      <c r="O284" s="75"/>
      <c r="P284" s="75"/>
      <c r="Q284" s="75"/>
      <c r="R284" s="75"/>
      <c r="S284" s="75"/>
      <c r="T284" s="75"/>
      <c r="U284" s="75"/>
      <c r="V284" s="75"/>
      <c r="W284" s="75"/>
      <c r="X284" s="75"/>
      <c r="Y284" s="75"/>
      <c r="Z284" s="75"/>
      <c r="AA284" s="75"/>
    </row>
    <row r="285" ht="15.75" x14ac:dyDescent="0.25">
      <c r="A285" s="75"/>
      <c r="B285" s="133"/>
      <c r="C285" s="75"/>
      <c r="D285" s="75"/>
      <c r="E285" s="75"/>
      <c r="F285" s="75"/>
      <c r="G285" s="75"/>
      <c r="H285" s="75"/>
      <c r="I285" s="75"/>
      <c r="J285" s="75"/>
      <c r="K285" s="75"/>
      <c r="L285" s="75"/>
      <c r="M285" s="75"/>
      <c r="N285" s="75"/>
      <c r="O285" s="75"/>
      <c r="P285" s="75"/>
      <c r="Q285" s="75"/>
      <c r="R285" s="75"/>
      <c r="S285" s="75"/>
      <c r="T285" s="75"/>
      <c r="U285" s="75"/>
      <c r="V285" s="75"/>
      <c r="W285" s="75"/>
      <c r="X285" s="75"/>
      <c r="Y285" s="75"/>
      <c r="Z285" s="75"/>
      <c r="AA285" s="75"/>
    </row>
    <row r="286" ht="15.75" x14ac:dyDescent="0.25">
      <c r="A286" s="75"/>
      <c r="B286" s="133"/>
      <c r="C286" s="75"/>
      <c r="D286" s="75"/>
      <c r="E286" s="75"/>
      <c r="F286" s="75"/>
      <c r="G286" s="75"/>
      <c r="H286" s="75"/>
      <c r="I286" s="75"/>
      <c r="J286" s="75"/>
      <c r="K286" s="75"/>
      <c r="L286" s="75"/>
      <c r="M286" s="75"/>
      <c r="N286" s="75"/>
      <c r="O286" s="75"/>
      <c r="P286" s="75"/>
      <c r="Q286" s="75"/>
      <c r="R286" s="75"/>
      <c r="S286" s="75"/>
      <c r="T286" s="75"/>
      <c r="U286" s="75"/>
      <c r="V286" s="75"/>
      <c r="W286" s="75"/>
      <c r="X286" s="75"/>
      <c r="Y286" s="75"/>
      <c r="Z286" s="75"/>
      <c r="AA286" s="75"/>
    </row>
    <row r="287" ht="15.75" x14ac:dyDescent="0.25">
      <c r="A287" s="75"/>
      <c r="B287" s="133"/>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c r="AA287" s="75"/>
    </row>
    <row r="288" ht="15.75" x14ac:dyDescent="0.25">
      <c r="A288" s="75"/>
      <c r="B288" s="133"/>
      <c r="C288" s="75"/>
      <c r="D288" s="75"/>
      <c r="E288" s="75"/>
      <c r="F288" s="75"/>
      <c r="G288" s="75"/>
      <c r="H288" s="75"/>
      <c r="I288" s="75"/>
      <c r="J288" s="75"/>
      <c r="K288" s="75"/>
      <c r="L288" s="75"/>
      <c r="M288" s="75"/>
      <c r="N288" s="75"/>
      <c r="O288" s="75"/>
      <c r="P288" s="75"/>
      <c r="Q288" s="75"/>
      <c r="R288" s="75"/>
      <c r="S288" s="75"/>
      <c r="T288" s="75"/>
      <c r="U288" s="75"/>
      <c r="V288" s="75"/>
      <c r="W288" s="75"/>
      <c r="X288" s="75"/>
      <c r="Y288" s="75"/>
      <c r="Z288" s="75"/>
      <c r="AA288" s="75"/>
    </row>
    <row r="289" ht="15.75" x14ac:dyDescent="0.25">
      <c r="A289" s="75"/>
      <c r="B289" s="133"/>
      <c r="C289" s="75"/>
      <c r="D289" s="75"/>
      <c r="E289" s="75"/>
      <c r="F289" s="75"/>
      <c r="G289" s="75"/>
      <c r="H289" s="75"/>
      <c r="I289" s="75"/>
      <c r="J289" s="75"/>
      <c r="K289" s="75"/>
      <c r="L289" s="75"/>
      <c r="M289" s="75"/>
      <c r="N289" s="75"/>
      <c r="O289" s="75"/>
      <c r="P289" s="75"/>
      <c r="Q289" s="75"/>
      <c r="R289" s="75"/>
      <c r="S289" s="75"/>
      <c r="T289" s="75"/>
      <c r="U289" s="75"/>
      <c r="V289" s="75"/>
      <c r="W289" s="75"/>
      <c r="X289" s="75"/>
      <c r="Y289" s="75"/>
      <c r="Z289" s="75"/>
      <c r="AA289" s="75"/>
    </row>
    <row r="290" ht="15.75" x14ac:dyDescent="0.25">
      <c r="A290" s="75"/>
      <c r="B290" s="133"/>
      <c r="C290" s="75"/>
      <c r="D290" s="75"/>
      <c r="E290" s="75"/>
      <c r="F290" s="75"/>
      <c r="G290" s="75"/>
      <c r="H290" s="75"/>
      <c r="I290" s="75"/>
      <c r="J290" s="75"/>
      <c r="K290" s="75"/>
      <c r="L290" s="75"/>
      <c r="M290" s="75"/>
      <c r="N290" s="75"/>
      <c r="O290" s="75"/>
      <c r="P290" s="75"/>
      <c r="Q290" s="75"/>
      <c r="R290" s="75"/>
      <c r="S290" s="75"/>
      <c r="T290" s="75"/>
      <c r="U290" s="75"/>
      <c r="V290" s="75"/>
      <c r="W290" s="75"/>
      <c r="X290" s="75"/>
      <c r="Y290" s="75"/>
      <c r="Z290" s="75"/>
      <c r="AA290" s="75"/>
    </row>
    <row r="291" ht="15.75" x14ac:dyDescent="0.25">
      <c r="A291" s="75"/>
      <c r="B291" s="133"/>
      <c r="C291" s="75"/>
      <c r="D291" s="75"/>
      <c r="E291" s="75"/>
      <c r="F291" s="75"/>
      <c r="G291" s="75"/>
      <c r="H291" s="75"/>
      <c r="I291" s="75"/>
      <c r="J291" s="75"/>
      <c r="K291" s="75"/>
      <c r="L291" s="75"/>
      <c r="M291" s="75"/>
      <c r="N291" s="75"/>
      <c r="O291" s="75"/>
      <c r="P291" s="75"/>
      <c r="Q291" s="75"/>
      <c r="R291" s="75"/>
      <c r="S291" s="75"/>
      <c r="T291" s="75"/>
      <c r="U291" s="75"/>
      <c r="V291" s="75"/>
      <c r="W291" s="75"/>
      <c r="X291" s="75"/>
      <c r="Y291" s="75"/>
      <c r="Z291" s="75"/>
      <c r="AA291" s="75"/>
    </row>
    <row r="292" ht="15.75" x14ac:dyDescent="0.25">
      <c r="A292" s="75"/>
      <c r="B292" s="133"/>
      <c r="C292" s="75"/>
      <c r="D292" s="75"/>
      <c r="E292" s="75"/>
      <c r="F292" s="75"/>
      <c r="G292" s="75"/>
      <c r="H292" s="75"/>
      <c r="I292" s="75"/>
      <c r="J292" s="75"/>
      <c r="K292" s="75"/>
      <c r="L292" s="75"/>
      <c r="M292" s="75"/>
      <c r="N292" s="75"/>
      <c r="O292" s="75"/>
      <c r="P292" s="75"/>
      <c r="Q292" s="75"/>
      <c r="R292" s="75"/>
      <c r="S292" s="75"/>
      <c r="T292" s="75"/>
      <c r="U292" s="75"/>
      <c r="V292" s="75"/>
      <c r="W292" s="75"/>
      <c r="X292" s="75"/>
      <c r="Y292" s="75"/>
      <c r="Z292" s="75"/>
      <c r="AA292" s="75"/>
    </row>
    <row r="293" ht="15.75" x14ac:dyDescent="0.25">
      <c r="A293" s="75"/>
      <c r="B293" s="133"/>
      <c r="C293" s="75"/>
      <c r="D293" s="75"/>
      <c r="E293" s="75"/>
      <c r="F293" s="75"/>
      <c r="G293" s="75"/>
      <c r="H293" s="75"/>
      <c r="I293" s="75"/>
      <c r="J293" s="75"/>
      <c r="K293" s="75"/>
      <c r="L293" s="75"/>
      <c r="M293" s="75"/>
      <c r="N293" s="75"/>
      <c r="O293" s="75"/>
      <c r="P293" s="75"/>
      <c r="Q293" s="75"/>
      <c r="R293" s="75"/>
      <c r="S293" s="75"/>
      <c r="T293" s="75"/>
      <c r="U293" s="75"/>
      <c r="V293" s="75"/>
      <c r="W293" s="75"/>
      <c r="X293" s="75"/>
      <c r="Y293" s="75"/>
      <c r="Z293" s="75"/>
      <c r="AA293" s="75"/>
    </row>
    <row r="294" ht="15.75" x14ac:dyDescent="0.25">
      <c r="A294" s="75"/>
      <c r="B294" s="133"/>
      <c r="C294" s="75"/>
      <c r="D294" s="75"/>
      <c r="E294" s="75"/>
      <c r="F294" s="75"/>
      <c r="G294" s="75"/>
      <c r="H294" s="75"/>
      <c r="I294" s="75"/>
      <c r="J294" s="75"/>
      <c r="K294" s="75"/>
      <c r="L294" s="75"/>
      <c r="M294" s="75"/>
      <c r="N294" s="75"/>
      <c r="O294" s="75"/>
      <c r="P294" s="75"/>
      <c r="Q294" s="75"/>
      <c r="R294" s="75"/>
      <c r="S294" s="75"/>
      <c r="T294" s="75"/>
      <c r="U294" s="75"/>
      <c r="V294" s="75"/>
      <c r="W294" s="75"/>
      <c r="X294" s="75"/>
      <c r="Y294" s="75"/>
      <c r="Z294" s="75"/>
      <c r="AA294" s="75"/>
    </row>
    <row r="295" ht="15.75" x14ac:dyDescent="0.25">
      <c r="A295" s="75"/>
      <c r="B295" s="133"/>
      <c r="C295" s="75"/>
      <c r="D295" s="75"/>
      <c r="E295" s="75"/>
      <c r="F295" s="75"/>
      <c r="G295" s="75"/>
      <c r="H295" s="75"/>
      <c r="I295" s="75"/>
      <c r="J295" s="75"/>
      <c r="K295" s="75"/>
      <c r="L295" s="75"/>
      <c r="M295" s="75"/>
      <c r="N295" s="75"/>
      <c r="O295" s="75"/>
      <c r="P295" s="75"/>
      <c r="Q295" s="75"/>
      <c r="R295" s="75"/>
      <c r="S295" s="75"/>
      <c r="T295" s="75"/>
      <c r="U295" s="75"/>
      <c r="V295" s="75"/>
      <c r="W295" s="75"/>
      <c r="X295" s="75"/>
      <c r="Y295" s="75"/>
      <c r="Z295" s="75"/>
      <c r="AA295" s="75"/>
    </row>
    <row r="296" ht="15.75" x14ac:dyDescent="0.25">
      <c r="A296" s="75"/>
      <c r="B296" s="133"/>
      <c r="C296" s="75"/>
      <c r="D296" s="75"/>
      <c r="E296" s="75"/>
      <c r="F296" s="75"/>
      <c r="G296" s="75"/>
      <c r="H296" s="75"/>
      <c r="I296" s="75"/>
      <c r="J296" s="75"/>
      <c r="K296" s="75"/>
      <c r="L296" s="75"/>
      <c r="M296" s="75"/>
      <c r="N296" s="75"/>
      <c r="O296" s="75"/>
      <c r="P296" s="75"/>
      <c r="Q296" s="75"/>
      <c r="R296" s="75"/>
      <c r="S296" s="75"/>
      <c r="T296" s="75"/>
      <c r="U296" s="75"/>
      <c r="V296" s="75"/>
      <c r="W296" s="75"/>
      <c r="X296" s="75"/>
      <c r="Y296" s="75"/>
      <c r="Z296" s="75"/>
      <c r="AA296" s="75"/>
    </row>
    <row r="297" ht="15.75" x14ac:dyDescent="0.25">
      <c r="A297" s="75"/>
      <c r="B297" s="133"/>
      <c r="C297" s="75"/>
      <c r="D297" s="75"/>
      <c r="E297" s="75"/>
      <c r="F297" s="75"/>
      <c r="G297" s="75"/>
      <c r="H297" s="75"/>
      <c r="I297" s="75"/>
      <c r="J297" s="75"/>
      <c r="K297" s="75"/>
      <c r="L297" s="75"/>
      <c r="M297" s="75"/>
      <c r="N297" s="75"/>
      <c r="O297" s="75"/>
      <c r="P297" s="75"/>
      <c r="Q297" s="75"/>
      <c r="R297" s="75"/>
      <c r="S297" s="75"/>
      <c r="T297" s="75"/>
      <c r="U297" s="75"/>
      <c r="V297" s="75"/>
      <c r="W297" s="75"/>
      <c r="X297" s="75"/>
      <c r="Y297" s="75"/>
      <c r="Z297" s="75"/>
      <c r="AA297" s="75"/>
    </row>
    <row r="298" ht="15.75" x14ac:dyDescent="0.25">
      <c r="A298" s="75"/>
      <c r="B298" s="133"/>
      <c r="C298" s="75"/>
      <c r="D298" s="75"/>
      <c r="E298" s="75"/>
      <c r="F298" s="75"/>
      <c r="G298" s="75"/>
      <c r="H298" s="75"/>
      <c r="I298" s="75"/>
      <c r="J298" s="75"/>
      <c r="K298" s="75"/>
      <c r="L298" s="75"/>
      <c r="M298" s="75"/>
      <c r="N298" s="75"/>
      <c r="O298" s="75"/>
      <c r="P298" s="75"/>
      <c r="Q298" s="75"/>
      <c r="R298" s="75"/>
      <c r="S298" s="75"/>
      <c r="T298" s="75"/>
      <c r="U298" s="75"/>
      <c r="V298" s="75"/>
      <c r="W298" s="75"/>
      <c r="X298" s="75"/>
      <c r="Y298" s="75"/>
      <c r="Z298" s="75"/>
      <c r="AA298" s="75"/>
    </row>
    <row r="299" ht="15.75" x14ac:dyDescent="0.25">
      <c r="A299" s="75"/>
      <c r="B299" s="133"/>
      <c r="C299" s="75"/>
      <c r="D299" s="75"/>
      <c r="E299" s="75"/>
      <c r="F299" s="75"/>
      <c r="G299" s="75"/>
      <c r="H299" s="75"/>
      <c r="I299" s="75"/>
      <c r="J299" s="75"/>
      <c r="K299" s="75"/>
      <c r="L299" s="75"/>
      <c r="M299" s="75"/>
      <c r="N299" s="75"/>
      <c r="O299" s="75"/>
      <c r="P299" s="75"/>
      <c r="Q299" s="75"/>
      <c r="R299" s="75"/>
      <c r="S299" s="75"/>
      <c r="T299" s="75"/>
      <c r="U299" s="75"/>
      <c r="V299" s="75"/>
      <c r="W299" s="75"/>
      <c r="X299" s="75"/>
      <c r="Y299" s="75"/>
      <c r="Z299" s="75"/>
      <c r="AA299" s="75"/>
    </row>
    <row r="300" ht="15.75" x14ac:dyDescent="0.25">
      <c r="A300" s="75"/>
      <c r="B300" s="133"/>
      <c r="C300" s="75"/>
      <c r="D300" s="75"/>
      <c r="E300" s="75"/>
      <c r="F300" s="75"/>
      <c r="G300" s="75"/>
      <c r="H300" s="75"/>
      <c r="I300" s="75"/>
      <c r="J300" s="75"/>
      <c r="K300" s="75"/>
      <c r="L300" s="75"/>
      <c r="M300" s="75"/>
      <c r="N300" s="75"/>
      <c r="O300" s="75"/>
      <c r="P300" s="75"/>
      <c r="Q300" s="75"/>
      <c r="R300" s="75"/>
      <c r="S300" s="75"/>
      <c r="T300" s="75"/>
      <c r="U300" s="75"/>
      <c r="V300" s="75"/>
      <c r="W300" s="75"/>
      <c r="X300" s="75"/>
      <c r="Y300" s="75"/>
      <c r="Z300" s="75"/>
      <c r="AA300" s="75"/>
    </row>
    <row r="301" ht="15.75" x14ac:dyDescent="0.25">
      <c r="A301" s="75"/>
      <c r="B301" s="133"/>
      <c r="C301" s="75"/>
      <c r="D301" s="75"/>
      <c r="E301" s="75"/>
      <c r="F301" s="75"/>
      <c r="G301" s="75"/>
      <c r="H301" s="75"/>
      <c r="I301" s="75"/>
      <c r="J301" s="75"/>
      <c r="K301" s="75"/>
      <c r="L301" s="75"/>
      <c r="M301" s="75"/>
      <c r="N301" s="75"/>
      <c r="O301" s="75"/>
      <c r="P301" s="75"/>
      <c r="Q301" s="75"/>
      <c r="R301" s="75"/>
      <c r="S301" s="75"/>
      <c r="T301" s="75"/>
      <c r="U301" s="75"/>
      <c r="V301" s="75"/>
      <c r="W301" s="75"/>
      <c r="X301" s="75"/>
      <c r="Y301" s="75"/>
      <c r="Z301" s="75"/>
      <c r="AA301" s="75"/>
    </row>
    <row r="302" ht="15.75" x14ac:dyDescent="0.25">
      <c r="A302" s="75"/>
      <c r="B302" s="133"/>
      <c r="C302" s="75"/>
      <c r="D302" s="75"/>
      <c r="E302" s="75"/>
      <c r="F302" s="75"/>
      <c r="G302" s="75"/>
      <c r="H302" s="75"/>
      <c r="I302" s="75"/>
      <c r="J302" s="75"/>
      <c r="K302" s="75"/>
      <c r="L302" s="75"/>
      <c r="M302" s="75"/>
      <c r="N302" s="75"/>
      <c r="O302" s="75"/>
      <c r="P302" s="75"/>
      <c r="Q302" s="75"/>
      <c r="R302" s="75"/>
      <c r="S302" s="75"/>
      <c r="T302" s="75"/>
      <c r="U302" s="75"/>
      <c r="V302" s="75"/>
      <c r="W302" s="75"/>
      <c r="X302" s="75"/>
      <c r="Y302" s="75"/>
      <c r="Z302" s="75"/>
      <c r="AA302" s="75"/>
    </row>
    <row r="303" ht="15.75" x14ac:dyDescent="0.25">
      <c r="A303" s="75"/>
      <c r="B303" s="133"/>
      <c r="C303" s="75"/>
      <c r="D303" s="75"/>
      <c r="E303" s="75"/>
      <c r="F303" s="75"/>
      <c r="G303" s="75"/>
      <c r="H303" s="75"/>
      <c r="I303" s="75"/>
      <c r="J303" s="75"/>
      <c r="K303" s="75"/>
      <c r="L303" s="75"/>
      <c r="M303" s="75"/>
      <c r="N303" s="75"/>
      <c r="O303" s="75"/>
      <c r="P303" s="75"/>
      <c r="Q303" s="75"/>
      <c r="R303" s="75"/>
      <c r="S303" s="75"/>
      <c r="T303" s="75"/>
      <c r="U303" s="75"/>
      <c r="V303" s="75"/>
      <c r="W303" s="75"/>
      <c r="X303" s="75"/>
      <c r="Y303" s="75"/>
      <c r="Z303" s="75"/>
      <c r="AA303" s="75"/>
    </row>
    <row r="304" ht="15.75" x14ac:dyDescent="0.25">
      <c r="A304" s="75"/>
      <c r="B304" s="133"/>
      <c r="C304" s="75"/>
      <c r="D304" s="75"/>
      <c r="E304" s="75"/>
      <c r="F304" s="75"/>
      <c r="G304" s="75"/>
      <c r="H304" s="75"/>
      <c r="I304" s="75"/>
      <c r="J304" s="75"/>
      <c r="K304" s="75"/>
      <c r="L304" s="75"/>
      <c r="M304" s="75"/>
      <c r="N304" s="75"/>
      <c r="O304" s="75"/>
      <c r="P304" s="75"/>
      <c r="Q304" s="75"/>
      <c r="R304" s="75"/>
      <c r="S304" s="75"/>
      <c r="T304" s="75"/>
      <c r="U304" s="75"/>
      <c r="V304" s="75"/>
      <c r="W304" s="75"/>
      <c r="X304" s="75"/>
      <c r="Y304" s="75"/>
      <c r="Z304" s="75"/>
      <c r="AA304" s="75"/>
    </row>
    <row r="305" ht="15.75" x14ac:dyDescent="0.25">
      <c r="A305" s="75"/>
      <c r="B305" s="133"/>
      <c r="C305" s="75"/>
      <c r="D305" s="75"/>
      <c r="E305" s="75"/>
      <c r="F305" s="75"/>
      <c r="G305" s="75"/>
      <c r="H305" s="75"/>
      <c r="I305" s="75"/>
      <c r="J305" s="75"/>
      <c r="K305" s="75"/>
      <c r="L305" s="75"/>
      <c r="M305" s="75"/>
      <c r="N305" s="75"/>
      <c r="O305" s="75"/>
      <c r="P305" s="75"/>
      <c r="Q305" s="75"/>
      <c r="R305" s="75"/>
      <c r="S305" s="75"/>
      <c r="T305" s="75"/>
      <c r="U305" s="75"/>
      <c r="V305" s="75"/>
      <c r="W305" s="75"/>
      <c r="X305" s="75"/>
      <c r="Y305" s="75"/>
      <c r="Z305" s="75"/>
      <c r="AA305" s="75"/>
    </row>
    <row r="306" ht="15.75" x14ac:dyDescent="0.25">
      <c r="A306" s="75"/>
      <c r="B306" s="133"/>
      <c r="C306" s="75"/>
      <c r="D306" s="75"/>
      <c r="E306" s="75"/>
      <c r="F306" s="75"/>
      <c r="G306" s="75"/>
      <c r="H306" s="75"/>
      <c r="I306" s="75"/>
      <c r="J306" s="75"/>
      <c r="K306" s="75"/>
      <c r="L306" s="75"/>
      <c r="M306" s="75"/>
      <c r="N306" s="75"/>
      <c r="O306" s="75"/>
      <c r="P306" s="75"/>
      <c r="Q306" s="75"/>
      <c r="R306" s="75"/>
      <c r="S306" s="75"/>
      <c r="T306" s="75"/>
      <c r="U306" s="75"/>
      <c r="V306" s="75"/>
      <c r="W306" s="75"/>
      <c r="X306" s="75"/>
      <c r="Y306" s="75"/>
      <c r="Z306" s="75"/>
      <c r="AA306" s="75"/>
    </row>
    <row r="307" ht="15.75" x14ac:dyDescent="0.25">
      <c r="A307" s="75"/>
      <c r="B307" s="133"/>
      <c r="C307" s="75"/>
      <c r="D307" s="75"/>
      <c r="E307" s="75"/>
      <c r="F307" s="75"/>
      <c r="G307" s="75"/>
      <c r="H307" s="75"/>
      <c r="I307" s="75"/>
      <c r="J307" s="75"/>
      <c r="K307" s="75"/>
      <c r="L307" s="75"/>
      <c r="M307" s="75"/>
      <c r="N307" s="75"/>
      <c r="O307" s="75"/>
      <c r="P307" s="75"/>
      <c r="Q307" s="75"/>
      <c r="R307" s="75"/>
      <c r="S307" s="75"/>
      <c r="T307" s="75"/>
      <c r="U307" s="75"/>
      <c r="V307" s="75"/>
      <c r="W307" s="75"/>
      <c r="X307" s="75"/>
      <c r="Y307" s="75"/>
      <c r="Z307" s="75"/>
      <c r="AA307" s="75"/>
    </row>
    <row r="308" ht="15.75" x14ac:dyDescent="0.25">
      <c r="A308" s="75"/>
      <c r="B308" s="133"/>
      <c r="C308" s="75"/>
      <c r="D308" s="75"/>
      <c r="E308" s="75"/>
      <c r="F308" s="75"/>
      <c r="G308" s="75"/>
      <c r="H308" s="75"/>
      <c r="I308" s="75"/>
      <c r="J308" s="75"/>
      <c r="K308" s="75"/>
      <c r="L308" s="75"/>
      <c r="M308" s="75"/>
      <c r="N308" s="75"/>
      <c r="O308" s="75"/>
      <c r="P308" s="75"/>
      <c r="Q308" s="75"/>
      <c r="R308" s="75"/>
      <c r="S308" s="75"/>
      <c r="T308" s="75"/>
      <c r="U308" s="75"/>
      <c r="V308" s="75"/>
      <c r="W308" s="75"/>
      <c r="X308" s="75"/>
      <c r="Y308" s="75"/>
      <c r="Z308" s="75"/>
      <c r="AA308" s="75"/>
    </row>
    <row r="309" ht="15.75" x14ac:dyDescent="0.25">
      <c r="A309" s="75"/>
      <c r="B309" s="133"/>
      <c r="C309" s="75"/>
      <c r="D309" s="75"/>
      <c r="E309" s="75"/>
      <c r="F309" s="75"/>
      <c r="G309" s="75"/>
      <c r="H309" s="75"/>
      <c r="I309" s="75"/>
      <c r="J309" s="75"/>
      <c r="K309" s="75"/>
      <c r="L309" s="75"/>
      <c r="M309" s="75"/>
      <c r="N309" s="75"/>
      <c r="O309" s="75"/>
      <c r="P309" s="75"/>
      <c r="Q309" s="75"/>
      <c r="R309" s="75"/>
      <c r="S309" s="75"/>
      <c r="T309" s="75"/>
      <c r="U309" s="75"/>
      <c r="V309" s="75"/>
      <c r="W309" s="75"/>
      <c r="X309" s="75"/>
      <c r="Y309" s="75"/>
      <c r="Z309" s="75"/>
      <c r="AA309" s="75"/>
    </row>
    <row r="310" ht="15.75" x14ac:dyDescent="0.25">
      <c r="A310" s="75"/>
      <c r="B310" s="133"/>
      <c r="C310" s="75"/>
      <c r="D310" s="75"/>
      <c r="E310" s="75"/>
      <c r="F310" s="75"/>
      <c r="G310" s="75"/>
      <c r="H310" s="75"/>
      <c r="I310" s="75"/>
      <c r="J310" s="75"/>
      <c r="K310" s="75"/>
      <c r="L310" s="75"/>
      <c r="M310" s="75"/>
      <c r="N310" s="75"/>
      <c r="O310" s="75"/>
      <c r="P310" s="75"/>
      <c r="Q310" s="75"/>
      <c r="R310" s="75"/>
      <c r="S310" s="75"/>
      <c r="T310" s="75"/>
      <c r="U310" s="75"/>
      <c r="V310" s="75"/>
      <c r="W310" s="75"/>
      <c r="X310" s="75"/>
      <c r="Y310" s="75"/>
      <c r="Z310" s="75"/>
      <c r="AA310" s="75"/>
    </row>
    <row r="311" ht="15.75" x14ac:dyDescent="0.25">
      <c r="A311" s="75"/>
      <c r="B311" s="133"/>
      <c r="C311" s="75"/>
      <c r="D311" s="75"/>
      <c r="E311" s="75"/>
      <c r="F311" s="75"/>
      <c r="G311" s="75"/>
      <c r="H311" s="75"/>
      <c r="I311" s="75"/>
      <c r="J311" s="75"/>
      <c r="K311" s="75"/>
      <c r="L311" s="75"/>
      <c r="M311" s="75"/>
      <c r="N311" s="75"/>
      <c r="O311" s="75"/>
      <c r="P311" s="75"/>
      <c r="Q311" s="75"/>
      <c r="R311" s="75"/>
      <c r="S311" s="75"/>
      <c r="T311" s="75"/>
      <c r="U311" s="75"/>
      <c r="V311" s="75"/>
      <c r="W311" s="75"/>
      <c r="X311" s="75"/>
      <c r="Y311" s="75"/>
      <c r="Z311" s="75"/>
      <c r="AA311" s="75"/>
    </row>
    <row r="312" ht="15.75" x14ac:dyDescent="0.25">
      <c r="A312" s="75"/>
      <c r="B312" s="133"/>
      <c r="C312" s="75"/>
      <c r="D312" s="75"/>
      <c r="E312" s="75"/>
      <c r="F312" s="75"/>
      <c r="G312" s="75"/>
      <c r="H312" s="75"/>
      <c r="I312" s="75"/>
      <c r="J312" s="75"/>
      <c r="K312" s="75"/>
      <c r="L312" s="75"/>
      <c r="M312" s="75"/>
      <c r="N312" s="75"/>
      <c r="O312" s="75"/>
      <c r="P312" s="75"/>
      <c r="Q312" s="75"/>
      <c r="R312" s="75"/>
      <c r="S312" s="75"/>
      <c r="T312" s="75"/>
      <c r="U312" s="75"/>
      <c r="V312" s="75"/>
      <c r="W312" s="75"/>
      <c r="X312" s="75"/>
      <c r="Y312" s="75"/>
      <c r="Z312" s="75"/>
      <c r="AA312" s="75"/>
    </row>
    <row r="313" ht="15.75" x14ac:dyDescent="0.25">
      <c r="A313" s="75"/>
      <c r="B313" s="133"/>
      <c r="C313" s="75"/>
      <c r="D313" s="75"/>
      <c r="E313" s="75"/>
      <c r="F313" s="75"/>
      <c r="G313" s="75"/>
      <c r="H313" s="75"/>
      <c r="I313" s="75"/>
      <c r="J313" s="75"/>
      <c r="K313" s="75"/>
      <c r="L313" s="75"/>
      <c r="M313" s="75"/>
      <c r="N313" s="75"/>
      <c r="O313" s="75"/>
      <c r="P313" s="75"/>
      <c r="Q313" s="75"/>
      <c r="R313" s="75"/>
      <c r="S313" s="75"/>
      <c r="T313" s="75"/>
      <c r="U313" s="75"/>
      <c r="V313" s="75"/>
      <c r="W313" s="75"/>
      <c r="X313" s="75"/>
      <c r="Y313" s="75"/>
      <c r="Z313" s="75"/>
      <c r="AA313" s="75"/>
    </row>
    <row r="314" ht="15.75" x14ac:dyDescent="0.25">
      <c r="A314" s="75"/>
      <c r="B314" s="133"/>
      <c r="C314" s="75"/>
      <c r="D314" s="75"/>
      <c r="E314" s="75"/>
      <c r="F314" s="75"/>
      <c r="G314" s="75"/>
      <c r="H314" s="75"/>
      <c r="I314" s="75"/>
      <c r="J314" s="75"/>
      <c r="K314" s="75"/>
      <c r="L314" s="75"/>
      <c r="M314" s="75"/>
      <c r="N314" s="75"/>
      <c r="O314" s="75"/>
      <c r="P314" s="75"/>
      <c r="Q314" s="75"/>
      <c r="R314" s="75"/>
      <c r="S314" s="75"/>
      <c r="T314" s="75"/>
      <c r="U314" s="75"/>
      <c r="V314" s="75"/>
      <c r="W314" s="75"/>
      <c r="X314" s="75"/>
      <c r="Y314" s="75"/>
      <c r="Z314" s="75"/>
      <c r="AA314" s="75"/>
    </row>
    <row r="315" ht="15.75" x14ac:dyDescent="0.25">
      <c r="A315" s="75"/>
      <c r="B315" s="133"/>
      <c r="C315" s="75"/>
      <c r="D315" s="75"/>
      <c r="E315" s="75"/>
      <c r="F315" s="75"/>
      <c r="G315" s="75"/>
      <c r="H315" s="75"/>
      <c r="I315" s="75"/>
      <c r="J315" s="75"/>
      <c r="K315" s="75"/>
      <c r="L315" s="75"/>
      <c r="M315" s="75"/>
      <c r="N315" s="75"/>
      <c r="O315" s="75"/>
      <c r="P315" s="75"/>
      <c r="Q315" s="75"/>
      <c r="R315" s="75"/>
      <c r="S315" s="75"/>
      <c r="T315" s="75"/>
      <c r="U315" s="75"/>
      <c r="V315" s="75"/>
      <c r="W315" s="75"/>
      <c r="X315" s="75"/>
      <c r="Y315" s="75"/>
      <c r="Z315" s="75"/>
      <c r="AA315" s="75"/>
    </row>
    <row r="316" ht="15.75" x14ac:dyDescent="0.25">
      <c r="A316" s="75"/>
      <c r="B316" s="133"/>
      <c r="C316" s="75"/>
      <c r="D316" s="75"/>
      <c r="E316" s="75"/>
      <c r="F316" s="75"/>
      <c r="G316" s="75"/>
      <c r="H316" s="75"/>
      <c r="I316" s="75"/>
      <c r="J316" s="75"/>
      <c r="K316" s="75"/>
      <c r="L316" s="75"/>
      <c r="M316" s="75"/>
      <c r="N316" s="75"/>
      <c r="O316" s="75"/>
      <c r="P316" s="75"/>
      <c r="Q316" s="75"/>
      <c r="R316" s="75"/>
      <c r="S316" s="75"/>
      <c r="T316" s="75"/>
      <c r="U316" s="75"/>
      <c r="V316" s="75"/>
      <c r="W316" s="75"/>
      <c r="X316" s="75"/>
      <c r="Y316" s="75"/>
      <c r="Z316" s="75"/>
      <c r="AA316" s="75"/>
    </row>
    <row r="317" ht="15.75" x14ac:dyDescent="0.25">
      <c r="A317" s="75"/>
      <c r="B317" s="133"/>
      <c r="C317" s="75"/>
      <c r="D317" s="75"/>
      <c r="E317" s="75"/>
      <c r="F317" s="75"/>
      <c r="G317" s="75"/>
      <c r="H317" s="75"/>
      <c r="I317" s="75"/>
      <c r="J317" s="75"/>
      <c r="K317" s="75"/>
      <c r="L317" s="75"/>
      <c r="M317" s="75"/>
      <c r="N317" s="75"/>
      <c r="O317" s="75"/>
      <c r="P317" s="75"/>
      <c r="Q317" s="75"/>
      <c r="R317" s="75"/>
      <c r="S317" s="75"/>
      <c r="T317" s="75"/>
      <c r="U317" s="75"/>
      <c r="V317" s="75"/>
      <c r="W317" s="75"/>
      <c r="X317" s="75"/>
      <c r="Y317" s="75"/>
      <c r="Z317" s="75"/>
      <c r="AA317" s="75"/>
    </row>
    <row r="318" ht="15.75" x14ac:dyDescent="0.25">
      <c r="A318" s="75"/>
      <c r="B318" s="133"/>
      <c r="C318" s="75"/>
      <c r="D318" s="75"/>
      <c r="E318" s="75"/>
      <c r="F318" s="75"/>
      <c r="G318" s="75"/>
      <c r="H318" s="75"/>
      <c r="I318" s="75"/>
      <c r="J318" s="75"/>
      <c r="K318" s="75"/>
      <c r="L318" s="75"/>
      <c r="M318" s="75"/>
      <c r="N318" s="75"/>
      <c r="O318" s="75"/>
      <c r="P318" s="75"/>
      <c r="Q318" s="75"/>
      <c r="R318" s="75"/>
      <c r="S318" s="75"/>
      <c r="T318" s="75"/>
      <c r="U318" s="75"/>
      <c r="V318" s="75"/>
      <c r="W318" s="75"/>
      <c r="X318" s="75"/>
      <c r="Y318" s="75"/>
      <c r="Z318" s="75"/>
      <c r="AA318" s="75"/>
    </row>
    <row r="319" ht="15.75" x14ac:dyDescent="0.25">
      <c r="A319" s="75"/>
      <c r="B319" s="133"/>
      <c r="C319" s="75"/>
      <c r="D319" s="75"/>
      <c r="E319" s="75"/>
      <c r="F319" s="75"/>
      <c r="G319" s="75"/>
      <c r="H319" s="75"/>
      <c r="I319" s="75"/>
      <c r="J319" s="75"/>
      <c r="K319" s="75"/>
      <c r="L319" s="75"/>
      <c r="M319" s="75"/>
      <c r="N319" s="75"/>
      <c r="O319" s="75"/>
      <c r="P319" s="75"/>
      <c r="Q319" s="75"/>
      <c r="R319" s="75"/>
      <c r="S319" s="75"/>
      <c r="T319" s="75"/>
      <c r="U319" s="75"/>
      <c r="V319" s="75"/>
      <c r="W319" s="75"/>
      <c r="X319" s="75"/>
      <c r="Y319" s="75"/>
      <c r="Z319" s="75"/>
      <c r="AA319" s="75"/>
    </row>
    <row r="320" ht="15.75" x14ac:dyDescent="0.25">
      <c r="A320" s="75"/>
      <c r="B320" s="133"/>
      <c r="C320" s="75"/>
      <c r="D320" s="75"/>
      <c r="E320" s="75"/>
      <c r="F320" s="75"/>
      <c r="G320" s="75"/>
      <c r="H320" s="75"/>
      <c r="I320" s="75"/>
      <c r="J320" s="75"/>
      <c r="K320" s="75"/>
      <c r="L320" s="75"/>
      <c r="M320" s="75"/>
      <c r="N320" s="75"/>
      <c r="O320" s="75"/>
      <c r="P320" s="75"/>
      <c r="Q320" s="75"/>
      <c r="R320" s="75"/>
      <c r="S320" s="75"/>
      <c r="T320" s="75"/>
      <c r="U320" s="75"/>
      <c r="V320" s="75"/>
      <c r="W320" s="75"/>
      <c r="X320" s="75"/>
      <c r="Y320" s="75"/>
      <c r="Z320" s="75"/>
      <c r="AA320" s="75"/>
    </row>
    <row r="321" ht="15.75" x14ac:dyDescent="0.25">
      <c r="A321" s="75"/>
      <c r="B321" s="133"/>
      <c r="C321" s="75"/>
      <c r="D321" s="75"/>
      <c r="E321" s="75"/>
      <c r="F321" s="75"/>
      <c r="G321" s="75"/>
      <c r="H321" s="75"/>
      <c r="I321" s="75"/>
      <c r="J321" s="75"/>
      <c r="K321" s="75"/>
      <c r="L321" s="75"/>
      <c r="M321" s="75"/>
      <c r="N321" s="75"/>
      <c r="O321" s="75"/>
      <c r="P321" s="75"/>
      <c r="Q321" s="75"/>
      <c r="R321" s="75"/>
      <c r="S321" s="75"/>
      <c r="T321" s="75"/>
      <c r="U321" s="75"/>
      <c r="V321" s="75"/>
      <c r="W321" s="75"/>
      <c r="X321" s="75"/>
      <c r="Y321" s="75"/>
      <c r="Z321" s="75"/>
      <c r="AA321" s="75"/>
    </row>
    <row r="322" ht="15.75" x14ac:dyDescent="0.25">
      <c r="A322" s="75"/>
      <c r="B322" s="133"/>
      <c r="C322" s="75"/>
      <c r="D322" s="75"/>
      <c r="E322" s="75"/>
      <c r="F322" s="75"/>
      <c r="G322" s="75"/>
      <c r="H322" s="75"/>
      <c r="I322" s="75"/>
      <c r="J322" s="75"/>
      <c r="K322" s="75"/>
      <c r="L322" s="75"/>
      <c r="M322" s="75"/>
      <c r="N322" s="75"/>
      <c r="O322" s="75"/>
      <c r="P322" s="75"/>
      <c r="Q322" s="75"/>
      <c r="R322" s="75"/>
      <c r="S322" s="75"/>
      <c r="T322" s="75"/>
      <c r="U322" s="75"/>
      <c r="V322" s="75"/>
      <c r="W322" s="75"/>
      <c r="X322" s="75"/>
      <c r="Y322" s="75"/>
      <c r="Z322" s="75"/>
      <c r="AA322" s="75"/>
    </row>
    <row r="323" ht="15.75" x14ac:dyDescent="0.25">
      <c r="A323" s="75"/>
      <c r="B323" s="133"/>
      <c r="C323" s="75"/>
      <c r="D323" s="75"/>
      <c r="E323" s="75"/>
      <c r="F323" s="75"/>
      <c r="G323" s="75"/>
      <c r="H323" s="75"/>
      <c r="I323" s="75"/>
      <c r="J323" s="75"/>
      <c r="K323" s="75"/>
      <c r="L323" s="75"/>
      <c r="M323" s="75"/>
      <c r="N323" s="75"/>
      <c r="O323" s="75"/>
      <c r="P323" s="75"/>
      <c r="Q323" s="75"/>
      <c r="R323" s="75"/>
      <c r="S323" s="75"/>
      <c r="T323" s="75"/>
      <c r="U323" s="75"/>
      <c r="V323" s="75"/>
      <c r="W323" s="75"/>
      <c r="X323" s="75"/>
      <c r="Y323" s="75"/>
      <c r="Z323" s="75"/>
      <c r="AA323" s="75"/>
    </row>
    <row r="324" ht="15.75" x14ac:dyDescent="0.25">
      <c r="A324" s="75"/>
      <c r="B324" s="133"/>
      <c r="C324" s="75"/>
      <c r="D324" s="75"/>
      <c r="E324" s="75"/>
      <c r="F324" s="75"/>
      <c r="G324" s="75"/>
      <c r="H324" s="75"/>
      <c r="I324" s="75"/>
      <c r="J324" s="75"/>
      <c r="K324" s="75"/>
      <c r="L324" s="75"/>
      <c r="M324" s="75"/>
      <c r="N324" s="75"/>
      <c r="O324" s="75"/>
      <c r="P324" s="75"/>
      <c r="Q324" s="75"/>
      <c r="R324" s="75"/>
      <c r="S324" s="75"/>
      <c r="T324" s="75"/>
      <c r="U324" s="75"/>
      <c r="V324" s="75"/>
      <c r="W324" s="75"/>
      <c r="X324" s="75"/>
      <c r="Y324" s="75"/>
      <c r="Z324" s="75"/>
      <c r="AA324" s="75"/>
    </row>
    <row r="325" ht="15.75" x14ac:dyDescent="0.25">
      <c r="A325" s="75"/>
      <c r="B325" s="133"/>
      <c r="C325" s="75"/>
      <c r="D325" s="75"/>
      <c r="E325" s="75"/>
      <c r="F325" s="75"/>
      <c r="G325" s="75"/>
      <c r="H325" s="75"/>
      <c r="I325" s="75"/>
      <c r="J325" s="75"/>
      <c r="K325" s="75"/>
      <c r="L325" s="75"/>
      <c r="M325" s="75"/>
      <c r="N325" s="75"/>
      <c r="O325" s="75"/>
      <c r="P325" s="75"/>
      <c r="Q325" s="75"/>
      <c r="R325" s="75"/>
      <c r="S325" s="75"/>
      <c r="T325" s="75"/>
      <c r="U325" s="75"/>
      <c r="V325" s="75"/>
      <c r="W325" s="75"/>
      <c r="X325" s="75"/>
      <c r="Y325" s="75"/>
      <c r="Z325" s="75"/>
      <c r="AA325" s="75"/>
    </row>
    <row r="326" ht="15.75" x14ac:dyDescent="0.25">
      <c r="A326" s="75"/>
      <c r="B326" s="133"/>
      <c r="C326" s="75"/>
      <c r="D326" s="75"/>
      <c r="E326" s="75"/>
      <c r="F326" s="75"/>
      <c r="G326" s="75"/>
      <c r="H326" s="75"/>
      <c r="I326" s="75"/>
      <c r="J326" s="75"/>
      <c r="K326" s="75"/>
      <c r="L326" s="75"/>
      <c r="M326" s="75"/>
      <c r="N326" s="75"/>
      <c r="O326" s="75"/>
      <c r="P326" s="75"/>
      <c r="Q326" s="75"/>
      <c r="R326" s="75"/>
      <c r="S326" s="75"/>
      <c r="T326" s="75"/>
      <c r="U326" s="75"/>
      <c r="V326" s="75"/>
      <c r="W326" s="75"/>
      <c r="X326" s="75"/>
      <c r="Y326" s="75"/>
      <c r="Z326" s="75"/>
      <c r="AA326" s="75"/>
    </row>
    <row r="327" ht="15.75" x14ac:dyDescent="0.25">
      <c r="A327" s="75"/>
      <c r="B327" s="133"/>
      <c r="C327" s="75"/>
      <c r="D327" s="75"/>
      <c r="E327" s="75"/>
      <c r="F327" s="75"/>
      <c r="G327" s="75"/>
      <c r="H327" s="75"/>
      <c r="I327" s="75"/>
      <c r="J327" s="75"/>
      <c r="K327" s="75"/>
      <c r="L327" s="75"/>
      <c r="M327" s="75"/>
      <c r="N327" s="75"/>
      <c r="O327" s="75"/>
      <c r="P327" s="75"/>
      <c r="Q327" s="75"/>
      <c r="R327" s="75"/>
      <c r="S327" s="75"/>
      <c r="T327" s="75"/>
      <c r="U327" s="75"/>
      <c r="V327" s="75"/>
      <c r="W327" s="75"/>
      <c r="X327" s="75"/>
      <c r="Y327" s="75"/>
      <c r="Z327" s="75"/>
      <c r="AA327" s="75"/>
    </row>
    <row r="328" ht="15.75" x14ac:dyDescent="0.25">
      <c r="A328" s="75"/>
      <c r="B328" s="133"/>
      <c r="C328" s="75"/>
      <c r="D328" s="75"/>
      <c r="E328" s="75"/>
      <c r="F328" s="75"/>
      <c r="G328" s="75"/>
      <c r="H328" s="75"/>
      <c r="I328" s="75"/>
      <c r="J328" s="75"/>
      <c r="K328" s="75"/>
      <c r="L328" s="75"/>
      <c r="M328" s="75"/>
      <c r="N328" s="75"/>
      <c r="O328" s="75"/>
      <c r="P328" s="75"/>
      <c r="Q328" s="75"/>
      <c r="R328" s="75"/>
      <c r="S328" s="75"/>
      <c r="T328" s="75"/>
      <c r="U328" s="75"/>
      <c r="V328" s="75"/>
      <c r="W328" s="75"/>
      <c r="X328" s="75"/>
      <c r="Y328" s="75"/>
      <c r="Z328" s="75"/>
      <c r="AA328" s="75"/>
    </row>
    <row r="329" ht="15.75" x14ac:dyDescent="0.25">
      <c r="A329" s="75"/>
      <c r="B329" s="133"/>
      <c r="C329" s="75"/>
      <c r="D329" s="75"/>
      <c r="E329" s="75"/>
      <c r="F329" s="75"/>
      <c r="G329" s="75"/>
      <c r="H329" s="75"/>
      <c r="I329" s="75"/>
      <c r="J329" s="75"/>
      <c r="K329" s="75"/>
      <c r="L329" s="75"/>
      <c r="M329" s="75"/>
      <c r="N329" s="75"/>
      <c r="O329" s="75"/>
      <c r="P329" s="75"/>
      <c r="Q329" s="75"/>
      <c r="R329" s="75"/>
      <c r="S329" s="75"/>
      <c r="T329" s="75"/>
      <c r="U329" s="75"/>
      <c r="V329" s="75"/>
      <c r="W329" s="75"/>
      <c r="X329" s="75"/>
      <c r="Y329" s="75"/>
      <c r="Z329" s="75"/>
      <c r="AA329" s="75"/>
    </row>
    <row r="330" ht="15.75" x14ac:dyDescent="0.25">
      <c r="A330" s="75"/>
      <c r="B330" s="133"/>
      <c r="C330" s="75"/>
      <c r="D330" s="75"/>
      <c r="E330" s="75"/>
      <c r="F330" s="75"/>
      <c r="G330" s="75"/>
      <c r="H330" s="75"/>
      <c r="I330" s="75"/>
      <c r="J330" s="75"/>
      <c r="K330" s="75"/>
      <c r="L330" s="75"/>
      <c r="M330" s="75"/>
      <c r="N330" s="75"/>
      <c r="O330" s="75"/>
      <c r="P330" s="75"/>
      <c r="Q330" s="75"/>
      <c r="R330" s="75"/>
      <c r="S330" s="75"/>
      <c r="T330" s="75"/>
      <c r="U330" s="75"/>
      <c r="V330" s="75"/>
      <c r="W330" s="75"/>
      <c r="X330" s="75"/>
      <c r="Y330" s="75"/>
      <c r="Z330" s="75"/>
      <c r="AA330" s="75"/>
    </row>
    <row r="331" ht="15.75" x14ac:dyDescent="0.25">
      <c r="A331" s="75"/>
      <c r="B331" s="133"/>
      <c r="C331" s="75"/>
      <c r="D331" s="75"/>
      <c r="E331" s="75"/>
      <c r="F331" s="75"/>
      <c r="G331" s="75"/>
      <c r="H331" s="75"/>
      <c r="I331" s="75"/>
      <c r="J331" s="75"/>
      <c r="K331" s="75"/>
      <c r="L331" s="75"/>
      <c r="M331" s="75"/>
      <c r="N331" s="75"/>
      <c r="O331" s="75"/>
      <c r="P331" s="75"/>
      <c r="Q331" s="75"/>
      <c r="R331" s="75"/>
      <c r="S331" s="75"/>
      <c r="T331" s="75"/>
      <c r="U331" s="75"/>
      <c r="V331" s="75"/>
      <c r="W331" s="75"/>
      <c r="X331" s="75"/>
      <c r="Y331" s="75"/>
      <c r="Z331" s="75"/>
      <c r="AA331" s="75"/>
    </row>
    <row r="332" ht="15.75" x14ac:dyDescent="0.25">
      <c r="A332" s="75"/>
      <c r="B332" s="133"/>
      <c r="C332" s="75"/>
      <c r="D332" s="75"/>
      <c r="E332" s="75"/>
      <c r="F332" s="75"/>
      <c r="G332" s="75"/>
      <c r="H332" s="75"/>
      <c r="I332" s="75"/>
      <c r="J332" s="75"/>
      <c r="K332" s="75"/>
      <c r="L332" s="75"/>
      <c r="M332" s="75"/>
      <c r="N332" s="75"/>
      <c r="O332" s="75"/>
      <c r="P332" s="75"/>
      <c r="Q332" s="75"/>
      <c r="R332" s="75"/>
      <c r="S332" s="75"/>
      <c r="T332" s="75"/>
      <c r="U332" s="75"/>
      <c r="V332" s="75"/>
      <c r="W332" s="75"/>
      <c r="X332" s="75"/>
      <c r="Y332" s="75"/>
      <c r="Z332" s="75"/>
      <c r="AA332" s="75"/>
    </row>
    <row r="333" ht="15.75" x14ac:dyDescent="0.25">
      <c r="A333" s="75"/>
      <c r="B333" s="133"/>
      <c r="C333" s="75"/>
      <c r="D333" s="75"/>
      <c r="E333" s="75"/>
      <c r="F333" s="75"/>
      <c r="G333" s="75"/>
      <c r="H333" s="75"/>
      <c r="I333" s="75"/>
      <c r="J333" s="75"/>
      <c r="K333" s="75"/>
      <c r="L333" s="75"/>
      <c r="M333" s="75"/>
      <c r="N333" s="75"/>
      <c r="O333" s="75"/>
      <c r="P333" s="75"/>
      <c r="Q333" s="75"/>
      <c r="R333" s="75"/>
      <c r="S333" s="75"/>
      <c r="T333" s="75"/>
      <c r="U333" s="75"/>
      <c r="V333" s="75"/>
      <c r="W333" s="75"/>
      <c r="X333" s="75"/>
      <c r="Y333" s="75"/>
      <c r="Z333" s="75"/>
      <c r="AA333" s="75"/>
    </row>
    <row r="334" ht="15.75" x14ac:dyDescent="0.25">
      <c r="A334" s="75"/>
      <c r="B334" s="133"/>
      <c r="C334" s="75"/>
      <c r="D334" s="75"/>
      <c r="E334" s="75"/>
      <c r="F334" s="75"/>
      <c r="G334" s="75"/>
      <c r="H334" s="75"/>
      <c r="I334" s="75"/>
      <c r="J334" s="75"/>
      <c r="K334" s="75"/>
      <c r="L334" s="75"/>
      <c r="M334" s="75"/>
      <c r="N334" s="75"/>
      <c r="O334" s="75"/>
      <c r="P334" s="75"/>
      <c r="Q334" s="75"/>
      <c r="R334" s="75"/>
      <c r="S334" s="75"/>
      <c r="T334" s="75"/>
      <c r="U334" s="75"/>
      <c r="V334" s="75"/>
      <c r="W334" s="75"/>
      <c r="X334" s="75"/>
      <c r="Y334" s="75"/>
      <c r="Z334" s="75"/>
      <c r="AA334" s="75"/>
    </row>
    <row r="335" ht="15.75" x14ac:dyDescent="0.25">
      <c r="A335" s="75"/>
      <c r="B335" s="133"/>
      <c r="C335" s="75"/>
      <c r="D335" s="75"/>
      <c r="E335" s="75"/>
      <c r="F335" s="75"/>
      <c r="G335" s="75"/>
      <c r="H335" s="75"/>
      <c r="I335" s="75"/>
      <c r="J335" s="75"/>
      <c r="K335" s="75"/>
      <c r="L335" s="75"/>
      <c r="M335" s="75"/>
      <c r="N335" s="75"/>
      <c r="O335" s="75"/>
      <c r="P335" s="75"/>
      <c r="Q335" s="75"/>
      <c r="R335" s="75"/>
      <c r="S335" s="75"/>
      <c r="T335" s="75"/>
      <c r="U335" s="75"/>
      <c r="V335" s="75"/>
      <c r="W335" s="75"/>
      <c r="X335" s="75"/>
      <c r="Y335" s="75"/>
      <c r="Z335" s="75"/>
      <c r="AA335" s="75"/>
    </row>
    <row r="336" ht="15.75" x14ac:dyDescent="0.25">
      <c r="A336" s="75"/>
      <c r="B336" s="133"/>
      <c r="C336" s="75"/>
      <c r="D336" s="75"/>
      <c r="E336" s="75"/>
      <c r="F336" s="75"/>
      <c r="G336" s="75"/>
      <c r="H336" s="75"/>
      <c r="I336" s="75"/>
      <c r="J336" s="75"/>
      <c r="K336" s="75"/>
      <c r="L336" s="75"/>
      <c r="M336" s="75"/>
      <c r="N336" s="75"/>
      <c r="O336" s="75"/>
      <c r="P336" s="75"/>
      <c r="Q336" s="75"/>
      <c r="R336" s="75"/>
      <c r="S336" s="75"/>
      <c r="T336" s="75"/>
      <c r="U336" s="75"/>
      <c r="V336" s="75"/>
      <c r="W336" s="75"/>
      <c r="X336" s="75"/>
      <c r="Y336" s="75"/>
      <c r="Z336" s="75"/>
      <c r="AA336" s="75"/>
    </row>
    <row r="337" ht="15.75" x14ac:dyDescent="0.25">
      <c r="A337" s="75"/>
      <c r="B337" s="133"/>
      <c r="C337" s="75"/>
      <c r="D337" s="75"/>
      <c r="E337" s="75"/>
      <c r="F337" s="75"/>
      <c r="G337" s="75"/>
      <c r="H337" s="75"/>
      <c r="I337" s="75"/>
      <c r="J337" s="75"/>
      <c r="K337" s="75"/>
      <c r="L337" s="75"/>
      <c r="M337" s="75"/>
      <c r="N337" s="75"/>
      <c r="O337" s="75"/>
      <c r="P337" s="75"/>
      <c r="Q337" s="75"/>
      <c r="R337" s="75"/>
      <c r="S337" s="75"/>
      <c r="T337" s="75"/>
      <c r="U337" s="75"/>
      <c r="V337" s="75"/>
      <c r="W337" s="75"/>
      <c r="X337" s="75"/>
      <c r="Y337" s="75"/>
      <c r="Z337" s="75"/>
      <c r="AA337" s="75"/>
    </row>
    <row r="338" ht="15.75" x14ac:dyDescent="0.25">
      <c r="A338" s="75"/>
      <c r="B338" s="133"/>
      <c r="C338" s="75"/>
      <c r="D338" s="75"/>
      <c r="E338" s="75"/>
      <c r="F338" s="75"/>
      <c r="G338" s="75"/>
      <c r="H338" s="75"/>
      <c r="I338" s="75"/>
      <c r="J338" s="75"/>
      <c r="K338" s="75"/>
      <c r="L338" s="75"/>
      <c r="M338" s="75"/>
      <c r="N338" s="75"/>
      <c r="O338" s="75"/>
      <c r="P338" s="75"/>
      <c r="Q338" s="75"/>
      <c r="R338" s="75"/>
      <c r="S338" s="75"/>
      <c r="T338" s="75"/>
      <c r="U338" s="75"/>
      <c r="V338" s="75"/>
      <c r="W338" s="75"/>
      <c r="X338" s="75"/>
      <c r="Y338" s="75"/>
      <c r="Z338" s="75"/>
      <c r="AA338" s="75"/>
    </row>
    <row r="339" ht="15.75" x14ac:dyDescent="0.25">
      <c r="A339" s="75"/>
      <c r="B339" s="133"/>
      <c r="C339" s="75"/>
      <c r="D339" s="75"/>
      <c r="E339" s="75"/>
      <c r="F339" s="75"/>
      <c r="G339" s="75"/>
      <c r="H339" s="75"/>
      <c r="I339" s="75"/>
      <c r="J339" s="75"/>
      <c r="K339" s="75"/>
      <c r="L339" s="75"/>
      <c r="M339" s="75"/>
      <c r="N339" s="75"/>
      <c r="O339" s="75"/>
      <c r="P339" s="75"/>
      <c r="Q339" s="75"/>
      <c r="R339" s="75"/>
      <c r="S339" s="75"/>
      <c r="T339" s="75"/>
      <c r="U339" s="75"/>
      <c r="V339" s="75"/>
      <c r="W339" s="75"/>
      <c r="X339" s="75"/>
      <c r="Y339" s="75"/>
      <c r="Z339" s="75"/>
      <c r="AA339" s="75"/>
    </row>
    <row r="340" ht="15.75" x14ac:dyDescent="0.25">
      <c r="A340" s="75"/>
      <c r="B340" s="133"/>
      <c r="C340" s="75"/>
      <c r="D340" s="75"/>
      <c r="E340" s="75"/>
      <c r="F340" s="75"/>
      <c r="G340" s="75"/>
      <c r="H340" s="75"/>
      <c r="I340" s="75"/>
      <c r="J340" s="75"/>
      <c r="K340" s="75"/>
      <c r="L340" s="75"/>
      <c r="M340" s="75"/>
      <c r="N340" s="75"/>
      <c r="O340" s="75"/>
      <c r="P340" s="75"/>
      <c r="Q340" s="75"/>
      <c r="R340" s="75"/>
      <c r="S340" s="75"/>
      <c r="T340" s="75"/>
      <c r="U340" s="75"/>
      <c r="V340" s="75"/>
      <c r="W340" s="75"/>
      <c r="X340" s="75"/>
      <c r="Y340" s="75"/>
      <c r="Z340" s="75"/>
      <c r="AA340" s="75"/>
    </row>
    <row r="341" ht="15.75" x14ac:dyDescent="0.25">
      <c r="A341" s="75"/>
      <c r="B341" s="133"/>
      <c r="C341" s="75"/>
      <c r="D341" s="75"/>
      <c r="E341" s="75"/>
      <c r="F341" s="75"/>
      <c r="G341" s="75"/>
      <c r="H341" s="75"/>
      <c r="I341" s="75"/>
      <c r="J341" s="75"/>
      <c r="K341" s="75"/>
      <c r="L341" s="75"/>
      <c r="M341" s="75"/>
      <c r="N341" s="75"/>
      <c r="O341" s="75"/>
      <c r="P341" s="75"/>
      <c r="Q341" s="75"/>
      <c r="R341" s="75"/>
      <c r="S341" s="75"/>
      <c r="T341" s="75"/>
      <c r="U341" s="75"/>
      <c r="V341" s="75"/>
      <c r="W341" s="75"/>
      <c r="X341" s="75"/>
      <c r="Y341" s="75"/>
      <c r="Z341" s="75"/>
      <c r="AA341" s="75"/>
    </row>
    <row r="342" ht="15.75" x14ac:dyDescent="0.25">
      <c r="A342" s="75"/>
      <c r="B342" s="133"/>
      <c r="C342" s="75"/>
      <c r="D342" s="75"/>
      <c r="E342" s="75"/>
      <c r="F342" s="75"/>
      <c r="G342" s="75"/>
      <c r="H342" s="75"/>
      <c r="I342" s="75"/>
      <c r="J342" s="75"/>
      <c r="K342" s="75"/>
      <c r="L342" s="75"/>
      <c r="M342" s="75"/>
      <c r="N342" s="75"/>
      <c r="O342" s="75"/>
      <c r="P342" s="75"/>
      <c r="Q342" s="75"/>
      <c r="R342" s="75"/>
      <c r="S342" s="75"/>
      <c r="T342" s="75"/>
      <c r="U342" s="75"/>
      <c r="V342" s="75"/>
      <c r="W342" s="75"/>
      <c r="X342" s="75"/>
      <c r="Y342" s="75"/>
      <c r="Z342" s="75"/>
      <c r="AA342" s="75"/>
    </row>
    <row r="343" ht="15.75" x14ac:dyDescent="0.25">
      <c r="A343" s="75"/>
      <c r="B343" s="133"/>
      <c r="C343" s="75"/>
      <c r="D343" s="75"/>
      <c r="E343" s="75"/>
      <c r="F343" s="75"/>
      <c r="G343" s="75"/>
      <c r="H343" s="75"/>
      <c r="I343" s="75"/>
      <c r="J343" s="75"/>
      <c r="K343" s="75"/>
      <c r="L343" s="75"/>
      <c r="M343" s="75"/>
      <c r="N343" s="75"/>
      <c r="O343" s="75"/>
      <c r="P343" s="75"/>
      <c r="Q343" s="75"/>
      <c r="R343" s="75"/>
      <c r="S343" s="75"/>
      <c r="T343" s="75"/>
      <c r="U343" s="75"/>
      <c r="V343" s="75"/>
      <c r="W343" s="75"/>
      <c r="X343" s="75"/>
      <c r="Y343" s="75"/>
      <c r="Z343" s="75"/>
      <c r="AA343" s="75"/>
    </row>
    <row r="344" ht="15.75" x14ac:dyDescent="0.25">
      <c r="A344" s="75"/>
      <c r="B344" s="133"/>
      <c r="C344" s="75"/>
      <c r="D344" s="75"/>
      <c r="E344" s="75"/>
      <c r="F344" s="75"/>
      <c r="G344" s="75"/>
      <c r="H344" s="75"/>
      <c r="I344" s="75"/>
      <c r="J344" s="75"/>
      <c r="K344" s="75"/>
      <c r="L344" s="75"/>
      <c r="M344" s="75"/>
      <c r="N344" s="75"/>
      <c r="O344" s="75"/>
      <c r="P344" s="75"/>
      <c r="Q344" s="75"/>
      <c r="R344" s="75"/>
      <c r="S344" s="75"/>
      <c r="T344" s="75"/>
      <c r="U344" s="75"/>
      <c r="V344" s="75"/>
      <c r="W344" s="75"/>
      <c r="X344" s="75"/>
      <c r="Y344" s="75"/>
      <c r="Z344" s="75"/>
      <c r="AA344" s="75"/>
    </row>
    <row r="345" ht="15.75" x14ac:dyDescent="0.25">
      <c r="A345" s="75"/>
      <c r="B345" s="133"/>
      <c r="C345" s="75"/>
      <c r="D345" s="75"/>
      <c r="E345" s="75"/>
      <c r="F345" s="75"/>
      <c r="G345" s="75"/>
      <c r="H345" s="75"/>
      <c r="I345" s="75"/>
      <c r="J345" s="75"/>
      <c r="K345" s="75"/>
      <c r="L345" s="75"/>
      <c r="M345" s="75"/>
      <c r="N345" s="75"/>
      <c r="O345" s="75"/>
      <c r="P345" s="75"/>
      <c r="Q345" s="75"/>
      <c r="R345" s="75"/>
      <c r="S345" s="75"/>
      <c r="T345" s="75"/>
      <c r="U345" s="75"/>
      <c r="V345" s="75"/>
      <c r="W345" s="75"/>
      <c r="X345" s="75"/>
      <c r="Y345" s="75"/>
      <c r="Z345" s="75"/>
      <c r="AA345" s="75"/>
    </row>
    <row r="346" ht="15.75" x14ac:dyDescent="0.25">
      <c r="A346" s="75"/>
      <c r="B346" s="133"/>
      <c r="C346" s="75"/>
      <c r="D346" s="75"/>
      <c r="E346" s="75"/>
      <c r="F346" s="75"/>
      <c r="G346" s="75"/>
      <c r="H346" s="75"/>
      <c r="I346" s="75"/>
      <c r="J346" s="75"/>
      <c r="K346" s="75"/>
      <c r="L346" s="75"/>
      <c r="M346" s="75"/>
      <c r="N346" s="75"/>
      <c r="O346" s="75"/>
      <c r="P346" s="75"/>
      <c r="Q346" s="75"/>
      <c r="R346" s="75"/>
      <c r="S346" s="75"/>
      <c r="T346" s="75"/>
      <c r="U346" s="75"/>
      <c r="V346" s="75"/>
      <c r="W346" s="75"/>
      <c r="X346" s="75"/>
      <c r="Y346" s="75"/>
      <c r="Z346" s="75"/>
      <c r="AA346" s="75"/>
    </row>
    <row r="347" ht="15.75" x14ac:dyDescent="0.25">
      <c r="A347" s="75"/>
      <c r="B347" s="133"/>
      <c r="C347" s="75"/>
      <c r="D347" s="75"/>
      <c r="E347" s="75"/>
      <c r="F347" s="75"/>
      <c r="G347" s="75"/>
      <c r="H347" s="75"/>
      <c r="I347" s="75"/>
      <c r="J347" s="75"/>
      <c r="K347" s="75"/>
      <c r="L347" s="75"/>
      <c r="M347" s="75"/>
      <c r="N347" s="75"/>
      <c r="O347" s="75"/>
      <c r="P347" s="75"/>
      <c r="Q347" s="75"/>
      <c r="R347" s="75"/>
      <c r="S347" s="75"/>
      <c r="T347" s="75"/>
      <c r="U347" s="75"/>
      <c r="V347" s="75"/>
      <c r="W347" s="75"/>
      <c r="X347" s="75"/>
      <c r="Y347" s="75"/>
      <c r="Z347" s="75"/>
      <c r="AA347" s="75"/>
    </row>
    <row r="348" ht="15.75" x14ac:dyDescent="0.25">
      <c r="A348" s="75"/>
      <c r="B348" s="133"/>
      <c r="C348" s="75"/>
      <c r="D348" s="75"/>
      <c r="E348" s="75"/>
      <c r="F348" s="75"/>
      <c r="G348" s="75"/>
      <c r="H348" s="75"/>
      <c r="I348" s="75"/>
      <c r="J348" s="75"/>
      <c r="K348" s="75"/>
      <c r="L348" s="75"/>
      <c r="M348" s="75"/>
      <c r="N348" s="75"/>
      <c r="O348" s="75"/>
      <c r="P348" s="75"/>
      <c r="Q348" s="75"/>
      <c r="R348" s="75"/>
      <c r="S348" s="75"/>
      <c r="T348" s="75"/>
      <c r="U348" s="75"/>
      <c r="V348" s="75"/>
      <c r="W348" s="75"/>
      <c r="X348" s="75"/>
      <c r="Y348" s="75"/>
      <c r="Z348" s="75"/>
      <c r="AA348" s="75"/>
    </row>
    <row r="349" ht="15.75" x14ac:dyDescent="0.25">
      <c r="A349" s="75"/>
      <c r="B349" s="133"/>
      <c r="C349" s="75"/>
      <c r="D349" s="75"/>
      <c r="E349" s="75"/>
      <c r="F349" s="75"/>
      <c r="G349" s="75"/>
      <c r="H349" s="75"/>
      <c r="I349" s="75"/>
      <c r="J349" s="75"/>
      <c r="K349" s="75"/>
      <c r="L349" s="75"/>
      <c r="M349" s="75"/>
      <c r="N349" s="75"/>
      <c r="O349" s="75"/>
      <c r="P349" s="75"/>
      <c r="Q349" s="75"/>
      <c r="R349" s="75"/>
      <c r="S349" s="75"/>
      <c r="T349" s="75"/>
      <c r="U349" s="75"/>
      <c r="V349" s="75"/>
      <c r="W349" s="75"/>
      <c r="X349" s="75"/>
      <c r="Y349" s="75"/>
      <c r="Z349" s="75"/>
      <c r="AA349" s="75"/>
    </row>
    <row r="350" ht="15.75" x14ac:dyDescent="0.25">
      <c r="A350" s="75"/>
      <c r="B350" s="133"/>
      <c r="C350" s="75"/>
      <c r="D350" s="75"/>
      <c r="E350" s="75"/>
      <c r="F350" s="75"/>
      <c r="G350" s="75"/>
      <c r="H350" s="75"/>
      <c r="I350" s="75"/>
      <c r="J350" s="75"/>
      <c r="K350" s="75"/>
      <c r="L350" s="75"/>
      <c r="M350" s="75"/>
      <c r="N350" s="75"/>
      <c r="O350" s="75"/>
      <c r="P350" s="75"/>
      <c r="Q350" s="75"/>
      <c r="R350" s="75"/>
      <c r="S350" s="75"/>
      <c r="T350" s="75"/>
      <c r="U350" s="75"/>
      <c r="V350" s="75"/>
      <c r="W350" s="75"/>
      <c r="X350" s="75"/>
      <c r="Y350" s="75"/>
      <c r="Z350" s="75"/>
      <c r="AA350" s="75"/>
    </row>
    <row r="351" ht="15.75" x14ac:dyDescent="0.25">
      <c r="A351" s="75"/>
      <c r="B351" s="133"/>
      <c r="C351" s="75"/>
      <c r="D351" s="75"/>
      <c r="E351" s="75"/>
      <c r="F351" s="75"/>
      <c r="G351" s="75"/>
      <c r="H351" s="75"/>
      <c r="I351" s="75"/>
      <c r="J351" s="75"/>
      <c r="K351" s="75"/>
      <c r="L351" s="75"/>
      <c r="M351" s="75"/>
      <c r="N351" s="75"/>
      <c r="O351" s="75"/>
      <c r="P351" s="75"/>
      <c r="Q351" s="75"/>
      <c r="R351" s="75"/>
      <c r="S351" s="75"/>
      <c r="T351" s="75"/>
      <c r="U351" s="75"/>
      <c r="V351" s="75"/>
      <c r="W351" s="75"/>
      <c r="X351" s="75"/>
      <c r="Y351" s="75"/>
      <c r="Z351" s="75"/>
      <c r="AA351" s="75"/>
    </row>
    <row r="352" ht="15.75" x14ac:dyDescent="0.25">
      <c r="A352" s="75"/>
      <c r="B352" s="133"/>
      <c r="C352" s="75"/>
      <c r="D352" s="75"/>
      <c r="E352" s="75"/>
      <c r="F352" s="75"/>
      <c r="G352" s="75"/>
      <c r="H352" s="75"/>
      <c r="I352" s="75"/>
      <c r="J352" s="75"/>
      <c r="K352" s="75"/>
      <c r="L352" s="75"/>
      <c r="M352" s="75"/>
      <c r="N352" s="75"/>
      <c r="O352" s="75"/>
      <c r="P352" s="75"/>
      <c r="Q352" s="75"/>
      <c r="R352" s="75"/>
      <c r="S352" s="75"/>
      <c r="T352" s="75"/>
      <c r="U352" s="75"/>
      <c r="V352" s="75"/>
      <c r="W352" s="75"/>
      <c r="X352" s="75"/>
      <c r="Y352" s="75"/>
      <c r="Z352" s="75"/>
      <c r="AA352" s="75"/>
    </row>
    <row r="353" ht="15.75" x14ac:dyDescent="0.25">
      <c r="A353" s="75"/>
      <c r="B353" s="133"/>
      <c r="C353" s="75"/>
      <c r="D353" s="75"/>
      <c r="E353" s="75"/>
      <c r="F353" s="75"/>
      <c r="G353" s="75"/>
      <c r="H353" s="75"/>
      <c r="I353" s="75"/>
      <c r="J353" s="75"/>
      <c r="K353" s="75"/>
      <c r="L353" s="75"/>
      <c r="M353" s="75"/>
      <c r="N353" s="75"/>
      <c r="O353" s="75"/>
      <c r="P353" s="75"/>
      <c r="Q353" s="75"/>
      <c r="R353" s="75"/>
      <c r="S353" s="75"/>
      <c r="T353" s="75"/>
      <c r="U353" s="75"/>
      <c r="V353" s="75"/>
      <c r="W353" s="75"/>
      <c r="X353" s="75"/>
      <c r="Y353" s="75"/>
      <c r="Z353" s="75"/>
      <c r="AA353" s="75"/>
    </row>
    <row r="354" ht="15.75" x14ac:dyDescent="0.25">
      <c r="A354" s="75"/>
      <c r="B354" s="133"/>
      <c r="C354" s="75"/>
      <c r="D354" s="75"/>
      <c r="E354" s="75"/>
      <c r="F354" s="75"/>
      <c r="G354" s="75"/>
      <c r="H354" s="75"/>
      <c r="I354" s="75"/>
      <c r="J354" s="75"/>
      <c r="K354" s="75"/>
      <c r="L354" s="75"/>
      <c r="M354" s="75"/>
      <c r="N354" s="75"/>
      <c r="O354" s="75"/>
      <c r="P354" s="75"/>
      <c r="Q354" s="75"/>
      <c r="R354" s="75"/>
      <c r="S354" s="75"/>
      <c r="T354" s="75"/>
      <c r="U354" s="75"/>
      <c r="V354" s="75"/>
      <c r="W354" s="75"/>
      <c r="X354" s="75"/>
      <c r="Y354" s="75"/>
      <c r="Z354" s="75"/>
      <c r="AA354" s="75"/>
    </row>
    <row r="355" ht="15.75" x14ac:dyDescent="0.25">
      <c r="A355" s="75"/>
      <c r="B355" s="133"/>
      <c r="C355" s="75"/>
      <c r="D355" s="75"/>
      <c r="E355" s="75"/>
      <c r="F355" s="75"/>
      <c r="G355" s="75"/>
      <c r="H355" s="75"/>
      <c r="I355" s="75"/>
      <c r="J355" s="75"/>
      <c r="K355" s="75"/>
      <c r="L355" s="75"/>
      <c r="M355" s="75"/>
      <c r="N355" s="75"/>
      <c r="O355" s="75"/>
      <c r="P355" s="75"/>
      <c r="Q355" s="75"/>
      <c r="R355" s="75"/>
      <c r="S355" s="75"/>
      <c r="T355" s="75"/>
      <c r="U355" s="75"/>
      <c r="V355" s="75"/>
      <c r="W355" s="75"/>
      <c r="X355" s="75"/>
      <c r="Y355" s="75"/>
      <c r="Z355" s="75"/>
      <c r="AA355" s="75"/>
    </row>
    <row r="356" ht="15.75" x14ac:dyDescent="0.25">
      <c r="A356" s="75"/>
      <c r="B356" s="133"/>
      <c r="C356" s="75"/>
      <c r="D356" s="75"/>
      <c r="E356" s="75"/>
      <c r="F356" s="75"/>
      <c r="G356" s="75"/>
      <c r="H356" s="75"/>
      <c r="I356" s="75"/>
      <c r="J356" s="75"/>
      <c r="K356" s="75"/>
      <c r="L356" s="75"/>
      <c r="M356" s="75"/>
      <c r="N356" s="75"/>
      <c r="O356" s="75"/>
      <c r="P356" s="75"/>
      <c r="Q356" s="75"/>
      <c r="R356" s="75"/>
      <c r="S356" s="75"/>
      <c r="T356" s="75"/>
      <c r="U356" s="75"/>
      <c r="V356" s="75"/>
      <c r="W356" s="75"/>
      <c r="X356" s="75"/>
      <c r="Y356" s="75"/>
      <c r="Z356" s="75"/>
      <c r="AA356" s="75"/>
    </row>
    <row r="357" ht="15.75" x14ac:dyDescent="0.25">
      <c r="A357" s="75"/>
      <c r="B357" s="133"/>
      <c r="C357" s="75"/>
      <c r="D357" s="75"/>
      <c r="E357" s="75"/>
      <c r="F357" s="75"/>
      <c r="G357" s="75"/>
      <c r="H357" s="75"/>
      <c r="I357" s="75"/>
      <c r="J357" s="75"/>
      <c r="K357" s="75"/>
      <c r="L357" s="75"/>
      <c r="M357" s="75"/>
      <c r="N357" s="75"/>
      <c r="O357" s="75"/>
      <c r="P357" s="75"/>
      <c r="Q357" s="75"/>
      <c r="R357" s="75"/>
      <c r="S357" s="75"/>
      <c r="T357" s="75"/>
      <c r="U357" s="75"/>
      <c r="V357" s="75"/>
      <c r="W357" s="75"/>
      <c r="X357" s="75"/>
      <c r="Y357" s="75"/>
      <c r="Z357" s="75"/>
      <c r="AA357" s="75"/>
    </row>
    <row r="358" ht="15.75" x14ac:dyDescent="0.25">
      <c r="A358" s="75"/>
      <c r="B358" s="133"/>
      <c r="C358" s="75"/>
      <c r="D358" s="75"/>
      <c r="E358" s="75"/>
      <c r="F358" s="75"/>
      <c r="G358" s="75"/>
      <c r="H358" s="75"/>
      <c r="I358" s="75"/>
      <c r="J358" s="75"/>
      <c r="K358" s="75"/>
      <c r="L358" s="75"/>
      <c r="M358" s="75"/>
      <c r="N358" s="75"/>
      <c r="O358" s="75"/>
      <c r="P358" s="75"/>
      <c r="Q358" s="75"/>
      <c r="R358" s="75"/>
      <c r="S358" s="75"/>
      <c r="T358" s="75"/>
      <c r="U358" s="75"/>
      <c r="V358" s="75"/>
      <c r="W358" s="75"/>
      <c r="X358" s="75"/>
      <c r="Y358" s="75"/>
      <c r="Z358" s="75"/>
      <c r="AA358" s="75"/>
    </row>
    <row r="359" ht="15.75" x14ac:dyDescent="0.25">
      <c r="A359" s="75"/>
      <c r="B359" s="133"/>
      <c r="C359" s="75"/>
      <c r="D359" s="75"/>
      <c r="E359" s="75"/>
      <c r="F359" s="75"/>
      <c r="G359" s="75"/>
      <c r="H359" s="75"/>
      <c r="I359" s="75"/>
      <c r="J359" s="75"/>
      <c r="K359" s="75"/>
      <c r="L359" s="75"/>
      <c r="M359" s="75"/>
      <c r="N359" s="75"/>
      <c r="O359" s="75"/>
      <c r="P359" s="75"/>
      <c r="Q359" s="75"/>
      <c r="R359" s="75"/>
      <c r="S359" s="75"/>
      <c r="T359" s="75"/>
      <c r="U359" s="75"/>
      <c r="V359" s="75"/>
      <c r="W359" s="75"/>
      <c r="X359" s="75"/>
      <c r="Y359" s="75"/>
      <c r="Z359" s="75"/>
      <c r="AA359" s="75"/>
    </row>
    <row r="360" ht="15.75" x14ac:dyDescent="0.25">
      <c r="A360" s="75"/>
      <c r="B360" s="133"/>
      <c r="C360" s="75"/>
      <c r="D360" s="75"/>
      <c r="E360" s="75"/>
      <c r="F360" s="75"/>
      <c r="G360" s="75"/>
      <c r="H360" s="75"/>
      <c r="I360" s="75"/>
      <c r="J360" s="75"/>
      <c r="K360" s="75"/>
      <c r="L360" s="75"/>
      <c r="M360" s="75"/>
      <c r="N360" s="75"/>
      <c r="O360" s="75"/>
      <c r="P360" s="75"/>
      <c r="Q360" s="75"/>
      <c r="R360" s="75"/>
      <c r="S360" s="75"/>
      <c r="T360" s="75"/>
      <c r="U360" s="75"/>
      <c r="V360" s="75"/>
      <c r="W360" s="75"/>
      <c r="X360" s="75"/>
      <c r="Y360" s="75"/>
      <c r="Z360" s="75"/>
      <c r="AA360" s="75"/>
    </row>
    <row r="361" ht="15.75" x14ac:dyDescent="0.25">
      <c r="A361" s="75"/>
      <c r="B361" s="133"/>
      <c r="C361" s="75"/>
      <c r="D361" s="75"/>
      <c r="E361" s="75"/>
      <c r="F361" s="75"/>
      <c r="G361" s="75"/>
      <c r="H361" s="75"/>
      <c r="I361" s="75"/>
      <c r="J361" s="75"/>
      <c r="K361" s="75"/>
      <c r="L361" s="75"/>
      <c r="M361" s="75"/>
      <c r="N361" s="75"/>
      <c r="O361" s="75"/>
      <c r="P361" s="75"/>
      <c r="Q361" s="75"/>
      <c r="R361" s="75"/>
      <c r="S361" s="75"/>
      <c r="T361" s="75"/>
      <c r="U361" s="75"/>
      <c r="V361" s="75"/>
      <c r="W361" s="75"/>
      <c r="X361" s="75"/>
      <c r="Y361" s="75"/>
      <c r="Z361" s="75"/>
      <c r="AA361" s="75"/>
    </row>
    <row r="362" ht="15.75" x14ac:dyDescent="0.25">
      <c r="A362" s="75"/>
      <c r="B362" s="133"/>
      <c r="C362" s="75"/>
      <c r="D362" s="75"/>
      <c r="E362" s="75"/>
      <c r="F362" s="75"/>
      <c r="G362" s="75"/>
      <c r="H362" s="75"/>
      <c r="I362" s="75"/>
      <c r="J362" s="75"/>
      <c r="K362" s="75"/>
      <c r="L362" s="75"/>
      <c r="M362" s="75"/>
      <c r="N362" s="75"/>
      <c r="O362" s="75"/>
      <c r="P362" s="75"/>
      <c r="Q362" s="75"/>
      <c r="R362" s="75"/>
      <c r="S362" s="75"/>
      <c r="T362" s="75"/>
      <c r="U362" s="75"/>
      <c r="V362" s="75"/>
      <c r="W362" s="75"/>
      <c r="X362" s="75"/>
      <c r="Y362" s="75"/>
      <c r="Z362" s="75"/>
      <c r="AA362" s="75"/>
    </row>
    <row r="363" ht="15.75" x14ac:dyDescent="0.25">
      <c r="A363" s="75"/>
      <c r="B363" s="133"/>
      <c r="C363" s="75"/>
      <c r="D363" s="75"/>
      <c r="E363" s="75"/>
      <c r="F363" s="75"/>
      <c r="G363" s="75"/>
      <c r="H363" s="75"/>
      <c r="I363" s="75"/>
      <c r="J363" s="75"/>
      <c r="K363" s="75"/>
      <c r="L363" s="75"/>
      <c r="M363" s="75"/>
      <c r="N363" s="75"/>
      <c r="O363" s="75"/>
      <c r="P363" s="75"/>
      <c r="Q363" s="75"/>
      <c r="R363" s="75"/>
      <c r="S363" s="75"/>
      <c r="T363" s="75"/>
      <c r="U363" s="75"/>
      <c r="V363" s="75"/>
      <c r="W363" s="75"/>
      <c r="X363" s="75"/>
      <c r="Y363" s="75"/>
      <c r="Z363" s="75"/>
      <c r="AA363" s="75"/>
    </row>
    <row r="364" ht="15.75" x14ac:dyDescent="0.25">
      <c r="A364" s="75"/>
      <c r="B364" s="133"/>
      <c r="C364" s="75"/>
      <c r="D364" s="75"/>
      <c r="E364" s="75"/>
      <c r="F364" s="75"/>
      <c r="G364" s="75"/>
      <c r="H364" s="75"/>
      <c r="I364" s="75"/>
      <c r="J364" s="75"/>
      <c r="K364" s="75"/>
      <c r="L364" s="75"/>
      <c r="M364" s="75"/>
      <c r="N364" s="75"/>
      <c r="O364" s="75"/>
      <c r="P364" s="75"/>
      <c r="Q364" s="75"/>
      <c r="R364" s="75"/>
      <c r="S364" s="75"/>
      <c r="T364" s="75"/>
      <c r="U364" s="75"/>
      <c r="V364" s="75"/>
      <c r="W364" s="75"/>
      <c r="X364" s="75"/>
      <c r="Y364" s="75"/>
      <c r="Z364" s="75"/>
      <c r="AA364" s="75"/>
    </row>
    <row r="365" ht="15.75" x14ac:dyDescent="0.25">
      <c r="A365" s="75"/>
      <c r="B365" s="133"/>
      <c r="C365" s="75"/>
      <c r="D365" s="75"/>
      <c r="E365" s="75"/>
      <c r="F365" s="75"/>
      <c r="G365" s="75"/>
      <c r="H365" s="75"/>
      <c r="I365" s="75"/>
      <c r="J365" s="75"/>
      <c r="K365" s="75"/>
      <c r="L365" s="75"/>
      <c r="M365" s="75"/>
      <c r="N365" s="75"/>
      <c r="O365" s="75"/>
      <c r="P365" s="75"/>
      <c r="Q365" s="75"/>
      <c r="R365" s="75"/>
      <c r="S365" s="75"/>
      <c r="T365" s="75"/>
      <c r="U365" s="75"/>
      <c r="V365" s="75"/>
      <c r="W365" s="75"/>
      <c r="X365" s="75"/>
      <c r="Y365" s="75"/>
      <c r="Z365" s="75"/>
      <c r="AA365" s="75"/>
    </row>
    <row r="366" ht="15.75" x14ac:dyDescent="0.25">
      <c r="A366" s="75"/>
      <c r="B366" s="133"/>
      <c r="C366" s="75"/>
      <c r="D366" s="75"/>
      <c r="E366" s="75"/>
      <c r="F366" s="75"/>
      <c r="G366" s="75"/>
      <c r="H366" s="75"/>
      <c r="I366" s="75"/>
      <c r="J366" s="75"/>
      <c r="K366" s="75"/>
      <c r="L366" s="75"/>
      <c r="M366" s="75"/>
      <c r="N366" s="75"/>
      <c r="O366" s="75"/>
      <c r="P366" s="75"/>
      <c r="Q366" s="75"/>
      <c r="R366" s="75"/>
      <c r="S366" s="75"/>
      <c r="T366" s="75"/>
      <c r="U366" s="75"/>
      <c r="V366" s="75"/>
      <c r="W366" s="75"/>
      <c r="X366" s="75"/>
      <c r="Y366" s="75"/>
      <c r="Z366" s="75"/>
      <c r="AA366" s="75"/>
    </row>
    <row r="367" ht="15.75" x14ac:dyDescent="0.25">
      <c r="A367" s="75"/>
      <c r="B367" s="133"/>
      <c r="C367" s="75"/>
      <c r="D367" s="75"/>
      <c r="E367" s="75"/>
      <c r="F367" s="75"/>
      <c r="G367" s="75"/>
      <c r="H367" s="75"/>
      <c r="I367" s="75"/>
      <c r="J367" s="75"/>
      <c r="K367" s="75"/>
      <c r="L367" s="75"/>
      <c r="M367" s="75"/>
      <c r="N367" s="75"/>
      <c r="O367" s="75"/>
      <c r="P367" s="75"/>
      <c r="Q367" s="75"/>
      <c r="R367" s="75"/>
      <c r="S367" s="75"/>
      <c r="T367" s="75"/>
      <c r="U367" s="75"/>
      <c r="V367" s="75"/>
      <c r="W367" s="75"/>
      <c r="X367" s="75"/>
      <c r="Y367" s="75"/>
      <c r="Z367" s="75"/>
      <c r="AA367" s="75"/>
    </row>
    <row r="368" ht="15.75" x14ac:dyDescent="0.25">
      <c r="A368" s="75"/>
      <c r="B368" s="133"/>
      <c r="C368" s="75"/>
      <c r="D368" s="75"/>
      <c r="E368" s="75"/>
      <c r="F368" s="75"/>
      <c r="G368" s="75"/>
      <c r="H368" s="75"/>
      <c r="I368" s="75"/>
      <c r="J368" s="75"/>
      <c r="K368" s="75"/>
      <c r="L368" s="75"/>
      <c r="M368" s="75"/>
      <c r="N368" s="75"/>
      <c r="O368" s="75"/>
      <c r="P368" s="75"/>
      <c r="Q368" s="75"/>
      <c r="R368" s="75"/>
      <c r="S368" s="75"/>
      <c r="T368" s="75"/>
      <c r="U368" s="75"/>
      <c r="V368" s="75"/>
      <c r="W368" s="75"/>
      <c r="X368" s="75"/>
      <c r="Y368" s="75"/>
      <c r="Z368" s="75"/>
      <c r="AA368" s="75"/>
    </row>
    <row r="369" ht="15.75" x14ac:dyDescent="0.25">
      <c r="A369" s="75"/>
      <c r="B369" s="133"/>
      <c r="C369" s="75"/>
      <c r="D369" s="75"/>
      <c r="E369" s="75"/>
      <c r="F369" s="75"/>
      <c r="G369" s="75"/>
      <c r="H369" s="75"/>
      <c r="I369" s="75"/>
      <c r="J369" s="75"/>
      <c r="K369" s="75"/>
      <c r="L369" s="75"/>
      <c r="M369" s="75"/>
      <c r="N369" s="75"/>
      <c r="O369" s="75"/>
      <c r="P369" s="75"/>
      <c r="Q369" s="75"/>
      <c r="R369" s="75"/>
      <c r="S369" s="75"/>
      <c r="T369" s="75"/>
      <c r="U369" s="75"/>
      <c r="V369" s="75"/>
      <c r="W369" s="75"/>
      <c r="X369" s="75"/>
      <c r="Y369" s="75"/>
      <c r="Z369" s="75"/>
      <c r="AA369" s="75"/>
    </row>
    <row r="370" ht="15.75" x14ac:dyDescent="0.25">
      <c r="A370" s="75"/>
      <c r="B370" s="133"/>
      <c r="C370" s="75"/>
      <c r="D370" s="75"/>
      <c r="E370" s="75"/>
      <c r="F370" s="75"/>
      <c r="G370" s="75"/>
      <c r="H370" s="75"/>
      <c r="I370" s="75"/>
      <c r="J370" s="75"/>
      <c r="K370" s="75"/>
      <c r="L370" s="75"/>
      <c r="M370" s="75"/>
      <c r="N370" s="75"/>
      <c r="O370" s="75"/>
      <c r="P370" s="75"/>
      <c r="Q370" s="75"/>
      <c r="R370" s="75"/>
      <c r="S370" s="75"/>
      <c r="T370" s="75"/>
      <c r="U370" s="75"/>
      <c r="V370" s="75"/>
      <c r="W370" s="75"/>
      <c r="X370" s="75"/>
      <c r="Y370" s="75"/>
      <c r="Z370" s="75"/>
      <c r="AA370" s="75"/>
    </row>
    <row r="371" ht="15.75" x14ac:dyDescent="0.25">
      <c r="A371" s="75"/>
      <c r="B371" s="133"/>
      <c r="C371" s="75"/>
      <c r="D371" s="75"/>
      <c r="E371" s="75"/>
      <c r="F371" s="75"/>
      <c r="G371" s="75"/>
      <c r="H371" s="75"/>
      <c r="I371" s="75"/>
      <c r="J371" s="75"/>
      <c r="K371" s="75"/>
      <c r="L371" s="75"/>
      <c r="M371" s="75"/>
      <c r="N371" s="75"/>
      <c r="O371" s="75"/>
      <c r="P371" s="75"/>
      <c r="Q371" s="75"/>
      <c r="R371" s="75"/>
      <c r="S371" s="75"/>
      <c r="T371" s="75"/>
      <c r="U371" s="75"/>
      <c r="V371" s="75"/>
      <c r="W371" s="75"/>
      <c r="X371" s="75"/>
      <c r="Y371" s="75"/>
      <c r="Z371" s="75"/>
      <c r="AA371" s="75"/>
    </row>
    <row r="372" ht="15.75" x14ac:dyDescent="0.25">
      <c r="A372" s="75"/>
      <c r="B372" s="133"/>
      <c r="C372" s="75"/>
      <c r="D372" s="75"/>
      <c r="E372" s="75"/>
      <c r="F372" s="75"/>
      <c r="G372" s="75"/>
      <c r="H372" s="75"/>
      <c r="I372" s="75"/>
      <c r="J372" s="75"/>
      <c r="K372" s="75"/>
      <c r="L372" s="75"/>
      <c r="M372" s="75"/>
      <c r="N372" s="75"/>
      <c r="O372" s="75"/>
      <c r="P372" s="75"/>
      <c r="Q372" s="75"/>
      <c r="R372" s="75"/>
      <c r="S372" s="75"/>
      <c r="T372" s="75"/>
      <c r="U372" s="75"/>
      <c r="V372" s="75"/>
      <c r="W372" s="75"/>
      <c r="X372" s="75"/>
      <c r="Y372" s="75"/>
      <c r="Z372" s="75"/>
      <c r="AA372" s="75"/>
    </row>
    <row r="373" ht="15.75" x14ac:dyDescent="0.25">
      <c r="A373" s="75"/>
      <c r="B373" s="133"/>
      <c r="C373" s="75"/>
      <c r="D373" s="75"/>
      <c r="E373" s="75"/>
      <c r="F373" s="75"/>
      <c r="G373" s="75"/>
      <c r="H373" s="75"/>
      <c r="I373" s="75"/>
      <c r="J373" s="75"/>
      <c r="K373" s="75"/>
      <c r="L373" s="75"/>
      <c r="M373" s="75"/>
      <c r="N373" s="75"/>
      <c r="O373" s="75"/>
      <c r="P373" s="75"/>
      <c r="Q373" s="75"/>
      <c r="R373" s="75"/>
      <c r="S373" s="75"/>
      <c r="T373" s="75"/>
      <c r="U373" s="75"/>
      <c r="V373" s="75"/>
      <c r="W373" s="75"/>
      <c r="X373" s="75"/>
      <c r="Y373" s="75"/>
      <c r="Z373" s="75"/>
      <c r="AA373" s="75"/>
    </row>
    <row r="374" ht="15.75" x14ac:dyDescent="0.25">
      <c r="A374" s="75"/>
      <c r="B374" s="133"/>
      <c r="C374" s="75"/>
      <c r="D374" s="75"/>
      <c r="E374" s="75"/>
      <c r="F374" s="75"/>
      <c r="G374" s="75"/>
      <c r="H374" s="75"/>
      <c r="I374" s="75"/>
      <c r="J374" s="75"/>
      <c r="K374" s="75"/>
      <c r="L374" s="75"/>
      <c r="M374" s="75"/>
      <c r="N374" s="75"/>
      <c r="O374" s="75"/>
      <c r="P374" s="75"/>
      <c r="Q374" s="75"/>
      <c r="R374" s="75"/>
      <c r="S374" s="75"/>
      <c r="T374" s="75"/>
      <c r="U374" s="75"/>
      <c r="V374" s="75"/>
      <c r="W374" s="75"/>
      <c r="X374" s="75"/>
      <c r="Y374" s="75"/>
      <c r="Z374" s="75"/>
      <c r="AA374" s="75"/>
    </row>
    <row r="375" ht="15.75" x14ac:dyDescent="0.25">
      <c r="A375" s="75"/>
      <c r="B375" s="133"/>
      <c r="C375" s="75"/>
      <c r="D375" s="75"/>
      <c r="E375" s="75"/>
      <c r="F375" s="75"/>
      <c r="G375" s="75"/>
      <c r="H375" s="75"/>
      <c r="I375" s="75"/>
      <c r="J375" s="75"/>
      <c r="K375" s="75"/>
      <c r="L375" s="75"/>
      <c r="M375" s="75"/>
      <c r="N375" s="75"/>
      <c r="O375" s="75"/>
      <c r="P375" s="75"/>
      <c r="Q375" s="75"/>
      <c r="R375" s="75"/>
      <c r="S375" s="75"/>
      <c r="T375" s="75"/>
      <c r="U375" s="75"/>
      <c r="V375" s="75"/>
      <c r="W375" s="75"/>
      <c r="X375" s="75"/>
      <c r="Y375" s="75"/>
      <c r="Z375" s="75"/>
      <c r="AA375" s="75"/>
    </row>
    <row r="376" ht="15.75" x14ac:dyDescent="0.25">
      <c r="A376" s="75"/>
      <c r="B376" s="133"/>
      <c r="C376" s="75"/>
      <c r="D376" s="75"/>
      <c r="E376" s="75"/>
      <c r="F376" s="75"/>
      <c r="G376" s="75"/>
      <c r="H376" s="75"/>
      <c r="I376" s="75"/>
      <c r="J376" s="75"/>
      <c r="K376" s="75"/>
      <c r="L376" s="75"/>
      <c r="M376" s="75"/>
      <c r="N376" s="75"/>
      <c r="O376" s="75"/>
      <c r="P376" s="75"/>
      <c r="Q376" s="75"/>
      <c r="R376" s="75"/>
      <c r="S376" s="75"/>
      <c r="T376" s="75"/>
      <c r="U376" s="75"/>
      <c r="V376" s="75"/>
      <c r="W376" s="75"/>
      <c r="X376" s="75"/>
      <c r="Y376" s="75"/>
      <c r="Z376" s="75"/>
      <c r="AA376" s="75"/>
    </row>
    <row r="377" ht="15.75" x14ac:dyDescent="0.25">
      <c r="A377" s="75"/>
      <c r="B377" s="133"/>
      <c r="C377" s="75"/>
      <c r="D377" s="75"/>
      <c r="E377" s="75"/>
      <c r="F377" s="75"/>
      <c r="G377" s="75"/>
      <c r="H377" s="75"/>
      <c r="I377" s="75"/>
      <c r="J377" s="75"/>
      <c r="K377" s="75"/>
      <c r="L377" s="75"/>
      <c r="M377" s="75"/>
      <c r="N377" s="75"/>
      <c r="O377" s="75"/>
      <c r="P377" s="75"/>
      <c r="Q377" s="75"/>
      <c r="R377" s="75"/>
      <c r="S377" s="75"/>
      <c r="T377" s="75"/>
      <c r="U377" s="75"/>
      <c r="V377" s="75"/>
      <c r="W377" s="75"/>
      <c r="X377" s="75"/>
      <c r="Y377" s="75"/>
      <c r="Z377" s="75"/>
      <c r="AA377" s="75"/>
    </row>
    <row r="378" ht="15.75" x14ac:dyDescent="0.25">
      <c r="A378" s="75"/>
      <c r="B378" s="133"/>
      <c r="C378" s="75"/>
      <c r="D378" s="75"/>
      <c r="E378" s="75"/>
      <c r="F378" s="75"/>
      <c r="G378" s="75"/>
      <c r="H378" s="75"/>
      <c r="I378" s="75"/>
      <c r="J378" s="75"/>
      <c r="K378" s="75"/>
      <c r="L378" s="75"/>
      <c r="M378" s="75"/>
      <c r="N378" s="75"/>
      <c r="O378" s="75"/>
      <c r="P378" s="75"/>
      <c r="Q378" s="75"/>
      <c r="R378" s="75"/>
      <c r="S378" s="75"/>
      <c r="T378" s="75"/>
      <c r="U378" s="75"/>
      <c r="V378" s="75"/>
      <c r="W378" s="75"/>
      <c r="X378" s="75"/>
      <c r="Y378" s="75"/>
      <c r="Z378" s="75"/>
      <c r="AA378" s="75"/>
    </row>
    <row r="379" ht="15.75" x14ac:dyDescent="0.25">
      <c r="A379" s="75"/>
      <c r="B379" s="133"/>
      <c r="C379" s="75"/>
      <c r="D379" s="75"/>
      <c r="E379" s="75"/>
      <c r="F379" s="75"/>
      <c r="G379" s="75"/>
      <c r="H379" s="75"/>
      <c r="I379" s="75"/>
      <c r="J379" s="75"/>
      <c r="K379" s="75"/>
      <c r="L379" s="75"/>
      <c r="M379" s="75"/>
      <c r="N379" s="75"/>
      <c r="O379" s="75"/>
      <c r="P379" s="75"/>
      <c r="Q379" s="75"/>
      <c r="R379" s="75"/>
      <c r="S379" s="75"/>
      <c r="T379" s="75"/>
      <c r="U379" s="75"/>
      <c r="V379" s="75"/>
      <c r="W379" s="75"/>
      <c r="X379" s="75"/>
      <c r="Y379" s="75"/>
      <c r="Z379" s="75"/>
      <c r="AA379" s="75"/>
    </row>
    <row r="380" ht="15.75" x14ac:dyDescent="0.25">
      <c r="A380" s="75"/>
      <c r="B380" s="133"/>
      <c r="C380" s="75"/>
      <c r="D380" s="75"/>
      <c r="E380" s="75"/>
      <c r="F380" s="75"/>
      <c r="G380" s="75"/>
      <c r="H380" s="75"/>
      <c r="I380" s="75"/>
      <c r="J380" s="75"/>
      <c r="K380" s="75"/>
      <c r="L380" s="75"/>
      <c r="M380" s="75"/>
      <c r="N380" s="75"/>
      <c r="O380" s="75"/>
      <c r="P380" s="75"/>
      <c r="Q380" s="75"/>
      <c r="R380" s="75"/>
      <c r="S380" s="75"/>
      <c r="T380" s="75"/>
      <c r="U380" s="75"/>
      <c r="V380" s="75"/>
      <c r="W380" s="75"/>
      <c r="X380" s="75"/>
      <c r="Y380" s="75"/>
      <c r="Z380" s="75"/>
      <c r="AA380" s="75"/>
    </row>
    <row r="381" ht="15.75" x14ac:dyDescent="0.25">
      <c r="A381" s="75"/>
      <c r="B381" s="133"/>
      <c r="C381" s="75"/>
      <c r="D381" s="75"/>
      <c r="E381" s="75"/>
      <c r="F381" s="75"/>
      <c r="G381" s="75"/>
      <c r="H381" s="75"/>
      <c r="I381" s="75"/>
      <c r="J381" s="75"/>
      <c r="K381" s="75"/>
      <c r="L381" s="75"/>
      <c r="M381" s="75"/>
      <c r="N381" s="75"/>
      <c r="O381" s="75"/>
      <c r="P381" s="75"/>
      <c r="Q381" s="75"/>
      <c r="R381" s="75"/>
      <c r="S381" s="75"/>
      <c r="T381" s="75"/>
      <c r="U381" s="75"/>
      <c r="V381" s="75"/>
      <c r="W381" s="75"/>
      <c r="X381" s="75"/>
      <c r="Y381" s="75"/>
      <c r="Z381" s="75"/>
      <c r="AA381" s="75"/>
    </row>
    <row r="382" ht="15.75" x14ac:dyDescent="0.25">
      <c r="A382" s="75"/>
      <c r="B382" s="133"/>
      <c r="C382" s="75"/>
      <c r="D382" s="75"/>
      <c r="E382" s="75"/>
      <c r="F382" s="75"/>
      <c r="G382" s="75"/>
      <c r="H382" s="75"/>
      <c r="I382" s="75"/>
      <c r="J382" s="75"/>
      <c r="K382" s="75"/>
      <c r="L382" s="75"/>
      <c r="M382" s="75"/>
      <c r="N382" s="75"/>
      <c r="O382" s="75"/>
      <c r="P382" s="75"/>
      <c r="Q382" s="75"/>
      <c r="R382" s="75"/>
      <c r="S382" s="75"/>
      <c r="T382" s="75"/>
      <c r="U382" s="75"/>
      <c r="V382" s="75"/>
      <c r="W382" s="75"/>
      <c r="X382" s="75"/>
      <c r="Y382" s="75"/>
      <c r="Z382" s="75"/>
      <c r="AA382" s="75"/>
    </row>
    <row r="383" ht="15.75" x14ac:dyDescent="0.25">
      <c r="A383" s="75"/>
      <c r="B383" s="133"/>
      <c r="C383" s="75"/>
      <c r="D383" s="75"/>
      <c r="E383" s="75"/>
      <c r="F383" s="75"/>
      <c r="G383" s="75"/>
      <c r="H383" s="75"/>
      <c r="I383" s="75"/>
      <c r="J383" s="75"/>
      <c r="K383" s="75"/>
      <c r="L383" s="75"/>
      <c r="M383" s="75"/>
      <c r="N383" s="75"/>
      <c r="O383" s="75"/>
      <c r="P383" s="75"/>
      <c r="Q383" s="75"/>
      <c r="R383" s="75"/>
      <c r="S383" s="75"/>
      <c r="T383" s="75"/>
      <c r="U383" s="75"/>
      <c r="V383" s="75"/>
      <c r="W383" s="75"/>
      <c r="X383" s="75"/>
      <c r="Y383" s="75"/>
      <c r="Z383" s="75"/>
      <c r="AA383" s="75"/>
    </row>
    <row r="384" ht="15.75" x14ac:dyDescent="0.25">
      <c r="A384" s="75"/>
      <c r="B384" s="133"/>
      <c r="C384" s="75"/>
      <c r="D384" s="75"/>
      <c r="E384" s="75"/>
      <c r="F384" s="75"/>
      <c r="G384" s="75"/>
      <c r="H384" s="75"/>
      <c r="I384" s="75"/>
      <c r="J384" s="75"/>
      <c r="K384" s="75"/>
      <c r="L384" s="75"/>
      <c r="M384" s="75"/>
      <c r="N384" s="75"/>
      <c r="O384" s="75"/>
      <c r="P384" s="75"/>
      <c r="Q384" s="75"/>
      <c r="R384" s="75"/>
      <c r="S384" s="75"/>
      <c r="T384" s="75"/>
      <c r="U384" s="75"/>
      <c r="V384" s="75"/>
      <c r="W384" s="75"/>
      <c r="X384" s="75"/>
      <c r="Y384" s="75"/>
      <c r="Z384" s="75"/>
      <c r="AA384" s="75"/>
    </row>
    <row r="385" ht="15.75" x14ac:dyDescent="0.25">
      <c r="A385" s="75"/>
      <c r="B385" s="133"/>
      <c r="C385" s="75"/>
      <c r="D385" s="75"/>
      <c r="E385" s="75"/>
      <c r="F385" s="75"/>
      <c r="G385" s="75"/>
      <c r="H385" s="75"/>
      <c r="I385" s="75"/>
      <c r="J385" s="75"/>
      <c r="K385" s="75"/>
      <c r="L385" s="75"/>
      <c r="M385" s="75"/>
      <c r="N385" s="75"/>
      <c r="O385" s="75"/>
      <c r="P385" s="75"/>
      <c r="Q385" s="75"/>
      <c r="R385" s="75"/>
      <c r="S385" s="75"/>
      <c r="T385" s="75"/>
      <c r="U385" s="75"/>
      <c r="V385" s="75"/>
      <c r="W385" s="75"/>
      <c r="X385" s="75"/>
      <c r="Y385" s="75"/>
      <c r="Z385" s="75"/>
      <c r="AA385" s="75"/>
    </row>
    <row r="386" ht="15.75" x14ac:dyDescent="0.25">
      <c r="A386" s="75"/>
      <c r="B386" s="133"/>
      <c r="C386" s="75"/>
      <c r="D386" s="75"/>
      <c r="E386" s="75"/>
      <c r="F386" s="75"/>
      <c r="G386" s="75"/>
      <c r="H386" s="75"/>
      <c r="I386" s="75"/>
      <c r="J386" s="75"/>
      <c r="K386" s="75"/>
      <c r="L386" s="75"/>
      <c r="M386" s="75"/>
      <c r="N386" s="75"/>
      <c r="O386" s="75"/>
      <c r="P386" s="75"/>
      <c r="Q386" s="75"/>
      <c r="R386" s="75"/>
      <c r="S386" s="75"/>
      <c r="T386" s="75"/>
      <c r="U386" s="75"/>
      <c r="V386" s="75"/>
      <c r="W386" s="75"/>
      <c r="X386" s="75"/>
      <c r="Y386" s="75"/>
      <c r="Z386" s="75"/>
      <c r="AA386" s="75"/>
    </row>
    <row r="387" ht="15.75" x14ac:dyDescent="0.25">
      <c r="A387" s="75"/>
      <c r="B387" s="133"/>
      <c r="C387" s="75"/>
      <c r="D387" s="75"/>
      <c r="E387" s="75"/>
      <c r="F387" s="75"/>
      <c r="G387" s="75"/>
      <c r="H387" s="75"/>
      <c r="I387" s="75"/>
      <c r="J387" s="75"/>
      <c r="K387" s="75"/>
      <c r="L387" s="75"/>
      <c r="M387" s="75"/>
      <c r="N387" s="75"/>
      <c r="O387" s="75"/>
      <c r="P387" s="75"/>
      <c r="Q387" s="75"/>
      <c r="R387" s="75"/>
      <c r="S387" s="75"/>
      <c r="T387" s="75"/>
      <c r="U387" s="75"/>
      <c r="V387" s="75"/>
      <c r="W387" s="75"/>
      <c r="X387" s="75"/>
      <c r="Y387" s="75"/>
      <c r="Z387" s="75"/>
      <c r="AA387" s="75"/>
    </row>
    <row r="388" ht="15.75" x14ac:dyDescent="0.25">
      <c r="A388" s="75"/>
      <c r="B388" s="133"/>
      <c r="C388" s="75"/>
      <c r="D388" s="75"/>
      <c r="E388" s="75"/>
      <c r="F388" s="75"/>
      <c r="G388" s="75"/>
      <c r="H388" s="75"/>
      <c r="I388" s="75"/>
      <c r="J388" s="75"/>
      <c r="K388" s="75"/>
      <c r="L388" s="75"/>
      <c r="M388" s="75"/>
      <c r="N388" s="75"/>
      <c r="O388" s="75"/>
      <c r="P388" s="75"/>
      <c r="Q388" s="75"/>
      <c r="R388" s="75"/>
      <c r="S388" s="75"/>
      <c r="T388" s="75"/>
      <c r="U388" s="75"/>
      <c r="V388" s="75"/>
      <c r="W388" s="75"/>
      <c r="X388" s="75"/>
      <c r="Y388" s="75"/>
      <c r="Z388" s="75"/>
      <c r="AA388" s="75"/>
    </row>
    <row r="389" ht="15.75" x14ac:dyDescent="0.25">
      <c r="A389" s="75"/>
      <c r="B389" s="133"/>
      <c r="C389" s="75"/>
      <c r="D389" s="75"/>
      <c r="E389" s="75"/>
      <c r="F389" s="75"/>
      <c r="G389" s="75"/>
      <c r="H389" s="75"/>
      <c r="I389" s="75"/>
      <c r="J389" s="75"/>
      <c r="K389" s="75"/>
      <c r="L389" s="75"/>
      <c r="M389" s="75"/>
      <c r="N389" s="75"/>
      <c r="O389" s="75"/>
      <c r="P389" s="75"/>
      <c r="Q389" s="75"/>
      <c r="R389" s="75"/>
      <c r="S389" s="75"/>
      <c r="T389" s="75"/>
      <c r="U389" s="75"/>
      <c r="V389" s="75"/>
      <c r="W389" s="75"/>
      <c r="X389" s="75"/>
      <c r="Y389" s="75"/>
      <c r="Z389" s="75"/>
      <c r="AA389" s="75"/>
    </row>
    <row r="390" ht="15.75" x14ac:dyDescent="0.25">
      <c r="A390" s="75"/>
      <c r="B390" s="133"/>
      <c r="C390" s="75"/>
      <c r="D390" s="75"/>
      <c r="E390" s="75"/>
      <c r="F390" s="75"/>
      <c r="G390" s="75"/>
      <c r="H390" s="75"/>
      <c r="I390" s="75"/>
      <c r="J390" s="75"/>
      <c r="K390" s="75"/>
      <c r="L390" s="75"/>
      <c r="M390" s="75"/>
      <c r="N390" s="75"/>
      <c r="O390" s="75"/>
      <c r="P390" s="75"/>
      <c r="Q390" s="75"/>
      <c r="R390" s="75"/>
      <c r="S390" s="75"/>
      <c r="T390" s="75"/>
      <c r="U390" s="75"/>
      <c r="V390" s="75"/>
      <c r="W390" s="75"/>
      <c r="X390" s="75"/>
      <c r="Y390" s="75"/>
      <c r="Z390" s="75"/>
      <c r="AA390" s="75"/>
    </row>
    <row r="391" ht="15.75" x14ac:dyDescent="0.25">
      <c r="A391" s="75"/>
      <c r="B391" s="133"/>
      <c r="C391" s="75"/>
      <c r="D391" s="75"/>
      <c r="E391" s="75"/>
      <c r="F391" s="75"/>
      <c r="G391" s="75"/>
      <c r="H391" s="75"/>
      <c r="I391" s="75"/>
      <c r="J391" s="75"/>
      <c r="K391" s="75"/>
      <c r="L391" s="75"/>
      <c r="M391" s="75"/>
      <c r="N391" s="75"/>
      <c r="O391" s="75"/>
      <c r="P391" s="75"/>
      <c r="Q391" s="75"/>
      <c r="R391" s="75"/>
      <c r="S391" s="75"/>
      <c r="T391" s="75"/>
      <c r="U391" s="75"/>
      <c r="V391" s="75"/>
      <c r="W391" s="75"/>
      <c r="X391" s="75"/>
      <c r="Y391" s="75"/>
      <c r="Z391" s="75"/>
      <c r="AA391" s="75"/>
    </row>
    <row r="392" ht="15.75" x14ac:dyDescent="0.25">
      <c r="A392" s="75"/>
      <c r="B392" s="133"/>
      <c r="C392" s="75"/>
      <c r="D392" s="75"/>
      <c r="E392" s="75"/>
      <c r="F392" s="75"/>
      <c r="G392" s="75"/>
      <c r="H392" s="75"/>
      <c r="I392" s="75"/>
      <c r="J392" s="75"/>
      <c r="K392" s="75"/>
      <c r="L392" s="75"/>
      <c r="M392" s="75"/>
      <c r="N392" s="75"/>
      <c r="O392" s="75"/>
      <c r="P392" s="75"/>
      <c r="Q392" s="75"/>
      <c r="R392" s="75"/>
      <c r="S392" s="75"/>
      <c r="T392" s="75"/>
      <c r="U392" s="75"/>
      <c r="V392" s="75"/>
      <c r="W392" s="75"/>
      <c r="X392" s="75"/>
      <c r="Y392" s="75"/>
      <c r="Z392" s="75"/>
      <c r="AA392" s="75"/>
    </row>
    <row r="393" ht="15.75" x14ac:dyDescent="0.25">
      <c r="A393" s="75"/>
      <c r="B393" s="133"/>
      <c r="C393" s="75"/>
      <c r="D393" s="75"/>
      <c r="E393" s="75"/>
      <c r="F393" s="75"/>
      <c r="G393" s="75"/>
      <c r="H393" s="75"/>
      <c r="I393" s="75"/>
      <c r="J393" s="75"/>
      <c r="K393" s="75"/>
      <c r="L393" s="75"/>
      <c r="M393" s="75"/>
      <c r="N393" s="75"/>
      <c r="O393" s="75"/>
      <c r="P393" s="75"/>
      <c r="Q393" s="75"/>
      <c r="R393" s="75"/>
      <c r="S393" s="75"/>
      <c r="T393" s="75"/>
      <c r="U393" s="75"/>
      <c r="V393" s="75"/>
      <c r="W393" s="75"/>
      <c r="X393" s="75"/>
      <c r="Y393" s="75"/>
      <c r="Z393" s="75"/>
      <c r="AA393" s="75"/>
    </row>
    <row r="394" ht="15.75" x14ac:dyDescent="0.25">
      <c r="A394" s="75"/>
      <c r="B394" s="133"/>
      <c r="C394" s="75"/>
      <c r="D394" s="75"/>
      <c r="E394" s="75"/>
      <c r="F394" s="75"/>
      <c r="G394" s="75"/>
      <c r="H394" s="75"/>
      <c r="I394" s="75"/>
      <c r="J394" s="75"/>
      <c r="K394" s="75"/>
      <c r="L394" s="75"/>
      <c r="M394" s="75"/>
      <c r="N394" s="75"/>
      <c r="O394" s="75"/>
      <c r="P394" s="75"/>
      <c r="Q394" s="75"/>
      <c r="R394" s="75"/>
      <c r="S394" s="75"/>
      <c r="T394" s="75"/>
      <c r="U394" s="75"/>
      <c r="V394" s="75"/>
      <c r="W394" s="75"/>
      <c r="X394" s="75"/>
      <c r="Y394" s="75"/>
      <c r="Z394" s="75"/>
      <c r="AA394" s="75"/>
    </row>
    <row r="395" ht="15.75" x14ac:dyDescent="0.25">
      <c r="A395" s="75"/>
      <c r="B395" s="133"/>
      <c r="C395" s="75"/>
      <c r="D395" s="75"/>
      <c r="E395" s="75"/>
      <c r="F395" s="75"/>
      <c r="G395" s="75"/>
      <c r="H395" s="75"/>
      <c r="I395" s="75"/>
      <c r="J395" s="75"/>
      <c r="K395" s="75"/>
      <c r="L395" s="75"/>
      <c r="M395" s="75"/>
      <c r="N395" s="75"/>
      <c r="O395" s="75"/>
      <c r="P395" s="75"/>
      <c r="Q395" s="75"/>
      <c r="R395" s="75"/>
      <c r="S395" s="75"/>
      <c r="T395" s="75"/>
      <c r="U395" s="75"/>
      <c r="V395" s="75"/>
      <c r="W395" s="75"/>
      <c r="X395" s="75"/>
      <c r="Y395" s="75"/>
      <c r="Z395" s="75"/>
      <c r="AA395" s="75"/>
    </row>
    <row r="396" ht="15.75" x14ac:dyDescent="0.25">
      <c r="A396" s="75"/>
      <c r="B396" s="133"/>
      <c r="C396" s="75"/>
      <c r="D396" s="75"/>
      <c r="E396" s="75"/>
      <c r="F396" s="75"/>
      <c r="G396" s="75"/>
      <c r="H396" s="75"/>
      <c r="I396" s="75"/>
      <c r="J396" s="75"/>
      <c r="K396" s="75"/>
      <c r="L396" s="75"/>
      <c r="M396" s="75"/>
      <c r="N396" s="75"/>
      <c r="O396" s="75"/>
      <c r="P396" s="75"/>
      <c r="Q396" s="75"/>
      <c r="R396" s="75"/>
      <c r="S396" s="75"/>
      <c r="T396" s="75"/>
      <c r="U396" s="75"/>
      <c r="V396" s="75"/>
      <c r="W396" s="75"/>
      <c r="X396" s="75"/>
      <c r="Y396" s="75"/>
      <c r="Z396" s="75"/>
      <c r="AA396" s="75"/>
    </row>
    <row r="397" ht="15.75" x14ac:dyDescent="0.25">
      <c r="A397" s="75"/>
      <c r="B397" s="133"/>
      <c r="C397" s="75"/>
      <c r="D397" s="75"/>
      <c r="E397" s="75"/>
      <c r="F397" s="75"/>
      <c r="G397" s="75"/>
      <c r="H397" s="75"/>
      <c r="I397" s="75"/>
      <c r="J397" s="75"/>
      <c r="K397" s="75"/>
      <c r="L397" s="75"/>
      <c r="M397" s="75"/>
      <c r="N397" s="75"/>
      <c r="O397" s="75"/>
      <c r="P397" s="75"/>
      <c r="Q397" s="75"/>
      <c r="R397" s="75"/>
      <c r="S397" s="75"/>
      <c r="T397" s="75"/>
      <c r="U397" s="75"/>
      <c r="V397" s="75"/>
      <c r="W397" s="75"/>
      <c r="X397" s="75"/>
      <c r="Y397" s="75"/>
      <c r="Z397" s="75"/>
      <c r="AA397" s="75"/>
    </row>
    <row r="398" ht="15.75" x14ac:dyDescent="0.25">
      <c r="A398" s="75"/>
      <c r="B398" s="133"/>
      <c r="C398" s="75"/>
      <c r="D398" s="75"/>
      <c r="E398" s="75"/>
      <c r="F398" s="75"/>
      <c r="G398" s="75"/>
      <c r="H398" s="75"/>
      <c r="I398" s="75"/>
      <c r="J398" s="75"/>
      <c r="K398" s="75"/>
      <c r="L398" s="75"/>
      <c r="M398" s="75"/>
      <c r="N398" s="75"/>
      <c r="O398" s="75"/>
      <c r="P398" s="75"/>
      <c r="Q398" s="75"/>
      <c r="R398" s="75"/>
      <c r="S398" s="75"/>
      <c r="T398" s="75"/>
      <c r="U398" s="75"/>
      <c r="V398" s="75"/>
      <c r="W398" s="75"/>
      <c r="X398" s="75"/>
      <c r="Y398" s="75"/>
      <c r="Z398" s="75"/>
      <c r="AA398" s="75"/>
    </row>
    <row r="399" ht="15.75" x14ac:dyDescent="0.25">
      <c r="A399" s="75"/>
      <c r="B399" s="133"/>
      <c r="C399" s="75"/>
      <c r="D399" s="75"/>
      <c r="E399" s="75"/>
      <c r="F399" s="75"/>
      <c r="G399" s="75"/>
      <c r="H399" s="75"/>
      <c r="I399" s="75"/>
      <c r="J399" s="75"/>
      <c r="K399" s="75"/>
      <c r="L399" s="75"/>
      <c r="M399" s="75"/>
      <c r="N399" s="75"/>
      <c r="O399" s="75"/>
      <c r="P399" s="75"/>
      <c r="Q399" s="75"/>
      <c r="R399" s="75"/>
      <c r="S399" s="75"/>
      <c r="T399" s="75"/>
      <c r="U399" s="75"/>
      <c r="V399" s="75"/>
      <c r="W399" s="75"/>
      <c r="X399" s="75"/>
      <c r="Y399" s="75"/>
      <c r="Z399" s="75"/>
      <c r="AA399" s="75"/>
    </row>
    <row r="400" ht="15.75" x14ac:dyDescent="0.25">
      <c r="A400" s="75"/>
      <c r="B400" s="133"/>
      <c r="C400" s="75"/>
      <c r="D400" s="75"/>
      <c r="E400" s="75"/>
      <c r="F400" s="75"/>
      <c r="G400" s="75"/>
      <c r="H400" s="75"/>
      <c r="I400" s="75"/>
      <c r="J400" s="75"/>
      <c r="K400" s="75"/>
      <c r="L400" s="75"/>
      <c r="M400" s="75"/>
      <c r="N400" s="75"/>
      <c r="O400" s="75"/>
      <c r="P400" s="75"/>
      <c r="Q400" s="75"/>
      <c r="R400" s="75"/>
      <c r="S400" s="75"/>
      <c r="T400" s="75"/>
      <c r="U400" s="75"/>
      <c r="V400" s="75"/>
      <c r="W400" s="75"/>
      <c r="X400" s="75"/>
      <c r="Y400" s="75"/>
      <c r="Z400" s="75"/>
      <c r="AA400" s="75"/>
    </row>
    <row r="401" ht="15.75" x14ac:dyDescent="0.25">
      <c r="A401" s="75"/>
      <c r="B401" s="133"/>
      <c r="C401" s="75"/>
      <c r="D401" s="75"/>
      <c r="E401" s="75"/>
      <c r="F401" s="75"/>
      <c r="G401" s="75"/>
      <c r="H401" s="75"/>
      <c r="I401" s="75"/>
      <c r="J401" s="75"/>
      <c r="K401" s="75"/>
      <c r="L401" s="75"/>
      <c r="M401" s="75"/>
      <c r="N401" s="75"/>
      <c r="O401" s="75"/>
      <c r="P401" s="75"/>
      <c r="Q401" s="75"/>
      <c r="R401" s="75"/>
      <c r="S401" s="75"/>
      <c r="T401" s="75"/>
      <c r="U401" s="75"/>
      <c r="V401" s="75"/>
      <c r="W401" s="75"/>
      <c r="X401" s="75"/>
      <c r="Y401" s="75"/>
      <c r="Z401" s="75"/>
      <c r="AA401" s="75"/>
    </row>
    <row r="402" ht="15.75" x14ac:dyDescent="0.25">
      <c r="A402" s="75"/>
      <c r="B402" s="133"/>
      <c r="C402" s="75"/>
      <c r="D402" s="75"/>
      <c r="E402" s="75"/>
      <c r="F402" s="75"/>
      <c r="G402" s="75"/>
      <c r="H402" s="75"/>
      <c r="I402" s="75"/>
      <c r="J402" s="75"/>
      <c r="K402" s="75"/>
      <c r="L402" s="75"/>
      <c r="M402" s="75"/>
      <c r="N402" s="75"/>
      <c r="O402" s="75"/>
      <c r="P402" s="75"/>
      <c r="Q402" s="75"/>
      <c r="R402" s="75"/>
      <c r="S402" s="75"/>
      <c r="T402" s="75"/>
      <c r="U402" s="75"/>
      <c r="V402" s="75"/>
      <c r="W402" s="75"/>
      <c r="X402" s="75"/>
      <c r="Y402" s="75"/>
      <c r="Z402" s="75"/>
      <c r="AA402" s="75"/>
    </row>
    <row r="403" ht="15.75" x14ac:dyDescent="0.25">
      <c r="A403" s="75"/>
      <c r="B403" s="133"/>
      <c r="C403" s="75"/>
      <c r="D403" s="75"/>
      <c r="E403" s="75"/>
      <c r="F403" s="75"/>
      <c r="G403" s="75"/>
      <c r="H403" s="75"/>
      <c r="I403" s="75"/>
      <c r="J403" s="75"/>
      <c r="K403" s="75"/>
      <c r="L403" s="75"/>
      <c r="M403" s="75"/>
      <c r="N403" s="75"/>
      <c r="O403" s="75"/>
      <c r="P403" s="75"/>
      <c r="Q403" s="75"/>
      <c r="R403" s="75"/>
      <c r="S403" s="75"/>
      <c r="T403" s="75"/>
      <c r="U403" s="75"/>
      <c r="V403" s="75"/>
      <c r="W403" s="75"/>
      <c r="X403" s="75"/>
      <c r="Y403" s="75"/>
      <c r="Z403" s="75"/>
      <c r="AA403" s="75"/>
    </row>
    <row r="404" ht="15.75" x14ac:dyDescent="0.25">
      <c r="A404" s="75"/>
      <c r="B404" s="133"/>
      <c r="C404" s="75"/>
      <c r="D404" s="75"/>
      <c r="E404" s="75"/>
      <c r="F404" s="75"/>
      <c r="G404" s="75"/>
      <c r="H404" s="75"/>
      <c r="I404" s="75"/>
      <c r="J404" s="75"/>
      <c r="K404" s="75"/>
      <c r="L404" s="75"/>
      <c r="M404" s="75"/>
      <c r="N404" s="75"/>
      <c r="O404" s="75"/>
      <c r="P404" s="75"/>
      <c r="Q404" s="75"/>
      <c r="R404" s="75"/>
      <c r="S404" s="75"/>
      <c r="T404" s="75"/>
      <c r="U404" s="75"/>
      <c r="V404" s="75"/>
      <c r="W404" s="75"/>
      <c r="X404" s="75"/>
      <c r="Y404" s="75"/>
      <c r="Z404" s="75"/>
      <c r="AA404" s="75"/>
    </row>
    <row r="405" ht="15.75" x14ac:dyDescent="0.25">
      <c r="A405" s="75"/>
      <c r="B405" s="133"/>
      <c r="C405" s="75"/>
      <c r="D405" s="75"/>
      <c r="E405" s="75"/>
      <c r="F405" s="75"/>
      <c r="G405" s="75"/>
      <c r="H405" s="75"/>
      <c r="I405" s="75"/>
      <c r="J405" s="75"/>
      <c r="K405" s="75"/>
      <c r="L405" s="75"/>
      <c r="M405" s="75"/>
      <c r="N405" s="75"/>
      <c r="O405" s="75"/>
      <c r="P405" s="75"/>
      <c r="Q405" s="75"/>
      <c r="R405" s="75"/>
      <c r="S405" s="75"/>
      <c r="T405" s="75"/>
      <c r="U405" s="75"/>
      <c r="V405" s="75"/>
      <c r="W405" s="75"/>
      <c r="X405" s="75"/>
      <c r="Y405" s="75"/>
      <c r="Z405" s="75"/>
      <c r="AA405" s="75"/>
    </row>
    <row r="406" ht="15.75" x14ac:dyDescent="0.25">
      <c r="A406" s="75"/>
      <c r="B406" s="133"/>
      <c r="C406" s="75"/>
      <c r="D406" s="75"/>
      <c r="E406" s="75"/>
      <c r="F406" s="75"/>
      <c r="G406" s="75"/>
      <c r="H406" s="75"/>
      <c r="I406" s="75"/>
      <c r="J406" s="75"/>
      <c r="K406" s="75"/>
      <c r="L406" s="75"/>
      <c r="M406" s="75"/>
      <c r="N406" s="75"/>
      <c r="O406" s="75"/>
      <c r="P406" s="75"/>
      <c r="Q406" s="75"/>
      <c r="R406" s="75"/>
      <c r="S406" s="75"/>
      <c r="T406" s="75"/>
      <c r="U406" s="75"/>
      <c r="V406" s="75"/>
      <c r="W406" s="75"/>
      <c r="X406" s="75"/>
      <c r="Y406" s="75"/>
      <c r="Z406" s="75"/>
      <c r="AA406" s="75"/>
    </row>
    <row r="407" ht="15.75" x14ac:dyDescent="0.25">
      <c r="A407" s="75"/>
      <c r="B407" s="133"/>
      <c r="C407" s="75"/>
      <c r="D407" s="75"/>
      <c r="E407" s="75"/>
      <c r="F407" s="75"/>
      <c r="G407" s="75"/>
      <c r="H407" s="75"/>
      <c r="I407" s="75"/>
      <c r="J407" s="75"/>
      <c r="K407" s="75"/>
      <c r="L407" s="75"/>
      <c r="M407" s="75"/>
      <c r="N407" s="75"/>
      <c r="O407" s="75"/>
      <c r="P407" s="75"/>
      <c r="Q407" s="75"/>
      <c r="R407" s="75"/>
      <c r="S407" s="75"/>
      <c r="T407" s="75"/>
      <c r="U407" s="75"/>
      <c r="V407" s="75"/>
      <c r="W407" s="75"/>
      <c r="X407" s="75"/>
      <c r="Y407" s="75"/>
      <c r="Z407" s="75"/>
      <c r="AA407" s="75"/>
    </row>
    <row r="408" ht="15.75" x14ac:dyDescent="0.25">
      <c r="A408" s="75"/>
      <c r="B408" s="133"/>
      <c r="C408" s="75"/>
      <c r="D408" s="75"/>
      <c r="E408" s="75"/>
      <c r="F408" s="75"/>
      <c r="G408" s="75"/>
      <c r="H408" s="75"/>
      <c r="I408" s="75"/>
      <c r="J408" s="75"/>
      <c r="K408" s="75"/>
      <c r="L408" s="75"/>
      <c r="M408" s="75"/>
      <c r="N408" s="75"/>
      <c r="O408" s="75"/>
      <c r="P408" s="75"/>
      <c r="Q408" s="75"/>
      <c r="R408" s="75"/>
      <c r="S408" s="75"/>
      <c r="T408" s="75"/>
      <c r="U408" s="75"/>
      <c r="V408" s="75"/>
      <c r="W408" s="75"/>
      <c r="X408" s="75"/>
      <c r="Y408" s="75"/>
      <c r="Z408" s="75"/>
      <c r="AA408" s="75"/>
    </row>
    <row r="409" ht="15.75" x14ac:dyDescent="0.25">
      <c r="A409" s="75"/>
      <c r="B409" s="133"/>
      <c r="C409" s="75"/>
      <c r="D409" s="75"/>
      <c r="E409" s="75"/>
      <c r="F409" s="75"/>
      <c r="G409" s="75"/>
      <c r="H409" s="75"/>
      <c r="I409" s="75"/>
      <c r="J409" s="75"/>
      <c r="K409" s="75"/>
      <c r="L409" s="75"/>
      <c r="M409" s="75"/>
      <c r="N409" s="75"/>
      <c r="O409" s="75"/>
      <c r="P409" s="75"/>
      <c r="Q409" s="75"/>
      <c r="R409" s="75"/>
      <c r="S409" s="75"/>
      <c r="T409" s="75"/>
      <c r="U409" s="75"/>
      <c r="V409" s="75"/>
      <c r="W409" s="75"/>
      <c r="X409" s="75"/>
      <c r="Y409" s="75"/>
      <c r="Z409" s="75"/>
      <c r="AA409" s="75"/>
    </row>
    <row r="410" ht="15.75" x14ac:dyDescent="0.25">
      <c r="A410" s="75"/>
      <c r="B410" s="133"/>
      <c r="C410" s="75"/>
      <c r="D410" s="75"/>
      <c r="E410" s="75"/>
      <c r="F410" s="75"/>
      <c r="G410" s="75"/>
      <c r="H410" s="75"/>
      <c r="I410" s="75"/>
      <c r="J410" s="75"/>
      <c r="K410" s="75"/>
      <c r="L410" s="75"/>
      <c r="M410" s="75"/>
      <c r="N410" s="75"/>
      <c r="O410" s="75"/>
      <c r="P410" s="75"/>
      <c r="Q410" s="75"/>
      <c r="R410" s="75"/>
      <c r="S410" s="75"/>
      <c r="T410" s="75"/>
      <c r="U410" s="75"/>
      <c r="V410" s="75"/>
      <c r="W410" s="75"/>
      <c r="X410" s="75"/>
      <c r="Y410" s="75"/>
      <c r="Z410" s="75"/>
      <c r="AA410" s="75"/>
    </row>
    <row r="411" ht="15.75" x14ac:dyDescent="0.25">
      <c r="A411" s="75"/>
      <c r="B411" s="133"/>
      <c r="C411" s="75"/>
      <c r="D411" s="75"/>
      <c r="E411" s="75"/>
      <c r="F411" s="75"/>
      <c r="G411" s="75"/>
      <c r="H411" s="75"/>
      <c r="I411" s="75"/>
      <c r="J411" s="75"/>
      <c r="K411" s="75"/>
      <c r="L411" s="75"/>
      <c r="M411" s="75"/>
      <c r="N411" s="75"/>
      <c r="O411" s="75"/>
      <c r="P411" s="75"/>
      <c r="Q411" s="75"/>
      <c r="R411" s="75"/>
      <c r="S411" s="75"/>
      <c r="T411" s="75"/>
      <c r="U411" s="75"/>
      <c r="V411" s="75"/>
      <c r="W411" s="75"/>
      <c r="X411" s="75"/>
      <c r="Y411" s="75"/>
      <c r="Z411" s="75"/>
      <c r="AA411" s="75"/>
    </row>
    <row r="412" ht="15.75" x14ac:dyDescent="0.25">
      <c r="A412" s="75"/>
      <c r="B412" s="133"/>
      <c r="C412" s="75"/>
      <c r="D412" s="75"/>
      <c r="E412" s="75"/>
      <c r="F412" s="75"/>
      <c r="G412" s="75"/>
      <c r="H412" s="75"/>
      <c r="I412" s="75"/>
      <c r="J412" s="75"/>
      <c r="K412" s="75"/>
      <c r="L412" s="75"/>
      <c r="M412" s="75"/>
      <c r="N412" s="75"/>
      <c r="O412" s="75"/>
      <c r="P412" s="75"/>
      <c r="Q412" s="75"/>
      <c r="R412" s="75"/>
      <c r="S412" s="75"/>
      <c r="T412" s="75"/>
      <c r="U412" s="75"/>
      <c r="V412" s="75"/>
      <c r="W412" s="75"/>
      <c r="X412" s="75"/>
      <c r="Y412" s="75"/>
      <c r="Z412" s="75"/>
      <c r="AA412" s="75"/>
    </row>
    <row r="413" ht="15.75" x14ac:dyDescent="0.25">
      <c r="A413" s="75"/>
      <c r="B413" s="133"/>
      <c r="C413" s="75"/>
      <c r="D413" s="75"/>
      <c r="E413" s="75"/>
      <c r="F413" s="75"/>
      <c r="G413" s="75"/>
      <c r="H413" s="75"/>
      <c r="I413" s="75"/>
      <c r="J413" s="75"/>
      <c r="K413" s="75"/>
      <c r="L413" s="75"/>
      <c r="M413" s="75"/>
      <c r="N413" s="75"/>
      <c r="O413" s="75"/>
      <c r="P413" s="75"/>
      <c r="Q413" s="75"/>
      <c r="R413" s="75"/>
      <c r="S413" s="75"/>
      <c r="T413" s="75"/>
      <c r="U413" s="75"/>
      <c r="V413" s="75"/>
      <c r="W413" s="75"/>
      <c r="X413" s="75"/>
      <c r="Y413" s="75"/>
      <c r="Z413" s="75"/>
      <c r="AA413" s="75"/>
    </row>
    <row r="414" ht="15.75" x14ac:dyDescent="0.25">
      <c r="A414" s="75"/>
      <c r="B414" s="133"/>
      <c r="C414" s="75"/>
      <c r="D414" s="75"/>
      <c r="E414" s="75"/>
      <c r="F414" s="75"/>
      <c r="G414" s="75"/>
      <c r="H414" s="75"/>
      <c r="I414" s="75"/>
      <c r="J414" s="75"/>
      <c r="K414" s="75"/>
      <c r="L414" s="75"/>
      <c r="M414" s="75"/>
      <c r="N414" s="75"/>
      <c r="O414" s="75"/>
      <c r="P414" s="75"/>
      <c r="Q414" s="75"/>
      <c r="R414" s="75"/>
      <c r="S414" s="75"/>
      <c r="T414" s="75"/>
      <c r="U414" s="75"/>
      <c r="V414" s="75"/>
      <c r="W414" s="75"/>
      <c r="X414" s="75"/>
      <c r="Y414" s="75"/>
      <c r="Z414" s="75"/>
      <c r="AA414" s="75"/>
    </row>
    <row r="415" ht="15.75" x14ac:dyDescent="0.25">
      <c r="A415" s="75"/>
      <c r="B415" s="133"/>
      <c r="C415" s="75"/>
      <c r="D415" s="75"/>
      <c r="E415" s="75"/>
      <c r="F415" s="75"/>
      <c r="G415" s="75"/>
      <c r="H415" s="75"/>
      <c r="I415" s="75"/>
      <c r="J415" s="75"/>
      <c r="K415" s="75"/>
      <c r="L415" s="75"/>
      <c r="M415" s="75"/>
      <c r="N415" s="75"/>
      <c r="O415" s="75"/>
      <c r="P415" s="75"/>
      <c r="Q415" s="75"/>
      <c r="R415" s="75"/>
      <c r="S415" s="75"/>
      <c r="T415" s="75"/>
      <c r="U415" s="75"/>
      <c r="V415" s="75"/>
      <c r="W415" s="75"/>
      <c r="X415" s="75"/>
      <c r="Y415" s="75"/>
      <c r="Z415" s="75"/>
      <c r="AA415" s="75"/>
    </row>
    <row r="416" ht="15.75" x14ac:dyDescent="0.25">
      <c r="A416" s="75"/>
      <c r="B416" s="133"/>
      <c r="C416" s="75"/>
      <c r="D416" s="75"/>
      <c r="E416" s="75"/>
      <c r="F416" s="75"/>
      <c r="G416" s="75"/>
      <c r="H416" s="75"/>
      <c r="I416" s="75"/>
      <c r="J416" s="75"/>
      <c r="K416" s="75"/>
      <c r="L416" s="75"/>
      <c r="M416" s="75"/>
      <c r="N416" s="75"/>
      <c r="O416" s="75"/>
      <c r="P416" s="75"/>
      <c r="Q416" s="75"/>
      <c r="R416" s="75"/>
      <c r="S416" s="75"/>
      <c r="T416" s="75"/>
      <c r="U416" s="75"/>
      <c r="V416" s="75"/>
      <c r="W416" s="75"/>
      <c r="X416" s="75"/>
      <c r="Y416" s="75"/>
      <c r="Z416" s="75"/>
      <c r="AA416" s="75"/>
    </row>
    <row r="417" ht="15.75" x14ac:dyDescent="0.25">
      <c r="A417" s="75"/>
      <c r="B417" s="133"/>
      <c r="C417" s="75"/>
      <c r="D417" s="75"/>
      <c r="E417" s="75"/>
      <c r="F417" s="75"/>
      <c r="G417" s="75"/>
      <c r="H417" s="75"/>
      <c r="I417" s="75"/>
      <c r="J417" s="75"/>
      <c r="K417" s="75"/>
      <c r="L417" s="75"/>
      <c r="M417" s="75"/>
      <c r="N417" s="75"/>
      <c r="O417" s="75"/>
      <c r="P417" s="75"/>
      <c r="Q417" s="75"/>
      <c r="R417" s="75"/>
      <c r="S417" s="75"/>
      <c r="T417" s="75"/>
      <c r="U417" s="75"/>
      <c r="V417" s="75"/>
      <c r="W417" s="75"/>
      <c r="X417" s="75"/>
      <c r="Y417" s="75"/>
      <c r="Z417" s="75"/>
      <c r="AA417" s="75"/>
    </row>
    <row r="418" ht="15.75" x14ac:dyDescent="0.25">
      <c r="A418" s="75"/>
      <c r="B418" s="133"/>
      <c r="C418" s="75"/>
      <c r="D418" s="75"/>
      <c r="E418" s="75"/>
      <c r="F418" s="75"/>
      <c r="G418" s="75"/>
      <c r="H418" s="75"/>
      <c r="I418" s="75"/>
      <c r="J418" s="75"/>
      <c r="K418" s="75"/>
      <c r="L418" s="75"/>
      <c r="M418" s="75"/>
      <c r="N418" s="75"/>
      <c r="O418" s="75"/>
      <c r="P418" s="75"/>
      <c r="Q418" s="75"/>
      <c r="R418" s="75"/>
      <c r="S418" s="75"/>
      <c r="T418" s="75"/>
      <c r="U418" s="75"/>
      <c r="V418" s="75"/>
      <c r="W418" s="75"/>
      <c r="X418" s="75"/>
      <c r="Y418" s="75"/>
      <c r="Z418" s="75"/>
      <c r="AA418" s="75"/>
    </row>
    <row r="419" ht="15.75" x14ac:dyDescent="0.25">
      <c r="A419" s="75"/>
      <c r="B419" s="133"/>
      <c r="C419" s="75"/>
      <c r="D419" s="75"/>
      <c r="E419" s="75"/>
      <c r="F419" s="75"/>
      <c r="G419" s="75"/>
      <c r="H419" s="75"/>
      <c r="I419" s="75"/>
      <c r="J419" s="75"/>
      <c r="K419" s="75"/>
      <c r="L419" s="75"/>
      <c r="M419" s="75"/>
      <c r="N419" s="75"/>
      <c r="O419" s="75"/>
      <c r="P419" s="75"/>
      <c r="Q419" s="75"/>
      <c r="R419" s="75"/>
      <c r="S419" s="75"/>
      <c r="T419" s="75"/>
      <c r="U419" s="75"/>
      <c r="V419" s="75"/>
      <c r="W419" s="75"/>
      <c r="X419" s="75"/>
      <c r="Y419" s="75"/>
      <c r="Z419" s="75"/>
      <c r="AA419" s="75"/>
    </row>
    <row r="420" ht="15.75" x14ac:dyDescent="0.25">
      <c r="A420" s="75"/>
      <c r="B420" s="133"/>
      <c r="C420" s="75"/>
      <c r="D420" s="75"/>
      <c r="E420" s="75"/>
      <c r="F420" s="75"/>
      <c r="G420" s="75"/>
      <c r="H420" s="75"/>
      <c r="I420" s="75"/>
      <c r="J420" s="75"/>
      <c r="K420" s="75"/>
      <c r="L420" s="75"/>
      <c r="M420" s="75"/>
      <c r="N420" s="75"/>
      <c r="O420" s="75"/>
      <c r="P420" s="75"/>
      <c r="Q420" s="75"/>
      <c r="R420" s="75"/>
      <c r="S420" s="75"/>
      <c r="T420" s="75"/>
      <c r="U420" s="75"/>
      <c r="V420" s="75"/>
      <c r="W420" s="75"/>
      <c r="X420" s="75"/>
      <c r="Y420" s="75"/>
      <c r="Z420" s="75"/>
      <c r="AA420" s="75"/>
    </row>
    <row r="421" ht="15.75" x14ac:dyDescent="0.25">
      <c r="A421" s="75"/>
      <c r="B421" s="133"/>
      <c r="C421" s="75"/>
      <c r="D421" s="75"/>
      <c r="E421" s="75"/>
      <c r="F421" s="75"/>
      <c r="G421" s="75"/>
      <c r="H421" s="75"/>
      <c r="I421" s="75"/>
      <c r="J421" s="75"/>
      <c r="K421" s="75"/>
      <c r="L421" s="75"/>
      <c r="M421" s="75"/>
      <c r="N421" s="75"/>
      <c r="O421" s="75"/>
      <c r="P421" s="75"/>
      <c r="Q421" s="75"/>
      <c r="R421" s="75"/>
      <c r="S421" s="75"/>
      <c r="T421" s="75"/>
      <c r="U421" s="75"/>
      <c r="V421" s="75"/>
      <c r="W421" s="75"/>
      <c r="X421" s="75"/>
      <c r="Y421" s="75"/>
      <c r="Z421" s="75"/>
      <c r="AA421" s="75"/>
    </row>
    <row r="422" ht="15.75" x14ac:dyDescent="0.25">
      <c r="A422" s="75"/>
      <c r="B422" s="133"/>
      <c r="C422" s="75"/>
      <c r="D422" s="75"/>
      <c r="E422" s="75"/>
      <c r="F422" s="75"/>
      <c r="G422" s="75"/>
      <c r="H422" s="75"/>
      <c r="I422" s="75"/>
      <c r="J422" s="75"/>
      <c r="K422" s="75"/>
      <c r="L422" s="75"/>
      <c r="M422" s="75"/>
      <c r="N422" s="75"/>
      <c r="O422" s="75"/>
      <c r="P422" s="75"/>
      <c r="Q422" s="75"/>
      <c r="R422" s="75"/>
      <c r="S422" s="75"/>
      <c r="T422" s="75"/>
      <c r="U422" s="75"/>
      <c r="V422" s="75"/>
      <c r="W422" s="75"/>
      <c r="X422" s="75"/>
      <c r="Y422" s="75"/>
      <c r="Z422" s="75"/>
      <c r="AA422" s="75"/>
    </row>
    <row r="423" ht="15.75" x14ac:dyDescent="0.25">
      <c r="A423" s="75"/>
      <c r="B423" s="133"/>
      <c r="C423" s="75"/>
      <c r="D423" s="75"/>
      <c r="E423" s="75"/>
      <c r="F423" s="75"/>
      <c r="G423" s="75"/>
      <c r="H423" s="75"/>
      <c r="I423" s="75"/>
      <c r="J423" s="75"/>
      <c r="K423" s="75"/>
      <c r="L423" s="75"/>
      <c r="M423" s="75"/>
      <c r="N423" s="75"/>
      <c r="O423" s="75"/>
      <c r="P423" s="75"/>
      <c r="Q423" s="75"/>
      <c r="R423" s="75"/>
      <c r="S423" s="75"/>
      <c r="T423" s="75"/>
      <c r="U423" s="75"/>
      <c r="V423" s="75"/>
      <c r="W423" s="75"/>
      <c r="X423" s="75"/>
      <c r="Y423" s="75"/>
      <c r="Z423" s="75"/>
      <c r="AA423" s="75"/>
    </row>
    <row r="424" ht="15.75" x14ac:dyDescent="0.25">
      <c r="A424" s="75"/>
      <c r="B424" s="133"/>
      <c r="C424" s="75"/>
      <c r="D424" s="75"/>
      <c r="E424" s="75"/>
      <c r="F424" s="75"/>
      <c r="G424" s="75"/>
      <c r="H424" s="75"/>
      <c r="I424" s="75"/>
      <c r="J424" s="75"/>
      <c r="K424" s="75"/>
      <c r="L424" s="75"/>
      <c r="M424" s="75"/>
      <c r="N424" s="75"/>
      <c r="O424" s="75"/>
      <c r="P424" s="75"/>
      <c r="Q424" s="75"/>
      <c r="R424" s="75"/>
      <c r="S424" s="75"/>
      <c r="T424" s="75"/>
      <c r="U424" s="75"/>
      <c r="V424" s="75"/>
      <c r="W424" s="75"/>
      <c r="X424" s="75"/>
      <c r="Y424" s="75"/>
      <c r="Z424" s="75"/>
      <c r="AA424" s="75"/>
    </row>
    <row r="425" ht="15.75" x14ac:dyDescent="0.25">
      <c r="A425" s="75"/>
      <c r="B425" s="133"/>
      <c r="C425" s="75"/>
      <c r="D425" s="75"/>
      <c r="E425" s="75"/>
      <c r="F425" s="75"/>
      <c r="G425" s="75"/>
      <c r="H425" s="75"/>
      <c r="I425" s="75"/>
      <c r="J425" s="75"/>
      <c r="K425" s="75"/>
      <c r="L425" s="75"/>
      <c r="M425" s="75"/>
      <c r="N425" s="75"/>
      <c r="O425" s="75"/>
      <c r="P425" s="75"/>
      <c r="Q425" s="75"/>
      <c r="R425" s="75"/>
      <c r="S425" s="75"/>
      <c r="T425" s="75"/>
      <c r="U425" s="75"/>
      <c r="V425" s="75"/>
      <c r="W425" s="75"/>
      <c r="X425" s="75"/>
      <c r="Y425" s="75"/>
      <c r="Z425" s="75"/>
      <c r="AA425" s="75"/>
    </row>
    <row r="426" ht="15.75" x14ac:dyDescent="0.25">
      <c r="A426" s="75"/>
      <c r="B426" s="133"/>
      <c r="C426" s="75"/>
      <c r="D426" s="75"/>
      <c r="E426" s="75"/>
      <c r="F426" s="75"/>
      <c r="G426" s="75"/>
      <c r="H426" s="75"/>
      <c r="I426" s="75"/>
      <c r="J426" s="75"/>
      <c r="K426" s="75"/>
      <c r="L426" s="75"/>
      <c r="M426" s="75"/>
      <c r="N426" s="75"/>
      <c r="O426" s="75"/>
      <c r="P426" s="75"/>
      <c r="Q426" s="75"/>
      <c r="R426" s="75"/>
      <c r="S426" s="75"/>
      <c r="T426" s="75"/>
      <c r="U426" s="75"/>
      <c r="V426" s="75"/>
      <c r="W426" s="75"/>
      <c r="X426" s="75"/>
      <c r="Y426" s="75"/>
      <c r="Z426" s="75"/>
      <c r="AA426" s="75"/>
    </row>
    <row r="427" ht="15.75" x14ac:dyDescent="0.25">
      <c r="A427" s="75"/>
      <c r="B427" s="133"/>
      <c r="C427" s="75"/>
      <c r="D427" s="75"/>
      <c r="E427" s="75"/>
      <c r="F427" s="75"/>
      <c r="G427" s="75"/>
      <c r="H427" s="75"/>
      <c r="I427" s="75"/>
      <c r="J427" s="75"/>
      <c r="K427" s="75"/>
      <c r="L427" s="75"/>
      <c r="M427" s="75"/>
      <c r="N427" s="75"/>
      <c r="O427" s="75"/>
      <c r="P427" s="75"/>
      <c r="Q427" s="75"/>
      <c r="R427" s="75"/>
      <c r="S427" s="75"/>
      <c r="T427" s="75"/>
      <c r="U427" s="75"/>
      <c r="V427" s="75"/>
      <c r="W427" s="75"/>
      <c r="X427" s="75"/>
      <c r="Y427" s="75"/>
      <c r="Z427" s="75"/>
      <c r="AA427" s="75"/>
    </row>
    <row r="428" ht="15.75" x14ac:dyDescent="0.25">
      <c r="A428" s="75"/>
      <c r="B428" s="133"/>
      <c r="C428" s="75"/>
      <c r="D428" s="75"/>
      <c r="E428" s="75"/>
      <c r="F428" s="75"/>
      <c r="G428" s="75"/>
      <c r="H428" s="75"/>
      <c r="I428" s="75"/>
      <c r="J428" s="75"/>
      <c r="K428" s="75"/>
      <c r="L428" s="75"/>
      <c r="M428" s="75"/>
      <c r="N428" s="75"/>
      <c r="O428" s="75"/>
      <c r="P428" s="75"/>
      <c r="Q428" s="75"/>
      <c r="R428" s="75"/>
      <c r="S428" s="75"/>
      <c r="T428" s="75"/>
      <c r="U428" s="75"/>
      <c r="V428" s="75"/>
      <c r="W428" s="75"/>
      <c r="X428" s="75"/>
      <c r="Y428" s="75"/>
      <c r="Z428" s="75"/>
      <c r="AA428" s="75"/>
    </row>
    <row r="429" ht="15.75" x14ac:dyDescent="0.25">
      <c r="A429" s="75"/>
      <c r="B429" s="133"/>
      <c r="C429" s="75"/>
      <c r="D429" s="75"/>
      <c r="E429" s="75"/>
      <c r="F429" s="75"/>
      <c r="G429" s="75"/>
      <c r="H429" s="75"/>
      <c r="I429" s="75"/>
      <c r="J429" s="75"/>
      <c r="K429" s="75"/>
      <c r="L429" s="75"/>
      <c r="M429" s="75"/>
      <c r="N429" s="75"/>
      <c r="O429" s="75"/>
      <c r="P429" s="75"/>
      <c r="Q429" s="75"/>
      <c r="R429" s="75"/>
      <c r="S429" s="75"/>
      <c r="T429" s="75"/>
      <c r="U429" s="75"/>
      <c r="V429" s="75"/>
      <c r="W429" s="75"/>
      <c r="X429" s="75"/>
      <c r="Y429" s="75"/>
      <c r="Z429" s="75"/>
      <c r="AA429" s="75"/>
    </row>
    <row r="430" ht="15.75" x14ac:dyDescent="0.25">
      <c r="A430" s="75"/>
      <c r="B430" s="133"/>
      <c r="C430" s="75"/>
      <c r="D430" s="75"/>
      <c r="E430" s="75"/>
      <c r="F430" s="75"/>
      <c r="G430" s="75"/>
      <c r="H430" s="75"/>
      <c r="I430" s="75"/>
      <c r="J430" s="75"/>
      <c r="K430" s="75"/>
      <c r="L430" s="75"/>
      <c r="M430" s="75"/>
      <c r="N430" s="75"/>
      <c r="O430" s="75"/>
      <c r="P430" s="75"/>
      <c r="Q430" s="75"/>
      <c r="R430" s="75"/>
      <c r="S430" s="75"/>
      <c r="T430" s="75"/>
      <c r="U430" s="75"/>
      <c r="V430" s="75"/>
      <c r="W430" s="75"/>
      <c r="X430" s="75"/>
      <c r="Y430" s="75"/>
      <c r="Z430" s="75"/>
      <c r="AA430" s="75"/>
    </row>
    <row r="431" ht="15.75" x14ac:dyDescent="0.25">
      <c r="A431" s="75"/>
      <c r="B431" s="133"/>
      <c r="C431" s="75"/>
      <c r="D431" s="75"/>
      <c r="E431" s="75"/>
      <c r="F431" s="75"/>
      <c r="G431" s="75"/>
      <c r="H431" s="75"/>
      <c r="I431" s="75"/>
      <c r="J431" s="75"/>
      <c r="K431" s="75"/>
      <c r="L431" s="75"/>
      <c r="M431" s="75"/>
      <c r="N431" s="75"/>
      <c r="O431" s="75"/>
      <c r="P431" s="75"/>
      <c r="Q431" s="75"/>
      <c r="R431" s="75"/>
      <c r="S431" s="75"/>
      <c r="T431" s="75"/>
      <c r="U431" s="75"/>
      <c r="V431" s="75"/>
      <c r="W431" s="75"/>
      <c r="X431" s="75"/>
      <c r="Y431" s="75"/>
      <c r="Z431" s="75"/>
      <c r="AA431" s="75"/>
    </row>
    <row r="432" ht="15.75" x14ac:dyDescent="0.25">
      <c r="A432" s="75"/>
      <c r="B432" s="133"/>
      <c r="C432" s="75"/>
      <c r="D432" s="75"/>
      <c r="E432" s="75"/>
      <c r="F432" s="75"/>
      <c r="G432" s="75"/>
      <c r="H432" s="75"/>
      <c r="I432" s="75"/>
      <c r="J432" s="75"/>
      <c r="K432" s="75"/>
      <c r="L432" s="75"/>
      <c r="M432" s="75"/>
      <c r="N432" s="75"/>
      <c r="O432" s="75"/>
      <c r="P432" s="75"/>
      <c r="Q432" s="75"/>
      <c r="R432" s="75"/>
      <c r="S432" s="75"/>
      <c r="T432" s="75"/>
      <c r="U432" s="75"/>
      <c r="V432" s="75"/>
      <c r="W432" s="75"/>
      <c r="X432" s="75"/>
      <c r="Y432" s="75"/>
      <c r="Z432" s="75"/>
      <c r="AA432" s="75"/>
    </row>
    <row r="433" ht="15.75" x14ac:dyDescent="0.25">
      <c r="A433" s="75"/>
      <c r="B433" s="133"/>
      <c r="C433" s="75"/>
      <c r="D433" s="75"/>
      <c r="E433" s="75"/>
      <c r="F433" s="75"/>
      <c r="G433" s="75"/>
      <c r="H433" s="75"/>
      <c r="I433" s="75"/>
      <c r="J433" s="75"/>
      <c r="K433" s="75"/>
      <c r="L433" s="75"/>
      <c r="M433" s="75"/>
      <c r="N433" s="75"/>
      <c r="O433" s="75"/>
      <c r="P433" s="75"/>
      <c r="Q433" s="75"/>
      <c r="R433" s="75"/>
      <c r="S433" s="75"/>
      <c r="T433" s="75"/>
      <c r="U433" s="75"/>
      <c r="V433" s="75"/>
      <c r="W433" s="75"/>
      <c r="X433" s="75"/>
      <c r="Y433" s="75"/>
      <c r="Z433" s="75"/>
      <c r="AA433" s="75"/>
    </row>
    <row r="434" ht="15.75" x14ac:dyDescent="0.25">
      <c r="A434" s="75"/>
      <c r="B434" s="133"/>
      <c r="C434" s="75"/>
      <c r="D434" s="75"/>
      <c r="E434" s="75"/>
      <c r="F434" s="75"/>
      <c r="G434" s="75"/>
      <c r="H434" s="75"/>
      <c r="I434" s="75"/>
      <c r="J434" s="75"/>
      <c r="K434" s="75"/>
      <c r="L434" s="75"/>
      <c r="M434" s="75"/>
      <c r="N434" s="75"/>
      <c r="O434" s="75"/>
      <c r="P434" s="75"/>
      <c r="Q434" s="75"/>
      <c r="R434" s="75"/>
      <c r="S434" s="75"/>
      <c r="T434" s="75"/>
      <c r="U434" s="75"/>
      <c r="V434" s="75"/>
      <c r="W434" s="75"/>
      <c r="X434" s="75"/>
      <c r="Y434" s="75"/>
      <c r="Z434" s="75"/>
      <c r="AA434" s="75"/>
    </row>
    <row r="435" ht="15.75" x14ac:dyDescent="0.25">
      <c r="A435" s="75"/>
      <c r="B435" s="133"/>
      <c r="C435" s="75"/>
      <c r="D435" s="75"/>
      <c r="E435" s="75"/>
      <c r="F435" s="75"/>
      <c r="G435" s="75"/>
      <c r="H435" s="75"/>
      <c r="I435" s="75"/>
      <c r="J435" s="75"/>
      <c r="K435" s="75"/>
      <c r="L435" s="75"/>
      <c r="M435" s="75"/>
      <c r="N435" s="75"/>
      <c r="O435" s="75"/>
      <c r="P435" s="75"/>
      <c r="Q435" s="75"/>
      <c r="R435" s="75"/>
      <c r="S435" s="75"/>
      <c r="T435" s="75"/>
      <c r="U435" s="75"/>
      <c r="V435" s="75"/>
      <c r="W435" s="75"/>
      <c r="X435" s="75"/>
      <c r="Y435" s="75"/>
      <c r="Z435" s="75"/>
      <c r="AA435" s="75"/>
    </row>
    <row r="436" ht="15.75" x14ac:dyDescent="0.25">
      <c r="A436" s="75"/>
      <c r="B436" s="133"/>
      <c r="C436" s="75"/>
      <c r="D436" s="75"/>
      <c r="E436" s="75"/>
      <c r="F436" s="75"/>
      <c r="G436" s="75"/>
      <c r="H436" s="75"/>
      <c r="I436" s="75"/>
      <c r="J436" s="75"/>
      <c r="K436" s="75"/>
      <c r="L436" s="75"/>
      <c r="M436" s="75"/>
      <c r="N436" s="75"/>
      <c r="O436" s="75"/>
      <c r="P436" s="75"/>
      <c r="Q436" s="75"/>
      <c r="R436" s="75"/>
      <c r="S436" s="75"/>
      <c r="T436" s="75"/>
      <c r="U436" s="75"/>
      <c r="V436" s="75"/>
      <c r="W436" s="75"/>
      <c r="X436" s="75"/>
      <c r="Y436" s="75"/>
      <c r="Z436" s="75"/>
      <c r="AA436" s="75"/>
    </row>
    <row r="437" ht="15.75" x14ac:dyDescent="0.25">
      <c r="A437" s="75"/>
      <c r="B437" s="133"/>
      <c r="C437" s="75"/>
      <c r="D437" s="75"/>
      <c r="E437" s="75"/>
      <c r="F437" s="75"/>
      <c r="G437" s="75"/>
      <c r="H437" s="75"/>
      <c r="I437" s="75"/>
      <c r="J437" s="75"/>
      <c r="K437" s="75"/>
      <c r="L437" s="75"/>
      <c r="M437" s="75"/>
      <c r="N437" s="75"/>
      <c r="O437" s="75"/>
      <c r="P437" s="75"/>
      <c r="Q437" s="75"/>
      <c r="R437" s="75"/>
      <c r="S437" s="75"/>
      <c r="T437" s="75"/>
      <c r="U437" s="75"/>
      <c r="V437" s="75"/>
      <c r="W437" s="75"/>
      <c r="X437" s="75"/>
      <c r="Y437" s="75"/>
      <c r="Z437" s="75"/>
      <c r="AA437" s="75"/>
    </row>
    <row r="438" ht="15.75" x14ac:dyDescent="0.25">
      <c r="A438" s="75"/>
      <c r="B438" s="133"/>
      <c r="C438" s="75"/>
      <c r="D438" s="75"/>
      <c r="E438" s="75"/>
      <c r="F438" s="75"/>
      <c r="G438" s="75"/>
      <c r="H438" s="75"/>
      <c r="I438" s="75"/>
      <c r="J438" s="75"/>
      <c r="K438" s="75"/>
      <c r="L438" s="75"/>
      <c r="M438" s="75"/>
      <c r="N438" s="75"/>
      <c r="O438" s="75"/>
      <c r="P438" s="75"/>
      <c r="Q438" s="75"/>
      <c r="R438" s="75"/>
      <c r="S438" s="75"/>
      <c r="T438" s="75"/>
      <c r="U438" s="75"/>
      <c r="V438" s="75"/>
      <c r="W438" s="75"/>
      <c r="X438" s="75"/>
      <c r="Y438" s="75"/>
      <c r="Z438" s="75"/>
      <c r="AA438" s="75"/>
    </row>
    <row r="439" ht="15.75" x14ac:dyDescent="0.25">
      <c r="A439" s="75"/>
      <c r="B439" s="133"/>
      <c r="C439" s="75"/>
      <c r="D439" s="75"/>
      <c r="E439" s="75"/>
      <c r="F439" s="75"/>
      <c r="G439" s="75"/>
      <c r="H439" s="75"/>
      <c r="I439" s="75"/>
      <c r="J439" s="75"/>
      <c r="K439" s="75"/>
      <c r="L439" s="75"/>
      <c r="M439" s="75"/>
      <c r="N439" s="75"/>
      <c r="O439" s="75"/>
      <c r="P439" s="75"/>
      <c r="Q439" s="75"/>
      <c r="R439" s="75"/>
      <c r="S439" s="75"/>
      <c r="T439" s="75"/>
      <c r="U439" s="75"/>
      <c r="V439" s="75"/>
      <c r="W439" s="75"/>
      <c r="X439" s="75"/>
      <c r="Y439" s="75"/>
      <c r="Z439" s="75"/>
      <c r="AA439" s="75"/>
    </row>
    <row r="440" ht="15.75" x14ac:dyDescent="0.25">
      <c r="A440" s="75"/>
      <c r="B440" s="133"/>
      <c r="C440" s="75"/>
      <c r="D440" s="75"/>
      <c r="E440" s="75"/>
      <c r="F440" s="75"/>
      <c r="G440" s="75"/>
      <c r="H440" s="75"/>
      <c r="I440" s="75"/>
      <c r="J440" s="75"/>
      <c r="K440" s="75"/>
      <c r="L440" s="75"/>
      <c r="M440" s="75"/>
      <c r="N440" s="75"/>
      <c r="O440" s="75"/>
      <c r="P440" s="75"/>
      <c r="Q440" s="75"/>
      <c r="R440" s="75"/>
      <c r="S440" s="75"/>
      <c r="T440" s="75"/>
      <c r="U440" s="75"/>
      <c r="V440" s="75"/>
      <c r="W440" s="75"/>
      <c r="X440" s="75"/>
      <c r="Y440" s="75"/>
      <c r="Z440" s="75"/>
      <c r="AA440" s="75"/>
    </row>
    <row r="441" ht="15.75" x14ac:dyDescent="0.25">
      <c r="A441" s="75"/>
      <c r="B441" s="133"/>
      <c r="C441" s="75"/>
      <c r="D441" s="75"/>
      <c r="E441" s="75"/>
      <c r="F441" s="75"/>
      <c r="G441" s="75"/>
      <c r="H441" s="75"/>
      <c r="I441" s="75"/>
      <c r="J441" s="75"/>
      <c r="K441" s="75"/>
      <c r="L441" s="75"/>
      <c r="M441" s="75"/>
      <c r="N441" s="75"/>
      <c r="O441" s="75"/>
      <c r="P441" s="75"/>
      <c r="Q441" s="75"/>
      <c r="R441" s="75"/>
      <c r="S441" s="75"/>
      <c r="T441" s="75"/>
      <c r="U441" s="75"/>
      <c r="V441" s="75"/>
      <c r="W441" s="75"/>
      <c r="X441" s="75"/>
      <c r="Y441" s="75"/>
      <c r="Z441" s="75"/>
      <c r="AA441" s="75"/>
    </row>
    <row r="442" ht="15.75" x14ac:dyDescent="0.25">
      <c r="A442" s="75"/>
      <c r="B442" s="133"/>
      <c r="C442" s="75"/>
      <c r="D442" s="75"/>
      <c r="E442" s="75"/>
      <c r="F442" s="75"/>
      <c r="G442" s="75"/>
      <c r="H442" s="75"/>
      <c r="I442" s="75"/>
      <c r="J442" s="75"/>
      <c r="K442" s="75"/>
      <c r="L442" s="75"/>
      <c r="M442" s="75"/>
      <c r="N442" s="75"/>
      <c r="O442" s="75"/>
      <c r="P442" s="75"/>
      <c r="Q442" s="75"/>
      <c r="R442" s="75"/>
      <c r="S442" s="75"/>
      <c r="T442" s="75"/>
      <c r="U442" s="75"/>
      <c r="V442" s="75"/>
      <c r="W442" s="75"/>
      <c r="X442" s="75"/>
      <c r="Y442" s="75"/>
      <c r="Z442" s="75"/>
      <c r="AA442" s="75"/>
    </row>
    <row r="443" ht="15.75" x14ac:dyDescent="0.25">
      <c r="A443" s="75"/>
      <c r="B443" s="133"/>
      <c r="C443" s="75"/>
      <c r="D443" s="75"/>
      <c r="E443" s="75"/>
      <c r="F443" s="75"/>
      <c r="G443" s="75"/>
      <c r="H443" s="75"/>
      <c r="I443" s="75"/>
      <c r="J443" s="75"/>
      <c r="K443" s="75"/>
      <c r="L443" s="75"/>
      <c r="M443" s="75"/>
      <c r="N443" s="75"/>
      <c r="O443" s="75"/>
      <c r="P443" s="75"/>
      <c r="Q443" s="75"/>
      <c r="R443" s="75"/>
      <c r="S443" s="75"/>
      <c r="T443" s="75"/>
      <c r="U443" s="75"/>
      <c r="V443" s="75"/>
      <c r="W443" s="75"/>
      <c r="X443" s="75"/>
      <c r="Y443" s="75"/>
      <c r="Z443" s="75"/>
      <c r="AA443" s="75"/>
    </row>
    <row r="444" ht="15.75" x14ac:dyDescent="0.25">
      <c r="A444" s="75"/>
      <c r="B444" s="133"/>
      <c r="C444" s="75"/>
      <c r="D444" s="75"/>
      <c r="E444" s="75"/>
      <c r="F444" s="75"/>
      <c r="G444" s="75"/>
      <c r="H444" s="75"/>
      <c r="I444" s="75"/>
      <c r="J444" s="75"/>
      <c r="K444" s="75"/>
      <c r="L444" s="75"/>
      <c r="M444" s="75"/>
      <c r="N444" s="75"/>
      <c r="O444" s="75"/>
      <c r="P444" s="75"/>
      <c r="Q444" s="75"/>
      <c r="R444" s="75"/>
      <c r="S444" s="75"/>
      <c r="T444" s="75"/>
      <c r="U444" s="75"/>
      <c r="V444" s="75"/>
      <c r="W444" s="75"/>
      <c r="X444" s="75"/>
      <c r="Y444" s="75"/>
      <c r="Z444" s="75"/>
      <c r="AA444" s="75"/>
    </row>
    <row r="445" ht="15.75" x14ac:dyDescent="0.25">
      <c r="A445" s="75"/>
      <c r="B445" s="133"/>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c r="AA445" s="75"/>
    </row>
    <row r="446" ht="15.75" x14ac:dyDescent="0.25">
      <c r="A446" s="75"/>
      <c r="B446" s="133"/>
      <c r="C446" s="75"/>
      <c r="D446" s="75"/>
      <c r="E446" s="75"/>
      <c r="F446" s="75"/>
      <c r="G446" s="75"/>
      <c r="H446" s="75"/>
      <c r="I446" s="75"/>
      <c r="J446" s="75"/>
      <c r="K446" s="75"/>
      <c r="L446" s="75"/>
      <c r="M446" s="75"/>
      <c r="N446" s="75"/>
      <c r="O446" s="75"/>
      <c r="P446" s="75"/>
      <c r="Q446" s="75"/>
      <c r="R446" s="75"/>
      <c r="S446" s="75"/>
      <c r="T446" s="75"/>
      <c r="U446" s="75"/>
      <c r="V446" s="75"/>
      <c r="W446" s="75"/>
      <c r="X446" s="75"/>
      <c r="Y446" s="75"/>
      <c r="Z446" s="75"/>
      <c r="AA446" s="75"/>
    </row>
    <row r="447" ht="15.75" x14ac:dyDescent="0.25">
      <c r="A447" s="75"/>
      <c r="B447" s="133"/>
      <c r="C447" s="75"/>
      <c r="D447" s="75"/>
      <c r="E447" s="75"/>
      <c r="F447" s="75"/>
      <c r="G447" s="75"/>
      <c r="H447" s="75"/>
      <c r="I447" s="75"/>
      <c r="J447" s="75"/>
      <c r="K447" s="75"/>
      <c r="L447" s="75"/>
      <c r="M447" s="75"/>
      <c r="N447" s="75"/>
      <c r="O447" s="75"/>
      <c r="P447" s="75"/>
      <c r="Q447" s="75"/>
      <c r="R447" s="75"/>
      <c r="S447" s="75"/>
      <c r="T447" s="75"/>
      <c r="U447" s="75"/>
      <c r="V447" s="75"/>
      <c r="W447" s="75"/>
      <c r="X447" s="75"/>
      <c r="Y447" s="75"/>
      <c r="Z447" s="75"/>
      <c r="AA447" s="75"/>
    </row>
    <row r="448" ht="15.75" x14ac:dyDescent="0.25">
      <c r="A448" s="75"/>
      <c r="B448" s="133"/>
      <c r="C448" s="75"/>
      <c r="D448" s="75"/>
      <c r="E448" s="75"/>
      <c r="F448" s="75"/>
      <c r="G448" s="75"/>
      <c r="H448" s="75"/>
      <c r="I448" s="75"/>
      <c r="J448" s="75"/>
      <c r="K448" s="75"/>
      <c r="L448" s="75"/>
      <c r="M448" s="75"/>
      <c r="N448" s="75"/>
      <c r="O448" s="75"/>
      <c r="P448" s="75"/>
      <c r="Q448" s="75"/>
      <c r="R448" s="75"/>
      <c r="S448" s="75"/>
      <c r="T448" s="75"/>
      <c r="U448" s="75"/>
      <c r="V448" s="75"/>
      <c r="W448" s="75"/>
      <c r="X448" s="75"/>
      <c r="Y448" s="75"/>
      <c r="Z448" s="75"/>
      <c r="AA448" s="75"/>
    </row>
    <row r="449" ht="15.75" x14ac:dyDescent="0.25">
      <c r="A449" s="75"/>
      <c r="B449" s="133"/>
      <c r="C449" s="75"/>
      <c r="D449" s="75"/>
      <c r="E449" s="75"/>
      <c r="F449" s="75"/>
      <c r="G449" s="75"/>
      <c r="H449" s="75"/>
      <c r="I449" s="75"/>
      <c r="J449" s="75"/>
      <c r="K449" s="75"/>
      <c r="L449" s="75"/>
      <c r="M449" s="75"/>
      <c r="N449" s="75"/>
      <c r="O449" s="75"/>
      <c r="P449" s="75"/>
      <c r="Q449" s="75"/>
      <c r="R449" s="75"/>
      <c r="S449" s="75"/>
      <c r="T449" s="75"/>
      <c r="U449" s="75"/>
      <c r="V449" s="75"/>
      <c r="W449" s="75"/>
      <c r="X449" s="75"/>
      <c r="Y449" s="75"/>
      <c r="Z449" s="75"/>
      <c r="AA449" s="75"/>
    </row>
    <row r="450" ht="15.75" x14ac:dyDescent="0.25">
      <c r="A450" s="75"/>
      <c r="B450" s="133"/>
      <c r="C450" s="75"/>
      <c r="D450" s="75"/>
      <c r="E450" s="75"/>
      <c r="F450" s="75"/>
      <c r="G450" s="75"/>
      <c r="H450" s="75"/>
      <c r="I450" s="75"/>
      <c r="J450" s="75"/>
      <c r="K450" s="75"/>
      <c r="L450" s="75"/>
      <c r="M450" s="75"/>
      <c r="N450" s="75"/>
      <c r="O450" s="75"/>
      <c r="P450" s="75"/>
      <c r="Q450" s="75"/>
      <c r="R450" s="75"/>
      <c r="S450" s="75"/>
      <c r="T450" s="75"/>
      <c r="U450" s="75"/>
      <c r="V450" s="75"/>
      <c r="W450" s="75"/>
      <c r="X450" s="75"/>
      <c r="Y450" s="75"/>
      <c r="Z450" s="75"/>
      <c r="AA450" s="75"/>
    </row>
    <row r="451" ht="15.75" x14ac:dyDescent="0.25">
      <c r="A451" s="75"/>
      <c r="B451" s="133"/>
      <c r="C451" s="75"/>
      <c r="D451" s="75"/>
      <c r="E451" s="75"/>
      <c r="F451" s="75"/>
      <c r="G451" s="75"/>
      <c r="H451" s="75"/>
      <c r="I451" s="75"/>
      <c r="J451" s="75"/>
      <c r="K451" s="75"/>
      <c r="L451" s="75"/>
      <c r="M451" s="75"/>
      <c r="N451" s="75"/>
      <c r="O451" s="75"/>
      <c r="P451" s="75"/>
      <c r="Q451" s="75"/>
      <c r="R451" s="75"/>
      <c r="S451" s="75"/>
      <c r="T451" s="75"/>
      <c r="U451" s="75"/>
      <c r="V451" s="75"/>
      <c r="W451" s="75"/>
      <c r="X451" s="75"/>
      <c r="Y451" s="75"/>
      <c r="Z451" s="75"/>
      <c r="AA451" s="75"/>
    </row>
    <row r="452" ht="15.75" x14ac:dyDescent="0.25">
      <c r="A452" s="75"/>
      <c r="B452" s="133"/>
      <c r="C452" s="75"/>
      <c r="D452" s="75"/>
      <c r="E452" s="75"/>
      <c r="F452" s="75"/>
      <c r="G452" s="75"/>
      <c r="H452" s="75"/>
      <c r="I452" s="75"/>
      <c r="J452" s="75"/>
      <c r="K452" s="75"/>
      <c r="L452" s="75"/>
      <c r="M452" s="75"/>
      <c r="N452" s="75"/>
      <c r="O452" s="75"/>
      <c r="P452" s="75"/>
      <c r="Q452" s="75"/>
      <c r="R452" s="75"/>
      <c r="S452" s="75"/>
      <c r="T452" s="75"/>
      <c r="U452" s="75"/>
      <c r="V452" s="75"/>
      <c r="W452" s="75"/>
      <c r="X452" s="75"/>
      <c r="Y452" s="75"/>
      <c r="Z452" s="75"/>
      <c r="AA452" s="75"/>
    </row>
    <row r="453" ht="15.75" x14ac:dyDescent="0.25">
      <c r="A453" s="75"/>
      <c r="B453" s="133"/>
      <c r="C453" s="75"/>
      <c r="D453" s="75"/>
      <c r="E453" s="75"/>
      <c r="F453" s="75"/>
      <c r="G453" s="75"/>
      <c r="H453" s="75"/>
      <c r="I453" s="75"/>
      <c r="J453" s="75"/>
      <c r="K453" s="75"/>
      <c r="L453" s="75"/>
      <c r="M453" s="75"/>
      <c r="N453" s="75"/>
      <c r="O453" s="75"/>
      <c r="P453" s="75"/>
      <c r="Q453" s="75"/>
      <c r="R453" s="75"/>
      <c r="S453" s="75"/>
      <c r="T453" s="75"/>
      <c r="U453" s="75"/>
      <c r="V453" s="75"/>
      <c r="W453" s="75"/>
      <c r="X453" s="75"/>
      <c r="Y453" s="75"/>
      <c r="Z453" s="75"/>
      <c r="AA453" s="75"/>
    </row>
    <row r="454" ht="15.75" x14ac:dyDescent="0.25">
      <c r="A454" s="75"/>
      <c r="B454" s="133"/>
      <c r="C454" s="75"/>
      <c r="D454" s="75"/>
      <c r="E454" s="75"/>
      <c r="F454" s="75"/>
      <c r="G454" s="75"/>
      <c r="H454" s="75"/>
      <c r="I454" s="75"/>
      <c r="J454" s="75"/>
      <c r="K454" s="75"/>
      <c r="L454" s="75"/>
      <c r="M454" s="75"/>
      <c r="N454" s="75"/>
      <c r="O454" s="75"/>
      <c r="P454" s="75"/>
      <c r="Q454" s="75"/>
      <c r="R454" s="75"/>
      <c r="S454" s="75"/>
      <c r="T454" s="75"/>
      <c r="U454" s="75"/>
      <c r="V454" s="75"/>
      <c r="W454" s="75"/>
      <c r="X454" s="75"/>
      <c r="Y454" s="75"/>
      <c r="Z454" s="75"/>
      <c r="AA454" s="75"/>
    </row>
    <row r="455" ht="15.75" x14ac:dyDescent="0.25">
      <c r="A455" s="75"/>
      <c r="B455" s="133"/>
      <c r="C455" s="75"/>
      <c r="D455" s="75"/>
      <c r="E455" s="75"/>
      <c r="F455" s="75"/>
      <c r="G455" s="75"/>
      <c r="H455" s="75"/>
      <c r="I455" s="75"/>
      <c r="J455" s="75"/>
      <c r="K455" s="75"/>
      <c r="L455" s="75"/>
      <c r="M455" s="75"/>
      <c r="N455" s="75"/>
      <c r="O455" s="75"/>
      <c r="P455" s="75"/>
      <c r="Q455" s="75"/>
      <c r="R455" s="75"/>
      <c r="S455" s="75"/>
      <c r="T455" s="75"/>
      <c r="U455" s="75"/>
      <c r="V455" s="75"/>
      <c r="W455" s="75"/>
      <c r="X455" s="75"/>
      <c r="Y455" s="75"/>
      <c r="Z455" s="75"/>
      <c r="AA455" s="75"/>
    </row>
    <row r="456" ht="15.75" x14ac:dyDescent="0.25">
      <c r="A456" s="75"/>
      <c r="B456" s="133"/>
      <c r="C456" s="75"/>
      <c r="D456" s="75"/>
      <c r="E456" s="75"/>
      <c r="F456" s="75"/>
      <c r="G456" s="75"/>
      <c r="H456" s="75"/>
      <c r="I456" s="75"/>
      <c r="J456" s="75"/>
      <c r="K456" s="75"/>
      <c r="L456" s="75"/>
      <c r="M456" s="75"/>
      <c r="N456" s="75"/>
      <c r="O456" s="75"/>
      <c r="P456" s="75"/>
      <c r="Q456" s="75"/>
      <c r="R456" s="75"/>
      <c r="S456" s="75"/>
      <c r="T456" s="75"/>
      <c r="U456" s="75"/>
      <c r="V456" s="75"/>
      <c r="W456" s="75"/>
      <c r="X456" s="75"/>
      <c r="Y456" s="75"/>
      <c r="Z456" s="75"/>
      <c r="AA456" s="75"/>
    </row>
    <row r="457" ht="15.75" x14ac:dyDescent="0.25">
      <c r="A457" s="75"/>
      <c r="B457" s="133"/>
      <c r="C457" s="75"/>
      <c r="D457" s="75"/>
      <c r="E457" s="75"/>
      <c r="F457" s="75"/>
      <c r="G457" s="75"/>
      <c r="H457" s="75"/>
      <c r="I457" s="75"/>
      <c r="J457" s="75"/>
      <c r="K457" s="75"/>
      <c r="L457" s="75"/>
      <c r="M457" s="75"/>
      <c r="N457" s="75"/>
      <c r="O457" s="75"/>
      <c r="P457" s="75"/>
      <c r="Q457" s="75"/>
      <c r="R457" s="75"/>
      <c r="S457" s="75"/>
      <c r="T457" s="75"/>
      <c r="U457" s="75"/>
      <c r="V457" s="75"/>
      <c r="W457" s="75"/>
      <c r="X457" s="75"/>
      <c r="Y457" s="75"/>
      <c r="Z457" s="75"/>
      <c r="AA457" s="75"/>
    </row>
    <row r="458" ht="15.75" x14ac:dyDescent="0.25">
      <c r="A458" s="75"/>
      <c r="B458" s="133"/>
      <c r="C458" s="75"/>
      <c r="D458" s="75"/>
      <c r="E458" s="75"/>
      <c r="F458" s="75"/>
      <c r="G458" s="75"/>
      <c r="H458" s="75"/>
      <c r="I458" s="75"/>
      <c r="J458" s="75"/>
      <c r="K458" s="75"/>
      <c r="L458" s="75"/>
      <c r="M458" s="75"/>
      <c r="N458" s="75"/>
      <c r="O458" s="75"/>
      <c r="P458" s="75"/>
      <c r="Q458" s="75"/>
      <c r="R458" s="75"/>
      <c r="S458" s="75"/>
      <c r="T458" s="75"/>
      <c r="U458" s="75"/>
      <c r="V458" s="75"/>
      <c r="W458" s="75"/>
      <c r="X458" s="75"/>
      <c r="Y458" s="75"/>
      <c r="Z458" s="75"/>
      <c r="AA458" s="75"/>
    </row>
    <row r="459" ht="15.75" x14ac:dyDescent="0.25">
      <c r="A459" s="75"/>
      <c r="B459" s="133"/>
      <c r="C459" s="75"/>
      <c r="D459" s="75"/>
      <c r="E459" s="75"/>
      <c r="F459" s="75"/>
      <c r="G459" s="75"/>
      <c r="H459" s="75"/>
      <c r="I459" s="75"/>
      <c r="J459" s="75"/>
      <c r="K459" s="75"/>
      <c r="L459" s="75"/>
      <c r="M459" s="75"/>
      <c r="N459" s="75"/>
      <c r="O459" s="75"/>
      <c r="P459" s="75"/>
      <c r="Q459" s="75"/>
      <c r="R459" s="75"/>
      <c r="S459" s="75"/>
      <c r="T459" s="75"/>
      <c r="U459" s="75"/>
      <c r="V459" s="75"/>
      <c r="W459" s="75"/>
      <c r="X459" s="75"/>
      <c r="Y459" s="75"/>
      <c r="Z459" s="75"/>
      <c r="AA459" s="75"/>
    </row>
    <row r="460" ht="15.75" x14ac:dyDescent="0.25">
      <c r="A460" s="75"/>
      <c r="B460" s="133"/>
      <c r="C460" s="75"/>
      <c r="D460" s="75"/>
      <c r="E460" s="75"/>
      <c r="F460" s="75"/>
      <c r="G460" s="75"/>
      <c r="H460" s="75"/>
      <c r="I460" s="75"/>
      <c r="J460" s="75"/>
      <c r="K460" s="75"/>
      <c r="L460" s="75"/>
      <c r="M460" s="75"/>
      <c r="N460" s="75"/>
      <c r="O460" s="75"/>
      <c r="P460" s="75"/>
      <c r="Q460" s="75"/>
      <c r="R460" s="75"/>
      <c r="S460" s="75"/>
      <c r="T460" s="75"/>
      <c r="U460" s="75"/>
      <c r="V460" s="75"/>
      <c r="W460" s="75"/>
      <c r="X460" s="75"/>
      <c r="Y460" s="75"/>
      <c r="Z460" s="75"/>
      <c r="AA460" s="75"/>
    </row>
    <row r="461" ht="15.75" x14ac:dyDescent="0.25">
      <c r="A461" s="75"/>
      <c r="B461" s="133"/>
      <c r="C461" s="75"/>
      <c r="D461" s="75"/>
      <c r="E461" s="75"/>
      <c r="F461" s="75"/>
      <c r="G461" s="75"/>
      <c r="H461" s="75"/>
      <c r="I461" s="75"/>
      <c r="J461" s="75"/>
      <c r="K461" s="75"/>
      <c r="L461" s="75"/>
      <c r="M461" s="75"/>
      <c r="N461" s="75"/>
      <c r="O461" s="75"/>
      <c r="P461" s="75"/>
      <c r="Q461" s="75"/>
      <c r="R461" s="75"/>
      <c r="S461" s="75"/>
      <c r="T461" s="75"/>
      <c r="U461" s="75"/>
      <c r="V461" s="75"/>
      <c r="W461" s="75"/>
      <c r="X461" s="75"/>
      <c r="Y461" s="75"/>
      <c r="Z461" s="75"/>
      <c r="AA461" s="75"/>
    </row>
    <row r="462" ht="15.75" x14ac:dyDescent="0.25">
      <c r="A462" s="75"/>
      <c r="B462" s="133"/>
      <c r="C462" s="75"/>
      <c r="D462" s="75"/>
      <c r="E462" s="75"/>
      <c r="F462" s="75"/>
      <c r="G462" s="75"/>
      <c r="H462" s="75"/>
      <c r="I462" s="75"/>
      <c r="J462" s="75"/>
      <c r="K462" s="75"/>
      <c r="L462" s="75"/>
      <c r="M462" s="75"/>
      <c r="N462" s="75"/>
      <c r="O462" s="75"/>
      <c r="P462" s="75"/>
      <c r="Q462" s="75"/>
      <c r="R462" s="75"/>
      <c r="S462" s="75"/>
      <c r="T462" s="75"/>
      <c r="U462" s="75"/>
      <c r="V462" s="75"/>
      <c r="W462" s="75"/>
      <c r="X462" s="75"/>
      <c r="Y462" s="75"/>
      <c r="Z462" s="75"/>
      <c r="AA462" s="75"/>
    </row>
    <row r="463" ht="15.75" x14ac:dyDescent="0.25">
      <c r="A463" s="75"/>
      <c r="B463" s="133"/>
      <c r="C463" s="75"/>
      <c r="D463" s="75"/>
      <c r="E463" s="75"/>
      <c r="F463" s="75"/>
      <c r="G463" s="75"/>
      <c r="H463" s="75"/>
      <c r="I463" s="75"/>
      <c r="J463" s="75"/>
      <c r="K463" s="75"/>
      <c r="L463" s="75"/>
      <c r="M463" s="75"/>
      <c r="N463" s="75"/>
      <c r="O463" s="75"/>
      <c r="P463" s="75"/>
      <c r="Q463" s="75"/>
      <c r="R463" s="75"/>
      <c r="S463" s="75"/>
      <c r="T463" s="75"/>
      <c r="U463" s="75"/>
      <c r="V463" s="75"/>
      <c r="W463" s="75"/>
      <c r="X463" s="75"/>
      <c r="Y463" s="75"/>
      <c r="Z463" s="75"/>
      <c r="AA463" s="75"/>
    </row>
    <row r="464" ht="15.75" x14ac:dyDescent="0.25">
      <c r="A464" s="75"/>
      <c r="B464" s="133"/>
      <c r="C464" s="75"/>
      <c r="D464" s="75"/>
      <c r="E464" s="75"/>
      <c r="F464" s="75"/>
      <c r="G464" s="75"/>
      <c r="H464" s="75"/>
      <c r="I464" s="75"/>
      <c r="J464" s="75"/>
      <c r="K464" s="75"/>
      <c r="L464" s="75"/>
      <c r="M464" s="75"/>
      <c r="N464" s="75"/>
      <c r="O464" s="75"/>
      <c r="P464" s="75"/>
      <c r="Q464" s="75"/>
      <c r="R464" s="75"/>
      <c r="S464" s="75"/>
      <c r="T464" s="75"/>
      <c r="U464" s="75"/>
      <c r="V464" s="75"/>
      <c r="W464" s="75"/>
      <c r="X464" s="75"/>
      <c r="Y464" s="75"/>
      <c r="Z464" s="75"/>
      <c r="AA464" s="75"/>
    </row>
    <row r="465" ht="15.75" x14ac:dyDescent="0.25">
      <c r="A465" s="75"/>
      <c r="B465" s="133"/>
      <c r="C465" s="75"/>
      <c r="D465" s="75"/>
      <c r="E465" s="75"/>
      <c r="F465" s="75"/>
      <c r="G465" s="75"/>
      <c r="H465" s="75"/>
      <c r="I465" s="75"/>
      <c r="J465" s="75"/>
      <c r="K465" s="75"/>
      <c r="L465" s="75"/>
      <c r="M465" s="75"/>
      <c r="N465" s="75"/>
      <c r="O465" s="75"/>
      <c r="P465" s="75"/>
      <c r="Q465" s="75"/>
      <c r="R465" s="75"/>
      <c r="S465" s="75"/>
      <c r="T465" s="75"/>
      <c r="U465" s="75"/>
      <c r="V465" s="75"/>
      <c r="W465" s="75"/>
      <c r="X465" s="75"/>
      <c r="Y465" s="75"/>
      <c r="Z465" s="75"/>
      <c r="AA465" s="75"/>
    </row>
    <row r="466" ht="15.75" x14ac:dyDescent="0.25">
      <c r="A466" s="75"/>
      <c r="B466" s="133"/>
      <c r="C466" s="75"/>
      <c r="D466" s="75"/>
      <c r="E466" s="75"/>
      <c r="F466" s="75"/>
      <c r="G466" s="75"/>
      <c r="H466" s="75"/>
      <c r="I466" s="75"/>
      <c r="J466" s="75"/>
      <c r="K466" s="75"/>
      <c r="L466" s="75"/>
      <c r="M466" s="75"/>
      <c r="N466" s="75"/>
      <c r="O466" s="75"/>
      <c r="P466" s="75"/>
      <c r="Q466" s="75"/>
      <c r="R466" s="75"/>
      <c r="S466" s="75"/>
      <c r="T466" s="75"/>
      <c r="U466" s="75"/>
      <c r="V466" s="75"/>
      <c r="W466" s="75"/>
      <c r="X466" s="75"/>
      <c r="Y466" s="75"/>
      <c r="Z466" s="75"/>
      <c r="AA466" s="75"/>
    </row>
    <row r="467" ht="15.75" x14ac:dyDescent="0.25">
      <c r="A467" s="75"/>
      <c r="B467" s="133"/>
      <c r="C467" s="75"/>
      <c r="D467" s="75"/>
      <c r="E467" s="75"/>
      <c r="F467" s="75"/>
      <c r="G467" s="75"/>
      <c r="H467" s="75"/>
      <c r="I467" s="75"/>
      <c r="J467" s="75"/>
      <c r="K467" s="75"/>
      <c r="L467" s="75"/>
      <c r="M467" s="75"/>
      <c r="N467" s="75"/>
      <c r="O467" s="75"/>
      <c r="P467" s="75"/>
      <c r="Q467" s="75"/>
      <c r="R467" s="75"/>
      <c r="S467" s="75"/>
      <c r="T467" s="75"/>
      <c r="U467" s="75"/>
      <c r="V467" s="75"/>
      <c r="W467" s="75"/>
      <c r="X467" s="75"/>
      <c r="Y467" s="75"/>
      <c r="Z467" s="75"/>
      <c r="AA467" s="75"/>
    </row>
    <row r="468" ht="15.75" x14ac:dyDescent="0.25">
      <c r="A468" s="75"/>
      <c r="B468" s="133"/>
      <c r="C468" s="75"/>
      <c r="D468" s="75"/>
      <c r="E468" s="75"/>
      <c r="F468" s="75"/>
      <c r="G468" s="75"/>
      <c r="H468" s="75"/>
      <c r="I468" s="75"/>
      <c r="J468" s="75"/>
      <c r="K468" s="75"/>
      <c r="L468" s="75"/>
      <c r="M468" s="75"/>
      <c r="N468" s="75"/>
      <c r="O468" s="75"/>
      <c r="P468" s="75"/>
      <c r="Q468" s="75"/>
      <c r="R468" s="75"/>
      <c r="S468" s="75"/>
      <c r="T468" s="75"/>
      <c r="U468" s="75"/>
      <c r="V468" s="75"/>
      <c r="W468" s="75"/>
      <c r="X468" s="75"/>
      <c r="Y468" s="75"/>
      <c r="Z468" s="75"/>
      <c r="AA468" s="75"/>
    </row>
    <row r="469" ht="15.75" x14ac:dyDescent="0.25">
      <c r="A469" s="75"/>
      <c r="B469" s="133"/>
      <c r="C469" s="75"/>
      <c r="D469" s="75"/>
      <c r="E469" s="75"/>
      <c r="F469" s="75"/>
      <c r="G469" s="75"/>
      <c r="H469" s="75"/>
      <c r="I469" s="75"/>
      <c r="J469" s="75"/>
      <c r="K469" s="75"/>
      <c r="L469" s="75"/>
      <c r="M469" s="75"/>
      <c r="N469" s="75"/>
      <c r="O469" s="75"/>
      <c r="P469" s="75"/>
      <c r="Q469" s="75"/>
      <c r="R469" s="75"/>
      <c r="S469" s="75"/>
      <c r="T469" s="75"/>
      <c r="U469" s="75"/>
      <c r="V469" s="75"/>
      <c r="W469" s="75"/>
      <c r="X469" s="75"/>
      <c r="Y469" s="75"/>
      <c r="Z469" s="75"/>
      <c r="AA469" s="75"/>
    </row>
    <row r="470" ht="15.75" x14ac:dyDescent="0.25">
      <c r="A470" s="75"/>
      <c r="B470" s="133"/>
      <c r="C470" s="75"/>
      <c r="D470" s="75"/>
      <c r="E470" s="75"/>
      <c r="F470" s="75"/>
      <c r="G470" s="75"/>
      <c r="H470" s="75"/>
      <c r="I470" s="75"/>
      <c r="J470" s="75"/>
      <c r="K470" s="75"/>
      <c r="L470" s="75"/>
      <c r="M470" s="75"/>
      <c r="N470" s="75"/>
      <c r="O470" s="75"/>
      <c r="P470" s="75"/>
      <c r="Q470" s="75"/>
      <c r="R470" s="75"/>
      <c r="S470" s="75"/>
      <c r="T470" s="75"/>
      <c r="U470" s="75"/>
      <c r="V470" s="75"/>
      <c r="W470" s="75"/>
      <c r="X470" s="75"/>
      <c r="Y470" s="75"/>
      <c r="Z470" s="75"/>
      <c r="AA470" s="75"/>
    </row>
    <row r="471" ht="15.75" x14ac:dyDescent="0.25">
      <c r="A471" s="75"/>
      <c r="B471" s="133"/>
      <c r="C471" s="75"/>
      <c r="D471" s="75"/>
      <c r="E471" s="75"/>
      <c r="F471" s="75"/>
      <c r="G471" s="75"/>
      <c r="H471" s="75"/>
      <c r="I471" s="75"/>
      <c r="J471" s="75"/>
      <c r="K471" s="75"/>
      <c r="L471" s="75"/>
      <c r="M471" s="75"/>
      <c r="N471" s="75"/>
      <c r="O471" s="75"/>
      <c r="P471" s="75"/>
      <c r="Q471" s="75"/>
      <c r="R471" s="75"/>
      <c r="S471" s="75"/>
      <c r="T471" s="75"/>
      <c r="U471" s="75"/>
      <c r="V471" s="75"/>
      <c r="W471" s="75"/>
      <c r="X471" s="75"/>
      <c r="Y471" s="75"/>
      <c r="Z471" s="75"/>
      <c r="AA471" s="75"/>
    </row>
    <row r="472" ht="15.75" x14ac:dyDescent="0.25">
      <c r="A472" s="75"/>
      <c r="B472" s="133"/>
      <c r="C472" s="75"/>
      <c r="D472" s="75"/>
      <c r="E472" s="75"/>
      <c r="F472" s="75"/>
      <c r="G472" s="75"/>
      <c r="H472" s="75"/>
      <c r="I472" s="75"/>
      <c r="J472" s="75"/>
      <c r="K472" s="75"/>
      <c r="L472" s="75"/>
      <c r="M472" s="75"/>
      <c r="N472" s="75"/>
      <c r="O472" s="75"/>
      <c r="P472" s="75"/>
      <c r="Q472" s="75"/>
      <c r="R472" s="75"/>
      <c r="S472" s="75"/>
      <c r="T472" s="75"/>
      <c r="U472" s="75"/>
      <c r="V472" s="75"/>
      <c r="W472" s="75"/>
      <c r="X472" s="75"/>
      <c r="Y472" s="75"/>
      <c r="Z472" s="75"/>
      <c r="AA472" s="75"/>
    </row>
    <row r="473" ht="15.75" x14ac:dyDescent="0.25">
      <c r="A473" s="75"/>
      <c r="B473" s="133"/>
      <c r="C473" s="75"/>
      <c r="D473" s="75"/>
      <c r="E473" s="75"/>
      <c r="F473" s="75"/>
      <c r="G473" s="75"/>
      <c r="H473" s="75"/>
      <c r="I473" s="75"/>
      <c r="J473" s="75"/>
      <c r="K473" s="75"/>
      <c r="L473" s="75"/>
      <c r="M473" s="75"/>
      <c r="N473" s="75"/>
      <c r="O473" s="75"/>
      <c r="P473" s="75"/>
      <c r="Q473" s="75"/>
      <c r="R473" s="75"/>
      <c r="S473" s="75"/>
      <c r="T473" s="75"/>
      <c r="U473" s="75"/>
      <c r="V473" s="75"/>
      <c r="W473" s="75"/>
      <c r="X473" s="75"/>
      <c r="Y473" s="75"/>
      <c r="Z473" s="75"/>
      <c r="AA473" s="75"/>
    </row>
    <row r="474" ht="15.75" x14ac:dyDescent="0.25">
      <c r="A474" s="75"/>
      <c r="B474" s="133"/>
      <c r="C474" s="75"/>
      <c r="D474" s="75"/>
      <c r="E474" s="75"/>
      <c r="F474" s="75"/>
      <c r="G474" s="75"/>
      <c r="H474" s="75"/>
      <c r="I474" s="75"/>
      <c r="J474" s="75"/>
      <c r="K474" s="75"/>
      <c r="L474" s="75"/>
      <c r="M474" s="75"/>
      <c r="N474" s="75"/>
      <c r="O474" s="75"/>
      <c r="P474" s="75"/>
      <c r="Q474" s="75"/>
      <c r="R474" s="75"/>
      <c r="S474" s="75"/>
      <c r="T474" s="75"/>
      <c r="U474" s="75"/>
      <c r="V474" s="75"/>
      <c r="W474" s="75"/>
      <c r="X474" s="75"/>
      <c r="Y474" s="75"/>
      <c r="Z474" s="75"/>
      <c r="AA474" s="75"/>
    </row>
    <row r="475" ht="15.75" x14ac:dyDescent="0.25">
      <c r="A475" s="75"/>
      <c r="B475" s="133"/>
      <c r="C475" s="75"/>
      <c r="D475" s="75"/>
      <c r="E475" s="75"/>
      <c r="F475" s="75"/>
      <c r="G475" s="75"/>
      <c r="H475" s="75"/>
      <c r="I475" s="75"/>
      <c r="J475" s="75"/>
      <c r="K475" s="75"/>
      <c r="L475" s="75"/>
      <c r="M475" s="75"/>
      <c r="N475" s="75"/>
      <c r="O475" s="75"/>
      <c r="P475" s="75"/>
      <c r="Q475" s="75"/>
      <c r="R475" s="75"/>
      <c r="S475" s="75"/>
      <c r="T475" s="75"/>
      <c r="U475" s="75"/>
      <c r="V475" s="75"/>
      <c r="W475" s="75"/>
      <c r="X475" s="75"/>
      <c r="Y475" s="75"/>
      <c r="Z475" s="75"/>
      <c r="AA475" s="75"/>
    </row>
    <row r="476" ht="15.75" x14ac:dyDescent="0.25">
      <c r="A476" s="75"/>
      <c r="B476" s="133"/>
      <c r="C476" s="75"/>
      <c r="D476" s="75"/>
      <c r="E476" s="75"/>
      <c r="F476" s="75"/>
      <c r="G476" s="75"/>
      <c r="H476" s="75"/>
      <c r="I476" s="75"/>
      <c r="J476" s="75"/>
      <c r="K476" s="75"/>
      <c r="L476" s="75"/>
      <c r="M476" s="75"/>
      <c r="N476" s="75"/>
      <c r="O476" s="75"/>
      <c r="P476" s="75"/>
      <c r="Q476" s="75"/>
      <c r="R476" s="75"/>
      <c r="S476" s="75"/>
      <c r="T476" s="75"/>
      <c r="U476" s="75"/>
      <c r="V476" s="75"/>
      <c r="W476" s="75"/>
      <c r="X476" s="75"/>
      <c r="Y476" s="75"/>
      <c r="Z476" s="75"/>
      <c r="AA476" s="75"/>
    </row>
    <row r="477" ht="15.75" x14ac:dyDescent="0.25">
      <c r="A477" s="75"/>
      <c r="B477" s="133"/>
      <c r="C477" s="75"/>
      <c r="D477" s="75"/>
      <c r="E477" s="75"/>
      <c r="F477" s="75"/>
      <c r="G477" s="75"/>
      <c r="H477" s="75"/>
      <c r="I477" s="75"/>
      <c r="J477" s="75"/>
      <c r="K477" s="75"/>
      <c r="L477" s="75"/>
      <c r="M477" s="75"/>
      <c r="N477" s="75"/>
      <c r="O477" s="75"/>
      <c r="P477" s="75"/>
      <c r="Q477" s="75"/>
      <c r="R477" s="75"/>
      <c r="S477" s="75"/>
      <c r="T477" s="75"/>
      <c r="U477" s="75"/>
      <c r="V477" s="75"/>
      <c r="W477" s="75"/>
      <c r="X477" s="75"/>
      <c r="Y477" s="75"/>
      <c r="Z477" s="75"/>
      <c r="AA477" s="75"/>
    </row>
    <row r="478" ht="15.75" x14ac:dyDescent="0.25">
      <c r="A478" s="75"/>
      <c r="B478" s="133"/>
      <c r="C478" s="75"/>
      <c r="D478" s="75"/>
      <c r="E478" s="75"/>
      <c r="F478" s="75"/>
      <c r="G478" s="75"/>
      <c r="H478" s="75"/>
      <c r="I478" s="75"/>
      <c r="J478" s="75"/>
      <c r="K478" s="75"/>
      <c r="L478" s="75"/>
      <c r="M478" s="75"/>
      <c r="N478" s="75"/>
      <c r="O478" s="75"/>
      <c r="P478" s="75"/>
      <c r="Q478" s="75"/>
      <c r="R478" s="75"/>
      <c r="S478" s="75"/>
      <c r="T478" s="75"/>
      <c r="U478" s="75"/>
      <c r="V478" s="75"/>
      <c r="W478" s="75"/>
      <c r="X478" s="75"/>
      <c r="Y478" s="75"/>
      <c r="Z478" s="75"/>
      <c r="AA478" s="75"/>
    </row>
    <row r="479" ht="15.75" x14ac:dyDescent="0.25">
      <c r="A479" s="75"/>
      <c r="B479" s="133"/>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c r="AA479" s="75"/>
    </row>
    <row r="480" ht="15.75" x14ac:dyDescent="0.25">
      <c r="A480" s="75"/>
      <c r="B480" s="133"/>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row>
    <row r="481" ht="15.75" x14ac:dyDescent="0.25">
      <c r="A481" s="75"/>
      <c r="B481" s="133"/>
      <c r="C481" s="75"/>
      <c r="D481" s="75"/>
      <c r="E481" s="75"/>
      <c r="F481" s="75"/>
      <c r="G481" s="75"/>
      <c r="H481" s="75"/>
      <c r="I481" s="75"/>
      <c r="J481" s="75"/>
      <c r="K481" s="75"/>
      <c r="L481" s="75"/>
      <c r="M481" s="75"/>
      <c r="N481" s="75"/>
      <c r="O481" s="75"/>
      <c r="P481" s="75"/>
      <c r="Q481" s="75"/>
      <c r="R481" s="75"/>
      <c r="S481" s="75"/>
      <c r="T481" s="75"/>
      <c r="U481" s="75"/>
      <c r="V481" s="75"/>
      <c r="W481" s="75"/>
      <c r="X481" s="75"/>
      <c r="Y481" s="75"/>
      <c r="Z481" s="75"/>
      <c r="AA481" s="75"/>
    </row>
    <row r="482" ht="15.75" x14ac:dyDescent="0.25">
      <c r="A482" s="75"/>
      <c r="B482" s="133"/>
      <c r="C482" s="75"/>
      <c r="D482" s="75"/>
      <c r="E482" s="75"/>
      <c r="F482" s="75"/>
      <c r="G482" s="75"/>
      <c r="H482" s="75"/>
      <c r="I482" s="75"/>
      <c r="J482" s="75"/>
      <c r="K482" s="75"/>
      <c r="L482" s="75"/>
      <c r="M482" s="75"/>
      <c r="N482" s="75"/>
      <c r="O482" s="75"/>
      <c r="P482" s="75"/>
      <c r="Q482" s="75"/>
      <c r="R482" s="75"/>
      <c r="S482" s="75"/>
      <c r="T482" s="75"/>
      <c r="U482" s="75"/>
      <c r="V482" s="75"/>
      <c r="W482" s="75"/>
      <c r="X482" s="75"/>
      <c r="Y482" s="75"/>
      <c r="Z482" s="75"/>
      <c r="AA482" s="75"/>
    </row>
    <row r="483" ht="15.75" x14ac:dyDescent="0.25">
      <c r="A483" s="75"/>
      <c r="B483" s="133"/>
      <c r="C483" s="75"/>
      <c r="D483" s="75"/>
      <c r="E483" s="75"/>
      <c r="F483" s="75"/>
      <c r="G483" s="75"/>
      <c r="H483" s="75"/>
      <c r="I483" s="75"/>
      <c r="J483" s="75"/>
      <c r="K483" s="75"/>
      <c r="L483" s="75"/>
      <c r="M483" s="75"/>
      <c r="N483" s="75"/>
      <c r="O483" s="75"/>
      <c r="P483" s="75"/>
      <c r="Q483" s="75"/>
      <c r="R483" s="75"/>
      <c r="S483" s="75"/>
      <c r="T483" s="75"/>
      <c r="U483" s="75"/>
      <c r="V483" s="75"/>
      <c r="W483" s="75"/>
      <c r="X483" s="75"/>
      <c r="Y483" s="75"/>
      <c r="Z483" s="75"/>
      <c r="AA483" s="75"/>
    </row>
    <row r="484" ht="15.75" x14ac:dyDescent="0.25">
      <c r="A484" s="75"/>
      <c r="B484" s="133"/>
      <c r="C484" s="75"/>
      <c r="D484" s="75"/>
      <c r="E484" s="75"/>
      <c r="F484" s="75"/>
      <c r="G484" s="75"/>
      <c r="H484" s="75"/>
      <c r="I484" s="75"/>
      <c r="J484" s="75"/>
      <c r="K484" s="75"/>
      <c r="L484" s="75"/>
      <c r="M484" s="75"/>
      <c r="N484" s="75"/>
      <c r="O484" s="75"/>
      <c r="P484" s="75"/>
      <c r="Q484" s="75"/>
      <c r="R484" s="75"/>
      <c r="S484" s="75"/>
      <c r="T484" s="75"/>
      <c r="U484" s="75"/>
      <c r="V484" s="75"/>
      <c r="W484" s="75"/>
      <c r="X484" s="75"/>
      <c r="Y484" s="75"/>
      <c r="Z484" s="75"/>
      <c r="AA484" s="75"/>
    </row>
    <row r="485" ht="15.75" x14ac:dyDescent="0.25">
      <c r="A485" s="75"/>
      <c r="B485" s="133"/>
      <c r="C485" s="75"/>
      <c r="D485" s="75"/>
      <c r="E485" s="75"/>
      <c r="F485" s="75"/>
      <c r="G485" s="75"/>
      <c r="H485" s="75"/>
      <c r="I485" s="75"/>
      <c r="J485" s="75"/>
      <c r="K485" s="75"/>
      <c r="L485" s="75"/>
      <c r="M485" s="75"/>
      <c r="N485" s="75"/>
      <c r="O485" s="75"/>
      <c r="P485" s="75"/>
      <c r="Q485" s="75"/>
      <c r="R485" s="75"/>
      <c r="S485" s="75"/>
      <c r="T485" s="75"/>
      <c r="U485" s="75"/>
      <c r="V485" s="75"/>
      <c r="W485" s="75"/>
      <c r="X485" s="75"/>
      <c r="Y485" s="75"/>
      <c r="Z485" s="75"/>
      <c r="AA485" s="75"/>
    </row>
    <row r="486" ht="15.75" x14ac:dyDescent="0.25">
      <c r="A486" s="75"/>
      <c r="B486" s="133"/>
      <c r="C486" s="75"/>
      <c r="D486" s="75"/>
      <c r="E486" s="75"/>
      <c r="F486" s="75"/>
      <c r="G486" s="75"/>
      <c r="H486" s="75"/>
      <c r="I486" s="75"/>
      <c r="J486" s="75"/>
      <c r="K486" s="75"/>
      <c r="L486" s="75"/>
      <c r="M486" s="75"/>
      <c r="N486" s="75"/>
      <c r="O486" s="75"/>
      <c r="P486" s="75"/>
      <c r="Q486" s="75"/>
      <c r="R486" s="75"/>
      <c r="S486" s="75"/>
      <c r="T486" s="75"/>
      <c r="U486" s="75"/>
      <c r="V486" s="75"/>
      <c r="W486" s="75"/>
      <c r="X486" s="75"/>
      <c r="Y486" s="75"/>
      <c r="Z486" s="75"/>
      <c r="AA486" s="75"/>
    </row>
    <row r="487" ht="15.75" x14ac:dyDescent="0.25">
      <c r="A487" s="75"/>
      <c r="B487" s="133"/>
      <c r="C487" s="75"/>
      <c r="D487" s="75"/>
      <c r="E487" s="75"/>
      <c r="F487" s="75"/>
      <c r="G487" s="75"/>
      <c r="H487" s="75"/>
      <c r="I487" s="75"/>
      <c r="J487" s="75"/>
      <c r="K487" s="75"/>
      <c r="L487" s="75"/>
      <c r="M487" s="75"/>
      <c r="N487" s="75"/>
      <c r="O487" s="75"/>
      <c r="P487" s="75"/>
      <c r="Q487" s="75"/>
      <c r="R487" s="75"/>
      <c r="S487" s="75"/>
      <c r="T487" s="75"/>
      <c r="U487" s="75"/>
      <c r="V487" s="75"/>
      <c r="W487" s="75"/>
      <c r="X487" s="75"/>
      <c r="Y487" s="75"/>
      <c r="Z487" s="75"/>
      <c r="AA487" s="75"/>
    </row>
    <row r="488" ht="15.75" x14ac:dyDescent="0.25">
      <c r="A488" s="75"/>
      <c r="B488" s="133"/>
      <c r="C488" s="75"/>
      <c r="D488" s="75"/>
      <c r="E488" s="75"/>
      <c r="F488" s="75"/>
      <c r="G488" s="75"/>
      <c r="H488" s="75"/>
      <c r="I488" s="75"/>
      <c r="J488" s="75"/>
      <c r="K488" s="75"/>
      <c r="L488" s="75"/>
      <c r="M488" s="75"/>
      <c r="N488" s="75"/>
      <c r="O488" s="75"/>
      <c r="P488" s="75"/>
      <c r="Q488" s="75"/>
      <c r="R488" s="75"/>
      <c r="S488" s="75"/>
      <c r="T488" s="75"/>
      <c r="U488" s="75"/>
      <c r="V488" s="75"/>
      <c r="W488" s="75"/>
      <c r="X488" s="75"/>
      <c r="Y488" s="75"/>
      <c r="Z488" s="75"/>
      <c r="AA488" s="75"/>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4" customWidth="true"/>
    <col min="2" max="2" width="9" style="34"/>
    <col min="3" max="3" width="5" style="34" customWidth="true"/>
    <col min="4" max="21" width="3.875" style="34" customWidth="true"/>
    <col min="22" max="22" width="3.875" style="169" customWidth="true"/>
    <col min="23" max="23" width="3.875" style="88" customWidth="true"/>
    <col min="24" max="25" width="3.875" style="88" hidden="true" customWidth="true"/>
    <col min="26" max="26" width="3.875" style="88" customWidth="true"/>
    <col min="27" max="27" width="3.875" style="169" customWidth="true"/>
    <col min="28" max="28" width="3.875" style="88" customWidth="true"/>
    <col min="29" max="30" width="3.875" style="88" hidden="true" customWidth="true"/>
    <col min="31" max="31" width="3.875" style="88" customWidth="true"/>
    <col min="32" max="32" width="3.875" style="169" customWidth="true"/>
    <col min="33" max="33" width="3.875" style="88" customWidth="true"/>
    <col min="34" max="35" width="3.875" style="88" hidden="true" customWidth="true"/>
    <col min="36" max="36" width="3.875" style="88" customWidth="true"/>
    <col min="37" max="37" width="3.875" style="169" customWidth="true"/>
    <col min="38" max="38" width="3.875" style="88" customWidth="true"/>
    <col min="39" max="40" width="3.875" style="88" hidden="true" customWidth="true"/>
    <col min="41" max="41" width="3.875" style="88" customWidth="true"/>
    <col min="42" max="42" width="3.875" style="169" customWidth="true"/>
    <col min="43" max="43" width="3.875" style="88" customWidth="true"/>
    <col min="44" max="45" width="3.875" style="88" hidden="true" customWidth="true"/>
    <col min="46" max="46" width="3.875" style="88" customWidth="true"/>
    <col min="47" max="47" width="3.875" style="169" customWidth="true"/>
    <col min="48" max="48" width="3.875" style="88" customWidth="true"/>
    <col min="49" max="50" width="3.875" style="88" hidden="true" customWidth="true"/>
    <col min="51" max="51" width="3.875" style="88" customWidth="true"/>
    <col min="52" max="52" width="3.875" style="110" customWidth="true"/>
    <col min="53" max="69" width="3.875" style="76" customWidth="true"/>
    <col min="70" max="70" width="9" style="34" customWidth="true"/>
    <col min="71" max="136" width="3.875" style="34" hidden="true" customWidth="true"/>
    <col min="137" max="137" width="9" style="34" customWidth="true"/>
    <col min="138" max="16384" width="9" style="34"/>
  </cols>
  <sheetData>
    <row r="1" ht="18" x14ac:dyDescent="0.25">
      <c r="A1" s="48" t="s">
        <v>61</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c r="BR1" s="49"/>
      <c r="BS1" s="49"/>
    </row>
    <row r="2" ht="15.75" x14ac:dyDescent="0.25">
      <c r="A2" s="50" t="s">
        <v>39</v>
      </c>
      <c r="B2" s="50"/>
      <c r="C2" s="50"/>
      <c r="D2" s="309" t="s">
        <v>14</v>
      </c>
      <c r="E2" s="49"/>
      <c r="F2" s="49"/>
      <c r="G2" s="93"/>
      <c r="H2" s="49"/>
      <c r="I2" s="49"/>
      <c r="J2" s="93"/>
      <c r="K2" s="51"/>
      <c r="L2" s="51"/>
      <c r="M2" s="93"/>
      <c r="N2" s="51"/>
      <c r="O2" s="51"/>
      <c r="P2" s="93"/>
      <c r="Q2" s="51"/>
      <c r="R2" s="51"/>
      <c r="S2" s="93"/>
      <c r="T2" s="51"/>
      <c r="U2" s="51"/>
      <c r="V2" s="310" t="s">
        <v>15</v>
      </c>
      <c r="W2" s="46"/>
      <c r="X2" s="51"/>
      <c r="Y2" s="51"/>
      <c r="Z2" s="51"/>
      <c r="AA2" s="92"/>
      <c r="AB2" s="51"/>
      <c r="AC2" s="51"/>
      <c r="AD2" s="51"/>
      <c r="AE2" s="51"/>
      <c r="AF2" s="92"/>
      <c r="AG2" s="51"/>
      <c r="AH2" s="51"/>
      <c r="AI2" s="51"/>
      <c r="AJ2" s="51"/>
      <c r="AK2" s="92"/>
      <c r="AL2" s="51"/>
      <c r="AM2" s="51"/>
      <c r="AN2" s="51"/>
      <c r="AO2" s="51"/>
      <c r="AP2" s="92"/>
      <c r="AQ2" s="51"/>
      <c r="AR2" s="51"/>
      <c r="AS2" s="51"/>
      <c r="AT2" s="51"/>
      <c r="AU2" s="92"/>
      <c r="AV2" s="51"/>
      <c r="AW2" s="51"/>
      <c r="AX2" s="51"/>
      <c r="AY2" s="51"/>
      <c r="AZ2" s="311" t="s">
        <v>16</v>
      </c>
      <c r="BA2" s="46"/>
      <c r="BB2" s="53"/>
      <c r="BC2" s="53"/>
      <c r="BD2" s="52"/>
      <c r="BE2" s="52"/>
      <c r="BF2" s="52"/>
      <c r="BG2" s="52"/>
      <c r="BH2" s="52"/>
      <c r="BI2" s="52"/>
      <c r="BJ2" s="52"/>
      <c r="BK2" s="52"/>
      <c r="BL2" s="52"/>
      <c r="BM2" s="52"/>
      <c r="BN2" s="52"/>
      <c r="BO2" s="52"/>
      <c r="BP2" s="52"/>
      <c r="BQ2" s="52"/>
    </row>
    <row r="3" ht="14.25" x14ac:dyDescent="0.2">
      <c r="A3" s="54"/>
      <c r="B3" s="49"/>
      <c r="C3" s="49"/>
      <c r="D3" s="55" t="s">
        <v>7</v>
      </c>
      <c r="E3" s="55"/>
      <c r="F3" s="55"/>
      <c r="G3" s="55" t="s">
        <v>1</v>
      </c>
      <c r="I3" s="55"/>
      <c r="J3" s="55" t="s">
        <v>2</v>
      </c>
      <c r="L3" s="55"/>
      <c r="M3" s="55" t="s">
        <v>17</v>
      </c>
      <c r="O3" s="55"/>
      <c r="P3" s="55" t="s">
        <v>18</v>
      </c>
      <c r="Q3" s="55"/>
      <c r="R3" s="55"/>
      <c r="S3" s="55" t="s">
        <v>19</v>
      </c>
      <c r="U3" s="55"/>
      <c r="V3" s="55" t="s">
        <v>7</v>
      </c>
      <c r="W3" s="46"/>
      <c r="X3" s="55"/>
      <c r="Y3" s="55"/>
      <c r="Z3" s="55"/>
      <c r="AA3" s="55" t="s">
        <v>1</v>
      </c>
      <c r="AB3" s="55"/>
      <c r="AC3" s="55"/>
      <c r="AD3" s="55"/>
      <c r="AE3" s="55"/>
      <c r="AF3" s="55" t="s">
        <v>2</v>
      </c>
      <c r="AG3" s="46"/>
      <c r="AH3" s="55"/>
      <c r="AI3" s="55"/>
      <c r="AJ3" s="55"/>
      <c r="AK3" s="55" t="s">
        <v>17</v>
      </c>
      <c r="AL3" s="55"/>
      <c r="AM3" s="55"/>
      <c r="AN3" s="55"/>
      <c r="AO3" s="55"/>
      <c r="AP3" s="55" t="s">
        <v>18</v>
      </c>
      <c r="AQ3" s="55"/>
      <c r="AR3" s="55"/>
      <c r="AS3" s="55"/>
      <c r="AT3" s="55"/>
      <c r="AU3" s="55" t="s">
        <v>19</v>
      </c>
      <c r="AV3" s="55"/>
      <c r="AW3" s="55"/>
      <c r="AX3" s="55"/>
      <c r="AY3" s="55"/>
      <c r="AZ3" s="55" t="s">
        <v>7</v>
      </c>
      <c r="BA3" s="46"/>
      <c r="BB3" s="55"/>
      <c r="BC3" s="55" t="s">
        <v>1</v>
      </c>
      <c r="BD3" s="46"/>
      <c r="BE3" s="55"/>
      <c r="BF3" s="55" t="s">
        <v>2</v>
      </c>
      <c r="BG3" s="55"/>
      <c r="BH3" s="55"/>
      <c r="BI3" s="55" t="s">
        <v>17</v>
      </c>
      <c r="BJ3" s="46"/>
      <c r="BK3" s="55"/>
      <c r="BL3" s="55" t="s">
        <v>18</v>
      </c>
      <c r="BM3" s="46"/>
      <c r="BN3" s="55"/>
      <c r="BO3" s="55" t="s">
        <v>19</v>
      </c>
      <c r="BP3" s="46"/>
      <c r="BQ3" s="55"/>
      <c r="BS3" s="55" t="s">
        <v>7</v>
      </c>
      <c r="BU3" s="55"/>
      <c r="BV3" s="55" t="s">
        <v>1</v>
      </c>
      <c r="BX3" s="55"/>
      <c r="BY3" s="55" t="s">
        <v>2</v>
      </c>
      <c r="CA3" s="55"/>
      <c r="CB3" s="55" t="s">
        <v>17</v>
      </c>
      <c r="CD3" s="55"/>
      <c r="CE3" s="55" t="s">
        <v>18</v>
      </c>
      <c r="CG3" s="55"/>
      <c r="CH3" s="55" t="s">
        <v>19</v>
      </c>
      <c r="CJ3" s="55"/>
      <c r="CK3" s="55" t="s">
        <v>7</v>
      </c>
      <c r="CM3" s="55"/>
      <c r="CN3" s="46"/>
      <c r="CO3" s="46"/>
      <c r="CP3" s="55" t="s">
        <v>1</v>
      </c>
      <c r="CR3" s="46"/>
      <c r="CS3" s="55"/>
      <c r="CT3" s="46"/>
      <c r="CU3" s="55" t="s">
        <v>2</v>
      </c>
      <c r="CW3" s="55"/>
      <c r="CX3" s="46"/>
      <c r="CY3" s="46"/>
      <c r="CZ3" s="55" t="s">
        <v>17</v>
      </c>
      <c r="DB3" s="46"/>
      <c r="DC3" s="55"/>
      <c r="DD3" s="46"/>
      <c r="DE3" s="55" t="s">
        <v>18</v>
      </c>
      <c r="DG3" s="46"/>
      <c r="DH3" s="46"/>
      <c r="DI3" s="46"/>
      <c r="DJ3" s="55" t="s">
        <v>19</v>
      </c>
      <c r="DL3" s="46"/>
      <c r="DM3" s="46"/>
      <c r="DN3" s="46"/>
      <c r="DO3" s="55" t="s">
        <v>7</v>
      </c>
      <c r="DP3" s="55"/>
      <c r="DQ3" s="55"/>
      <c r="DR3" s="55" t="s">
        <v>1</v>
      </c>
      <c r="DS3" s="55"/>
      <c r="DT3" s="55"/>
      <c r="DU3" s="55" t="s">
        <v>2</v>
      </c>
      <c r="DV3" s="55"/>
      <c r="DW3" s="55"/>
      <c r="DX3" s="55" t="s">
        <v>17</v>
      </c>
      <c r="DY3" s="55"/>
      <c r="DZ3" s="55"/>
      <c r="EA3" s="55" t="s">
        <v>18</v>
      </c>
      <c r="EB3" s="55"/>
      <c r="EC3" s="55"/>
      <c r="ED3" s="55"/>
      <c r="EE3" s="55" t="s">
        <v>19</v>
      </c>
      <c r="EF3" s="55"/>
    </row>
    <row r="4" s="85" customFormat="true" ht="160.5" customHeight="true" x14ac:dyDescent="0.2">
      <c r="A4" s="56" t="s">
        <v>5</v>
      </c>
      <c r="B4" s="56" t="s">
        <v>6</v>
      </c>
      <c r="C4" s="56" t="s">
        <v>4</v>
      </c>
      <c r="D4" s="425" t="s">
        <v>26</v>
      </c>
      <c r="E4" s="426" t="s">
        <v>20</v>
      </c>
      <c r="F4" s="427" t="s">
        <v>209</v>
      </c>
      <c r="G4" s="425" t="s">
        <v>26</v>
      </c>
      <c r="H4" s="426" t="s">
        <v>20</v>
      </c>
      <c r="I4" s="427" t="s">
        <v>209</v>
      </c>
      <c r="J4" s="425" t="s">
        <v>26</v>
      </c>
      <c r="K4" s="426" t="s">
        <v>20</v>
      </c>
      <c r="L4" s="427" t="s">
        <v>209</v>
      </c>
      <c r="M4" s="425" t="s">
        <v>26</v>
      </c>
      <c r="N4" s="426" t="s">
        <v>20</v>
      </c>
      <c r="O4" s="427" t="s">
        <v>209</v>
      </c>
      <c r="P4" s="425" t="s">
        <v>26</v>
      </c>
      <c r="Q4" s="426" t="s">
        <v>20</v>
      </c>
      <c r="R4" s="427" t="s">
        <v>209</v>
      </c>
      <c r="S4" s="425" t="s">
        <v>26</v>
      </c>
      <c r="T4" s="426" t="s">
        <v>20</v>
      </c>
      <c r="U4" s="428" t="s">
        <v>209</v>
      </c>
      <c r="V4" s="429" t="s">
        <v>26</v>
      </c>
      <c r="W4" s="430" t="s">
        <v>20</v>
      </c>
      <c r="X4" s="431" t="s">
        <v>22</v>
      </c>
      <c r="Y4" s="431" t="s">
        <v>31</v>
      </c>
      <c r="Z4" s="432" t="s">
        <v>210</v>
      </c>
      <c r="AA4" s="429" t="s">
        <v>26</v>
      </c>
      <c r="AB4" s="430" t="s">
        <v>20</v>
      </c>
      <c r="AC4" s="431" t="s">
        <v>22</v>
      </c>
      <c r="AD4" s="431" t="s">
        <v>31</v>
      </c>
      <c r="AE4" s="432" t="s">
        <v>210</v>
      </c>
      <c r="AF4" s="429" t="s">
        <v>26</v>
      </c>
      <c r="AG4" s="430" t="s">
        <v>20</v>
      </c>
      <c r="AH4" s="431" t="s">
        <v>22</v>
      </c>
      <c r="AI4" s="431" t="s">
        <v>31</v>
      </c>
      <c r="AJ4" s="432" t="s">
        <v>210</v>
      </c>
      <c r="AK4" s="429" t="s">
        <v>26</v>
      </c>
      <c r="AL4" s="430" t="s">
        <v>20</v>
      </c>
      <c r="AM4" s="431" t="s">
        <v>22</v>
      </c>
      <c r="AN4" s="431" t="s">
        <v>31</v>
      </c>
      <c r="AO4" s="432" t="s">
        <v>210</v>
      </c>
      <c r="AP4" s="429" t="s">
        <v>26</v>
      </c>
      <c r="AQ4" s="430" t="s">
        <v>20</v>
      </c>
      <c r="AR4" s="431" t="s">
        <v>22</v>
      </c>
      <c r="AS4" s="431" t="s">
        <v>31</v>
      </c>
      <c r="AT4" s="432" t="s">
        <v>210</v>
      </c>
      <c r="AU4" s="429" t="s">
        <v>26</v>
      </c>
      <c r="AV4" s="430" t="s">
        <v>20</v>
      </c>
      <c r="AW4" s="431" t="s">
        <v>22</v>
      </c>
      <c r="AX4" s="431" t="s">
        <v>31</v>
      </c>
      <c r="AY4" s="433" t="s">
        <v>210</v>
      </c>
      <c r="AZ4" s="434" t="s">
        <v>145</v>
      </c>
      <c r="BA4" s="435" t="s">
        <v>144</v>
      </c>
      <c r="BB4" s="436" t="s">
        <v>211</v>
      </c>
      <c r="BC4" s="434" t="s">
        <v>145</v>
      </c>
      <c r="BD4" s="435" t="s">
        <v>144</v>
      </c>
      <c r="BE4" s="436" t="s">
        <v>211</v>
      </c>
      <c r="BF4" s="434" t="s">
        <v>145</v>
      </c>
      <c r="BG4" s="435" t="s">
        <v>144</v>
      </c>
      <c r="BH4" s="436" t="s">
        <v>211</v>
      </c>
      <c r="BI4" s="434" t="s">
        <v>145</v>
      </c>
      <c r="BJ4" s="435" t="s">
        <v>144</v>
      </c>
      <c r="BK4" s="436" t="s">
        <v>211</v>
      </c>
      <c r="BL4" s="434" t="s">
        <v>145</v>
      </c>
      <c r="BM4" s="435" t="s">
        <v>144</v>
      </c>
      <c r="BN4" s="436" t="s">
        <v>211</v>
      </c>
      <c r="BO4" s="434" t="s">
        <v>145</v>
      </c>
      <c r="BP4" s="435" t="s">
        <v>144</v>
      </c>
      <c r="BQ4" s="436" t="s">
        <v>211</v>
      </c>
      <c r="BS4" s="163" t="s">
        <v>26</v>
      </c>
      <c r="BT4" s="164" t="s">
        <v>20</v>
      </c>
      <c r="BU4" s="99" t="s">
        <v>40</v>
      </c>
      <c r="BV4" s="163" t="s">
        <v>26</v>
      </c>
      <c r="BW4" s="164" t="s">
        <v>20</v>
      </c>
      <c r="BX4" s="165" t="s">
        <v>118</v>
      </c>
      <c r="BY4" s="163" t="s">
        <v>26</v>
      </c>
      <c r="BZ4" s="164" t="s">
        <v>20</v>
      </c>
      <c r="CA4" s="86" t="s">
        <v>40</v>
      </c>
      <c r="CB4" s="163" t="s">
        <v>26</v>
      </c>
      <c r="CC4" s="164" t="s">
        <v>20</v>
      </c>
      <c r="CD4" s="99" t="s">
        <v>40</v>
      </c>
      <c r="CE4" s="163" t="s">
        <v>26</v>
      </c>
      <c r="CF4" s="164" t="s">
        <v>20</v>
      </c>
      <c r="CG4" s="165" t="s">
        <v>40</v>
      </c>
      <c r="CH4" s="163" t="s">
        <v>26</v>
      </c>
      <c r="CI4" s="164" t="s">
        <v>20</v>
      </c>
      <c r="CJ4" s="86" t="s">
        <v>40</v>
      </c>
      <c r="CK4" s="167" t="s">
        <v>26</v>
      </c>
      <c r="CL4" s="166" t="s">
        <v>20</v>
      </c>
      <c r="CM4" s="102" t="s">
        <v>55</v>
      </c>
      <c r="CN4" s="102" t="s">
        <v>60</v>
      </c>
      <c r="CO4" s="168" t="s">
        <v>125</v>
      </c>
      <c r="CP4" s="167" t="s">
        <v>26</v>
      </c>
      <c r="CQ4" s="166" t="s">
        <v>20</v>
      </c>
      <c r="CR4" s="87" t="s">
        <v>55</v>
      </c>
      <c r="CS4" s="87" t="s">
        <v>60</v>
      </c>
      <c r="CT4" s="102" t="s">
        <v>125</v>
      </c>
      <c r="CU4" s="167" t="s">
        <v>26</v>
      </c>
      <c r="CV4" s="166" t="s">
        <v>20</v>
      </c>
      <c r="CW4" s="102" t="s">
        <v>55</v>
      </c>
      <c r="CX4" s="102" t="s">
        <v>60</v>
      </c>
      <c r="CY4" s="168" t="s">
        <v>125</v>
      </c>
      <c r="CZ4" s="167" t="s">
        <v>26</v>
      </c>
      <c r="DA4" s="166" t="s">
        <v>20</v>
      </c>
      <c r="DB4" s="87" t="s">
        <v>55</v>
      </c>
      <c r="DC4" s="87" t="s">
        <v>60</v>
      </c>
      <c r="DD4" s="102" t="s">
        <v>125</v>
      </c>
      <c r="DE4" s="167" t="s">
        <v>26</v>
      </c>
      <c r="DF4" s="166" t="s">
        <v>20</v>
      </c>
      <c r="DG4" s="102" t="s">
        <v>55</v>
      </c>
      <c r="DH4" s="102" t="s">
        <v>60</v>
      </c>
      <c r="DI4" s="168" t="s">
        <v>125</v>
      </c>
      <c r="DJ4" s="167" t="s">
        <v>26</v>
      </c>
      <c r="DK4" s="166" t="s">
        <v>20</v>
      </c>
      <c r="DL4" s="87" t="s">
        <v>55</v>
      </c>
      <c r="DM4" s="87" t="s">
        <v>60</v>
      </c>
      <c r="DN4" s="102" t="s">
        <v>125</v>
      </c>
      <c r="DO4" s="84" t="s">
        <v>131</v>
      </c>
      <c r="DP4" s="101" t="s">
        <v>132</v>
      </c>
      <c r="DQ4" s="101" t="s">
        <v>133</v>
      </c>
      <c r="DR4" s="84" t="s">
        <v>131</v>
      </c>
      <c r="DS4" s="101" t="s">
        <v>132</v>
      </c>
      <c r="DT4" s="101" t="s">
        <v>133</v>
      </c>
      <c r="DU4" s="84" t="s">
        <v>131</v>
      </c>
      <c r="DV4" s="101" t="s">
        <v>132</v>
      </c>
      <c r="DW4" s="101" t="s">
        <v>133</v>
      </c>
      <c r="DX4" s="84" t="s">
        <v>131</v>
      </c>
      <c r="DY4" s="101" t="s">
        <v>132</v>
      </c>
      <c r="DZ4" s="101" t="s">
        <v>133</v>
      </c>
      <c r="EA4" s="84" t="s">
        <v>131</v>
      </c>
      <c r="EB4" s="101" t="s">
        <v>132</v>
      </c>
      <c r="EC4" s="101" t="s">
        <v>133</v>
      </c>
      <c r="ED4" s="84" t="s">
        <v>131</v>
      </c>
      <c r="EE4" s="101" t="s">
        <v>132</v>
      </c>
      <c r="EF4" s="101" t="s">
        <v>133</v>
      </c>
    </row>
    <row r="5" ht="50.25" hidden="true" x14ac:dyDescent="0.2">
      <c r="A5" s="56" t="s">
        <v>41</v>
      </c>
      <c r="B5" s="56" t="s">
        <v>42</v>
      </c>
      <c r="C5" s="56" t="s">
        <v>43</v>
      </c>
      <c r="D5" s="312" t="s">
        <v>155</v>
      </c>
      <c r="E5" s="313" t="s">
        <v>44</v>
      </c>
      <c r="F5" s="314" t="s">
        <v>67</v>
      </c>
      <c r="G5" s="174" t="s">
        <v>156</v>
      </c>
      <c r="H5" s="174" t="s">
        <v>45</v>
      </c>
      <c r="I5" s="174" t="s">
        <v>68</v>
      </c>
      <c r="J5" s="94" t="s">
        <v>157</v>
      </c>
      <c r="K5" s="174" t="s">
        <v>46</v>
      </c>
      <c r="L5" s="174" t="s">
        <v>69</v>
      </c>
      <c r="M5" s="94" t="s">
        <v>158</v>
      </c>
      <c r="N5" s="174" t="s">
        <v>97</v>
      </c>
      <c r="O5" s="174" t="s">
        <v>98</v>
      </c>
      <c r="P5" s="94" t="s">
        <v>159</v>
      </c>
      <c r="Q5" s="174" t="s">
        <v>99</v>
      </c>
      <c r="R5" s="174" t="s">
        <v>100</v>
      </c>
      <c r="S5" s="94" t="s">
        <v>160</v>
      </c>
      <c r="T5" s="174" t="s">
        <v>101</v>
      </c>
      <c r="U5" s="174" t="s">
        <v>102</v>
      </c>
      <c r="V5" s="315" t="s">
        <v>149</v>
      </c>
      <c r="W5" s="316" t="s">
        <v>47</v>
      </c>
      <c r="X5" s="316" t="s">
        <v>70</v>
      </c>
      <c r="Y5" s="316" t="s">
        <v>71</v>
      </c>
      <c r="Z5" s="316" t="s">
        <v>124</v>
      </c>
      <c r="AA5" s="177" t="s">
        <v>150</v>
      </c>
      <c r="AB5" s="157" t="s">
        <v>48</v>
      </c>
      <c r="AC5" s="157" t="s">
        <v>72</v>
      </c>
      <c r="AD5" s="157" t="s">
        <v>73</v>
      </c>
      <c r="AE5" s="157" t="s">
        <v>126</v>
      </c>
      <c r="AF5" s="177" t="s">
        <v>151</v>
      </c>
      <c r="AG5" s="157" t="s">
        <v>49</v>
      </c>
      <c r="AH5" s="157" t="s">
        <v>74</v>
      </c>
      <c r="AI5" s="157" t="s">
        <v>75</v>
      </c>
      <c r="AJ5" s="157" t="s">
        <v>127</v>
      </c>
      <c r="AK5" s="177" t="s">
        <v>152</v>
      </c>
      <c r="AL5" s="157" t="s">
        <v>76</v>
      </c>
      <c r="AM5" s="157" t="s">
        <v>77</v>
      </c>
      <c r="AN5" s="157" t="s">
        <v>78</v>
      </c>
      <c r="AO5" s="157" t="s">
        <v>128</v>
      </c>
      <c r="AP5" s="177" t="s">
        <v>153</v>
      </c>
      <c r="AQ5" s="157" t="s">
        <v>79</v>
      </c>
      <c r="AR5" s="157" t="s">
        <v>80</v>
      </c>
      <c r="AS5" s="157" t="s">
        <v>81</v>
      </c>
      <c r="AT5" s="157" t="s">
        <v>129</v>
      </c>
      <c r="AU5" s="177" t="s">
        <v>154</v>
      </c>
      <c r="AV5" s="157" t="s">
        <v>82</v>
      </c>
      <c r="AW5" s="157" t="s">
        <v>83</v>
      </c>
      <c r="AX5" s="157" t="s">
        <v>84</v>
      </c>
      <c r="AY5" s="178" t="s">
        <v>130</v>
      </c>
      <c r="AZ5" s="180" t="s">
        <v>85</v>
      </c>
      <c r="BA5" s="89" t="s">
        <v>134</v>
      </c>
      <c r="BB5" s="160" t="s">
        <v>86</v>
      </c>
      <c r="BC5" s="121" t="s">
        <v>96</v>
      </c>
      <c r="BD5" s="161" t="s">
        <v>135</v>
      </c>
      <c r="BE5" s="122" t="s">
        <v>95</v>
      </c>
      <c r="BF5" s="121" t="s">
        <v>94</v>
      </c>
      <c r="BG5" s="161" t="s">
        <v>136</v>
      </c>
      <c r="BH5" s="122" t="s">
        <v>93</v>
      </c>
      <c r="BI5" s="121" t="s">
        <v>92</v>
      </c>
      <c r="BJ5" s="161" t="s">
        <v>137</v>
      </c>
      <c r="BK5" s="122" t="s">
        <v>91</v>
      </c>
      <c r="BL5" s="161" t="s">
        <v>90</v>
      </c>
      <c r="BM5" s="161" t="s">
        <v>138</v>
      </c>
      <c r="BN5" s="122" t="s">
        <v>89</v>
      </c>
      <c r="BO5" s="161" t="s">
        <v>88</v>
      </c>
      <c r="BP5" s="161" t="s">
        <v>139</v>
      </c>
      <c r="BQ5" s="122" t="s">
        <v>87</v>
      </c>
    </row>
    <row r="6" x14ac:dyDescent="0.2">
      <c r="A6" s="57" t="str">
        <f>'Water Data'!B1</f>
        <v>EMIS11</v>
      </c>
      <c r="B6" s="57" t="str">
        <f>+'Water Data'!A3</f>
        <v>EMIS</v>
      </c>
      <c r="C6" s="57">
        <f>'Water Data'!C3</f>
        <v>2011</v>
      </c>
      <c r="D6" s="249" t="e">
        <f>+IF(AND(ISNUMBER('Water Data'!C5),BS6="Yes"),100-'Water Data'!C5,IF(AND(ISNUMBER('Water Data'!C5),BS6="No",ISNUMBER('Water Data'!C5)),CONCATENATE("[",ROUND(100-'Water Data'!C5,0),"]"),NA()))</f>
        <v>#N/A</v>
      </c>
      <c r="E6" s="249">
        <f>+IF(AND(ISNUMBER('Water Data'!C7),BT6="Yes"),'Water Data'!C7,IF(AND(ISNUMBER('Water Data'!C7),BT6="No",ISNUMBER('Water Data'!C7)),CONCATENATE("[",ROUND('Water Data'!C7,0),"]"),NA()))</f>
        <v>94.1</v>
      </c>
      <c r="F6" s="249" t="e">
        <f>+IF(AND(ISNUMBER('Water Data'!C10),BU6="Yes"),'Water Data'!C10,IF(AND(ISNUMBER('Water Data'!C10),BU6="No",ISNUMBER('Water Data'!C10)),CONCATENATE("[",ROUND('Water Data'!C10,0),"]"),NA()))</f>
        <v>#N/A</v>
      </c>
      <c r="G6" s="249" t="e">
        <f>+IF(AND(ISNUMBER('Water Data'!D5),BV6="Yes"),100-'Water Data'!D5,IF(AND(ISNUMBER('Water Data'!D5),BV6="No",ISNUMBER('Water Data'!D5)),CONCATENATE("[",ROUND(100-'Water Data'!D5,0),"]"),NA()))</f>
        <v>#N/A</v>
      </c>
      <c r="H6" s="249" t="e">
        <f>+IF(AND(ISNUMBER('Water Data'!D7),BW6="Yes"),'Water Data'!D7,IF(AND(ISNUMBER('Water Data'!D7),BW6="No",ISNUMBER('Water Data'!D7)),CONCATENATE("[",ROUND('Water Data'!D7,0),"]"),NA()))</f>
        <v>#N/A</v>
      </c>
      <c r="I6" s="249" t="e">
        <f>+IF(AND(ISNUMBER('Water Data'!D10),BX6="Yes"),'Water Data'!D10,IF(AND(ISNUMBER('Water Data'!D10),BX6="No",ISNUMBER('Water Data'!D10)),CONCATENATE("[",ROUND('Water Data'!D10,0),"]"),NA()))</f>
        <v>#N/A</v>
      </c>
      <c r="J6" s="249" t="e">
        <f>+IF(AND(ISNUMBER('Water Data'!E5),BY6="Yes"),100-'Water Data'!E5,IF(AND(ISNUMBER('Water Data'!E5),BY6="No",ISNUMBER('Water Data'!E5)),CONCATENATE("[",ROUND(100-'Water Data'!E5,0),"]"),NA()))</f>
        <v>#N/A</v>
      </c>
      <c r="K6" s="249" t="e">
        <f>+IF(AND(ISNUMBER('Water Data'!E7),BZ6="Yes"),'Water Data'!E7,IF(AND(ISNUMBER('Water Data'!E7),BZ6="No",ISNUMBER('Water Data'!E7)),CONCATENATE("[",ROUND('Water Data'!E7,0),"]"),NA()))</f>
        <v>#N/A</v>
      </c>
      <c r="L6" s="249" t="e">
        <f>+IF(AND(ISNUMBER('Water Data'!E10),CA6="Yes"),'Water Data'!E10,IF(AND(ISNUMBER('Water Data'!E10),CA6="No",ISNUMBER('Water Data'!E10)),CONCATENATE("[",ROUND('Water Data'!E10,0),"]"),NA()))</f>
        <v>#N/A</v>
      </c>
      <c r="M6" s="249" t="e">
        <f>+IF(AND(ISNUMBER('Water Data'!F5),CB6="Yes"),100-'Water Data'!F5,IF(AND(ISNUMBER('Water Data'!F5),CB6="No",ISNUMBER('Water Data'!F5)),CONCATENATE("[",ROUND(100-'Water Data'!F5,0),"]"),NA()))</f>
        <v>#N/A</v>
      </c>
      <c r="N6" s="249" t="e">
        <f>+IF(AND(ISNUMBER('Water Data'!F7),CC6="Yes"),'Water Data'!F7,IF(AND(ISNUMBER('Water Data'!F7),CC6="No",ISNUMBER('Water Data'!F7)),CONCATENATE("[",ROUND('Water Data'!F7,0),"]"),NA()))</f>
        <v>#N/A</v>
      </c>
      <c r="O6" s="249" t="e">
        <f>+IF(AND(ISNUMBER('Water Data'!F10),CD6="Yes"),'Water Data'!F10,IF(AND(ISNUMBER('Water Data'!F10),CD6="No",ISNUMBER('Water Data'!F10)),CONCATENATE("[",ROUND('Water Data'!F10,0),"]"),NA()))</f>
        <v>#N/A</v>
      </c>
      <c r="P6" s="249" t="e">
        <f>+IF(AND(ISNUMBER('Water Data'!G5),CE6="Yes"),100-'Water Data'!G5,IF(AND(ISNUMBER('Water Data'!G5),CE6="No",ISNUMBER('Water Data'!G5)),CONCATENATE("[",ROUND(100-'Water Data'!G5,0),"]"),NA()))</f>
        <v>#N/A</v>
      </c>
      <c r="Q6" s="249" t="e">
        <f>+IF(AND(ISNUMBER('Water Data'!G7),CF6="Yes"),'Water Data'!G7,IF(AND(ISNUMBER('Water Data'!G7),CF6="No",ISNUMBER('Water Data'!G7)),CONCATENATE("[",ROUND('Water Data'!G7,0),"]"),NA()))</f>
        <v>#N/A</v>
      </c>
      <c r="R6" s="249" t="e">
        <f>+IF(AND(ISNUMBER('Water Data'!G10),CG6="Yes"),'Water Data'!G10,IF(AND(ISNUMBER('Water Data'!G10),CG6="No",ISNUMBER('Water Data'!G10)),CONCATENATE("[",ROUND('Water Data'!G10,0),"]"),NA()))</f>
        <v>#N/A</v>
      </c>
      <c r="S6" s="249" t="e">
        <f>+IF(AND(ISNUMBER('Water Data'!H5),CH6="Yes"),100-'Water Data'!H5,IF(AND(ISNUMBER('Water Data'!H5),CH6="No",ISNUMBER('Water Data'!H5)),CONCATENATE("[",ROUND(100-'Water Data'!H5,0),"]"),NA()))</f>
        <v>#N/A</v>
      </c>
      <c r="T6" s="249" t="e">
        <f>+IF(AND(ISNUMBER('Water Data'!H7),CI6="Yes"),'Water Data'!H7,IF(AND(ISNUMBER('Water Data'!H7),CI6="No",ISNUMBER('Water Data'!H7)),CONCATENATE("[",ROUND('Water Data'!H7,0),"]"),NA()))</f>
        <v>#N/A</v>
      </c>
      <c r="U6" s="249" t="e">
        <f>+IF(AND(ISNUMBER('Water Data'!H10),CJ6="Yes"),'Water Data'!H10,IF(AND(ISNUMBER('Water Data'!H10),CJ6="No",ISNUMBER('Water Data'!H10)),CONCATENATE("[",ROUND('Water Data'!H10,0),"]"),NA()))</f>
        <v>#N/A</v>
      </c>
      <c r="V6" s="250" t="e">
        <f>+IF(AND(ISNUMBER('Sanitation Data'!C5),CK6="Yes"),100-'Sanitation Data'!C5,IF(AND(ISNUMBER('Sanitation Data'!C5),CK6="No",ISNUMBER('Sanitation Data'!C5)),CONCATENATE("[",ROUND(100-'Sanitation Data'!C5,0),"]"),NA()))</f>
        <v>#N/A</v>
      </c>
      <c r="W6" s="250">
        <f>+IF(AND(ISNUMBER('Sanitation Data'!C7),CL6="Yes"),'Sanitation Data'!C7,IF(AND(ISNUMBER('Sanitation Data'!C7),CL6="No",ISNUMBER('Sanitation Data'!C7)),CONCATENATE("[",ROUND('Sanitation Data'!C7,0),"]"),NA()))</f>
        <v>54.7</v>
      </c>
      <c r="X6" s="250" t="e">
        <f>+IF(AND(ISNUMBER('Sanitation Data'!C11),CM6="Yes"),'Sanitation Data'!C11,IF(AND(ISNUMBER('Sanitation Data'!C11),CM6="No",ISNUMBER('Sanitation Data'!C11)),CONCATENATE("[",ROUND('Sanitation Data'!C11,0),"]"),NA()))</f>
        <v>#N/A</v>
      </c>
      <c r="Y6" s="250" t="e">
        <f>+IF(AND(ISNUMBER('Sanitation Data'!C12),CN6="Yes"),'Sanitation Data'!C12,IF(AND(ISNUMBER('Sanitation Data'!C12),CN6="No",ISNUMBER('Sanitation Data'!C12)),CONCATENATE("[",ROUND('Sanitation Data'!C12,0),"]"),NA()))</f>
        <v>#N/A</v>
      </c>
      <c r="Z6" s="250" t="e">
        <f>+IF(AND(ISNUMBER('Sanitation Data'!C13),CO6="Yes"),'Sanitation Data'!C13,IF(AND(ISNUMBER('Sanitation Data'!C13),CO6="No",ISNUMBER('Sanitation Data'!C13)),CONCATENATE("[",ROUND('Sanitation Data'!C13,0),"]"),NA()))</f>
        <v>#N/A</v>
      </c>
      <c r="AA6" s="250" t="e">
        <f>+IF(AND(ISNUMBER('Sanitation Data'!D5),CP6="Yes"),100-'Sanitation Data'!D5,IF(AND(ISNUMBER('Sanitation Data'!D5),CP6="No",ISNUMBER('Sanitation Data'!D5)),CONCATENATE("[",ROUND(100-'Sanitation Data'!D5,0),"]"),NA()))</f>
        <v>#N/A</v>
      </c>
      <c r="AB6" s="250" t="e">
        <f>+IF(AND(ISNUMBER('Sanitation Data'!D7),CQ6="Yes"),'Sanitation Data'!D7,IF(AND(ISNUMBER('Sanitation Data'!D7),CQ6="No",ISNUMBER('Sanitation Data'!D7)),CONCATENATE("[",ROUND('Sanitation Data'!D7,0),"]"),NA()))</f>
        <v>#N/A</v>
      </c>
      <c r="AC6" s="250" t="e">
        <f>+IF(AND(ISNUMBER('Sanitation Data'!D11),CR6="Yes"),'Sanitation Data'!D11,IF(AND(ISNUMBER('Sanitation Data'!D11),CR6="No",ISNUMBER('Sanitation Data'!D11)),CONCATENATE("[",ROUND('Sanitation Data'!D11,0),"]"),NA()))</f>
        <v>#N/A</v>
      </c>
      <c r="AD6" s="250" t="e">
        <f>+IF(AND(ISNUMBER('Sanitation Data'!D12),CS6="Yes"),'Sanitation Data'!D12,IF(AND(ISNUMBER('Sanitation Data'!D12),CS6="No",ISNUMBER('Sanitation Data'!D12)),CONCATENATE("[",ROUND('Sanitation Data'!D12,0),"]"),NA()))</f>
        <v>#N/A</v>
      </c>
      <c r="AE6" s="250" t="e">
        <f>+IF(AND(ISNUMBER('Sanitation Data'!D13),CT6="Yes"),'Sanitation Data'!D13,IF(AND(ISNUMBER('Sanitation Data'!D13),CT6="No",ISNUMBER('Sanitation Data'!D13)),CONCATENATE("[",ROUND('Sanitation Data'!D13,0),"]"),NA()))</f>
        <v>#N/A</v>
      </c>
      <c r="AF6" s="250" t="e">
        <f>+IF(AND(ISNUMBER('Sanitation Data'!E5),CU6="Yes"),100-'Sanitation Data'!E5,IF(AND(ISNUMBER('Sanitation Data'!E5),CU6="No",ISNUMBER('Sanitation Data'!E5)),CONCATENATE("[",ROUND(100-'Sanitation Data'!E5,0),"]"),NA()))</f>
        <v>#N/A</v>
      </c>
      <c r="AG6" s="250" t="e">
        <f>+IF(AND(ISNUMBER('Sanitation Data'!E7),CV6="Yes"),'Sanitation Data'!E7,IF(AND(ISNUMBER('Sanitation Data'!E7),CV6="No",ISNUMBER('Sanitation Data'!E7)),CONCATENATE("[",ROUND('Sanitation Data'!E7,0),"]"),NA()))</f>
        <v>#N/A</v>
      </c>
      <c r="AH6" s="250" t="e">
        <f>+IF(AND(ISNUMBER('Sanitation Data'!E11),CW6="Yes"),'Sanitation Data'!E11,IF(AND(ISNUMBER('Sanitation Data'!E11),CW6="No",ISNUMBER('Sanitation Data'!E11)),CONCATENATE("[",ROUND('Sanitation Data'!E11,0),"]"),NA()))</f>
        <v>#N/A</v>
      </c>
      <c r="AI6" s="250" t="e">
        <f>+IF(AND(ISNUMBER('Sanitation Data'!E12),CX6="Yes"),'Sanitation Data'!E12,IF(AND(ISNUMBER('Sanitation Data'!E12),CX6="No",ISNUMBER('Sanitation Data'!E12)),CONCATENATE("[",ROUND('Sanitation Data'!E12,0),"]"),NA()))</f>
        <v>#N/A</v>
      </c>
      <c r="AJ6" s="250" t="e">
        <f>+IF(AND(ISNUMBER('Sanitation Data'!E13),CY6="Yes"),'Sanitation Data'!E13,IF(AND(ISNUMBER('Sanitation Data'!E13),CY6="No",ISNUMBER('Sanitation Data'!E13)),CONCATENATE("[",ROUND('Sanitation Data'!E13,0),"]"),NA()))</f>
        <v>#N/A</v>
      </c>
      <c r="AK6" s="250" t="e">
        <f>+IF(AND(ISNUMBER('Sanitation Data'!F5),CZ6="Yes"),100-'Sanitation Data'!F5,IF(AND(ISNUMBER('Sanitation Data'!F5),CZ6="No",ISNUMBER('Sanitation Data'!F5)),CONCATENATE("[",ROUND(100-'Sanitation Data'!F5,0),"]"),NA()))</f>
        <v>#N/A</v>
      </c>
      <c r="AL6" s="250" t="e">
        <f>+IF(AND(ISNUMBER('Sanitation Data'!F7),DA6="Yes"),'Sanitation Data'!F7,IF(AND(ISNUMBER('Sanitation Data'!F7),DA6="No",ISNUMBER('Sanitation Data'!F7)),CONCATENATE("[",ROUND('Sanitation Data'!F7,0),"]"),NA()))</f>
        <v>#N/A</v>
      </c>
      <c r="AM6" s="250" t="e">
        <f>+IF(AND(ISNUMBER('Sanitation Data'!F11),DB6="Yes"),'Sanitation Data'!F11,IF(AND(ISNUMBER('Sanitation Data'!F11),DB6="No",ISNUMBER('Sanitation Data'!F11)),CONCATENATE("[",ROUND('Sanitation Data'!F11,0),"]"),NA()))</f>
        <v>#N/A</v>
      </c>
      <c r="AN6" s="250" t="e">
        <f>+IF(AND(ISNUMBER('Sanitation Data'!F12),DC6="Yes"),'Sanitation Data'!F12,IF(AND(ISNUMBER('Sanitation Data'!F12),DC6="No",ISNUMBER('Sanitation Data'!F12)),CONCATENATE("[",ROUND('Sanitation Data'!F12,0),"]"),NA()))</f>
        <v>#N/A</v>
      </c>
      <c r="AO6" s="250" t="e">
        <f>+IF(AND(ISNUMBER('Sanitation Data'!F13),DD6="Yes"),'Sanitation Data'!F13,IF(AND(ISNUMBER('Sanitation Data'!F13),DD6="No",ISNUMBER('Sanitation Data'!F13)),CONCATENATE("[",ROUND('Sanitation Data'!F13,0),"]"),NA()))</f>
        <v>#N/A</v>
      </c>
      <c r="AP6" s="250" t="e">
        <f>+IF(AND(ISNUMBER('Sanitation Data'!G5),DE6="Yes"),100-'Sanitation Data'!G5,IF(AND(ISNUMBER('Sanitation Data'!G5),DE6="No",ISNUMBER('Sanitation Data'!G5)),CONCATENATE("[",ROUND(100-'Sanitation Data'!G5,0),"]"),NA()))</f>
        <v>#N/A</v>
      </c>
      <c r="AQ6" s="250" t="e">
        <f>+IF(AND(ISNUMBER('Sanitation Data'!G7),DF6="Yes"),'Sanitation Data'!G7,IF(AND(ISNUMBER('Sanitation Data'!G7),DF6="No",ISNUMBER('Sanitation Data'!G7)),CONCATENATE("[",ROUND('Sanitation Data'!G7,0),"]"),NA()))</f>
        <v>#N/A</v>
      </c>
      <c r="AR6" s="250" t="e">
        <f>+IF(AND(ISNUMBER('Sanitation Data'!G11),DG6="Yes"),'Sanitation Data'!G11,IF(AND(ISNUMBER('Sanitation Data'!G11),DG6="No",ISNUMBER('Sanitation Data'!G11)),CONCATENATE("[",ROUND('Sanitation Data'!G11,0),"]"),NA()))</f>
        <v>#N/A</v>
      </c>
      <c r="AS6" s="250" t="e">
        <f>+IF(AND(ISNUMBER('Sanitation Data'!G12),DH6="Yes"),'Sanitation Data'!G12,IF(AND(ISNUMBER('Sanitation Data'!G12),DH6="No",ISNUMBER('Sanitation Data'!G12)),CONCATENATE("[",ROUND('Sanitation Data'!G12,0),"]"),NA()))</f>
        <v>#N/A</v>
      </c>
      <c r="AT6" s="250" t="e">
        <f>+IF(AND(ISNUMBER('Sanitation Data'!G13),DI6="Yes"),'Sanitation Data'!G13,IF(AND(ISNUMBER('Sanitation Data'!G13),DI6="No",ISNUMBER('Sanitation Data'!G13)),CONCATENATE("[",ROUND('Sanitation Data'!G13,0),"]"),NA()))</f>
        <v>#N/A</v>
      </c>
      <c r="AU6" s="250" t="e">
        <f>+IF(AND(ISNUMBER('Sanitation Data'!H5),DJ6="Yes"),100-'Sanitation Data'!H5,IF(AND(ISNUMBER('Sanitation Data'!H5),DJ6="No",ISNUMBER('Sanitation Data'!H5)),CONCATENATE("[",ROUND(100-'Sanitation Data'!H5,0),"]"),NA()))</f>
        <v>#N/A</v>
      </c>
      <c r="AV6" s="250" t="e">
        <f>+IF(AND(ISNUMBER('Sanitation Data'!H7),DK6="Yes"),'Sanitation Data'!H7,IF(AND(ISNUMBER('Sanitation Data'!H7),DK6="No",ISNUMBER('Sanitation Data'!H7)),CONCATENATE("[",ROUND('Sanitation Data'!H7,0),"]"),NA()))</f>
        <v>#N/A</v>
      </c>
      <c r="AW6" s="250" t="e">
        <f>+IF(AND(ISNUMBER('Sanitation Data'!H11),DL6="Yes"),'Sanitation Data'!H11,IF(AND(ISNUMBER('Sanitation Data'!H11),DL6="No",ISNUMBER('Sanitation Data'!H11)),CONCATENATE("[",ROUND('Sanitation Data'!H11,0),"]"),NA()))</f>
        <v>#N/A</v>
      </c>
      <c r="AX6" s="250" t="e">
        <f>+IF(AND(ISNUMBER('Sanitation Data'!H12),DM6="Yes"),'Sanitation Data'!H12,IF(AND(ISNUMBER('Sanitation Data'!H12),DM6="No",ISNUMBER('Sanitation Data'!H12)),CONCATENATE("[",ROUND('Sanitation Data'!H12,0),"]"),NA()))</f>
        <v>#N/A</v>
      </c>
      <c r="AY6" s="250" t="e">
        <f>+IF(AND(ISNUMBER('Sanitation Data'!H13),DN6="Yes"),'Sanitation Data'!H13,IF(AND(ISNUMBER('Sanitation Data'!H13),DN6="No",ISNUMBER('Sanitation Data'!H13)),CONCATENATE("[",ROUND('Sanitation Data'!H13,0),"]"),NA()))</f>
        <v>#N/A</v>
      </c>
      <c r="AZ6" s="251" t="e">
        <f>+IF(AND(ISNUMBER('Hygiene Data'!C6),DO6="Yes"),'Hygiene Data'!C6,IF(AND(ISNUMBER('Hygiene Data'!C6),DO6="No",ISNUMBER('Hygiene Data'!C6)),CONCATENATE("[",ROUND('Hygiene Data'!C6,0),"]"),NA()))</f>
        <v>#N/A</v>
      </c>
      <c r="BA6" s="251" t="e">
        <f>+IF(AND(ISNUMBER('Hygiene Data'!C8),DP6="Yes"),'Hygiene Data'!C8,IF(AND(ISNUMBER('Hygiene Data'!C8),DP6="No",ISNUMBER('Hygiene Data'!C8)),CONCATENATE("[",ROUND('Hygiene Data'!C8,0),"]"),NA()))</f>
        <v>#N/A</v>
      </c>
      <c r="BB6" s="251" t="e">
        <f>+IF(AND(ISNUMBER('Hygiene Data'!C10),DQ6="Yes"),'Hygiene Data'!C10,IF(AND(ISNUMBER('Hygiene Data'!C10),DQ6="No",ISNUMBER('Hygiene Data'!C10)),CONCATENATE("[",ROUND('Hygiene Data'!C10,0),"]"),NA()))</f>
        <v>#N/A</v>
      </c>
      <c r="BC6" s="251" t="e">
        <f>+IF(AND(ISNUMBER('Hygiene Data'!D6),DR6="Yes"),'Hygiene Data'!D6,IF(AND(ISNUMBER('Hygiene Data'!D6),DR6="No",ISNUMBER('Hygiene Data'!D6)),CONCATENATE("[",ROUND('Hygiene Data'!D6,0),"]"),NA()))</f>
        <v>#N/A</v>
      </c>
      <c r="BD6" s="251" t="e">
        <f>+IF(AND(ISNUMBER('Hygiene Data'!D8),DS6="Yes"),'Hygiene Data'!D8,IF(AND(ISNUMBER('Hygiene Data'!D8),DS6="No",ISNUMBER('Hygiene Data'!D8)),CONCATENATE("[",ROUND('Hygiene Data'!D8,0),"]"),NA()))</f>
        <v>#N/A</v>
      </c>
      <c r="BE6" s="251" t="e">
        <f>+IF(AND(ISNUMBER('Hygiene Data'!D10),DT6="Yes"),'Hygiene Data'!D10,IF(AND(ISNUMBER('Hygiene Data'!D10),DT6="No",ISNUMBER('Hygiene Data'!D10)),CONCATENATE("[",ROUND('Hygiene Data'!D10,0),"]"),NA()))</f>
        <v>#N/A</v>
      </c>
      <c r="BF6" s="251" t="e">
        <f>+IF(AND(ISNUMBER('Hygiene Data'!E6),DU6="Yes"),'Hygiene Data'!E6,IF(AND(ISNUMBER('Hygiene Data'!E6),DU6="No",ISNUMBER('Hygiene Data'!E6)),CONCATENATE("[",ROUND('Hygiene Data'!E6,0),"]"),NA()))</f>
        <v>#N/A</v>
      </c>
      <c r="BG6" s="251" t="e">
        <f>+IF(AND(ISNUMBER('Hygiene Data'!E8),DV6="Yes"),'Hygiene Data'!E8,IF(AND(ISNUMBER('Hygiene Data'!E8),DV6="No",ISNUMBER('Hygiene Data'!E8)),CONCATENATE("[",ROUND('Hygiene Data'!E8,0),"]"),NA()))</f>
        <v>#N/A</v>
      </c>
      <c r="BH6" s="251" t="e">
        <f>+IF(AND(ISNUMBER('Hygiene Data'!E10),DW6="Yes"),'Hygiene Data'!E10,IF(AND(ISNUMBER('Hygiene Data'!E10),DW6="No",ISNUMBER('Hygiene Data'!E10)),CONCATENATE("[",ROUND('Hygiene Data'!E10,0),"]"),NA()))</f>
        <v>#N/A</v>
      </c>
      <c r="BI6" s="251" t="e">
        <f>+IF(AND(ISNUMBER('Hygiene Data'!F6),DX6="Yes"),'Hygiene Data'!F6,IF(AND(ISNUMBER('Hygiene Data'!F6),DX6="No",ISNUMBER('Hygiene Data'!F6)),CONCATENATE("[",ROUND('Hygiene Data'!F6,0),"]"),NA()))</f>
        <v>#N/A</v>
      </c>
      <c r="BJ6" s="251" t="e">
        <f>+IF(AND(ISNUMBER('Hygiene Data'!F8),DY6="Yes"),'Hygiene Data'!F8,IF(AND(ISNUMBER('Hygiene Data'!F8),DY6="No",ISNUMBER('Hygiene Data'!F8)),CONCATENATE("[",ROUND('Hygiene Data'!F8,0),"]"),NA()))</f>
        <v>#N/A</v>
      </c>
      <c r="BK6" s="251" t="e">
        <f>+IF(AND(ISNUMBER('Hygiene Data'!F10),DZ6="Yes"),'Hygiene Data'!F10,IF(AND(ISNUMBER('Hygiene Data'!F10),DZ6="No",ISNUMBER('Hygiene Data'!F10)),CONCATENATE("[",ROUND('Hygiene Data'!F10,0),"]"),NA()))</f>
        <v>#N/A</v>
      </c>
      <c r="BL6" s="251" t="e">
        <f>+IF(AND(ISNUMBER('Hygiene Data'!G6),EA6="Yes"),'Hygiene Data'!G6,IF(AND(ISNUMBER('Hygiene Data'!G6),EA6="No",ISNUMBER('Hygiene Data'!G6)),CONCATENATE("[",ROUND('Hygiene Data'!G6,0),"]"),NA()))</f>
        <v>#N/A</v>
      </c>
      <c r="BM6" s="251" t="e">
        <f>+IF(AND(ISNUMBER('Hygiene Data'!G8),EB6="Yes"),'Hygiene Data'!G8,IF(AND(ISNUMBER('Hygiene Data'!G8),EB6="No",ISNUMBER('Hygiene Data'!G8)),CONCATENATE("[",ROUND('Hygiene Data'!G8,0),"]"),NA()))</f>
        <v>#N/A</v>
      </c>
      <c r="BN6" s="251" t="e">
        <f>+IF(AND(ISNUMBER('Hygiene Data'!G10),EC6="Yes"),'Hygiene Data'!G10,IF(AND(ISNUMBER('Hygiene Data'!G10),EC6="No",ISNUMBER('Hygiene Data'!G10)),CONCATENATE("[",ROUND('Hygiene Data'!G10,0),"]"),NA()))</f>
        <v>#N/A</v>
      </c>
      <c r="BO6" s="251" t="e">
        <f>+IF(AND(ISNUMBER('Hygiene Data'!H6),ED6="Yes"),'Hygiene Data'!H6,IF(AND(ISNUMBER('Hygiene Data'!H6),ED6="No",ISNUMBER('Hygiene Data'!H6)),CONCATENATE("[",ROUND('Hygiene Data'!H6,0),"]"),NA()))</f>
        <v>#N/A</v>
      </c>
      <c r="BP6" s="251" t="e">
        <f>+IF(AND(ISNUMBER('Hygiene Data'!H8),EE6="Yes"),'Hygiene Data'!H8,IF(AND(ISNUMBER('Hygiene Data'!H8),EE6="No",ISNUMBER('Hygiene Data'!H8)),CONCATENATE("[",ROUND('Hygiene Data'!H8,0),"]"),NA()))</f>
        <v>#N/A</v>
      </c>
      <c r="BQ6" s="251" t="e">
        <f>+IF(AND(ISNUMBER('Hygiene Data'!H10),EF6="Yes"),'Hygiene Data'!H10,IF(AND(ISNUMBER('Hygiene Data'!H10),EF6="No",ISNUMBER('Hygiene Data'!H10)),CONCATENATE("[",ROUND('Hygiene Data'!H10,0),"]"),NA()))</f>
        <v>#N/A</v>
      </c>
      <c r="BS6" s="34">
        <f>+'Water Data'!C28</f>
        <v>0</v>
      </c>
      <c r="BT6" s="34" t="str">
        <f>+'Water Data'!C29</f>
        <v>Yes</v>
      </c>
      <c r="BU6" s="34">
        <f>+'Water Data'!C30</f>
        <v>0</v>
      </c>
      <c r="BV6" s="34">
        <f>+'Water Data'!D28</f>
        <v>0</v>
      </c>
      <c r="BW6" s="34">
        <f>+'Water Data'!D29</f>
        <v>0</v>
      </c>
      <c r="BX6" s="34">
        <f>+'Water Data'!D30</f>
        <v>0</v>
      </c>
      <c r="BY6" s="34">
        <f>+'Water Data'!E28</f>
        <v>0</v>
      </c>
      <c r="BZ6" s="34">
        <f>+'Water Data'!E29</f>
        <v>0</v>
      </c>
      <c r="CA6" s="34">
        <f>+'Water Data'!E30</f>
        <v>0</v>
      </c>
      <c r="CB6" s="34">
        <f>+'Water Data'!F28</f>
        <v>0</v>
      </c>
      <c r="CC6" s="34">
        <f>+'Water Data'!F29</f>
        <v>0</v>
      </c>
      <c r="CD6" s="34">
        <f>+'Water Data'!F30</f>
        <v>0</v>
      </c>
      <c r="CE6" s="34">
        <f>+'Water Data'!G28</f>
        <v>0</v>
      </c>
      <c r="CF6" s="34">
        <f>+'Water Data'!G29</f>
        <v>0</v>
      </c>
      <c r="CG6" s="34">
        <f>+'Water Data'!G30</f>
        <v>0</v>
      </c>
      <c r="CH6" s="34">
        <f>+'Water Data'!H28</f>
        <v>0</v>
      </c>
      <c r="CI6" s="34">
        <f>+'Water Data'!H29</f>
        <v>0</v>
      </c>
      <c r="CJ6" s="34">
        <f>+'Water Data'!H30</f>
        <v>0</v>
      </c>
      <c r="CK6" s="34">
        <f>+'Sanitation Data'!C29</f>
        <v>0</v>
      </c>
      <c r="CL6" s="34" t="str">
        <f>+'Sanitation Data'!C30</f>
        <v>Yes</v>
      </c>
      <c r="CM6" s="34">
        <f>+'Sanitation Data'!C31</f>
        <v>0</v>
      </c>
      <c r="CN6" s="34">
        <f>+'Sanitation Data'!C32</f>
        <v>0</v>
      </c>
      <c r="CO6" s="34">
        <f>+'Sanitation Data'!C33</f>
        <v>0</v>
      </c>
      <c r="CP6" s="34">
        <f>+'Sanitation Data'!D29</f>
        <v>0</v>
      </c>
      <c r="CQ6" s="34">
        <f>+'Sanitation Data'!D30</f>
        <v>0</v>
      </c>
      <c r="CR6" s="34">
        <f>+'Sanitation Data'!D31</f>
        <v>0</v>
      </c>
      <c r="CS6" s="34">
        <f>+'Sanitation Data'!D32</f>
        <v>0</v>
      </c>
      <c r="CT6" s="34">
        <f>+'Sanitation Data'!D33</f>
        <v>0</v>
      </c>
      <c r="CU6" s="34">
        <f>+'Sanitation Data'!E29</f>
        <v>0</v>
      </c>
      <c r="CV6" s="34">
        <f>+'Sanitation Data'!E30</f>
        <v>0</v>
      </c>
      <c r="CW6" s="34">
        <f>+'Sanitation Data'!E31</f>
        <v>0</v>
      </c>
      <c r="CX6" s="34">
        <f>+'Sanitation Data'!E32</f>
        <v>0</v>
      </c>
      <c r="CY6" s="34">
        <f>+'Sanitation Data'!E33</f>
        <v>0</v>
      </c>
      <c r="CZ6" s="34">
        <f>+'Sanitation Data'!F29</f>
        <v>0</v>
      </c>
      <c r="DA6" s="34">
        <f>+'Sanitation Data'!F30</f>
        <v>0</v>
      </c>
      <c r="DB6" s="34">
        <f>+'Sanitation Data'!F31</f>
        <v>0</v>
      </c>
      <c r="DC6" s="34">
        <f>+'Sanitation Data'!F32</f>
        <v>0</v>
      </c>
      <c r="DD6" s="34">
        <f>+'Sanitation Data'!F33</f>
        <v>0</v>
      </c>
      <c r="DE6" s="34">
        <f>+'Sanitation Data'!G29</f>
        <v>0</v>
      </c>
      <c r="DF6" s="34">
        <f>+'Sanitation Data'!G30</f>
        <v>0</v>
      </c>
      <c r="DG6" s="34">
        <f>+'Sanitation Data'!G31</f>
        <v>0</v>
      </c>
      <c r="DH6" s="34">
        <f>+'Sanitation Data'!G32</f>
        <v>0</v>
      </c>
      <c r="DI6" s="34">
        <f>+'Sanitation Data'!G33</f>
        <v>0</v>
      </c>
      <c r="DJ6" s="34">
        <f>+'Sanitation Data'!H29</f>
        <v>0</v>
      </c>
      <c r="DK6" s="34">
        <f>+'Sanitation Data'!H30</f>
        <v>0</v>
      </c>
      <c r="DL6" s="34">
        <f>+'Sanitation Data'!H31</f>
        <v>0</v>
      </c>
      <c r="DM6" s="34">
        <f>+'Sanitation Data'!H32</f>
        <v>0</v>
      </c>
      <c r="DN6" s="34">
        <f>+'Sanitation Data'!H33</f>
        <v>0</v>
      </c>
      <c r="DO6" s="34">
        <f>+'Hygiene Data'!C12</f>
        <v>0</v>
      </c>
      <c r="DP6" s="34">
        <f>+'Hygiene Data'!C13</f>
        <v>0</v>
      </c>
      <c r="DQ6" s="34">
        <f>+'Hygiene Data'!C14</f>
        <v>0</v>
      </c>
      <c r="DR6" s="34">
        <f>+'Hygiene Data'!D12</f>
        <v>0</v>
      </c>
      <c r="DS6" s="34">
        <f>+'Hygiene Data'!D13</f>
        <v>0</v>
      </c>
      <c r="DT6" s="34">
        <f>+'Hygiene Data'!D14</f>
        <v>0</v>
      </c>
      <c r="DU6" s="34">
        <f>+'Hygiene Data'!E12</f>
        <v>0</v>
      </c>
      <c r="DV6" s="34">
        <f>+'Hygiene Data'!E13</f>
        <v>0</v>
      </c>
      <c r="DW6" s="34">
        <f>+'Hygiene Data'!E14</f>
        <v>0</v>
      </c>
      <c r="DX6" s="34">
        <f>+'Hygiene Data'!F12</f>
        <v>0</v>
      </c>
      <c r="DY6" s="34">
        <f>+'Hygiene Data'!F13</f>
        <v>0</v>
      </c>
      <c r="DZ6" s="34">
        <f>+'Hygiene Data'!F14</f>
        <v>0</v>
      </c>
      <c r="EA6" s="34">
        <f>+'Hygiene Data'!G12</f>
        <v>0</v>
      </c>
      <c r="EB6" s="34">
        <f>+'Hygiene Data'!G13</f>
        <v>0</v>
      </c>
      <c r="EC6" s="34">
        <f>+'Hygiene Data'!G14</f>
        <v>0</v>
      </c>
      <c r="ED6" s="34">
        <f>+'Hygiene Data'!H12</f>
        <v>0</v>
      </c>
      <c r="EE6" s="34">
        <f>+'Hygiene Data'!H13</f>
        <v>0</v>
      </c>
      <c r="EF6" s="34">
        <f>+'Hygiene Data'!H14</f>
        <v>0</v>
      </c>
    </row>
    <row r="7" x14ac:dyDescent="0.2">
      <c r="A7" s="57" t="str">
        <f ca="true">+IF(OFFSET('Water Data'!$B$1,0,10*ROW('Water Data'!B1))="","",OFFSET('Water Data'!$B$1,0,10*ROW('Water Data'!B1)))</f>
        <v>EMIS12</v>
      </c>
      <c r="B7" s="57" t="str">
        <f ca="true">+IF(OFFSET('Water Data'!$A$3,0,10*ROW('Water Data'!A1))="","",OFFSET('Water Data'!$A$3,0,10*ROW('Water Data'!A1)))</f>
        <v>EMIS</v>
      </c>
      <c r="C7" s="57">
        <f ca="true">+IF(OFFSET('Water Data'!$C$3,0,10*ROW('Water Data'!C1))="","",OFFSET('Water Data'!$C$3,0,10*ROW('Water Data'!C1)))</f>
        <v>2012</v>
      </c>
      <c r="D7" s="249" t="e">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#N/A</v>
      </c>
      <c r="E7" s="249">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97.5</v>
      </c>
      <c r="F7" s="249"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49"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49"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49"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49"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49"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49"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49"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49"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49"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49"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49" t="e">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#N/A</v>
      </c>
      <c r="R7" s="249"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49"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49" t="e">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#N/A</v>
      </c>
      <c r="U7" s="249"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50" t="e">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#N/A</v>
      </c>
      <c r="W7" s="250">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57.9</v>
      </c>
      <c r="X7" s="250"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50"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50" t="e">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#N/A</v>
      </c>
      <c r="AA7" s="250"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50"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50"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50"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50"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50"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50"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50"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50"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50"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50"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50"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50"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50"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50"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50" t="e">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#N/A</v>
      </c>
      <c r="AQ7" s="250"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50"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50"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50"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50" t="e">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#N/A</v>
      </c>
      <c r="AV7" s="250"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50"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50"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50"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51"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51"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51"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51"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51"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51"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51"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51"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51"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51"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51"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51"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51"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51"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51"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51"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51"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51"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4" t="str">
        <f ca="true">+IF(OFFSET('Water Data'!$C$28,0,10*ROW('Water Data'!C1))="","",OFFSET('Water Data'!$C$28,0,10*ROW('Water Data'!C1)))</f>
        <v/>
      </c>
      <c r="BT7" s="34" t="str">
        <f ca="true">+IF(OFFSET('Water Data'!$C$29,0,10*ROW('Water Data'!C1))="","",OFFSET('Water Data'!$C$29,0,10*ROW('Water Data'!C1)))</f>
        <v>Yes</v>
      </c>
      <c r="BU7" s="34" t="str">
        <f ca="true">+IF(OFFSET('Water Data'!$C$30,0,10*ROW('Water Data'!C1))="","",OFFSET('Water Data'!$C$30,0,10*ROW('Water Data'!C1)))</f>
        <v/>
      </c>
      <c r="BV7" s="34" t="str">
        <f ca="true">+IF(OFFSET('Water Data'!$D$28,0,10*ROW('Water Data'!D1))="","",OFFSET('Water Data'!$D$28,0,10*ROW('Water Data'!D1)))</f>
        <v/>
      </c>
      <c r="BW7" s="34" t="str">
        <f ca="true">+IF(OFFSET('Water Data'!$D$29,0,10*ROW('Water Data'!D1))="","",OFFSET('Water Data'!$D$29,0,10*ROW('Water Data'!D1)))</f>
        <v/>
      </c>
      <c r="BX7" s="34" t="str">
        <f ca="true">+IF(OFFSET('Water Data'!$D$30,0,10*ROW('Water Data'!D1))="","",OFFSET('Water Data'!$D$30,0,10*ROW('Water Data'!D1)))</f>
        <v/>
      </c>
      <c r="BY7" s="34" t="str">
        <f ca="true">+IF(OFFSET('Water Data'!$E$28,0,10*ROW('Water Data'!E1))="","",OFFSET('Water Data'!$E$28,0,10*ROW('Water Data'!E1)))</f>
        <v/>
      </c>
      <c r="BZ7" s="34" t="str">
        <f ca="true">+IF(OFFSET('Water Data'!$E$29,0,10*ROW('Water Data'!E1))="","",OFFSET('Water Data'!$E$29,0,10*ROW('Water Data'!E1)))</f>
        <v/>
      </c>
      <c r="CA7" s="34" t="str">
        <f ca="true">+IF(OFFSET('Water Data'!$E$30,0,10*ROW('Water Data'!E1))="","",OFFSET('Water Data'!$E$30,0,10*ROW('Water Data'!E1)))</f>
        <v/>
      </c>
      <c r="CB7" s="34" t="str">
        <f ca="true">+IF(OFFSET('Water Data'!$F$28,0,10*ROW('Water Data'!F1))="","",OFFSET('Water Data'!$F$28,0,10*ROW('Water Data'!F1)))</f>
        <v/>
      </c>
      <c r="CC7" s="34" t="str">
        <f ca="true">+IF(OFFSET('Water Data'!$F$29,0,10*ROW('Water Data'!F1))="","",OFFSET('Water Data'!$F$29,0,10*ROW('Water Data'!F1)))</f>
        <v/>
      </c>
      <c r="CD7" s="34" t="str">
        <f ca="true">+IF(OFFSET('Water Data'!$F$30,0,10*ROW('Water Data'!F1))="","",OFFSET('Water Data'!$F$30,0,10*ROW('Water Data'!F1)))</f>
        <v/>
      </c>
      <c r="CE7" s="34" t="str">
        <f ca="true">+IF(OFFSET('Water Data'!$G$28,0,10*ROW('Water Data'!G1))="","",OFFSET('Water Data'!$G$28,0,10*ROW('Water Data'!G1)))</f>
        <v/>
      </c>
      <c r="CF7" s="34" t="str">
        <f ca="true">+IF(OFFSET('Water Data'!$G$29,0,10*ROW('Water Data'!G1))="","",OFFSET('Water Data'!$G$29,0,10*ROW('Water Data'!G1)))</f>
        <v/>
      </c>
      <c r="CG7" s="34" t="str">
        <f ca="true">+IF(OFFSET('Water Data'!$G$30,0,10*ROW('Water Data'!G1))="","",OFFSET('Water Data'!$G$30,0,10*ROW('Water Data'!G1)))</f>
        <v/>
      </c>
      <c r="CH7" s="34" t="str">
        <f ca="true">+IF(OFFSET('Water Data'!$H$28,0,10*ROW('Water Data'!H1))="","",OFFSET('Water Data'!$H$28,0,10*ROW('Water Data'!H1)))</f>
        <v/>
      </c>
      <c r="CI7" s="34" t="str">
        <f ca="true">+IF(OFFSET('Water Data'!$H$29,0,10*ROW('Water Data'!H1))="","",OFFSET('Water Data'!$H$29,0,10*ROW('Water Data'!H1)))</f>
        <v/>
      </c>
      <c r="CJ7" s="34" t="str">
        <f ca="true">+IF(OFFSET('Water Data'!$H$30,0,10*ROW('Water Data'!H1))="","",OFFSET('Water Data'!$H$30,0,10*ROW('Water Data'!H1)))</f>
        <v/>
      </c>
      <c r="CK7" s="34" t="str">
        <f ca="true">+IF(OFFSET('Sanitation Data'!$C$29,0,10*ROW('Sanitation Data'!C1))="","",OFFSET('Sanitation Data'!$C$29,0,10*ROW('Sanitation Data'!C1)))</f>
        <v/>
      </c>
      <c r="CL7" s="34" t="str">
        <f ca="true">+IF(OFFSET('Sanitation Data'!$C$30,0,10*ROW('Sanitation Data'!C1))="","",OFFSET('Sanitation Data'!$C$30,0,10*ROW('Sanitation Data'!C1)))</f>
        <v>Yes</v>
      </c>
      <c r="CM7" s="34" t="str">
        <f ca="true">+IF(OFFSET('Sanitation Data'!$C$31,0,10*ROW('Sanitation Data'!C1))="","",OFFSET('Sanitation Data'!$C$31,0,10*ROW('Sanitation Data'!C1)))</f>
        <v/>
      </c>
      <c r="CN7" s="34" t="str">
        <f ca="true">+IF(OFFSET('Sanitation Data'!$C$32,0,10*ROW('Sanitation Data'!C1))="","",OFFSET('Sanitation Data'!$C$32,0,10*ROW('Sanitation Data'!C1)))</f>
        <v/>
      </c>
      <c r="CO7" s="34" t="str">
        <f ca="true">+IF(OFFSET('Sanitation Data'!$C$33,0,10*ROW('Sanitation Data'!C1))="","",OFFSET('Sanitation Data'!$C$33,0,10*ROW('Sanitation Data'!C1)))</f>
        <v/>
      </c>
      <c r="CP7" s="34" t="str">
        <f ca="true">+IF(OFFSET('Sanitation Data'!$D$29,0,10*ROW('Sanitation Data'!D1))="","",OFFSET('Sanitation Data'!$D$29,0,10*ROW('Sanitation Data'!D1)))</f>
        <v/>
      </c>
      <c r="CQ7" s="34" t="str">
        <f ca="true">+IF(OFFSET('Sanitation Data'!$D$30,0,10*ROW('Sanitation Data'!D1))="","",OFFSET('Sanitation Data'!$D$30,0,10*ROW('Sanitation Data'!D1)))</f>
        <v/>
      </c>
      <c r="CR7" s="34" t="str">
        <f ca="true">+IF(OFFSET('Sanitation Data'!$D$31,0,10*ROW('Sanitation Data'!D1))="","",OFFSET('Sanitation Data'!$D$31,0,10*ROW('Sanitation Data'!D1)))</f>
        <v/>
      </c>
      <c r="CS7" s="34" t="str">
        <f ca="true">+IF(OFFSET('Sanitation Data'!$D$32,0,10*ROW('Sanitation Data'!D1))="","",OFFSET('Sanitation Data'!$D$32,0,10*ROW('Sanitation Data'!D1)))</f>
        <v/>
      </c>
      <c r="CT7" s="34" t="str">
        <f ca="true">+IF(OFFSET('Sanitation Data'!$D$33,0,10*ROW('Sanitation Data'!D1))="","",OFFSET('Sanitation Data'!$D$33,0,10*ROW('Sanitation Data'!D1)))</f>
        <v/>
      </c>
      <c r="CU7" s="34" t="str">
        <f ca="true">+IF(OFFSET('Sanitation Data'!$E$29,0,10*ROW('Sanitation Data'!E1))="","",OFFSET('Sanitation Data'!$E$29,0,10*ROW('Sanitation Data'!E1)))</f>
        <v/>
      </c>
      <c r="CV7" s="34" t="str">
        <f ca="true">+IF(OFFSET('Sanitation Data'!$E$30,0,10*ROW('Sanitation Data'!E1))="","",OFFSET('Sanitation Data'!$E$30,0,10*ROW('Sanitation Data'!E1)))</f>
        <v/>
      </c>
      <c r="CW7" s="34" t="str">
        <f ca="true">+IF(OFFSET('Sanitation Data'!$E$31,0,10*ROW('Sanitation Data'!E1))="","",OFFSET('Sanitation Data'!$E$31,0,10*ROW('Sanitation Data'!E1)))</f>
        <v/>
      </c>
      <c r="CX7" s="34" t="str">
        <f ca="true">+IF(OFFSET('Sanitation Data'!$E$32,0,10*ROW('Sanitation Data'!E1))="","",OFFSET('Sanitation Data'!$E$32,0,10*ROW('Sanitation Data'!E1)))</f>
        <v/>
      </c>
      <c r="CY7" s="34" t="str">
        <f ca="true">+IF(OFFSET('Sanitation Data'!$E$33,0,10*ROW('Sanitation Data'!E1))="","",OFFSET('Sanitation Data'!$E$33,0,10*ROW('Sanitation Data'!E1)))</f>
        <v/>
      </c>
      <c r="CZ7" s="34" t="str">
        <f ca="true">+IF(OFFSET('Sanitation Data'!$F$29,0,10*ROW('Sanitation Data'!F1))="","",OFFSET('Sanitation Data'!$F$29,0,10*ROW('Sanitation Data'!F1)))</f>
        <v/>
      </c>
      <c r="DA7" s="34" t="str">
        <f ca="true">+IF(OFFSET('Sanitation Data'!$F$30,0,10*ROW('Sanitation Data'!F1))="","",OFFSET('Sanitation Data'!$F$30,0,10*ROW('Sanitation Data'!F1)))</f>
        <v/>
      </c>
      <c r="DB7" s="34" t="str">
        <f ca="true">+IF(OFFSET('Sanitation Data'!$F$31,0,10*ROW('Sanitation Data'!F1))="","",OFFSET('Sanitation Data'!$F$31,0,10*ROW('Sanitation Data'!F1)))</f>
        <v/>
      </c>
      <c r="DC7" s="34" t="str">
        <f ca="true">+IF(OFFSET('Sanitation Data'!$F$32,0,10*ROW('Sanitation Data'!F1))="","",OFFSET('Sanitation Data'!$F$32,0,10*ROW('Sanitation Data'!F1)))</f>
        <v/>
      </c>
      <c r="DD7" s="34" t="str">
        <f ca="true">+IF(OFFSET('Sanitation Data'!$F$33,0,10*ROW('Sanitation Data'!F1))="","",OFFSET('Sanitation Data'!$F$33,0,10*ROW('Sanitation Data'!F1)))</f>
        <v/>
      </c>
      <c r="DE7" s="34" t="str">
        <f ca="true">+IF(OFFSET('Sanitation Data'!$G$29,0,10*ROW('Sanitation Data'!G1))="","",OFFSET('Sanitation Data'!$G$29,0,10*ROW('Sanitation Data'!G1)))</f>
        <v/>
      </c>
      <c r="DF7" s="34" t="str">
        <f ca="true">+IF(OFFSET('Sanitation Data'!$G$30,0,10*ROW('Sanitation Data'!G1))="","",OFFSET('Sanitation Data'!$G$30,0,10*ROW('Sanitation Data'!G1)))</f>
        <v/>
      </c>
      <c r="DG7" s="34" t="str">
        <f ca="true">+IF(OFFSET('Sanitation Data'!$G$31,0,10*ROW('Sanitation Data'!G1))="","",OFFSET('Sanitation Data'!$G$31,0,10*ROW('Sanitation Data'!G1)))</f>
        <v/>
      </c>
      <c r="DH7" s="34" t="str">
        <f ca="true">+IF(OFFSET('Sanitation Data'!$G$32,0,10*ROW('Sanitation Data'!G1))="","",OFFSET('Sanitation Data'!$G$32,0,10*ROW('Sanitation Data'!G1)))</f>
        <v/>
      </c>
      <c r="DI7" s="34" t="str">
        <f ca="true">+IF(OFFSET('Sanitation Data'!$G$33,0,10*ROW('Sanitation Data'!G1))="","",OFFSET('Sanitation Data'!$G$33,0,10*ROW('Sanitation Data'!G1)))</f>
        <v/>
      </c>
      <c r="DJ7" s="34" t="str">
        <f ca="true">+IF(OFFSET('Sanitation Data'!$H$29,0,10*ROW('Sanitation Data'!H1))="","",OFFSET('Sanitation Data'!$H$29,0,10*ROW('Sanitation Data'!H1)))</f>
        <v/>
      </c>
      <c r="DK7" s="34" t="str">
        <f ca="true">+IF(OFFSET('Sanitation Data'!$H$30,0,10*ROW('Sanitation Data'!H1))="","",OFFSET('Sanitation Data'!$H$30,0,10*ROW('Sanitation Data'!H1)))</f>
        <v/>
      </c>
      <c r="DL7" s="34" t="str">
        <f ca="true">+IF(OFFSET('Sanitation Data'!$H$31,0,10*ROW('Sanitation Data'!H1))="","",OFFSET('Sanitation Data'!$H$31,0,10*ROW('Sanitation Data'!H1)))</f>
        <v/>
      </c>
      <c r="DM7" s="34" t="str">
        <f ca="true">+IF(OFFSET('Sanitation Data'!$H$32,0,10*ROW('Sanitation Data'!H1))="","",OFFSET('Sanitation Data'!$H$32,0,10*ROW('Sanitation Data'!H1)))</f>
        <v/>
      </c>
      <c r="DN7" s="34" t="str">
        <f ca="true">+IF(OFFSET('Sanitation Data'!$H$33,0,10*ROW('Sanitation Data'!H1))="","",OFFSET('Sanitation Data'!$H$33,0,10*ROW('Sanitation Data'!H1)))</f>
        <v/>
      </c>
      <c r="DO7" s="34" t="str">
        <f ca="true">+IF(OFFSET('Hygiene Data'!$C$12,0,10*ROW('Hygiene Data'!C1))="","",OFFSET('Hygiene Data'!$C$12,0,10*ROW('Hygiene Data'!C1)))</f>
        <v/>
      </c>
      <c r="DP7" s="34" t="str">
        <f ca="true">+IF(OFFSET('Hygiene Data'!$C$13,0,10*ROW('Hygiene Data'!C1))="","",OFFSET('Hygiene Data'!$C$13,0,10*ROW('Hygiene Data'!C1)))</f>
        <v/>
      </c>
      <c r="DQ7" s="34" t="str">
        <f ca="true">+IF(OFFSET('Hygiene Data'!$C$14,0,10*ROW('Hygiene Data'!C1))="","",OFFSET('Hygiene Data'!$C$14,0,10*ROW('Hygiene Data'!C1)))</f>
        <v/>
      </c>
      <c r="DR7" s="34" t="str">
        <f ca="true">+IF(OFFSET('Hygiene Data'!$D$12,0,10*ROW('Hygiene Data'!D1))="","",OFFSET('Hygiene Data'!$D$12,0,10*ROW('Hygiene Data'!D1)))</f>
        <v/>
      </c>
      <c r="DS7" s="34" t="str">
        <f ca="true">+IF(OFFSET('Hygiene Data'!$D$13,0,10*ROW('Hygiene Data'!D1))="","",OFFSET('Hygiene Data'!$D$13,0,10*ROW('Hygiene Data'!D1)))</f>
        <v/>
      </c>
      <c r="DT7" s="34" t="str">
        <f ca="true">+IF(OFFSET('Hygiene Data'!$D$14,0,10*ROW('Hygiene Data'!D1))="","",OFFSET('Hygiene Data'!$D$14,0,10*ROW('Hygiene Data'!D1)))</f>
        <v/>
      </c>
      <c r="DU7" s="34" t="str">
        <f ca="true">+IF(OFFSET('Hygiene Data'!$E$12,0,10*ROW('Hygiene Data'!E1))="","",OFFSET('Hygiene Data'!$E$12,0,10*ROW('Hygiene Data'!E1)))</f>
        <v/>
      </c>
      <c r="DV7" s="34" t="str">
        <f ca="true">+IF(OFFSET('Hygiene Data'!$E$13,0,10*ROW('Hygiene Data'!E1))="","",OFFSET('Hygiene Data'!$E$13,0,10*ROW('Hygiene Data'!E1)))</f>
        <v/>
      </c>
      <c r="DW7" s="34" t="str">
        <f ca="true">+IF(OFFSET('Hygiene Data'!$E$14,0,10*ROW('Hygiene Data'!E1))="","",OFFSET('Hygiene Data'!$E$14,0,10*ROW('Hygiene Data'!E1)))</f>
        <v/>
      </c>
      <c r="DX7" s="34" t="str">
        <f ca="true">+IF(OFFSET('Hygiene Data'!$F$12,0,10*ROW('Hygiene Data'!F1))="","",OFFSET('Hygiene Data'!$F$12,0,10*ROW('Hygiene Data'!F1)))</f>
        <v/>
      </c>
      <c r="DY7" s="34" t="str">
        <f ca="true">+IF(OFFSET('Hygiene Data'!$F$13,0,10*ROW('Hygiene Data'!F1))="","",OFFSET('Hygiene Data'!$F$13,0,10*ROW('Hygiene Data'!F1)))</f>
        <v/>
      </c>
      <c r="DZ7" s="34" t="str">
        <f ca="true">+IF(OFFSET('Hygiene Data'!$F$14,0,10*ROW('Hygiene Data'!F1))="","",OFFSET('Hygiene Data'!$F$14,0,10*ROW('Hygiene Data'!F1)))</f>
        <v/>
      </c>
      <c r="EA7" s="34" t="str">
        <f ca="true">+IF(OFFSET('Hygiene Data'!$G$12,0,10*ROW('Hygiene Data'!G1))="","",OFFSET('Hygiene Data'!$G$12,0,10*ROW('Hygiene Data'!G1)))</f>
        <v/>
      </c>
      <c r="EB7" s="34" t="str">
        <f ca="true">+IF(OFFSET('Hygiene Data'!$G$13,0,10*ROW('Hygiene Data'!G1))="","",OFFSET('Hygiene Data'!$G$13,0,10*ROW('Hygiene Data'!G1)))</f>
        <v/>
      </c>
      <c r="EC7" s="34" t="str">
        <f ca="true">+IF(OFFSET('Hygiene Data'!$G$14,0,10*ROW('Hygiene Data'!G1))="","",OFFSET('Hygiene Data'!$G$14,0,10*ROW('Hygiene Data'!G1)))</f>
        <v/>
      </c>
      <c r="ED7" s="34" t="str">
        <f ca="true">+IF(OFFSET('Hygiene Data'!$H$12,0,10*ROW('Hygiene Data'!H1))="","",OFFSET('Hygiene Data'!$H$12,0,10*ROW('Hygiene Data'!H1)))</f>
        <v/>
      </c>
      <c r="EE7" s="34" t="str">
        <f ca="true">+IF(OFFSET('Hygiene Data'!$H$13,0,10*ROW('Hygiene Data'!H1))="","",OFFSET('Hygiene Data'!$H$13,0,10*ROW('Hygiene Data'!H1)))</f>
        <v/>
      </c>
      <c r="EF7" s="34" t="str">
        <f ca="true">+IF(OFFSET('Hygiene Data'!$H$14,0,10*ROW('Hygiene Data'!H1))="","",OFFSET('Hygiene Data'!$H$14,0,10*ROW('Hygiene Data'!H1)))</f>
        <v/>
      </c>
    </row>
    <row r="8" x14ac:dyDescent="0.2">
      <c r="A8" s="57" t="str">
        <f ca="true">+IF(OFFSET('Water Data'!$B$1,0,10*ROW('Water Data'!B2))="","",OFFSET('Water Data'!$B$1,0,10*ROW('Water Data'!B2)))</f>
        <v>EMIS13</v>
      </c>
      <c r="B8" s="57" t="str">
        <f ca="true">+IF(OFFSET('Water Data'!$A$3,0,10*ROW('Water Data'!A2))="","",OFFSET('Water Data'!$A$3,0,10*ROW('Water Data'!A2)))</f>
        <v>EMIS</v>
      </c>
      <c r="C8" s="57">
        <f ca="true">+IF(OFFSET('Water Data'!$C$3,0,10*ROW('Water Data'!C2))="","",OFFSET('Water Data'!$C$3,0,10*ROW('Water Data'!C2)))</f>
        <v>2013</v>
      </c>
      <c r="D8" s="249"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49">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98.7</v>
      </c>
      <c r="F8" s="249"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49"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49"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49"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49"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49"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49"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49"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49"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49"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49"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49" t="e">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#N/A</v>
      </c>
      <c r="R8" s="249"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49"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49" t="e">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249"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50" t="e">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#N/A</v>
      </c>
      <c r="W8" s="250">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61.6</v>
      </c>
      <c r="X8" s="250"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50"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50"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50"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50"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50"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50"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50"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50"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50"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50"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50"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50"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50"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50"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50"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50"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50"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50" t="e">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#N/A</v>
      </c>
      <c r="AQ8" s="250"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50"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50"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50"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50" t="e">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#N/A</v>
      </c>
      <c r="AV8" s="250"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50"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50"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50"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51"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51"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51"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51"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51"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51"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51"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51"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51"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51"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51"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51"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51"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51"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51"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51"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51"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51"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4" t="str">
        <f ca="true">+IF(OFFSET('Water Data'!$C$28,0,10*ROW('Water Data'!C2))="","",OFFSET('Water Data'!$C$28,0,10*ROW('Water Data'!C2)))</f>
        <v/>
      </c>
      <c r="BT8" s="34" t="str">
        <f ca="true">+IF(OFFSET('Water Data'!$C$29,0,10*ROW('Water Data'!C2))="","",OFFSET('Water Data'!$C$29,0,10*ROW('Water Data'!C2)))</f>
        <v>Yes</v>
      </c>
      <c r="BU8" s="34" t="str">
        <f ca="true">+IF(OFFSET('Water Data'!$C$30,0,10*ROW('Water Data'!C2))="","",OFFSET('Water Data'!$C$30,0,10*ROW('Water Data'!C2)))</f>
        <v/>
      </c>
      <c r="BV8" s="34" t="str">
        <f ca="true">+IF(OFFSET('Water Data'!$D$28,0,10*ROW('Water Data'!D2))="","",OFFSET('Water Data'!$D$28,0,10*ROW('Water Data'!D2)))</f>
        <v/>
      </c>
      <c r="BW8" s="34" t="str">
        <f ca="true">+IF(OFFSET('Water Data'!$D$29,0,10*ROW('Water Data'!D2))="","",OFFSET('Water Data'!$D$29,0,10*ROW('Water Data'!D2)))</f>
        <v/>
      </c>
      <c r="BX8" s="34" t="str">
        <f ca="true">+IF(OFFSET('Water Data'!$D$30,0,10*ROW('Water Data'!D2))="","",OFFSET('Water Data'!$D$30,0,10*ROW('Water Data'!D2)))</f>
        <v/>
      </c>
      <c r="BY8" s="34" t="str">
        <f ca="true">+IF(OFFSET('Water Data'!$E$28,0,10*ROW('Water Data'!E2))="","",OFFSET('Water Data'!$E$28,0,10*ROW('Water Data'!E2)))</f>
        <v/>
      </c>
      <c r="BZ8" s="34" t="str">
        <f ca="true">+IF(OFFSET('Water Data'!$E$29,0,10*ROW('Water Data'!E2))="","",OFFSET('Water Data'!$E$29,0,10*ROW('Water Data'!E2)))</f>
        <v/>
      </c>
      <c r="CA8" s="34" t="str">
        <f ca="true">+IF(OFFSET('Water Data'!$E$30,0,10*ROW('Water Data'!E2))="","",OFFSET('Water Data'!$E$30,0,10*ROW('Water Data'!E2)))</f>
        <v/>
      </c>
      <c r="CB8" s="34" t="str">
        <f ca="true">+IF(OFFSET('Water Data'!$F$28,0,10*ROW('Water Data'!F2))="","",OFFSET('Water Data'!$F$28,0,10*ROW('Water Data'!F2)))</f>
        <v/>
      </c>
      <c r="CC8" s="34" t="str">
        <f ca="true">+IF(OFFSET('Water Data'!$F$29,0,10*ROW('Water Data'!F2))="","",OFFSET('Water Data'!$F$29,0,10*ROW('Water Data'!F2)))</f>
        <v/>
      </c>
      <c r="CD8" s="34" t="str">
        <f ca="true">+IF(OFFSET('Water Data'!$F$30,0,10*ROW('Water Data'!F2))="","",OFFSET('Water Data'!$F$30,0,10*ROW('Water Data'!F2)))</f>
        <v/>
      </c>
      <c r="CE8" s="34" t="str">
        <f ca="true">+IF(OFFSET('Water Data'!$G$28,0,10*ROW('Water Data'!G2))="","",OFFSET('Water Data'!$G$28,0,10*ROW('Water Data'!G2)))</f>
        <v/>
      </c>
      <c r="CF8" s="34" t="str">
        <f ca="true">+IF(OFFSET('Water Data'!$G$29,0,10*ROW('Water Data'!G2))="","",OFFSET('Water Data'!$G$29,0,10*ROW('Water Data'!G2)))</f>
        <v/>
      </c>
      <c r="CG8" s="34" t="str">
        <f ca="true">+IF(OFFSET('Water Data'!$G$30,0,10*ROW('Water Data'!G2))="","",OFFSET('Water Data'!$G$30,0,10*ROW('Water Data'!G2)))</f>
        <v/>
      </c>
      <c r="CH8" s="34" t="str">
        <f ca="true">+IF(OFFSET('Water Data'!$H$28,0,10*ROW('Water Data'!H2))="","",OFFSET('Water Data'!$H$28,0,10*ROW('Water Data'!H2)))</f>
        <v/>
      </c>
      <c r="CI8" s="34" t="str">
        <f ca="true">+IF(OFFSET('Water Data'!$H$29,0,10*ROW('Water Data'!H2))="","",OFFSET('Water Data'!$H$29,0,10*ROW('Water Data'!H2)))</f>
        <v/>
      </c>
      <c r="CJ8" s="34" t="str">
        <f ca="true">+IF(OFFSET('Water Data'!$H$30,0,10*ROW('Water Data'!H2))="","",OFFSET('Water Data'!$H$30,0,10*ROW('Water Data'!H2)))</f>
        <v/>
      </c>
      <c r="CK8" s="34" t="str">
        <f ca="true">+IF(OFFSET('Sanitation Data'!$C$29,0,10*ROW('Sanitation Data'!C2))="","",OFFSET('Sanitation Data'!$C$29,0,10*ROW('Sanitation Data'!C2)))</f>
        <v/>
      </c>
      <c r="CL8" s="34" t="str">
        <f ca="true">+IF(OFFSET('Sanitation Data'!$C$30,0,10*ROW('Sanitation Data'!C2))="","",OFFSET('Sanitation Data'!$C$30,0,10*ROW('Sanitation Data'!C2)))</f>
        <v>Yes</v>
      </c>
      <c r="CM8" s="34" t="str">
        <f ca="true">+IF(OFFSET('Sanitation Data'!$C$31,0,10*ROW('Sanitation Data'!C2))="","",OFFSET('Sanitation Data'!$C$31,0,10*ROW('Sanitation Data'!C2)))</f>
        <v/>
      </c>
      <c r="CN8" s="34" t="str">
        <f ca="true">+IF(OFFSET('Sanitation Data'!$C$32,0,10*ROW('Sanitation Data'!C2))="","",OFFSET('Sanitation Data'!$C$32,0,10*ROW('Sanitation Data'!C2)))</f>
        <v/>
      </c>
      <c r="CO8" s="34" t="str">
        <f ca="true">+IF(OFFSET('Sanitation Data'!$C$33,0,10*ROW('Sanitation Data'!C2))="","",OFFSET('Sanitation Data'!$C$33,0,10*ROW('Sanitation Data'!C2)))</f>
        <v/>
      </c>
      <c r="CP8" s="34" t="str">
        <f ca="true">+IF(OFFSET('Sanitation Data'!$D$29,0,10*ROW('Sanitation Data'!D2))="","",OFFSET('Sanitation Data'!$D$29,0,10*ROW('Sanitation Data'!D2)))</f>
        <v/>
      </c>
      <c r="CQ8" s="34" t="str">
        <f ca="true">+IF(OFFSET('Sanitation Data'!$D$30,0,10*ROW('Sanitation Data'!D2))="","",OFFSET('Sanitation Data'!$D$30,0,10*ROW('Sanitation Data'!D2)))</f>
        <v/>
      </c>
      <c r="CR8" s="34" t="str">
        <f ca="true">+IF(OFFSET('Sanitation Data'!$D$31,0,10*ROW('Sanitation Data'!D2))="","",OFFSET('Sanitation Data'!$D$31,0,10*ROW('Sanitation Data'!D2)))</f>
        <v/>
      </c>
      <c r="CS8" s="34" t="str">
        <f ca="true">+IF(OFFSET('Sanitation Data'!$D$32,0,10*ROW('Sanitation Data'!D2))="","",OFFSET('Sanitation Data'!$D$32,0,10*ROW('Sanitation Data'!D2)))</f>
        <v/>
      </c>
      <c r="CT8" s="34" t="str">
        <f ca="true">+IF(OFFSET('Sanitation Data'!$D$33,0,10*ROW('Sanitation Data'!D2))="","",OFFSET('Sanitation Data'!$D$33,0,10*ROW('Sanitation Data'!D2)))</f>
        <v/>
      </c>
      <c r="CU8" s="34" t="str">
        <f ca="true">+IF(OFFSET('Sanitation Data'!$E$29,0,10*ROW('Sanitation Data'!E2))="","",OFFSET('Sanitation Data'!$E$29,0,10*ROW('Sanitation Data'!E2)))</f>
        <v/>
      </c>
      <c r="CV8" s="34" t="str">
        <f ca="true">+IF(OFFSET('Sanitation Data'!$E$30,0,10*ROW('Sanitation Data'!E2))="","",OFFSET('Sanitation Data'!$E$30,0,10*ROW('Sanitation Data'!E2)))</f>
        <v/>
      </c>
      <c r="CW8" s="34" t="str">
        <f ca="true">+IF(OFFSET('Sanitation Data'!$E$31,0,10*ROW('Sanitation Data'!E2))="","",OFFSET('Sanitation Data'!$E$31,0,10*ROW('Sanitation Data'!E2)))</f>
        <v/>
      </c>
      <c r="CX8" s="34" t="str">
        <f ca="true">+IF(OFFSET('Sanitation Data'!$E$32,0,10*ROW('Sanitation Data'!E2))="","",OFFSET('Sanitation Data'!$E$32,0,10*ROW('Sanitation Data'!E2)))</f>
        <v/>
      </c>
      <c r="CY8" s="34" t="str">
        <f ca="true">+IF(OFFSET('Sanitation Data'!$E$33,0,10*ROW('Sanitation Data'!E2))="","",OFFSET('Sanitation Data'!$E$33,0,10*ROW('Sanitation Data'!E2)))</f>
        <v/>
      </c>
      <c r="CZ8" s="34" t="str">
        <f ca="true">+IF(OFFSET('Sanitation Data'!$F$29,0,10*ROW('Sanitation Data'!F2))="","",OFFSET('Sanitation Data'!$F$29,0,10*ROW('Sanitation Data'!F2)))</f>
        <v/>
      </c>
      <c r="DA8" s="34" t="str">
        <f ca="true">+IF(OFFSET('Sanitation Data'!$F$30,0,10*ROW('Sanitation Data'!F2))="","",OFFSET('Sanitation Data'!$F$30,0,10*ROW('Sanitation Data'!F2)))</f>
        <v/>
      </c>
      <c r="DB8" s="34" t="str">
        <f ca="true">+IF(OFFSET('Sanitation Data'!$F$31,0,10*ROW('Sanitation Data'!F2))="","",OFFSET('Sanitation Data'!$F$31,0,10*ROW('Sanitation Data'!F2)))</f>
        <v/>
      </c>
      <c r="DC8" s="34" t="str">
        <f ca="true">+IF(OFFSET('Sanitation Data'!$F$32,0,10*ROW('Sanitation Data'!F2))="","",OFFSET('Sanitation Data'!$F$32,0,10*ROW('Sanitation Data'!F2)))</f>
        <v/>
      </c>
      <c r="DD8" s="34" t="str">
        <f ca="true">+IF(OFFSET('Sanitation Data'!$F$33,0,10*ROW('Sanitation Data'!F2))="","",OFFSET('Sanitation Data'!$F$33,0,10*ROW('Sanitation Data'!F2)))</f>
        <v/>
      </c>
      <c r="DE8" s="34" t="str">
        <f ca="true">+IF(OFFSET('Sanitation Data'!$G$29,0,10*ROW('Sanitation Data'!G2))="","",OFFSET('Sanitation Data'!$G$29,0,10*ROW('Sanitation Data'!G2)))</f>
        <v/>
      </c>
      <c r="DF8" s="34" t="str">
        <f ca="true">+IF(OFFSET('Sanitation Data'!$G$30,0,10*ROW('Sanitation Data'!G2))="","",OFFSET('Sanitation Data'!$G$30,0,10*ROW('Sanitation Data'!G2)))</f>
        <v/>
      </c>
      <c r="DG8" s="34" t="str">
        <f ca="true">+IF(OFFSET('Sanitation Data'!$G$31,0,10*ROW('Sanitation Data'!G2))="","",OFFSET('Sanitation Data'!$G$31,0,10*ROW('Sanitation Data'!G2)))</f>
        <v/>
      </c>
      <c r="DH8" s="34" t="str">
        <f ca="true">+IF(OFFSET('Sanitation Data'!$G$32,0,10*ROW('Sanitation Data'!G2))="","",OFFSET('Sanitation Data'!$G$32,0,10*ROW('Sanitation Data'!G2)))</f>
        <v/>
      </c>
      <c r="DI8" s="34" t="str">
        <f ca="true">+IF(OFFSET('Sanitation Data'!$G$33,0,10*ROW('Sanitation Data'!G2))="","",OFFSET('Sanitation Data'!$G$33,0,10*ROW('Sanitation Data'!G2)))</f>
        <v/>
      </c>
      <c r="DJ8" s="34" t="str">
        <f ca="true">+IF(OFFSET('Sanitation Data'!$H$29,0,10*ROW('Sanitation Data'!H2))="","",OFFSET('Sanitation Data'!$H$29,0,10*ROW('Sanitation Data'!H2)))</f>
        <v/>
      </c>
      <c r="DK8" s="34" t="str">
        <f ca="true">+IF(OFFSET('Sanitation Data'!$H$30,0,10*ROW('Sanitation Data'!H2))="","",OFFSET('Sanitation Data'!$H$30,0,10*ROW('Sanitation Data'!H2)))</f>
        <v/>
      </c>
      <c r="DL8" s="34" t="str">
        <f ca="true">+IF(OFFSET('Sanitation Data'!$H$31,0,10*ROW('Sanitation Data'!H2))="","",OFFSET('Sanitation Data'!$H$31,0,10*ROW('Sanitation Data'!H2)))</f>
        <v/>
      </c>
      <c r="DM8" s="34" t="str">
        <f ca="true">+IF(OFFSET('Sanitation Data'!$H$32,0,10*ROW('Sanitation Data'!H2))="","",OFFSET('Sanitation Data'!$H$32,0,10*ROW('Sanitation Data'!H2)))</f>
        <v/>
      </c>
      <c r="DN8" s="34" t="str">
        <f ca="true">+IF(OFFSET('Sanitation Data'!$H$33,0,10*ROW('Sanitation Data'!H2))="","",OFFSET('Sanitation Data'!$H$33,0,10*ROW('Sanitation Data'!H2)))</f>
        <v/>
      </c>
      <c r="DO8" s="34" t="str">
        <f ca="true">+IF(OFFSET('Hygiene Data'!$C$12,0,10*ROW('Hygiene Data'!C2))="","",OFFSET('Hygiene Data'!$C$12,0,10*ROW('Hygiene Data'!C2)))</f>
        <v/>
      </c>
      <c r="DP8" s="34" t="str">
        <f ca="true">+IF(OFFSET('Hygiene Data'!$C$13,0,10*ROW('Hygiene Data'!C2))="","",OFFSET('Hygiene Data'!$C$13,0,10*ROW('Hygiene Data'!C2)))</f>
        <v/>
      </c>
      <c r="DQ8" s="34" t="str">
        <f ca="true">+IF(OFFSET('Hygiene Data'!$C$14,0,10*ROW('Hygiene Data'!C2))="","",OFFSET('Hygiene Data'!$C$14,0,10*ROW('Hygiene Data'!C2)))</f>
        <v/>
      </c>
      <c r="DR8" s="34" t="str">
        <f ca="true">+IF(OFFSET('Hygiene Data'!$D$12,0,10*ROW('Hygiene Data'!D2))="","",OFFSET('Hygiene Data'!$D$12,0,10*ROW('Hygiene Data'!D2)))</f>
        <v/>
      </c>
      <c r="DS8" s="34" t="str">
        <f ca="true">+IF(OFFSET('Hygiene Data'!$D$13,0,10*ROW('Hygiene Data'!D2))="","",OFFSET('Hygiene Data'!$D$13,0,10*ROW('Hygiene Data'!D2)))</f>
        <v/>
      </c>
      <c r="DT8" s="34" t="str">
        <f ca="true">+IF(OFFSET('Hygiene Data'!$D$14,0,10*ROW('Hygiene Data'!D2))="","",OFFSET('Hygiene Data'!$D$14,0,10*ROW('Hygiene Data'!D2)))</f>
        <v/>
      </c>
      <c r="DU8" s="34" t="str">
        <f ca="true">+IF(OFFSET('Hygiene Data'!$E$12,0,10*ROW('Hygiene Data'!E2))="","",OFFSET('Hygiene Data'!$E$12,0,10*ROW('Hygiene Data'!E2)))</f>
        <v/>
      </c>
      <c r="DV8" s="34" t="str">
        <f ca="true">+IF(OFFSET('Hygiene Data'!$E$13,0,10*ROW('Hygiene Data'!E2))="","",OFFSET('Hygiene Data'!$E$13,0,10*ROW('Hygiene Data'!E2)))</f>
        <v/>
      </c>
      <c r="DW8" s="34" t="str">
        <f ca="true">+IF(OFFSET('Hygiene Data'!$E$14,0,10*ROW('Hygiene Data'!E2))="","",OFFSET('Hygiene Data'!$E$14,0,10*ROW('Hygiene Data'!E2)))</f>
        <v/>
      </c>
      <c r="DX8" s="34" t="str">
        <f ca="true">+IF(OFFSET('Hygiene Data'!$F$12,0,10*ROW('Hygiene Data'!F2))="","",OFFSET('Hygiene Data'!$F$12,0,10*ROW('Hygiene Data'!F2)))</f>
        <v/>
      </c>
      <c r="DY8" s="34" t="str">
        <f ca="true">+IF(OFFSET('Hygiene Data'!$F$13,0,10*ROW('Hygiene Data'!F2))="","",OFFSET('Hygiene Data'!$F$13,0,10*ROW('Hygiene Data'!F2)))</f>
        <v/>
      </c>
      <c r="DZ8" s="34" t="str">
        <f ca="true">+IF(OFFSET('Hygiene Data'!$F$14,0,10*ROW('Hygiene Data'!F2))="","",OFFSET('Hygiene Data'!$F$14,0,10*ROW('Hygiene Data'!F2)))</f>
        <v/>
      </c>
      <c r="EA8" s="34" t="str">
        <f ca="true">+IF(OFFSET('Hygiene Data'!$G$12,0,10*ROW('Hygiene Data'!G2))="","",OFFSET('Hygiene Data'!$G$12,0,10*ROW('Hygiene Data'!G2)))</f>
        <v/>
      </c>
      <c r="EB8" s="34" t="str">
        <f ca="true">+IF(OFFSET('Hygiene Data'!$G$13,0,10*ROW('Hygiene Data'!G2))="","",OFFSET('Hygiene Data'!$G$13,0,10*ROW('Hygiene Data'!G2)))</f>
        <v/>
      </c>
      <c r="EC8" s="34" t="str">
        <f ca="true">+IF(OFFSET('Hygiene Data'!$G$14,0,10*ROW('Hygiene Data'!G2))="","",OFFSET('Hygiene Data'!$G$14,0,10*ROW('Hygiene Data'!G2)))</f>
        <v/>
      </c>
      <c r="ED8" s="34" t="str">
        <f ca="true">+IF(OFFSET('Hygiene Data'!$H$12,0,10*ROW('Hygiene Data'!H2))="","",OFFSET('Hygiene Data'!$H$12,0,10*ROW('Hygiene Data'!H2)))</f>
        <v/>
      </c>
      <c r="EE8" s="34" t="str">
        <f ca="true">+IF(OFFSET('Hygiene Data'!$H$13,0,10*ROW('Hygiene Data'!H2))="","",OFFSET('Hygiene Data'!$H$13,0,10*ROW('Hygiene Data'!H2)))</f>
        <v/>
      </c>
      <c r="EF8" s="34" t="str">
        <f ca="true">+IF(OFFSET('Hygiene Data'!$H$14,0,10*ROW('Hygiene Data'!H2))="","",OFFSET('Hygiene Data'!$H$14,0,10*ROW('Hygiene Data'!H2)))</f>
        <v/>
      </c>
    </row>
    <row r="9" x14ac:dyDescent="0.2">
      <c r="A9" s="57" t="str">
        <f ca="true">+IF(OFFSET('Water Data'!$B$1,0,10*ROW('Water Data'!B3))="","",OFFSET('Water Data'!$B$1,0,10*ROW('Water Data'!B3)))</f>
        <v/>
      </c>
      <c r="B9" s="57" t="str">
        <f ca="true">+IF(OFFSET('Water Data'!$A$3,0,10*ROW('Water Data'!A3))="","",OFFSET('Water Data'!$A$3,0,10*ROW('Water Data'!A3)))</f>
        <v/>
      </c>
      <c r="C9" s="57" t="str">
        <f ca="true">+IF(OFFSET('Water Data'!$C$3,0,10*ROW('Water Data'!C3))="","",OFFSET('Water Data'!$C$3,0,10*ROW('Water Data'!C3)))</f>
        <v/>
      </c>
      <c r="D9" s="249"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49" t="e">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#N/A</v>
      </c>
      <c r="F9" s="249"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49"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49"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49"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49"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49"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49"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49"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49"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49"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49"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49" t="e">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#N/A</v>
      </c>
      <c r="R9" s="249"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49"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49"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49"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50" t="e">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250"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50"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50"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50"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50"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50"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50"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50"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50"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50"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50"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50"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50"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50"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50"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50"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50"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50"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50"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50" t="e">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#N/A</v>
      </c>
      <c r="AQ9" s="250"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50"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50"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50"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50"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50"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50"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50"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50"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51"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51"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51"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51"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51"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51"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51"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51"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51"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51"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51"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51"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51"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51"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51"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51"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51"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51"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4" t="str">
        <f ca="true">+IF(OFFSET('Water Data'!$C$28,0,10*ROW('Water Data'!C3))="","",OFFSET('Water Data'!$C$28,0,10*ROW('Water Data'!C3)))</f>
        <v/>
      </c>
      <c r="BT9" s="34" t="str">
        <f ca="true">+IF(OFFSET('Water Data'!$C$29,0,10*ROW('Water Data'!C3))="","",OFFSET('Water Data'!$C$29,0,10*ROW('Water Data'!C3)))</f>
        <v/>
      </c>
      <c r="BU9" s="34" t="str">
        <f ca="true">+IF(OFFSET('Water Data'!$C$30,0,10*ROW('Water Data'!C3))="","",OFFSET('Water Data'!$C$30,0,10*ROW('Water Data'!C3)))</f>
        <v/>
      </c>
      <c r="BV9" s="34" t="str">
        <f ca="true">+IF(OFFSET('Water Data'!$D$28,0,10*ROW('Water Data'!D3))="","",OFFSET('Water Data'!$D$28,0,10*ROW('Water Data'!D3)))</f>
        <v/>
      </c>
      <c r="BW9" s="34" t="str">
        <f ca="true">+IF(OFFSET('Water Data'!$D$29,0,10*ROW('Water Data'!D3))="","",OFFSET('Water Data'!$D$29,0,10*ROW('Water Data'!D3)))</f>
        <v/>
      </c>
      <c r="BX9" s="34" t="str">
        <f ca="true">+IF(OFFSET('Water Data'!$D$30,0,10*ROW('Water Data'!D3))="","",OFFSET('Water Data'!$D$30,0,10*ROW('Water Data'!D3)))</f>
        <v/>
      </c>
      <c r="BY9" s="34" t="str">
        <f ca="true">+IF(OFFSET('Water Data'!$E$28,0,10*ROW('Water Data'!E3))="","",OFFSET('Water Data'!$E$28,0,10*ROW('Water Data'!E3)))</f>
        <v/>
      </c>
      <c r="BZ9" s="34" t="str">
        <f ca="true">+IF(OFFSET('Water Data'!$E$29,0,10*ROW('Water Data'!E3))="","",OFFSET('Water Data'!$E$29,0,10*ROW('Water Data'!E3)))</f>
        <v/>
      </c>
      <c r="CA9" s="34" t="str">
        <f ca="true">+IF(OFFSET('Water Data'!$E$30,0,10*ROW('Water Data'!E3))="","",OFFSET('Water Data'!$E$30,0,10*ROW('Water Data'!E3)))</f>
        <v/>
      </c>
      <c r="CB9" s="34" t="str">
        <f ca="true">+IF(OFFSET('Water Data'!$F$28,0,10*ROW('Water Data'!F3))="","",OFFSET('Water Data'!$F$28,0,10*ROW('Water Data'!F3)))</f>
        <v/>
      </c>
      <c r="CC9" s="34" t="str">
        <f ca="true">+IF(OFFSET('Water Data'!$F$29,0,10*ROW('Water Data'!F3))="","",OFFSET('Water Data'!$F$29,0,10*ROW('Water Data'!F3)))</f>
        <v/>
      </c>
      <c r="CD9" s="34" t="str">
        <f ca="true">+IF(OFFSET('Water Data'!$F$30,0,10*ROW('Water Data'!F3))="","",OFFSET('Water Data'!$F$30,0,10*ROW('Water Data'!F3)))</f>
        <v/>
      </c>
      <c r="CE9" s="34" t="str">
        <f ca="true">+IF(OFFSET('Water Data'!$G$28,0,10*ROW('Water Data'!G3))="","",OFFSET('Water Data'!$G$28,0,10*ROW('Water Data'!G3)))</f>
        <v/>
      </c>
      <c r="CF9" s="34" t="str">
        <f ca="true">+IF(OFFSET('Water Data'!$G$29,0,10*ROW('Water Data'!G3))="","",OFFSET('Water Data'!$G$29,0,10*ROW('Water Data'!G3)))</f>
        <v/>
      </c>
      <c r="CG9" s="34" t="str">
        <f ca="true">+IF(OFFSET('Water Data'!$G$30,0,10*ROW('Water Data'!G3))="","",OFFSET('Water Data'!$G$30,0,10*ROW('Water Data'!G3)))</f>
        <v/>
      </c>
      <c r="CH9" s="34" t="str">
        <f ca="true">+IF(OFFSET('Water Data'!$H$28,0,10*ROW('Water Data'!H3))="","",OFFSET('Water Data'!$H$28,0,10*ROW('Water Data'!H3)))</f>
        <v/>
      </c>
      <c r="CI9" s="34" t="str">
        <f ca="true">+IF(OFFSET('Water Data'!$H$29,0,10*ROW('Water Data'!H3))="","",OFFSET('Water Data'!$H$29,0,10*ROW('Water Data'!H3)))</f>
        <v/>
      </c>
      <c r="CJ9" s="34" t="str">
        <f ca="true">+IF(OFFSET('Water Data'!$H$30,0,10*ROW('Water Data'!H3))="","",OFFSET('Water Data'!$H$30,0,10*ROW('Water Data'!H3)))</f>
        <v/>
      </c>
      <c r="CK9" s="34" t="str">
        <f ca="true">+IF(OFFSET('Sanitation Data'!$C$29,0,10*ROW('Sanitation Data'!C3))="","",OFFSET('Sanitation Data'!$C$29,0,10*ROW('Sanitation Data'!C3)))</f>
        <v/>
      </c>
      <c r="CL9" s="34" t="str">
        <f ca="true">+IF(OFFSET('Sanitation Data'!$C$30,0,10*ROW('Sanitation Data'!C3))="","",OFFSET('Sanitation Data'!$C$30,0,10*ROW('Sanitation Data'!C3)))</f>
        <v/>
      </c>
      <c r="CM9" s="34" t="str">
        <f ca="true">+IF(OFFSET('Sanitation Data'!$C$31,0,10*ROW('Sanitation Data'!C3))="","",OFFSET('Sanitation Data'!$C$31,0,10*ROW('Sanitation Data'!C3)))</f>
        <v/>
      </c>
      <c r="CN9" s="34" t="str">
        <f ca="true">+IF(OFFSET('Sanitation Data'!$C$32,0,10*ROW('Sanitation Data'!C3))="","",OFFSET('Sanitation Data'!$C$32,0,10*ROW('Sanitation Data'!C3)))</f>
        <v/>
      </c>
      <c r="CO9" s="34" t="str">
        <f ca="true">+IF(OFFSET('Sanitation Data'!$C$33,0,10*ROW('Sanitation Data'!C3))="","",OFFSET('Sanitation Data'!$C$33,0,10*ROW('Sanitation Data'!C3)))</f>
        <v/>
      </c>
      <c r="CP9" s="34" t="str">
        <f ca="true">+IF(OFFSET('Sanitation Data'!$D$29,0,10*ROW('Sanitation Data'!D3))="","",OFFSET('Sanitation Data'!$D$29,0,10*ROW('Sanitation Data'!D3)))</f>
        <v/>
      </c>
      <c r="CQ9" s="34" t="str">
        <f ca="true">+IF(OFFSET('Sanitation Data'!$D$30,0,10*ROW('Sanitation Data'!D3))="","",OFFSET('Sanitation Data'!$D$30,0,10*ROW('Sanitation Data'!D3)))</f>
        <v/>
      </c>
      <c r="CR9" s="34" t="str">
        <f ca="true">+IF(OFFSET('Sanitation Data'!$D$31,0,10*ROW('Sanitation Data'!D3))="","",OFFSET('Sanitation Data'!$D$31,0,10*ROW('Sanitation Data'!D3)))</f>
        <v/>
      </c>
      <c r="CS9" s="34" t="str">
        <f ca="true">+IF(OFFSET('Sanitation Data'!$D$32,0,10*ROW('Sanitation Data'!D3))="","",OFFSET('Sanitation Data'!$D$32,0,10*ROW('Sanitation Data'!D3)))</f>
        <v/>
      </c>
      <c r="CT9" s="34" t="str">
        <f ca="true">+IF(OFFSET('Sanitation Data'!$D$33,0,10*ROW('Sanitation Data'!D3))="","",OFFSET('Sanitation Data'!$D$33,0,10*ROW('Sanitation Data'!D3)))</f>
        <v/>
      </c>
      <c r="CU9" s="34" t="str">
        <f ca="true">+IF(OFFSET('Sanitation Data'!$E$29,0,10*ROW('Sanitation Data'!E3))="","",OFFSET('Sanitation Data'!$E$29,0,10*ROW('Sanitation Data'!E3)))</f>
        <v/>
      </c>
      <c r="CV9" s="34" t="str">
        <f ca="true">+IF(OFFSET('Sanitation Data'!$E$30,0,10*ROW('Sanitation Data'!E3))="","",OFFSET('Sanitation Data'!$E$30,0,10*ROW('Sanitation Data'!E3)))</f>
        <v/>
      </c>
      <c r="CW9" s="34" t="str">
        <f ca="true">+IF(OFFSET('Sanitation Data'!$E$31,0,10*ROW('Sanitation Data'!E3))="","",OFFSET('Sanitation Data'!$E$31,0,10*ROW('Sanitation Data'!E3)))</f>
        <v/>
      </c>
      <c r="CX9" s="34" t="str">
        <f ca="true">+IF(OFFSET('Sanitation Data'!$E$32,0,10*ROW('Sanitation Data'!E3))="","",OFFSET('Sanitation Data'!$E$32,0,10*ROW('Sanitation Data'!E3)))</f>
        <v/>
      </c>
      <c r="CY9" s="34" t="str">
        <f ca="true">+IF(OFFSET('Sanitation Data'!$E$33,0,10*ROW('Sanitation Data'!E3))="","",OFFSET('Sanitation Data'!$E$33,0,10*ROW('Sanitation Data'!E3)))</f>
        <v/>
      </c>
      <c r="CZ9" s="34" t="str">
        <f ca="true">+IF(OFFSET('Sanitation Data'!$F$29,0,10*ROW('Sanitation Data'!F3))="","",OFFSET('Sanitation Data'!$F$29,0,10*ROW('Sanitation Data'!F3)))</f>
        <v/>
      </c>
      <c r="DA9" s="34" t="str">
        <f ca="true">+IF(OFFSET('Sanitation Data'!$F$30,0,10*ROW('Sanitation Data'!F3))="","",OFFSET('Sanitation Data'!$F$30,0,10*ROW('Sanitation Data'!F3)))</f>
        <v/>
      </c>
      <c r="DB9" s="34" t="str">
        <f ca="true">+IF(OFFSET('Sanitation Data'!$F$31,0,10*ROW('Sanitation Data'!F3))="","",OFFSET('Sanitation Data'!$F$31,0,10*ROW('Sanitation Data'!F3)))</f>
        <v/>
      </c>
      <c r="DC9" s="34" t="str">
        <f ca="true">+IF(OFFSET('Sanitation Data'!$F$32,0,10*ROW('Sanitation Data'!F3))="","",OFFSET('Sanitation Data'!$F$32,0,10*ROW('Sanitation Data'!F3)))</f>
        <v/>
      </c>
      <c r="DD9" s="34" t="str">
        <f ca="true">+IF(OFFSET('Sanitation Data'!$F$33,0,10*ROW('Sanitation Data'!F3))="","",OFFSET('Sanitation Data'!$F$33,0,10*ROW('Sanitation Data'!F3)))</f>
        <v/>
      </c>
      <c r="DE9" s="34" t="str">
        <f ca="true">+IF(OFFSET('Sanitation Data'!$G$29,0,10*ROW('Sanitation Data'!G3))="","",OFFSET('Sanitation Data'!$G$29,0,10*ROW('Sanitation Data'!G3)))</f>
        <v/>
      </c>
      <c r="DF9" s="34" t="str">
        <f ca="true">+IF(OFFSET('Sanitation Data'!$G$30,0,10*ROW('Sanitation Data'!G3))="","",OFFSET('Sanitation Data'!$G$30,0,10*ROW('Sanitation Data'!G3)))</f>
        <v/>
      </c>
      <c r="DG9" s="34" t="str">
        <f ca="true">+IF(OFFSET('Sanitation Data'!$G$31,0,10*ROW('Sanitation Data'!G3))="","",OFFSET('Sanitation Data'!$G$31,0,10*ROW('Sanitation Data'!G3)))</f>
        <v/>
      </c>
      <c r="DH9" s="34" t="str">
        <f ca="true">+IF(OFFSET('Sanitation Data'!$G$32,0,10*ROW('Sanitation Data'!G3))="","",OFFSET('Sanitation Data'!$G$32,0,10*ROW('Sanitation Data'!G3)))</f>
        <v/>
      </c>
      <c r="DI9" s="34" t="str">
        <f ca="true">+IF(OFFSET('Sanitation Data'!$G$33,0,10*ROW('Sanitation Data'!G3))="","",OFFSET('Sanitation Data'!$G$33,0,10*ROW('Sanitation Data'!G3)))</f>
        <v/>
      </c>
      <c r="DJ9" s="34" t="str">
        <f ca="true">+IF(OFFSET('Sanitation Data'!$H$29,0,10*ROW('Sanitation Data'!H3))="","",OFFSET('Sanitation Data'!$H$29,0,10*ROW('Sanitation Data'!H3)))</f>
        <v/>
      </c>
      <c r="DK9" s="34" t="str">
        <f ca="true">+IF(OFFSET('Sanitation Data'!$H$30,0,10*ROW('Sanitation Data'!H3))="","",OFFSET('Sanitation Data'!$H$30,0,10*ROW('Sanitation Data'!H3)))</f>
        <v/>
      </c>
      <c r="DL9" s="34" t="str">
        <f ca="true">+IF(OFFSET('Sanitation Data'!$H$31,0,10*ROW('Sanitation Data'!H3))="","",OFFSET('Sanitation Data'!$H$31,0,10*ROW('Sanitation Data'!H3)))</f>
        <v/>
      </c>
      <c r="DM9" s="34" t="str">
        <f ca="true">+IF(OFFSET('Sanitation Data'!$H$32,0,10*ROW('Sanitation Data'!H3))="","",OFFSET('Sanitation Data'!$H$32,0,10*ROW('Sanitation Data'!H3)))</f>
        <v/>
      </c>
      <c r="DN9" s="34" t="str">
        <f ca="true">+IF(OFFSET('Sanitation Data'!$H$33,0,10*ROW('Sanitation Data'!H3))="","",OFFSET('Sanitation Data'!$H$33,0,10*ROW('Sanitation Data'!H3)))</f>
        <v/>
      </c>
      <c r="DO9" s="34" t="str">
        <f ca="true">+IF(OFFSET('Hygiene Data'!$C$12,0,10*ROW('Hygiene Data'!C3))="","",OFFSET('Hygiene Data'!$C$12,0,10*ROW('Hygiene Data'!C3)))</f>
        <v/>
      </c>
      <c r="DP9" s="34" t="str">
        <f ca="true">+IF(OFFSET('Hygiene Data'!$C$13,0,10*ROW('Hygiene Data'!C3))="","",OFFSET('Hygiene Data'!$C$13,0,10*ROW('Hygiene Data'!C3)))</f>
        <v/>
      </c>
      <c r="DQ9" s="34" t="str">
        <f ca="true">+IF(OFFSET('Hygiene Data'!$C$14,0,10*ROW('Hygiene Data'!C3))="","",OFFSET('Hygiene Data'!$C$14,0,10*ROW('Hygiene Data'!C3)))</f>
        <v/>
      </c>
      <c r="DR9" s="34" t="str">
        <f ca="true">+IF(OFFSET('Hygiene Data'!$D$12,0,10*ROW('Hygiene Data'!D3))="","",OFFSET('Hygiene Data'!$D$12,0,10*ROW('Hygiene Data'!D3)))</f>
        <v/>
      </c>
      <c r="DS9" s="34" t="str">
        <f ca="true">+IF(OFFSET('Hygiene Data'!$D$13,0,10*ROW('Hygiene Data'!D3))="","",OFFSET('Hygiene Data'!$D$13,0,10*ROW('Hygiene Data'!D3)))</f>
        <v/>
      </c>
      <c r="DT9" s="34" t="str">
        <f ca="true">+IF(OFFSET('Hygiene Data'!$D$14,0,10*ROW('Hygiene Data'!D3))="","",OFFSET('Hygiene Data'!$D$14,0,10*ROW('Hygiene Data'!D3)))</f>
        <v/>
      </c>
      <c r="DU9" s="34" t="str">
        <f ca="true">+IF(OFFSET('Hygiene Data'!$E$12,0,10*ROW('Hygiene Data'!E3))="","",OFFSET('Hygiene Data'!$E$12,0,10*ROW('Hygiene Data'!E3)))</f>
        <v/>
      </c>
      <c r="DV9" s="34" t="str">
        <f ca="true">+IF(OFFSET('Hygiene Data'!$E$13,0,10*ROW('Hygiene Data'!E3))="","",OFFSET('Hygiene Data'!$E$13,0,10*ROW('Hygiene Data'!E3)))</f>
        <v/>
      </c>
      <c r="DW9" s="34" t="str">
        <f ca="true">+IF(OFFSET('Hygiene Data'!$E$14,0,10*ROW('Hygiene Data'!E3))="","",OFFSET('Hygiene Data'!$E$14,0,10*ROW('Hygiene Data'!E3)))</f>
        <v/>
      </c>
      <c r="DX9" s="34" t="str">
        <f ca="true">+IF(OFFSET('Hygiene Data'!$F$12,0,10*ROW('Hygiene Data'!F3))="","",OFFSET('Hygiene Data'!$F$12,0,10*ROW('Hygiene Data'!F3)))</f>
        <v/>
      </c>
      <c r="DY9" s="34" t="str">
        <f ca="true">+IF(OFFSET('Hygiene Data'!$F$13,0,10*ROW('Hygiene Data'!F3))="","",OFFSET('Hygiene Data'!$F$13,0,10*ROW('Hygiene Data'!F3)))</f>
        <v/>
      </c>
      <c r="DZ9" s="34" t="str">
        <f ca="true">+IF(OFFSET('Hygiene Data'!$F$14,0,10*ROW('Hygiene Data'!F3))="","",OFFSET('Hygiene Data'!$F$14,0,10*ROW('Hygiene Data'!F3)))</f>
        <v/>
      </c>
      <c r="EA9" s="34" t="str">
        <f ca="true">+IF(OFFSET('Hygiene Data'!$G$12,0,10*ROW('Hygiene Data'!G3))="","",OFFSET('Hygiene Data'!$G$12,0,10*ROW('Hygiene Data'!G3)))</f>
        <v/>
      </c>
      <c r="EB9" s="34" t="str">
        <f ca="true">+IF(OFFSET('Hygiene Data'!$G$13,0,10*ROW('Hygiene Data'!G3))="","",OFFSET('Hygiene Data'!$G$13,0,10*ROW('Hygiene Data'!G3)))</f>
        <v/>
      </c>
      <c r="EC9" s="34" t="str">
        <f ca="true">+IF(OFFSET('Hygiene Data'!$G$14,0,10*ROW('Hygiene Data'!G3))="","",OFFSET('Hygiene Data'!$G$14,0,10*ROW('Hygiene Data'!G3)))</f>
        <v/>
      </c>
      <c r="ED9" s="34" t="str">
        <f ca="true">+IF(OFFSET('Hygiene Data'!$H$12,0,10*ROW('Hygiene Data'!H3))="","",OFFSET('Hygiene Data'!$H$12,0,10*ROW('Hygiene Data'!H3)))</f>
        <v/>
      </c>
      <c r="EE9" s="34" t="str">
        <f ca="true">+IF(OFFSET('Hygiene Data'!$H$13,0,10*ROW('Hygiene Data'!H3))="","",OFFSET('Hygiene Data'!$H$13,0,10*ROW('Hygiene Data'!H3)))</f>
        <v/>
      </c>
      <c r="EF9" s="34" t="str">
        <f ca="true">+IF(OFFSET('Hygiene Data'!$H$14,0,10*ROW('Hygiene Data'!H3))="","",OFFSET('Hygiene Data'!$H$14,0,10*ROW('Hygiene Data'!H3)))</f>
        <v/>
      </c>
    </row>
    <row r="10" x14ac:dyDescent="0.2">
      <c r="A10" s="57" t="str">
        <f ca="true">+IF(OFFSET('Water Data'!$B$1,0,10*ROW('Water Data'!B4))="","",OFFSET('Water Data'!$B$1,0,10*ROW('Water Data'!B4)))</f>
        <v/>
      </c>
      <c r="B10" s="57" t="str">
        <f ca="true">+IF(OFFSET('Water Data'!$A$3,0,10*ROW('Water Data'!A4))="","",OFFSET('Water Data'!$A$3,0,10*ROW('Water Data'!A4)))</f>
        <v/>
      </c>
      <c r="C10" s="57" t="str">
        <f ca="true">+IF(OFFSET('Water Data'!$C$3,0,10*ROW('Water Data'!C4))="","",OFFSET('Water Data'!$C$3,0,10*ROW('Water Data'!C4)))</f>
        <v/>
      </c>
      <c r="D10" s="249"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49" t="e">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#N/A</v>
      </c>
      <c r="F10" s="249"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49"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49"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49"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49"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49"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49"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49"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49"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49"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49"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49"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49"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49"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49"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49"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50"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50"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50"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50"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50"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50"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50"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50"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50"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50"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50"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50"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50"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50"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50"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50"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50"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50"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50"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50"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50"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50"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50"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50"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50"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50"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50"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50"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50"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50"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51"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51"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51"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51"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51"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51"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51"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51"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51"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51"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51"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51"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51"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51"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51"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51"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51"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51"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4" t="str">
        <f ca="true">+IF(OFFSET('Water Data'!$C$28,0,10*ROW('Water Data'!C4))="","",OFFSET('Water Data'!$C$28,0,10*ROW('Water Data'!C4)))</f>
        <v/>
      </c>
      <c r="BT10" s="34" t="str">
        <f ca="true">+IF(OFFSET('Water Data'!$C$29,0,10*ROW('Water Data'!C4))="","",OFFSET('Water Data'!$C$29,0,10*ROW('Water Data'!C4)))</f>
        <v/>
      </c>
      <c r="BU10" s="34" t="str">
        <f ca="true">+IF(OFFSET('Water Data'!$C$30,0,10*ROW('Water Data'!C4))="","",OFFSET('Water Data'!$C$30,0,10*ROW('Water Data'!C4)))</f>
        <v/>
      </c>
      <c r="BV10" s="34" t="str">
        <f ca="true">+IF(OFFSET('Water Data'!$D$28,0,10*ROW('Water Data'!D4))="","",OFFSET('Water Data'!$D$28,0,10*ROW('Water Data'!D4)))</f>
        <v/>
      </c>
      <c r="BW10" s="34" t="str">
        <f ca="true">+IF(OFFSET('Water Data'!$D$29,0,10*ROW('Water Data'!D4))="","",OFFSET('Water Data'!$D$29,0,10*ROW('Water Data'!D4)))</f>
        <v/>
      </c>
      <c r="BX10" s="34" t="str">
        <f ca="true">+IF(OFFSET('Water Data'!$D$30,0,10*ROW('Water Data'!D4))="","",OFFSET('Water Data'!$D$30,0,10*ROW('Water Data'!D4)))</f>
        <v/>
      </c>
      <c r="BY10" s="34" t="str">
        <f ca="true">+IF(OFFSET('Water Data'!$E$28,0,10*ROW('Water Data'!E4))="","",OFFSET('Water Data'!$E$28,0,10*ROW('Water Data'!E4)))</f>
        <v/>
      </c>
      <c r="BZ10" s="34" t="str">
        <f ca="true">+IF(OFFSET('Water Data'!$E$29,0,10*ROW('Water Data'!E4))="","",OFFSET('Water Data'!$E$29,0,10*ROW('Water Data'!E4)))</f>
        <v/>
      </c>
      <c r="CA10" s="34" t="str">
        <f ca="true">+IF(OFFSET('Water Data'!$E$30,0,10*ROW('Water Data'!E4))="","",OFFSET('Water Data'!$E$30,0,10*ROW('Water Data'!E4)))</f>
        <v/>
      </c>
      <c r="CB10" s="34" t="str">
        <f ca="true">+IF(OFFSET('Water Data'!$F$28,0,10*ROW('Water Data'!F4))="","",OFFSET('Water Data'!$F$28,0,10*ROW('Water Data'!F4)))</f>
        <v/>
      </c>
      <c r="CC10" s="34" t="str">
        <f ca="true">+IF(OFFSET('Water Data'!$F$29,0,10*ROW('Water Data'!F4))="","",OFFSET('Water Data'!$F$29,0,10*ROW('Water Data'!F4)))</f>
        <v/>
      </c>
      <c r="CD10" s="34" t="str">
        <f ca="true">+IF(OFFSET('Water Data'!$F$30,0,10*ROW('Water Data'!F4))="","",OFFSET('Water Data'!$F$30,0,10*ROW('Water Data'!F4)))</f>
        <v/>
      </c>
      <c r="CE10" s="34" t="str">
        <f ca="true">+IF(OFFSET('Water Data'!$G$28,0,10*ROW('Water Data'!G4))="","",OFFSET('Water Data'!$G$28,0,10*ROW('Water Data'!G4)))</f>
        <v/>
      </c>
      <c r="CF10" s="34" t="str">
        <f ca="true">+IF(OFFSET('Water Data'!$G$29,0,10*ROW('Water Data'!G4))="","",OFFSET('Water Data'!$G$29,0,10*ROW('Water Data'!G4)))</f>
        <v/>
      </c>
      <c r="CG10" s="34" t="str">
        <f ca="true">+IF(OFFSET('Water Data'!$G$30,0,10*ROW('Water Data'!G4))="","",OFFSET('Water Data'!$G$30,0,10*ROW('Water Data'!G4)))</f>
        <v/>
      </c>
      <c r="CH10" s="34" t="str">
        <f ca="true">+IF(OFFSET('Water Data'!$H$28,0,10*ROW('Water Data'!H4))="","",OFFSET('Water Data'!$H$28,0,10*ROW('Water Data'!H4)))</f>
        <v/>
      </c>
      <c r="CI10" s="34" t="str">
        <f ca="true">+IF(OFFSET('Water Data'!$H$29,0,10*ROW('Water Data'!H4))="","",OFFSET('Water Data'!$H$29,0,10*ROW('Water Data'!H4)))</f>
        <v/>
      </c>
      <c r="CJ10" s="34" t="str">
        <f ca="true">+IF(OFFSET('Water Data'!$H$30,0,10*ROW('Water Data'!H4))="","",OFFSET('Water Data'!$H$30,0,10*ROW('Water Data'!H4)))</f>
        <v/>
      </c>
      <c r="CK10" s="34" t="str">
        <f ca="true">+IF(OFFSET('Sanitation Data'!$C$29,0,10*ROW('Sanitation Data'!C4))="","",OFFSET('Sanitation Data'!$C$29,0,10*ROW('Sanitation Data'!C4)))</f>
        <v/>
      </c>
      <c r="CL10" s="34" t="str">
        <f ca="true">+IF(OFFSET('Sanitation Data'!$C$30,0,10*ROW('Sanitation Data'!C4))="","",OFFSET('Sanitation Data'!$C$30,0,10*ROW('Sanitation Data'!C4)))</f>
        <v/>
      </c>
      <c r="CM10" s="34" t="str">
        <f ca="true">+IF(OFFSET('Sanitation Data'!$C$31,0,10*ROW('Sanitation Data'!C4))="","",OFFSET('Sanitation Data'!$C$31,0,10*ROW('Sanitation Data'!C4)))</f>
        <v/>
      </c>
      <c r="CN10" s="34" t="str">
        <f ca="true">+IF(OFFSET('Sanitation Data'!$C$32,0,10*ROW('Sanitation Data'!C4))="","",OFFSET('Sanitation Data'!$C$32,0,10*ROW('Sanitation Data'!C4)))</f>
        <v/>
      </c>
      <c r="CO10" s="34" t="str">
        <f ca="true">+IF(OFFSET('Sanitation Data'!$C$33,0,10*ROW('Sanitation Data'!C4))="","",OFFSET('Sanitation Data'!$C$33,0,10*ROW('Sanitation Data'!C4)))</f>
        <v/>
      </c>
      <c r="CP10" s="34" t="str">
        <f ca="true">+IF(OFFSET('Sanitation Data'!$D$29,0,10*ROW('Sanitation Data'!D4))="","",OFFSET('Sanitation Data'!$D$29,0,10*ROW('Sanitation Data'!D4)))</f>
        <v/>
      </c>
      <c r="CQ10" s="34" t="str">
        <f ca="true">+IF(OFFSET('Sanitation Data'!$D$30,0,10*ROW('Sanitation Data'!D4))="","",OFFSET('Sanitation Data'!$D$30,0,10*ROW('Sanitation Data'!D4)))</f>
        <v/>
      </c>
      <c r="CR10" s="34" t="str">
        <f ca="true">+IF(OFFSET('Sanitation Data'!$D$31,0,10*ROW('Sanitation Data'!D4))="","",OFFSET('Sanitation Data'!$D$31,0,10*ROW('Sanitation Data'!D4)))</f>
        <v/>
      </c>
      <c r="CS10" s="34" t="str">
        <f ca="true">+IF(OFFSET('Sanitation Data'!$D$32,0,10*ROW('Sanitation Data'!D4))="","",OFFSET('Sanitation Data'!$D$32,0,10*ROW('Sanitation Data'!D4)))</f>
        <v/>
      </c>
      <c r="CT10" s="34" t="str">
        <f ca="true">+IF(OFFSET('Sanitation Data'!$D$33,0,10*ROW('Sanitation Data'!D4))="","",OFFSET('Sanitation Data'!$D$33,0,10*ROW('Sanitation Data'!D4)))</f>
        <v/>
      </c>
      <c r="CU10" s="34" t="str">
        <f ca="true">+IF(OFFSET('Sanitation Data'!$E$29,0,10*ROW('Sanitation Data'!E4))="","",OFFSET('Sanitation Data'!$E$29,0,10*ROW('Sanitation Data'!E4)))</f>
        <v/>
      </c>
      <c r="CV10" s="34" t="str">
        <f ca="true">+IF(OFFSET('Sanitation Data'!$E$30,0,10*ROW('Sanitation Data'!E4))="","",OFFSET('Sanitation Data'!$E$30,0,10*ROW('Sanitation Data'!E4)))</f>
        <v/>
      </c>
      <c r="CW10" s="34" t="str">
        <f ca="true">+IF(OFFSET('Sanitation Data'!$E$31,0,10*ROW('Sanitation Data'!E4))="","",OFFSET('Sanitation Data'!$E$31,0,10*ROW('Sanitation Data'!E4)))</f>
        <v/>
      </c>
      <c r="CX10" s="34" t="str">
        <f ca="true">+IF(OFFSET('Sanitation Data'!$E$32,0,10*ROW('Sanitation Data'!E4))="","",OFFSET('Sanitation Data'!$E$32,0,10*ROW('Sanitation Data'!E4)))</f>
        <v/>
      </c>
      <c r="CY10" s="34" t="str">
        <f ca="true">+IF(OFFSET('Sanitation Data'!$E$33,0,10*ROW('Sanitation Data'!E4))="","",OFFSET('Sanitation Data'!$E$33,0,10*ROW('Sanitation Data'!E4)))</f>
        <v/>
      </c>
      <c r="CZ10" s="34" t="str">
        <f ca="true">+IF(OFFSET('Sanitation Data'!$F$29,0,10*ROW('Sanitation Data'!F4))="","",OFFSET('Sanitation Data'!$F$29,0,10*ROW('Sanitation Data'!F4)))</f>
        <v/>
      </c>
      <c r="DA10" s="34" t="str">
        <f ca="true">+IF(OFFSET('Sanitation Data'!$F$30,0,10*ROW('Sanitation Data'!F4))="","",OFFSET('Sanitation Data'!$F$30,0,10*ROW('Sanitation Data'!F4)))</f>
        <v/>
      </c>
      <c r="DB10" s="34" t="str">
        <f ca="true">+IF(OFFSET('Sanitation Data'!$F$31,0,10*ROW('Sanitation Data'!F4))="","",OFFSET('Sanitation Data'!$F$31,0,10*ROW('Sanitation Data'!F4)))</f>
        <v/>
      </c>
      <c r="DC10" s="34" t="str">
        <f ca="true">+IF(OFFSET('Sanitation Data'!$F$32,0,10*ROW('Sanitation Data'!F4))="","",OFFSET('Sanitation Data'!$F$32,0,10*ROW('Sanitation Data'!F4)))</f>
        <v/>
      </c>
      <c r="DD10" s="34" t="str">
        <f ca="true">+IF(OFFSET('Sanitation Data'!$F$33,0,10*ROW('Sanitation Data'!F4))="","",OFFSET('Sanitation Data'!$F$33,0,10*ROW('Sanitation Data'!F4)))</f>
        <v/>
      </c>
      <c r="DE10" s="34" t="str">
        <f ca="true">+IF(OFFSET('Sanitation Data'!$G$29,0,10*ROW('Sanitation Data'!G4))="","",OFFSET('Sanitation Data'!$G$29,0,10*ROW('Sanitation Data'!G4)))</f>
        <v/>
      </c>
      <c r="DF10" s="34" t="str">
        <f ca="true">+IF(OFFSET('Sanitation Data'!$G$30,0,10*ROW('Sanitation Data'!G4))="","",OFFSET('Sanitation Data'!$G$30,0,10*ROW('Sanitation Data'!G4)))</f>
        <v/>
      </c>
      <c r="DG10" s="34" t="str">
        <f ca="true">+IF(OFFSET('Sanitation Data'!$G$31,0,10*ROW('Sanitation Data'!G4))="","",OFFSET('Sanitation Data'!$G$31,0,10*ROW('Sanitation Data'!G4)))</f>
        <v/>
      </c>
      <c r="DH10" s="34" t="str">
        <f ca="true">+IF(OFFSET('Sanitation Data'!$G$32,0,10*ROW('Sanitation Data'!G4))="","",OFFSET('Sanitation Data'!$G$32,0,10*ROW('Sanitation Data'!G4)))</f>
        <v/>
      </c>
      <c r="DI10" s="34" t="str">
        <f ca="true">+IF(OFFSET('Sanitation Data'!$G$33,0,10*ROW('Sanitation Data'!G4))="","",OFFSET('Sanitation Data'!$G$33,0,10*ROW('Sanitation Data'!G4)))</f>
        <v/>
      </c>
      <c r="DJ10" s="34" t="str">
        <f ca="true">+IF(OFFSET('Sanitation Data'!$H$29,0,10*ROW('Sanitation Data'!H4))="","",OFFSET('Sanitation Data'!$H$29,0,10*ROW('Sanitation Data'!H4)))</f>
        <v/>
      </c>
      <c r="DK10" s="34" t="str">
        <f ca="true">+IF(OFFSET('Sanitation Data'!$H$30,0,10*ROW('Sanitation Data'!H4))="","",OFFSET('Sanitation Data'!$H$30,0,10*ROW('Sanitation Data'!H4)))</f>
        <v/>
      </c>
      <c r="DL10" s="34" t="str">
        <f ca="true">+IF(OFFSET('Sanitation Data'!$H$31,0,10*ROW('Sanitation Data'!H4))="","",OFFSET('Sanitation Data'!$H$31,0,10*ROW('Sanitation Data'!H4)))</f>
        <v/>
      </c>
      <c r="DM10" s="34" t="str">
        <f ca="true">+IF(OFFSET('Sanitation Data'!$H$32,0,10*ROW('Sanitation Data'!H4))="","",OFFSET('Sanitation Data'!$H$32,0,10*ROW('Sanitation Data'!H4)))</f>
        <v/>
      </c>
      <c r="DN10" s="34" t="str">
        <f ca="true">+IF(OFFSET('Sanitation Data'!$H$33,0,10*ROW('Sanitation Data'!H4))="","",OFFSET('Sanitation Data'!$H$33,0,10*ROW('Sanitation Data'!H4)))</f>
        <v/>
      </c>
      <c r="DO10" s="34" t="str">
        <f ca="true">+IF(OFFSET('Hygiene Data'!$C$12,0,10*ROW('Hygiene Data'!C4))="","",OFFSET('Hygiene Data'!$C$12,0,10*ROW('Hygiene Data'!C4)))</f>
        <v/>
      </c>
      <c r="DP10" s="34" t="str">
        <f ca="true">+IF(OFFSET('Hygiene Data'!$C$13,0,10*ROW('Hygiene Data'!C4))="","",OFFSET('Hygiene Data'!$C$13,0,10*ROW('Hygiene Data'!C4)))</f>
        <v/>
      </c>
      <c r="DQ10" s="34" t="str">
        <f ca="true">+IF(OFFSET('Hygiene Data'!$C$14,0,10*ROW('Hygiene Data'!C4))="","",OFFSET('Hygiene Data'!$C$14,0,10*ROW('Hygiene Data'!C4)))</f>
        <v/>
      </c>
      <c r="DR10" s="34" t="str">
        <f ca="true">+IF(OFFSET('Hygiene Data'!$D$12,0,10*ROW('Hygiene Data'!D4))="","",OFFSET('Hygiene Data'!$D$12,0,10*ROW('Hygiene Data'!D4)))</f>
        <v/>
      </c>
      <c r="DS10" s="34" t="str">
        <f ca="true">+IF(OFFSET('Hygiene Data'!$D$13,0,10*ROW('Hygiene Data'!D4))="","",OFFSET('Hygiene Data'!$D$13,0,10*ROW('Hygiene Data'!D4)))</f>
        <v/>
      </c>
      <c r="DT10" s="34" t="str">
        <f ca="true">+IF(OFFSET('Hygiene Data'!$D$14,0,10*ROW('Hygiene Data'!D4))="","",OFFSET('Hygiene Data'!$D$14,0,10*ROW('Hygiene Data'!D4)))</f>
        <v/>
      </c>
      <c r="DU10" s="34" t="str">
        <f ca="true">+IF(OFFSET('Hygiene Data'!$E$12,0,10*ROW('Hygiene Data'!E4))="","",OFFSET('Hygiene Data'!$E$12,0,10*ROW('Hygiene Data'!E4)))</f>
        <v/>
      </c>
      <c r="DV10" s="34" t="str">
        <f ca="true">+IF(OFFSET('Hygiene Data'!$E$13,0,10*ROW('Hygiene Data'!E4))="","",OFFSET('Hygiene Data'!$E$13,0,10*ROW('Hygiene Data'!E4)))</f>
        <v/>
      </c>
      <c r="DW10" s="34" t="str">
        <f ca="true">+IF(OFFSET('Hygiene Data'!$E$14,0,10*ROW('Hygiene Data'!E4))="","",OFFSET('Hygiene Data'!$E$14,0,10*ROW('Hygiene Data'!E4)))</f>
        <v/>
      </c>
      <c r="DX10" s="34" t="str">
        <f ca="true">+IF(OFFSET('Hygiene Data'!$F$12,0,10*ROW('Hygiene Data'!F4))="","",OFFSET('Hygiene Data'!$F$12,0,10*ROW('Hygiene Data'!F4)))</f>
        <v/>
      </c>
      <c r="DY10" s="34" t="str">
        <f ca="true">+IF(OFFSET('Hygiene Data'!$F$13,0,10*ROW('Hygiene Data'!F4))="","",OFFSET('Hygiene Data'!$F$13,0,10*ROW('Hygiene Data'!F4)))</f>
        <v/>
      </c>
      <c r="DZ10" s="34" t="str">
        <f ca="true">+IF(OFFSET('Hygiene Data'!$F$14,0,10*ROW('Hygiene Data'!F4))="","",OFFSET('Hygiene Data'!$F$14,0,10*ROW('Hygiene Data'!F4)))</f>
        <v/>
      </c>
      <c r="EA10" s="34" t="str">
        <f ca="true">+IF(OFFSET('Hygiene Data'!$G$12,0,10*ROW('Hygiene Data'!G4))="","",OFFSET('Hygiene Data'!$G$12,0,10*ROW('Hygiene Data'!G4)))</f>
        <v/>
      </c>
      <c r="EB10" s="34" t="str">
        <f ca="true">+IF(OFFSET('Hygiene Data'!$G$13,0,10*ROW('Hygiene Data'!G4))="","",OFFSET('Hygiene Data'!$G$13,0,10*ROW('Hygiene Data'!G4)))</f>
        <v/>
      </c>
      <c r="EC10" s="34" t="str">
        <f ca="true">+IF(OFFSET('Hygiene Data'!$G$14,0,10*ROW('Hygiene Data'!G4))="","",OFFSET('Hygiene Data'!$G$14,0,10*ROW('Hygiene Data'!G4)))</f>
        <v/>
      </c>
      <c r="ED10" s="34" t="str">
        <f ca="true">+IF(OFFSET('Hygiene Data'!$H$12,0,10*ROW('Hygiene Data'!H4))="","",OFFSET('Hygiene Data'!$H$12,0,10*ROW('Hygiene Data'!H4)))</f>
        <v/>
      </c>
      <c r="EE10" s="34" t="str">
        <f ca="true">+IF(OFFSET('Hygiene Data'!$H$13,0,10*ROW('Hygiene Data'!H4))="","",OFFSET('Hygiene Data'!$H$13,0,10*ROW('Hygiene Data'!H4)))</f>
        <v/>
      </c>
      <c r="EF10" s="34" t="str">
        <f ca="true">+IF(OFFSET('Hygiene Data'!$H$14,0,10*ROW('Hygiene Data'!H4))="","",OFFSET('Hygiene Data'!$H$14,0,10*ROW('Hygiene Data'!H4)))</f>
        <v/>
      </c>
    </row>
    <row r="11" x14ac:dyDescent="0.2">
      <c r="A11" s="57" t="str">
        <f ca="true">+IF(OFFSET('Water Data'!$B$1,0,10*ROW('Water Data'!B5))="","",OFFSET('Water Data'!$B$1,0,10*ROW('Water Data'!B5)))</f>
        <v/>
      </c>
      <c r="B11" s="57" t="str">
        <f ca="true">+IF(OFFSET('Water Data'!$A$3,0,10*ROW('Water Data'!A5))="","",OFFSET('Water Data'!$A$3,0,10*ROW('Water Data'!A5)))</f>
        <v/>
      </c>
      <c r="C11" s="57" t="str">
        <f ca="true">+IF(OFFSET('Water Data'!$C$3,0,10*ROW('Water Data'!C5))="","",OFFSET('Water Data'!$C$3,0,10*ROW('Water Data'!C5)))</f>
        <v/>
      </c>
      <c r="D11" s="249"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49"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49"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49"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49"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49"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49"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49"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49"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49"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49"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49"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49"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49"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49"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49"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49"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49"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50"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50"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50"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50"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50"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50"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50"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50"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50"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50"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50"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50"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50"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50"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50"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50"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50"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50"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50"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50"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50"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50"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50"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50"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50"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50"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50"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50"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50"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50"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51"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51"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51"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51"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51"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51"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51"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51"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51"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51"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51"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51"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51"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51"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51"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51"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51"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51"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4" t="str">
        <f ca="true">+IF(OFFSET('Water Data'!$C$28,0,10*ROW('Water Data'!C5))="","",OFFSET('Water Data'!$C$28,0,10*ROW('Water Data'!C5)))</f>
        <v/>
      </c>
      <c r="BT11" s="34" t="str">
        <f ca="true">+IF(OFFSET('Water Data'!$C$29,0,10*ROW('Water Data'!C5))="","",OFFSET('Water Data'!$C$29,0,10*ROW('Water Data'!C5)))</f>
        <v/>
      </c>
      <c r="BU11" s="34" t="str">
        <f ca="true">+IF(OFFSET('Water Data'!$C$30,0,10*ROW('Water Data'!C5))="","",OFFSET('Water Data'!$C$30,0,10*ROW('Water Data'!C5)))</f>
        <v/>
      </c>
      <c r="BV11" s="34" t="str">
        <f ca="true">+IF(OFFSET('Water Data'!$D$28,0,10*ROW('Water Data'!D5))="","",OFFSET('Water Data'!$D$28,0,10*ROW('Water Data'!D5)))</f>
        <v/>
      </c>
      <c r="BW11" s="34" t="str">
        <f ca="true">+IF(OFFSET('Water Data'!$D$29,0,10*ROW('Water Data'!D5))="","",OFFSET('Water Data'!$D$29,0,10*ROW('Water Data'!D5)))</f>
        <v/>
      </c>
      <c r="BX11" s="34" t="str">
        <f ca="true">+IF(OFFSET('Water Data'!$D$30,0,10*ROW('Water Data'!D5))="","",OFFSET('Water Data'!$D$30,0,10*ROW('Water Data'!D5)))</f>
        <v/>
      </c>
      <c r="BY11" s="34" t="str">
        <f ca="true">+IF(OFFSET('Water Data'!$E$28,0,10*ROW('Water Data'!E5))="","",OFFSET('Water Data'!$E$28,0,10*ROW('Water Data'!E5)))</f>
        <v/>
      </c>
      <c r="BZ11" s="34" t="str">
        <f ca="true">+IF(OFFSET('Water Data'!$E$29,0,10*ROW('Water Data'!E5))="","",OFFSET('Water Data'!$E$29,0,10*ROW('Water Data'!E5)))</f>
        <v/>
      </c>
      <c r="CA11" s="34" t="str">
        <f ca="true">+IF(OFFSET('Water Data'!$E$30,0,10*ROW('Water Data'!E5))="","",OFFSET('Water Data'!$E$30,0,10*ROW('Water Data'!E5)))</f>
        <v/>
      </c>
      <c r="CB11" s="34" t="str">
        <f ca="true">+IF(OFFSET('Water Data'!$F$28,0,10*ROW('Water Data'!F5))="","",OFFSET('Water Data'!$F$28,0,10*ROW('Water Data'!F5)))</f>
        <v/>
      </c>
      <c r="CC11" s="34" t="str">
        <f ca="true">+IF(OFFSET('Water Data'!$F$29,0,10*ROW('Water Data'!F5))="","",OFFSET('Water Data'!$F$29,0,10*ROW('Water Data'!F5)))</f>
        <v/>
      </c>
      <c r="CD11" s="34" t="str">
        <f ca="true">+IF(OFFSET('Water Data'!$F$30,0,10*ROW('Water Data'!F5))="","",OFFSET('Water Data'!$F$30,0,10*ROW('Water Data'!F5)))</f>
        <v/>
      </c>
      <c r="CE11" s="34" t="str">
        <f ca="true">+IF(OFFSET('Water Data'!$G$28,0,10*ROW('Water Data'!G5))="","",OFFSET('Water Data'!$G$28,0,10*ROW('Water Data'!G5)))</f>
        <v/>
      </c>
      <c r="CF11" s="34" t="str">
        <f ca="true">+IF(OFFSET('Water Data'!$G$29,0,10*ROW('Water Data'!G5))="","",OFFSET('Water Data'!$G$29,0,10*ROW('Water Data'!G5)))</f>
        <v/>
      </c>
      <c r="CG11" s="34" t="str">
        <f ca="true">+IF(OFFSET('Water Data'!$G$30,0,10*ROW('Water Data'!G5))="","",OFFSET('Water Data'!$G$30,0,10*ROW('Water Data'!G5)))</f>
        <v/>
      </c>
      <c r="CH11" s="34" t="str">
        <f ca="true">+IF(OFFSET('Water Data'!$H$28,0,10*ROW('Water Data'!H5))="","",OFFSET('Water Data'!$H$28,0,10*ROW('Water Data'!H5)))</f>
        <v/>
      </c>
      <c r="CI11" s="34" t="str">
        <f ca="true">+IF(OFFSET('Water Data'!$H$29,0,10*ROW('Water Data'!H5))="","",OFFSET('Water Data'!$H$29,0,10*ROW('Water Data'!H5)))</f>
        <v/>
      </c>
      <c r="CJ11" s="34" t="str">
        <f ca="true">+IF(OFFSET('Water Data'!$H$30,0,10*ROW('Water Data'!H5))="","",OFFSET('Water Data'!$H$30,0,10*ROW('Water Data'!H5)))</f>
        <v/>
      </c>
      <c r="CK11" s="34" t="str">
        <f ca="true">+IF(OFFSET('Sanitation Data'!$C$29,0,10*ROW('Sanitation Data'!C5))="","",OFFSET('Sanitation Data'!$C$29,0,10*ROW('Sanitation Data'!C5)))</f>
        <v/>
      </c>
      <c r="CL11" s="34" t="str">
        <f ca="true">+IF(OFFSET('Sanitation Data'!$C$30,0,10*ROW('Sanitation Data'!C5))="","",OFFSET('Sanitation Data'!$C$30,0,10*ROW('Sanitation Data'!C5)))</f>
        <v/>
      </c>
      <c r="CM11" s="34" t="str">
        <f ca="true">+IF(OFFSET('Sanitation Data'!$C$31,0,10*ROW('Sanitation Data'!C5))="","",OFFSET('Sanitation Data'!$C$31,0,10*ROW('Sanitation Data'!C5)))</f>
        <v/>
      </c>
      <c r="CN11" s="34" t="str">
        <f ca="true">+IF(OFFSET('Sanitation Data'!$C$32,0,10*ROW('Sanitation Data'!C5))="","",OFFSET('Sanitation Data'!$C$32,0,10*ROW('Sanitation Data'!C5)))</f>
        <v/>
      </c>
      <c r="CO11" s="34" t="str">
        <f ca="true">+IF(OFFSET('Sanitation Data'!$C$33,0,10*ROW('Sanitation Data'!C5))="","",OFFSET('Sanitation Data'!$C$33,0,10*ROW('Sanitation Data'!C5)))</f>
        <v/>
      </c>
      <c r="CP11" s="34" t="str">
        <f ca="true">+IF(OFFSET('Sanitation Data'!$D$29,0,10*ROW('Sanitation Data'!D5))="","",OFFSET('Sanitation Data'!$D$29,0,10*ROW('Sanitation Data'!D5)))</f>
        <v/>
      </c>
      <c r="CQ11" s="34" t="str">
        <f ca="true">+IF(OFFSET('Sanitation Data'!$D$30,0,10*ROW('Sanitation Data'!D5))="","",OFFSET('Sanitation Data'!$D$30,0,10*ROW('Sanitation Data'!D5)))</f>
        <v/>
      </c>
      <c r="CR11" s="34" t="str">
        <f ca="true">+IF(OFFSET('Sanitation Data'!$D$31,0,10*ROW('Sanitation Data'!D5))="","",OFFSET('Sanitation Data'!$D$31,0,10*ROW('Sanitation Data'!D5)))</f>
        <v/>
      </c>
      <c r="CS11" s="34" t="str">
        <f ca="true">+IF(OFFSET('Sanitation Data'!$D$32,0,10*ROW('Sanitation Data'!D5))="","",OFFSET('Sanitation Data'!$D$32,0,10*ROW('Sanitation Data'!D5)))</f>
        <v/>
      </c>
      <c r="CT11" s="34" t="str">
        <f ca="true">+IF(OFFSET('Sanitation Data'!$D$33,0,10*ROW('Sanitation Data'!D5))="","",OFFSET('Sanitation Data'!$D$33,0,10*ROW('Sanitation Data'!D5)))</f>
        <v/>
      </c>
      <c r="CU11" s="34" t="str">
        <f ca="true">+IF(OFFSET('Sanitation Data'!$E$29,0,10*ROW('Sanitation Data'!E5))="","",OFFSET('Sanitation Data'!$E$29,0,10*ROW('Sanitation Data'!E5)))</f>
        <v/>
      </c>
      <c r="CV11" s="34" t="str">
        <f ca="true">+IF(OFFSET('Sanitation Data'!$E$30,0,10*ROW('Sanitation Data'!E5))="","",OFFSET('Sanitation Data'!$E$30,0,10*ROW('Sanitation Data'!E5)))</f>
        <v/>
      </c>
      <c r="CW11" s="34" t="str">
        <f ca="true">+IF(OFFSET('Sanitation Data'!$E$31,0,10*ROW('Sanitation Data'!E5))="","",OFFSET('Sanitation Data'!$E$31,0,10*ROW('Sanitation Data'!E5)))</f>
        <v/>
      </c>
      <c r="CX11" s="34" t="str">
        <f ca="true">+IF(OFFSET('Sanitation Data'!$E$32,0,10*ROW('Sanitation Data'!E5))="","",OFFSET('Sanitation Data'!$E$32,0,10*ROW('Sanitation Data'!E5)))</f>
        <v/>
      </c>
      <c r="CY11" s="34" t="str">
        <f ca="true">+IF(OFFSET('Sanitation Data'!$E$33,0,10*ROW('Sanitation Data'!E5))="","",OFFSET('Sanitation Data'!$E$33,0,10*ROW('Sanitation Data'!E5)))</f>
        <v/>
      </c>
      <c r="CZ11" s="34" t="str">
        <f ca="true">+IF(OFFSET('Sanitation Data'!$F$29,0,10*ROW('Sanitation Data'!F5))="","",OFFSET('Sanitation Data'!$F$29,0,10*ROW('Sanitation Data'!F5)))</f>
        <v/>
      </c>
      <c r="DA11" s="34" t="str">
        <f ca="true">+IF(OFFSET('Sanitation Data'!$F$30,0,10*ROW('Sanitation Data'!F5))="","",OFFSET('Sanitation Data'!$F$30,0,10*ROW('Sanitation Data'!F5)))</f>
        <v/>
      </c>
      <c r="DB11" s="34" t="str">
        <f ca="true">+IF(OFFSET('Sanitation Data'!$F$31,0,10*ROW('Sanitation Data'!F5))="","",OFFSET('Sanitation Data'!$F$31,0,10*ROW('Sanitation Data'!F5)))</f>
        <v/>
      </c>
      <c r="DC11" s="34" t="str">
        <f ca="true">+IF(OFFSET('Sanitation Data'!$F$32,0,10*ROW('Sanitation Data'!F5))="","",OFFSET('Sanitation Data'!$F$32,0,10*ROW('Sanitation Data'!F5)))</f>
        <v/>
      </c>
      <c r="DD11" s="34" t="str">
        <f ca="true">+IF(OFFSET('Sanitation Data'!$F$33,0,10*ROW('Sanitation Data'!F5))="","",OFFSET('Sanitation Data'!$F$33,0,10*ROW('Sanitation Data'!F5)))</f>
        <v/>
      </c>
      <c r="DE11" s="34" t="str">
        <f ca="true">+IF(OFFSET('Sanitation Data'!$G$29,0,10*ROW('Sanitation Data'!G5))="","",OFFSET('Sanitation Data'!$G$29,0,10*ROW('Sanitation Data'!G5)))</f>
        <v/>
      </c>
      <c r="DF11" s="34" t="str">
        <f ca="true">+IF(OFFSET('Sanitation Data'!$G$30,0,10*ROW('Sanitation Data'!G5))="","",OFFSET('Sanitation Data'!$G$30,0,10*ROW('Sanitation Data'!G5)))</f>
        <v/>
      </c>
      <c r="DG11" s="34" t="str">
        <f ca="true">+IF(OFFSET('Sanitation Data'!$G$31,0,10*ROW('Sanitation Data'!G5))="","",OFFSET('Sanitation Data'!$G$31,0,10*ROW('Sanitation Data'!G5)))</f>
        <v/>
      </c>
      <c r="DH11" s="34" t="str">
        <f ca="true">+IF(OFFSET('Sanitation Data'!$G$32,0,10*ROW('Sanitation Data'!G5))="","",OFFSET('Sanitation Data'!$G$32,0,10*ROW('Sanitation Data'!G5)))</f>
        <v/>
      </c>
      <c r="DI11" s="34" t="str">
        <f ca="true">+IF(OFFSET('Sanitation Data'!$G$33,0,10*ROW('Sanitation Data'!G5))="","",OFFSET('Sanitation Data'!$G$33,0,10*ROW('Sanitation Data'!G5)))</f>
        <v/>
      </c>
      <c r="DJ11" s="34" t="str">
        <f ca="true">+IF(OFFSET('Sanitation Data'!$H$29,0,10*ROW('Sanitation Data'!H5))="","",OFFSET('Sanitation Data'!$H$29,0,10*ROW('Sanitation Data'!H5)))</f>
        <v/>
      </c>
      <c r="DK11" s="34" t="str">
        <f ca="true">+IF(OFFSET('Sanitation Data'!$H$30,0,10*ROW('Sanitation Data'!H5))="","",OFFSET('Sanitation Data'!$H$30,0,10*ROW('Sanitation Data'!H5)))</f>
        <v/>
      </c>
      <c r="DL11" s="34" t="str">
        <f ca="true">+IF(OFFSET('Sanitation Data'!$H$31,0,10*ROW('Sanitation Data'!H5))="","",OFFSET('Sanitation Data'!$H$31,0,10*ROW('Sanitation Data'!H5)))</f>
        <v/>
      </c>
      <c r="DM11" s="34" t="str">
        <f ca="true">+IF(OFFSET('Sanitation Data'!$H$32,0,10*ROW('Sanitation Data'!H5))="","",OFFSET('Sanitation Data'!$H$32,0,10*ROW('Sanitation Data'!H5)))</f>
        <v/>
      </c>
      <c r="DN11" s="34" t="str">
        <f ca="true">+IF(OFFSET('Sanitation Data'!$H$33,0,10*ROW('Sanitation Data'!H5))="","",OFFSET('Sanitation Data'!$H$33,0,10*ROW('Sanitation Data'!H5)))</f>
        <v/>
      </c>
      <c r="DO11" s="34" t="str">
        <f ca="true">+IF(OFFSET('Hygiene Data'!$C$12,0,10*ROW('Hygiene Data'!C5))="","",OFFSET('Hygiene Data'!$C$12,0,10*ROW('Hygiene Data'!C5)))</f>
        <v/>
      </c>
      <c r="DP11" s="34" t="str">
        <f ca="true">+IF(OFFSET('Hygiene Data'!$C$13,0,10*ROW('Hygiene Data'!C5))="","",OFFSET('Hygiene Data'!$C$13,0,10*ROW('Hygiene Data'!C5)))</f>
        <v/>
      </c>
      <c r="DQ11" s="34" t="str">
        <f ca="true">+IF(OFFSET('Hygiene Data'!$C$14,0,10*ROW('Hygiene Data'!C5))="","",OFFSET('Hygiene Data'!$C$14,0,10*ROW('Hygiene Data'!C5)))</f>
        <v/>
      </c>
      <c r="DR11" s="34" t="str">
        <f ca="true">+IF(OFFSET('Hygiene Data'!$D$12,0,10*ROW('Hygiene Data'!D5))="","",OFFSET('Hygiene Data'!$D$12,0,10*ROW('Hygiene Data'!D5)))</f>
        <v/>
      </c>
      <c r="DS11" s="34" t="str">
        <f ca="true">+IF(OFFSET('Hygiene Data'!$D$13,0,10*ROW('Hygiene Data'!D5))="","",OFFSET('Hygiene Data'!$D$13,0,10*ROW('Hygiene Data'!D5)))</f>
        <v/>
      </c>
      <c r="DT11" s="34" t="str">
        <f ca="true">+IF(OFFSET('Hygiene Data'!$D$14,0,10*ROW('Hygiene Data'!D5))="","",OFFSET('Hygiene Data'!$D$14,0,10*ROW('Hygiene Data'!D5)))</f>
        <v/>
      </c>
      <c r="DU11" s="34" t="str">
        <f ca="true">+IF(OFFSET('Hygiene Data'!$E$12,0,10*ROW('Hygiene Data'!E5))="","",OFFSET('Hygiene Data'!$E$12,0,10*ROW('Hygiene Data'!E5)))</f>
        <v/>
      </c>
      <c r="DV11" s="34" t="str">
        <f ca="true">+IF(OFFSET('Hygiene Data'!$E$13,0,10*ROW('Hygiene Data'!E5))="","",OFFSET('Hygiene Data'!$E$13,0,10*ROW('Hygiene Data'!E5)))</f>
        <v/>
      </c>
      <c r="DW11" s="34" t="str">
        <f ca="true">+IF(OFFSET('Hygiene Data'!$E$14,0,10*ROW('Hygiene Data'!E5))="","",OFFSET('Hygiene Data'!$E$14,0,10*ROW('Hygiene Data'!E5)))</f>
        <v/>
      </c>
      <c r="DX11" s="34" t="str">
        <f ca="true">+IF(OFFSET('Hygiene Data'!$F$12,0,10*ROW('Hygiene Data'!F5))="","",OFFSET('Hygiene Data'!$F$12,0,10*ROW('Hygiene Data'!F5)))</f>
        <v/>
      </c>
      <c r="DY11" s="34" t="str">
        <f ca="true">+IF(OFFSET('Hygiene Data'!$F$13,0,10*ROW('Hygiene Data'!F5))="","",OFFSET('Hygiene Data'!$F$13,0,10*ROW('Hygiene Data'!F5)))</f>
        <v/>
      </c>
      <c r="DZ11" s="34" t="str">
        <f ca="true">+IF(OFFSET('Hygiene Data'!$F$14,0,10*ROW('Hygiene Data'!F5))="","",OFFSET('Hygiene Data'!$F$14,0,10*ROW('Hygiene Data'!F5)))</f>
        <v/>
      </c>
      <c r="EA11" s="34" t="str">
        <f ca="true">+IF(OFFSET('Hygiene Data'!$G$12,0,10*ROW('Hygiene Data'!G5))="","",OFFSET('Hygiene Data'!$G$12,0,10*ROW('Hygiene Data'!G5)))</f>
        <v/>
      </c>
      <c r="EB11" s="34" t="str">
        <f ca="true">+IF(OFFSET('Hygiene Data'!$G$13,0,10*ROW('Hygiene Data'!G5))="","",OFFSET('Hygiene Data'!$G$13,0,10*ROW('Hygiene Data'!G5)))</f>
        <v/>
      </c>
      <c r="EC11" s="34" t="str">
        <f ca="true">+IF(OFFSET('Hygiene Data'!$G$14,0,10*ROW('Hygiene Data'!G5))="","",OFFSET('Hygiene Data'!$G$14,0,10*ROW('Hygiene Data'!G5)))</f>
        <v/>
      </c>
      <c r="ED11" s="34" t="str">
        <f ca="true">+IF(OFFSET('Hygiene Data'!$H$12,0,10*ROW('Hygiene Data'!H5))="","",OFFSET('Hygiene Data'!$H$12,0,10*ROW('Hygiene Data'!H5)))</f>
        <v/>
      </c>
      <c r="EE11" s="34" t="str">
        <f ca="true">+IF(OFFSET('Hygiene Data'!$H$13,0,10*ROW('Hygiene Data'!H5))="","",OFFSET('Hygiene Data'!$H$13,0,10*ROW('Hygiene Data'!H5)))</f>
        <v/>
      </c>
      <c r="EF11" s="34" t="str">
        <f ca="true">+IF(OFFSET('Hygiene Data'!$H$14,0,10*ROW('Hygiene Data'!H5))="","",OFFSET('Hygiene Data'!$H$14,0,10*ROW('Hygiene Data'!H5)))</f>
        <v/>
      </c>
    </row>
    <row r="12" x14ac:dyDescent="0.2">
      <c r="A12" s="57" t="str">
        <f ca="true">+IF(OFFSET('Water Data'!$B$1,0,10*ROW('Water Data'!B6))="","",OFFSET('Water Data'!$B$1,0,10*ROW('Water Data'!B6)))</f>
        <v/>
      </c>
      <c r="B12" s="57" t="str">
        <f ca="true">+IF(OFFSET('Water Data'!$A$3,0,10*ROW('Water Data'!A6))="","",OFFSET('Water Data'!$A$3,0,10*ROW('Water Data'!A6)))</f>
        <v/>
      </c>
      <c r="C12" s="57" t="str">
        <f ca="true">+IF(OFFSET('Water Data'!$C$3,0,10*ROW('Water Data'!C6))="","",OFFSET('Water Data'!$C$3,0,10*ROW('Water Data'!C6)))</f>
        <v/>
      </c>
      <c r="D12" s="249"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49"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49"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49"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49"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49"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49"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49"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49"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49"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49"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49"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49"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49"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49"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49"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49"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49"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50"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50"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50"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50"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50"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50"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50"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50"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50"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50"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50"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50"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50"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50"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50"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50"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50"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50"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50"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50"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50"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50"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50"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50"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50"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50"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50"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50"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50"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50"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51"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51"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51"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51"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51"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51"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51"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51"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51"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51"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51"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51"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51"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51"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51"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51"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51"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51"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4" t="str">
        <f ca="true">+IF(OFFSET('Water Data'!$C$28,0,10*ROW('Water Data'!C6))="","",OFFSET('Water Data'!$C$28,0,10*ROW('Water Data'!C6)))</f>
        <v/>
      </c>
      <c r="BT12" s="34" t="str">
        <f ca="true">+IF(OFFSET('Water Data'!$C$29,0,10*ROW('Water Data'!C6))="","",OFFSET('Water Data'!$C$29,0,10*ROW('Water Data'!C6)))</f>
        <v/>
      </c>
      <c r="BU12" s="34" t="str">
        <f ca="true">+IF(OFFSET('Water Data'!$C$30,0,10*ROW('Water Data'!C6))="","",OFFSET('Water Data'!$C$30,0,10*ROW('Water Data'!C6)))</f>
        <v/>
      </c>
      <c r="BV12" s="34" t="str">
        <f ca="true">+IF(OFFSET('Water Data'!$D$28,0,10*ROW('Water Data'!D6))="","",OFFSET('Water Data'!$D$28,0,10*ROW('Water Data'!D6)))</f>
        <v/>
      </c>
      <c r="BW12" s="34" t="str">
        <f ca="true">+IF(OFFSET('Water Data'!$D$29,0,10*ROW('Water Data'!D6))="","",OFFSET('Water Data'!$D$29,0,10*ROW('Water Data'!D6)))</f>
        <v/>
      </c>
      <c r="BX12" s="34" t="str">
        <f ca="true">+IF(OFFSET('Water Data'!$D$30,0,10*ROW('Water Data'!D6))="","",OFFSET('Water Data'!$D$30,0,10*ROW('Water Data'!D6)))</f>
        <v/>
      </c>
      <c r="BY12" s="34" t="str">
        <f ca="true">+IF(OFFSET('Water Data'!$E$28,0,10*ROW('Water Data'!E6))="","",OFFSET('Water Data'!$E$28,0,10*ROW('Water Data'!E6)))</f>
        <v/>
      </c>
      <c r="BZ12" s="34" t="str">
        <f ca="true">+IF(OFFSET('Water Data'!$E$29,0,10*ROW('Water Data'!E6))="","",OFFSET('Water Data'!$E$29,0,10*ROW('Water Data'!E6)))</f>
        <v/>
      </c>
      <c r="CA12" s="34" t="str">
        <f ca="true">+IF(OFFSET('Water Data'!$E$30,0,10*ROW('Water Data'!E6))="","",OFFSET('Water Data'!$E$30,0,10*ROW('Water Data'!E6)))</f>
        <v/>
      </c>
      <c r="CB12" s="34" t="str">
        <f ca="true">+IF(OFFSET('Water Data'!$F$28,0,10*ROW('Water Data'!F6))="","",OFFSET('Water Data'!$F$28,0,10*ROW('Water Data'!F6)))</f>
        <v/>
      </c>
      <c r="CC12" s="34" t="str">
        <f ca="true">+IF(OFFSET('Water Data'!$F$29,0,10*ROW('Water Data'!F6))="","",OFFSET('Water Data'!$F$29,0,10*ROW('Water Data'!F6)))</f>
        <v/>
      </c>
      <c r="CD12" s="34" t="str">
        <f ca="true">+IF(OFFSET('Water Data'!$F$30,0,10*ROW('Water Data'!F6))="","",OFFSET('Water Data'!$F$30,0,10*ROW('Water Data'!F6)))</f>
        <v/>
      </c>
      <c r="CE12" s="34" t="str">
        <f ca="true">+IF(OFFSET('Water Data'!$G$28,0,10*ROW('Water Data'!G6))="","",OFFSET('Water Data'!$G$28,0,10*ROW('Water Data'!G6)))</f>
        <v/>
      </c>
      <c r="CF12" s="34" t="str">
        <f ca="true">+IF(OFFSET('Water Data'!$G$29,0,10*ROW('Water Data'!G6))="","",OFFSET('Water Data'!$G$29,0,10*ROW('Water Data'!G6)))</f>
        <v/>
      </c>
      <c r="CG12" s="34" t="str">
        <f ca="true">+IF(OFFSET('Water Data'!$G$30,0,10*ROW('Water Data'!G6))="","",OFFSET('Water Data'!$G$30,0,10*ROW('Water Data'!G6)))</f>
        <v/>
      </c>
      <c r="CH12" s="34" t="str">
        <f ca="true">+IF(OFFSET('Water Data'!$H$28,0,10*ROW('Water Data'!H6))="","",OFFSET('Water Data'!$H$28,0,10*ROW('Water Data'!H6)))</f>
        <v/>
      </c>
      <c r="CI12" s="34" t="str">
        <f ca="true">+IF(OFFSET('Water Data'!$H$29,0,10*ROW('Water Data'!H6))="","",OFFSET('Water Data'!$H$29,0,10*ROW('Water Data'!H6)))</f>
        <v/>
      </c>
      <c r="CJ12" s="34" t="str">
        <f ca="true">+IF(OFFSET('Water Data'!$H$30,0,10*ROW('Water Data'!H6))="","",OFFSET('Water Data'!$H$30,0,10*ROW('Water Data'!H6)))</f>
        <v/>
      </c>
      <c r="CK12" s="34" t="str">
        <f ca="true">+IF(OFFSET('Sanitation Data'!$C$29,0,10*ROW('Sanitation Data'!C6))="","",OFFSET('Sanitation Data'!$C$29,0,10*ROW('Sanitation Data'!C6)))</f>
        <v/>
      </c>
      <c r="CL12" s="34" t="str">
        <f ca="true">+IF(OFFSET('Sanitation Data'!$C$30,0,10*ROW('Sanitation Data'!C6))="","",OFFSET('Sanitation Data'!$C$30,0,10*ROW('Sanitation Data'!C6)))</f>
        <v/>
      </c>
      <c r="CM12" s="34" t="str">
        <f ca="true">+IF(OFFSET('Sanitation Data'!$C$31,0,10*ROW('Sanitation Data'!C6))="","",OFFSET('Sanitation Data'!$C$31,0,10*ROW('Sanitation Data'!C6)))</f>
        <v/>
      </c>
      <c r="CN12" s="34" t="str">
        <f ca="true">+IF(OFFSET('Sanitation Data'!$C$32,0,10*ROW('Sanitation Data'!C6))="","",OFFSET('Sanitation Data'!$C$32,0,10*ROW('Sanitation Data'!C6)))</f>
        <v/>
      </c>
      <c r="CO12" s="34" t="str">
        <f ca="true">+IF(OFFSET('Sanitation Data'!$C$33,0,10*ROW('Sanitation Data'!C6))="","",OFFSET('Sanitation Data'!$C$33,0,10*ROW('Sanitation Data'!C6)))</f>
        <v/>
      </c>
      <c r="CP12" s="34" t="str">
        <f ca="true">+IF(OFFSET('Sanitation Data'!$D$29,0,10*ROW('Sanitation Data'!D6))="","",OFFSET('Sanitation Data'!$D$29,0,10*ROW('Sanitation Data'!D6)))</f>
        <v/>
      </c>
      <c r="CQ12" s="34" t="str">
        <f ca="true">+IF(OFFSET('Sanitation Data'!$D$30,0,10*ROW('Sanitation Data'!D6))="","",OFFSET('Sanitation Data'!$D$30,0,10*ROW('Sanitation Data'!D6)))</f>
        <v/>
      </c>
      <c r="CR12" s="34" t="str">
        <f ca="true">+IF(OFFSET('Sanitation Data'!$D$31,0,10*ROW('Sanitation Data'!D6))="","",OFFSET('Sanitation Data'!$D$31,0,10*ROW('Sanitation Data'!D6)))</f>
        <v/>
      </c>
      <c r="CS12" s="34" t="str">
        <f ca="true">+IF(OFFSET('Sanitation Data'!$D$32,0,10*ROW('Sanitation Data'!D6))="","",OFFSET('Sanitation Data'!$D$32,0,10*ROW('Sanitation Data'!D6)))</f>
        <v/>
      </c>
      <c r="CT12" s="34" t="str">
        <f ca="true">+IF(OFFSET('Sanitation Data'!$D$33,0,10*ROW('Sanitation Data'!D6))="","",OFFSET('Sanitation Data'!$D$33,0,10*ROW('Sanitation Data'!D6)))</f>
        <v/>
      </c>
      <c r="CU12" s="34" t="str">
        <f ca="true">+IF(OFFSET('Sanitation Data'!$E$29,0,10*ROW('Sanitation Data'!E6))="","",OFFSET('Sanitation Data'!$E$29,0,10*ROW('Sanitation Data'!E6)))</f>
        <v/>
      </c>
      <c r="CV12" s="34" t="str">
        <f ca="true">+IF(OFFSET('Sanitation Data'!$E$30,0,10*ROW('Sanitation Data'!E6))="","",OFFSET('Sanitation Data'!$E$30,0,10*ROW('Sanitation Data'!E6)))</f>
        <v/>
      </c>
      <c r="CW12" s="34" t="str">
        <f ca="true">+IF(OFFSET('Sanitation Data'!$E$31,0,10*ROW('Sanitation Data'!E6))="","",OFFSET('Sanitation Data'!$E$31,0,10*ROW('Sanitation Data'!E6)))</f>
        <v/>
      </c>
      <c r="CX12" s="34" t="str">
        <f ca="true">+IF(OFFSET('Sanitation Data'!$E$32,0,10*ROW('Sanitation Data'!E6))="","",OFFSET('Sanitation Data'!$E$32,0,10*ROW('Sanitation Data'!E6)))</f>
        <v/>
      </c>
      <c r="CY12" s="34" t="str">
        <f ca="true">+IF(OFFSET('Sanitation Data'!$E$33,0,10*ROW('Sanitation Data'!E6))="","",OFFSET('Sanitation Data'!$E$33,0,10*ROW('Sanitation Data'!E6)))</f>
        <v/>
      </c>
      <c r="CZ12" s="34" t="str">
        <f ca="true">+IF(OFFSET('Sanitation Data'!$F$29,0,10*ROW('Sanitation Data'!F6))="","",OFFSET('Sanitation Data'!$F$29,0,10*ROW('Sanitation Data'!F6)))</f>
        <v/>
      </c>
      <c r="DA12" s="34" t="str">
        <f ca="true">+IF(OFFSET('Sanitation Data'!$F$30,0,10*ROW('Sanitation Data'!F6))="","",OFFSET('Sanitation Data'!$F$30,0,10*ROW('Sanitation Data'!F6)))</f>
        <v/>
      </c>
      <c r="DB12" s="34" t="str">
        <f ca="true">+IF(OFFSET('Sanitation Data'!$F$31,0,10*ROW('Sanitation Data'!F6))="","",OFFSET('Sanitation Data'!$F$31,0,10*ROW('Sanitation Data'!F6)))</f>
        <v/>
      </c>
      <c r="DC12" s="34" t="str">
        <f ca="true">+IF(OFFSET('Sanitation Data'!$F$32,0,10*ROW('Sanitation Data'!F6))="","",OFFSET('Sanitation Data'!$F$32,0,10*ROW('Sanitation Data'!F6)))</f>
        <v/>
      </c>
      <c r="DD12" s="34" t="str">
        <f ca="true">+IF(OFFSET('Sanitation Data'!$F$33,0,10*ROW('Sanitation Data'!F6))="","",OFFSET('Sanitation Data'!$F$33,0,10*ROW('Sanitation Data'!F6)))</f>
        <v/>
      </c>
      <c r="DE12" s="34" t="str">
        <f ca="true">+IF(OFFSET('Sanitation Data'!$G$29,0,10*ROW('Sanitation Data'!G6))="","",OFFSET('Sanitation Data'!$G$29,0,10*ROW('Sanitation Data'!G6)))</f>
        <v/>
      </c>
      <c r="DF12" s="34" t="str">
        <f ca="true">+IF(OFFSET('Sanitation Data'!$G$30,0,10*ROW('Sanitation Data'!G6))="","",OFFSET('Sanitation Data'!$G$30,0,10*ROW('Sanitation Data'!G6)))</f>
        <v/>
      </c>
      <c r="DG12" s="34" t="str">
        <f ca="true">+IF(OFFSET('Sanitation Data'!$G$31,0,10*ROW('Sanitation Data'!G6))="","",OFFSET('Sanitation Data'!$G$31,0,10*ROW('Sanitation Data'!G6)))</f>
        <v/>
      </c>
      <c r="DH12" s="34" t="str">
        <f ca="true">+IF(OFFSET('Sanitation Data'!$G$32,0,10*ROW('Sanitation Data'!G6))="","",OFFSET('Sanitation Data'!$G$32,0,10*ROW('Sanitation Data'!G6)))</f>
        <v/>
      </c>
      <c r="DI12" s="34" t="str">
        <f ca="true">+IF(OFFSET('Sanitation Data'!$G$33,0,10*ROW('Sanitation Data'!G6))="","",OFFSET('Sanitation Data'!$G$33,0,10*ROW('Sanitation Data'!G6)))</f>
        <v/>
      </c>
      <c r="DJ12" s="34" t="str">
        <f ca="true">+IF(OFFSET('Sanitation Data'!$H$29,0,10*ROW('Sanitation Data'!H6))="","",OFFSET('Sanitation Data'!$H$29,0,10*ROW('Sanitation Data'!H6)))</f>
        <v/>
      </c>
      <c r="DK12" s="34" t="str">
        <f ca="true">+IF(OFFSET('Sanitation Data'!$H$30,0,10*ROW('Sanitation Data'!H6))="","",OFFSET('Sanitation Data'!$H$30,0,10*ROW('Sanitation Data'!H6)))</f>
        <v/>
      </c>
      <c r="DL12" s="34" t="str">
        <f ca="true">+IF(OFFSET('Sanitation Data'!$H$31,0,10*ROW('Sanitation Data'!H6))="","",OFFSET('Sanitation Data'!$H$31,0,10*ROW('Sanitation Data'!H6)))</f>
        <v/>
      </c>
      <c r="DM12" s="34" t="str">
        <f ca="true">+IF(OFFSET('Sanitation Data'!$H$32,0,10*ROW('Sanitation Data'!H6))="","",OFFSET('Sanitation Data'!$H$32,0,10*ROW('Sanitation Data'!H6)))</f>
        <v/>
      </c>
      <c r="DN12" s="34" t="str">
        <f ca="true">+IF(OFFSET('Sanitation Data'!$H$33,0,10*ROW('Sanitation Data'!H6))="","",OFFSET('Sanitation Data'!$H$33,0,10*ROW('Sanitation Data'!H6)))</f>
        <v/>
      </c>
      <c r="DO12" s="34" t="str">
        <f ca="true">+IF(OFFSET('Hygiene Data'!$C$12,0,10*ROW('Hygiene Data'!C6))="","",OFFSET('Hygiene Data'!$C$12,0,10*ROW('Hygiene Data'!C6)))</f>
        <v/>
      </c>
      <c r="DP12" s="34" t="str">
        <f ca="true">+IF(OFFSET('Hygiene Data'!$C$13,0,10*ROW('Hygiene Data'!C6))="","",OFFSET('Hygiene Data'!$C$13,0,10*ROW('Hygiene Data'!C6)))</f>
        <v/>
      </c>
      <c r="DQ12" s="34" t="str">
        <f ca="true">+IF(OFFSET('Hygiene Data'!$C$14,0,10*ROW('Hygiene Data'!C6))="","",OFFSET('Hygiene Data'!$C$14,0,10*ROW('Hygiene Data'!C6)))</f>
        <v/>
      </c>
      <c r="DR12" s="34" t="str">
        <f ca="true">+IF(OFFSET('Hygiene Data'!$D$12,0,10*ROW('Hygiene Data'!D6))="","",OFFSET('Hygiene Data'!$D$12,0,10*ROW('Hygiene Data'!D6)))</f>
        <v/>
      </c>
      <c r="DS12" s="34" t="str">
        <f ca="true">+IF(OFFSET('Hygiene Data'!$D$13,0,10*ROW('Hygiene Data'!D6))="","",OFFSET('Hygiene Data'!$D$13,0,10*ROW('Hygiene Data'!D6)))</f>
        <v/>
      </c>
      <c r="DT12" s="34" t="str">
        <f ca="true">+IF(OFFSET('Hygiene Data'!$D$14,0,10*ROW('Hygiene Data'!D6))="","",OFFSET('Hygiene Data'!$D$14,0,10*ROW('Hygiene Data'!D6)))</f>
        <v/>
      </c>
      <c r="DU12" s="34" t="str">
        <f ca="true">+IF(OFFSET('Hygiene Data'!$E$12,0,10*ROW('Hygiene Data'!E6))="","",OFFSET('Hygiene Data'!$E$12,0,10*ROW('Hygiene Data'!E6)))</f>
        <v/>
      </c>
      <c r="DV12" s="34" t="str">
        <f ca="true">+IF(OFFSET('Hygiene Data'!$E$13,0,10*ROW('Hygiene Data'!E6))="","",OFFSET('Hygiene Data'!$E$13,0,10*ROW('Hygiene Data'!E6)))</f>
        <v/>
      </c>
      <c r="DW12" s="34" t="str">
        <f ca="true">+IF(OFFSET('Hygiene Data'!$E$14,0,10*ROW('Hygiene Data'!E6))="","",OFFSET('Hygiene Data'!$E$14,0,10*ROW('Hygiene Data'!E6)))</f>
        <v/>
      </c>
      <c r="DX12" s="34" t="str">
        <f ca="true">+IF(OFFSET('Hygiene Data'!$F$12,0,10*ROW('Hygiene Data'!F6))="","",OFFSET('Hygiene Data'!$F$12,0,10*ROW('Hygiene Data'!F6)))</f>
        <v/>
      </c>
      <c r="DY12" s="34" t="str">
        <f ca="true">+IF(OFFSET('Hygiene Data'!$F$13,0,10*ROW('Hygiene Data'!F6))="","",OFFSET('Hygiene Data'!$F$13,0,10*ROW('Hygiene Data'!F6)))</f>
        <v/>
      </c>
      <c r="DZ12" s="34" t="str">
        <f ca="true">+IF(OFFSET('Hygiene Data'!$F$14,0,10*ROW('Hygiene Data'!F6))="","",OFFSET('Hygiene Data'!$F$14,0,10*ROW('Hygiene Data'!F6)))</f>
        <v/>
      </c>
      <c r="EA12" s="34" t="str">
        <f ca="true">+IF(OFFSET('Hygiene Data'!$G$12,0,10*ROW('Hygiene Data'!G6))="","",OFFSET('Hygiene Data'!$G$12,0,10*ROW('Hygiene Data'!G6)))</f>
        <v/>
      </c>
      <c r="EB12" s="34" t="str">
        <f ca="true">+IF(OFFSET('Hygiene Data'!$G$13,0,10*ROW('Hygiene Data'!G6))="","",OFFSET('Hygiene Data'!$G$13,0,10*ROW('Hygiene Data'!G6)))</f>
        <v/>
      </c>
      <c r="EC12" s="34" t="str">
        <f ca="true">+IF(OFFSET('Hygiene Data'!$G$14,0,10*ROW('Hygiene Data'!G6))="","",OFFSET('Hygiene Data'!$G$14,0,10*ROW('Hygiene Data'!G6)))</f>
        <v/>
      </c>
      <c r="ED12" s="34" t="str">
        <f ca="true">+IF(OFFSET('Hygiene Data'!$H$12,0,10*ROW('Hygiene Data'!H6))="","",OFFSET('Hygiene Data'!$H$12,0,10*ROW('Hygiene Data'!H6)))</f>
        <v/>
      </c>
      <c r="EE12" s="34" t="str">
        <f ca="true">+IF(OFFSET('Hygiene Data'!$H$13,0,10*ROW('Hygiene Data'!H6))="","",OFFSET('Hygiene Data'!$H$13,0,10*ROW('Hygiene Data'!H6)))</f>
        <v/>
      </c>
      <c r="EF12" s="34" t="str">
        <f ca="true">+IF(OFFSET('Hygiene Data'!$H$14,0,10*ROW('Hygiene Data'!H6))="","",OFFSET('Hygiene Data'!$H$14,0,10*ROW('Hygiene Data'!H6)))</f>
        <v/>
      </c>
    </row>
    <row r="13" x14ac:dyDescent="0.2">
      <c r="A13" s="57" t="str">
        <f ca="true">+IF(OFFSET('Water Data'!$B$1,0,10*ROW('Water Data'!B7))="","",OFFSET('Water Data'!$B$1,0,10*ROW('Water Data'!B7)))</f>
        <v/>
      </c>
      <c r="B13" s="57" t="str">
        <f ca="true">+IF(OFFSET('Water Data'!$A$3,0,10*ROW('Water Data'!A7))="","",OFFSET('Water Data'!$A$3,0,10*ROW('Water Data'!A7)))</f>
        <v/>
      </c>
      <c r="C13" s="57" t="str">
        <f ca="true">+IF(OFFSET('Water Data'!$C$3,0,10*ROW('Water Data'!C7))="","",OFFSET('Water Data'!$C$3,0,10*ROW('Water Data'!C7)))</f>
        <v/>
      </c>
      <c r="D13" s="249"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49"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49"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49"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49"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49"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49"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49"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49"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49"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49"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49"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49"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49"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49"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49"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49"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49"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50"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50"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50"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50"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50"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50"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50"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50"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50"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50"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50"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50"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50"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50"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50"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50"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50"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50"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50"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50"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50"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50"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50"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50"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50"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50"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50"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50"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50"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50"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51"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51"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51"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51"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51"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51"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51"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51"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51"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51"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51"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51"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51"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51"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51"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51"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51"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51"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4" t="str">
        <f ca="true">+IF(OFFSET('Water Data'!$C$28,0,10*ROW('Water Data'!C7))="","",OFFSET('Water Data'!$C$28,0,10*ROW('Water Data'!C7)))</f>
        <v/>
      </c>
      <c r="BT13" s="34" t="str">
        <f ca="true">+IF(OFFSET('Water Data'!$C$29,0,10*ROW('Water Data'!C7))="","",OFFSET('Water Data'!$C$29,0,10*ROW('Water Data'!C7)))</f>
        <v/>
      </c>
      <c r="BU13" s="34" t="str">
        <f ca="true">+IF(OFFSET('Water Data'!$C$30,0,10*ROW('Water Data'!C7))="","",OFFSET('Water Data'!$C$30,0,10*ROW('Water Data'!C7)))</f>
        <v/>
      </c>
      <c r="BV13" s="34" t="str">
        <f ca="true">+IF(OFFSET('Water Data'!$D$28,0,10*ROW('Water Data'!D7))="","",OFFSET('Water Data'!$D$28,0,10*ROW('Water Data'!D7)))</f>
        <v/>
      </c>
      <c r="BW13" s="34" t="str">
        <f ca="true">+IF(OFFSET('Water Data'!$D$29,0,10*ROW('Water Data'!D7))="","",OFFSET('Water Data'!$D$29,0,10*ROW('Water Data'!D7)))</f>
        <v/>
      </c>
      <c r="BX13" s="34" t="str">
        <f ca="true">+IF(OFFSET('Water Data'!$D$30,0,10*ROW('Water Data'!D7))="","",OFFSET('Water Data'!$D$30,0,10*ROW('Water Data'!D7)))</f>
        <v/>
      </c>
      <c r="BY13" s="34" t="str">
        <f ca="true">+IF(OFFSET('Water Data'!$E$28,0,10*ROW('Water Data'!E7))="","",OFFSET('Water Data'!$E$28,0,10*ROW('Water Data'!E7)))</f>
        <v/>
      </c>
      <c r="BZ13" s="34" t="str">
        <f ca="true">+IF(OFFSET('Water Data'!$E$29,0,10*ROW('Water Data'!E7))="","",OFFSET('Water Data'!$E$29,0,10*ROW('Water Data'!E7)))</f>
        <v/>
      </c>
      <c r="CA13" s="34" t="str">
        <f ca="true">+IF(OFFSET('Water Data'!$E$30,0,10*ROW('Water Data'!E7))="","",OFFSET('Water Data'!$E$30,0,10*ROW('Water Data'!E7)))</f>
        <v/>
      </c>
      <c r="CB13" s="34" t="str">
        <f ca="true">+IF(OFFSET('Water Data'!$F$28,0,10*ROW('Water Data'!F7))="","",OFFSET('Water Data'!$F$28,0,10*ROW('Water Data'!F7)))</f>
        <v/>
      </c>
      <c r="CC13" s="34" t="str">
        <f ca="true">+IF(OFFSET('Water Data'!$F$29,0,10*ROW('Water Data'!F7))="","",OFFSET('Water Data'!$F$29,0,10*ROW('Water Data'!F7)))</f>
        <v/>
      </c>
      <c r="CD13" s="34" t="str">
        <f ca="true">+IF(OFFSET('Water Data'!$F$30,0,10*ROW('Water Data'!F7))="","",OFFSET('Water Data'!$F$30,0,10*ROW('Water Data'!F7)))</f>
        <v/>
      </c>
      <c r="CE13" s="34" t="str">
        <f ca="true">+IF(OFFSET('Water Data'!$G$28,0,10*ROW('Water Data'!G7))="","",OFFSET('Water Data'!$G$28,0,10*ROW('Water Data'!G7)))</f>
        <v/>
      </c>
      <c r="CF13" s="34" t="str">
        <f ca="true">+IF(OFFSET('Water Data'!$G$29,0,10*ROW('Water Data'!G7))="","",OFFSET('Water Data'!$G$29,0,10*ROW('Water Data'!G7)))</f>
        <v/>
      </c>
      <c r="CG13" s="34" t="str">
        <f ca="true">+IF(OFFSET('Water Data'!$G$30,0,10*ROW('Water Data'!G7))="","",OFFSET('Water Data'!$G$30,0,10*ROW('Water Data'!G7)))</f>
        <v/>
      </c>
      <c r="CH13" s="34" t="str">
        <f ca="true">+IF(OFFSET('Water Data'!$H$28,0,10*ROW('Water Data'!H7))="","",OFFSET('Water Data'!$H$28,0,10*ROW('Water Data'!H7)))</f>
        <v/>
      </c>
      <c r="CI13" s="34" t="str">
        <f ca="true">+IF(OFFSET('Water Data'!$H$29,0,10*ROW('Water Data'!H7))="","",OFFSET('Water Data'!$H$29,0,10*ROW('Water Data'!H7)))</f>
        <v/>
      </c>
      <c r="CJ13" s="34" t="str">
        <f ca="true">+IF(OFFSET('Water Data'!$H$30,0,10*ROW('Water Data'!H7))="","",OFFSET('Water Data'!$H$30,0,10*ROW('Water Data'!H7)))</f>
        <v/>
      </c>
      <c r="CK13" s="34" t="str">
        <f ca="true">+IF(OFFSET('Sanitation Data'!$C$29,0,10*ROW('Sanitation Data'!C7))="","",OFFSET('Sanitation Data'!$C$29,0,10*ROW('Sanitation Data'!C7)))</f>
        <v/>
      </c>
      <c r="CL13" s="34" t="str">
        <f ca="true">+IF(OFFSET('Sanitation Data'!$C$30,0,10*ROW('Sanitation Data'!C7))="","",OFFSET('Sanitation Data'!$C$30,0,10*ROW('Sanitation Data'!C7)))</f>
        <v/>
      </c>
      <c r="CM13" s="34" t="str">
        <f ca="true">+IF(OFFSET('Sanitation Data'!$C$31,0,10*ROW('Sanitation Data'!C7))="","",OFFSET('Sanitation Data'!$C$31,0,10*ROW('Sanitation Data'!C7)))</f>
        <v/>
      </c>
      <c r="CN13" s="34" t="str">
        <f ca="true">+IF(OFFSET('Sanitation Data'!$C$32,0,10*ROW('Sanitation Data'!C7))="","",OFFSET('Sanitation Data'!$C$32,0,10*ROW('Sanitation Data'!C7)))</f>
        <v/>
      </c>
      <c r="CO13" s="34" t="str">
        <f ca="true">+IF(OFFSET('Sanitation Data'!$C$33,0,10*ROW('Sanitation Data'!C7))="","",OFFSET('Sanitation Data'!$C$33,0,10*ROW('Sanitation Data'!C7)))</f>
        <v/>
      </c>
      <c r="CP13" s="34" t="str">
        <f ca="true">+IF(OFFSET('Sanitation Data'!$D$29,0,10*ROW('Sanitation Data'!D7))="","",OFFSET('Sanitation Data'!$D$29,0,10*ROW('Sanitation Data'!D7)))</f>
        <v/>
      </c>
      <c r="CQ13" s="34" t="str">
        <f ca="true">+IF(OFFSET('Sanitation Data'!$D$30,0,10*ROW('Sanitation Data'!D7))="","",OFFSET('Sanitation Data'!$D$30,0,10*ROW('Sanitation Data'!D7)))</f>
        <v/>
      </c>
      <c r="CR13" s="34" t="str">
        <f ca="true">+IF(OFFSET('Sanitation Data'!$D$31,0,10*ROW('Sanitation Data'!D7))="","",OFFSET('Sanitation Data'!$D$31,0,10*ROW('Sanitation Data'!D7)))</f>
        <v/>
      </c>
      <c r="CS13" s="34" t="str">
        <f ca="true">+IF(OFFSET('Sanitation Data'!$D$32,0,10*ROW('Sanitation Data'!D7))="","",OFFSET('Sanitation Data'!$D$32,0,10*ROW('Sanitation Data'!D7)))</f>
        <v/>
      </c>
      <c r="CT13" s="34" t="str">
        <f ca="true">+IF(OFFSET('Sanitation Data'!$D$33,0,10*ROW('Sanitation Data'!D7))="","",OFFSET('Sanitation Data'!$D$33,0,10*ROW('Sanitation Data'!D7)))</f>
        <v/>
      </c>
      <c r="CU13" s="34" t="str">
        <f ca="true">+IF(OFFSET('Sanitation Data'!$E$29,0,10*ROW('Sanitation Data'!E7))="","",OFFSET('Sanitation Data'!$E$29,0,10*ROW('Sanitation Data'!E7)))</f>
        <v/>
      </c>
      <c r="CV13" s="34" t="str">
        <f ca="true">+IF(OFFSET('Sanitation Data'!$E$30,0,10*ROW('Sanitation Data'!E7))="","",OFFSET('Sanitation Data'!$E$30,0,10*ROW('Sanitation Data'!E7)))</f>
        <v/>
      </c>
      <c r="CW13" s="34" t="str">
        <f ca="true">+IF(OFFSET('Sanitation Data'!$E$31,0,10*ROW('Sanitation Data'!E7))="","",OFFSET('Sanitation Data'!$E$31,0,10*ROW('Sanitation Data'!E7)))</f>
        <v/>
      </c>
      <c r="CX13" s="34" t="str">
        <f ca="true">+IF(OFFSET('Sanitation Data'!$E$32,0,10*ROW('Sanitation Data'!E7))="","",OFFSET('Sanitation Data'!$E$32,0,10*ROW('Sanitation Data'!E7)))</f>
        <v/>
      </c>
      <c r="CY13" s="34" t="str">
        <f ca="true">+IF(OFFSET('Sanitation Data'!$E$33,0,10*ROW('Sanitation Data'!E7))="","",OFFSET('Sanitation Data'!$E$33,0,10*ROW('Sanitation Data'!E7)))</f>
        <v/>
      </c>
      <c r="CZ13" s="34" t="str">
        <f ca="true">+IF(OFFSET('Sanitation Data'!$F$29,0,10*ROW('Sanitation Data'!F7))="","",OFFSET('Sanitation Data'!$F$29,0,10*ROW('Sanitation Data'!F7)))</f>
        <v/>
      </c>
      <c r="DA13" s="34" t="str">
        <f ca="true">+IF(OFFSET('Sanitation Data'!$F$30,0,10*ROW('Sanitation Data'!F7))="","",OFFSET('Sanitation Data'!$F$30,0,10*ROW('Sanitation Data'!F7)))</f>
        <v/>
      </c>
      <c r="DB13" s="34" t="str">
        <f ca="true">+IF(OFFSET('Sanitation Data'!$F$31,0,10*ROW('Sanitation Data'!F7))="","",OFFSET('Sanitation Data'!$F$31,0,10*ROW('Sanitation Data'!F7)))</f>
        <v/>
      </c>
      <c r="DC13" s="34" t="str">
        <f ca="true">+IF(OFFSET('Sanitation Data'!$F$32,0,10*ROW('Sanitation Data'!F7))="","",OFFSET('Sanitation Data'!$F$32,0,10*ROW('Sanitation Data'!F7)))</f>
        <v/>
      </c>
      <c r="DD13" s="34" t="str">
        <f ca="true">+IF(OFFSET('Sanitation Data'!$F$33,0,10*ROW('Sanitation Data'!F7))="","",OFFSET('Sanitation Data'!$F$33,0,10*ROW('Sanitation Data'!F7)))</f>
        <v/>
      </c>
      <c r="DE13" s="34" t="str">
        <f ca="true">+IF(OFFSET('Sanitation Data'!$G$29,0,10*ROW('Sanitation Data'!G7))="","",OFFSET('Sanitation Data'!$G$29,0,10*ROW('Sanitation Data'!G7)))</f>
        <v/>
      </c>
      <c r="DF13" s="34" t="str">
        <f ca="true">+IF(OFFSET('Sanitation Data'!$G$30,0,10*ROW('Sanitation Data'!G7))="","",OFFSET('Sanitation Data'!$G$30,0,10*ROW('Sanitation Data'!G7)))</f>
        <v/>
      </c>
      <c r="DG13" s="34" t="str">
        <f ca="true">+IF(OFFSET('Sanitation Data'!$G$31,0,10*ROW('Sanitation Data'!G7))="","",OFFSET('Sanitation Data'!$G$31,0,10*ROW('Sanitation Data'!G7)))</f>
        <v/>
      </c>
      <c r="DH13" s="34" t="str">
        <f ca="true">+IF(OFFSET('Sanitation Data'!$G$32,0,10*ROW('Sanitation Data'!G7))="","",OFFSET('Sanitation Data'!$G$32,0,10*ROW('Sanitation Data'!G7)))</f>
        <v/>
      </c>
      <c r="DI13" s="34" t="str">
        <f ca="true">+IF(OFFSET('Sanitation Data'!$G$33,0,10*ROW('Sanitation Data'!G7))="","",OFFSET('Sanitation Data'!$G$33,0,10*ROW('Sanitation Data'!G7)))</f>
        <v/>
      </c>
      <c r="DJ13" s="34" t="str">
        <f ca="true">+IF(OFFSET('Sanitation Data'!$H$29,0,10*ROW('Sanitation Data'!H7))="","",OFFSET('Sanitation Data'!$H$29,0,10*ROW('Sanitation Data'!H7)))</f>
        <v/>
      </c>
      <c r="DK13" s="34" t="str">
        <f ca="true">+IF(OFFSET('Sanitation Data'!$H$30,0,10*ROW('Sanitation Data'!H7))="","",OFFSET('Sanitation Data'!$H$30,0,10*ROW('Sanitation Data'!H7)))</f>
        <v/>
      </c>
      <c r="DL13" s="34" t="str">
        <f ca="true">+IF(OFFSET('Sanitation Data'!$H$31,0,10*ROW('Sanitation Data'!H7))="","",OFFSET('Sanitation Data'!$H$31,0,10*ROW('Sanitation Data'!H7)))</f>
        <v/>
      </c>
      <c r="DM13" s="34" t="str">
        <f ca="true">+IF(OFFSET('Sanitation Data'!$H$32,0,10*ROW('Sanitation Data'!H7))="","",OFFSET('Sanitation Data'!$H$32,0,10*ROW('Sanitation Data'!H7)))</f>
        <v/>
      </c>
      <c r="DN13" s="34" t="str">
        <f ca="true">+IF(OFFSET('Sanitation Data'!$H$33,0,10*ROW('Sanitation Data'!H7))="","",OFFSET('Sanitation Data'!$H$33,0,10*ROW('Sanitation Data'!H7)))</f>
        <v/>
      </c>
      <c r="DO13" s="34" t="str">
        <f ca="true">+IF(OFFSET('Hygiene Data'!$C$12,0,10*ROW('Hygiene Data'!C7))="","",OFFSET('Hygiene Data'!$C$12,0,10*ROW('Hygiene Data'!C7)))</f>
        <v/>
      </c>
      <c r="DP13" s="34" t="str">
        <f ca="true">+IF(OFFSET('Hygiene Data'!$C$13,0,10*ROW('Hygiene Data'!C7))="","",OFFSET('Hygiene Data'!$C$13,0,10*ROW('Hygiene Data'!C7)))</f>
        <v/>
      </c>
      <c r="DQ13" s="34" t="str">
        <f ca="true">+IF(OFFSET('Hygiene Data'!$C$14,0,10*ROW('Hygiene Data'!C7))="","",OFFSET('Hygiene Data'!$C$14,0,10*ROW('Hygiene Data'!C7)))</f>
        <v/>
      </c>
      <c r="DR13" s="34" t="str">
        <f ca="true">+IF(OFFSET('Hygiene Data'!$D$12,0,10*ROW('Hygiene Data'!D7))="","",OFFSET('Hygiene Data'!$D$12,0,10*ROW('Hygiene Data'!D7)))</f>
        <v/>
      </c>
      <c r="DS13" s="34" t="str">
        <f ca="true">+IF(OFFSET('Hygiene Data'!$D$13,0,10*ROW('Hygiene Data'!D7))="","",OFFSET('Hygiene Data'!$D$13,0,10*ROW('Hygiene Data'!D7)))</f>
        <v/>
      </c>
      <c r="DT13" s="34" t="str">
        <f ca="true">+IF(OFFSET('Hygiene Data'!$D$14,0,10*ROW('Hygiene Data'!D7))="","",OFFSET('Hygiene Data'!$D$14,0,10*ROW('Hygiene Data'!D7)))</f>
        <v/>
      </c>
      <c r="DU13" s="34" t="str">
        <f ca="true">+IF(OFFSET('Hygiene Data'!$E$12,0,10*ROW('Hygiene Data'!E7))="","",OFFSET('Hygiene Data'!$E$12,0,10*ROW('Hygiene Data'!E7)))</f>
        <v/>
      </c>
      <c r="DV13" s="34" t="str">
        <f ca="true">+IF(OFFSET('Hygiene Data'!$E$13,0,10*ROW('Hygiene Data'!E7))="","",OFFSET('Hygiene Data'!$E$13,0,10*ROW('Hygiene Data'!E7)))</f>
        <v/>
      </c>
      <c r="DW13" s="34" t="str">
        <f ca="true">+IF(OFFSET('Hygiene Data'!$E$14,0,10*ROW('Hygiene Data'!E7))="","",OFFSET('Hygiene Data'!$E$14,0,10*ROW('Hygiene Data'!E7)))</f>
        <v/>
      </c>
      <c r="DX13" s="34" t="str">
        <f ca="true">+IF(OFFSET('Hygiene Data'!$F$12,0,10*ROW('Hygiene Data'!F7))="","",OFFSET('Hygiene Data'!$F$12,0,10*ROW('Hygiene Data'!F7)))</f>
        <v/>
      </c>
      <c r="DY13" s="34" t="str">
        <f ca="true">+IF(OFFSET('Hygiene Data'!$F$13,0,10*ROW('Hygiene Data'!F7))="","",OFFSET('Hygiene Data'!$F$13,0,10*ROW('Hygiene Data'!F7)))</f>
        <v/>
      </c>
      <c r="DZ13" s="34" t="str">
        <f ca="true">+IF(OFFSET('Hygiene Data'!$F$14,0,10*ROW('Hygiene Data'!F7))="","",OFFSET('Hygiene Data'!$F$14,0,10*ROW('Hygiene Data'!F7)))</f>
        <v/>
      </c>
      <c r="EA13" s="34" t="str">
        <f ca="true">+IF(OFFSET('Hygiene Data'!$G$12,0,10*ROW('Hygiene Data'!G7))="","",OFFSET('Hygiene Data'!$G$12,0,10*ROW('Hygiene Data'!G7)))</f>
        <v/>
      </c>
      <c r="EB13" s="34" t="str">
        <f ca="true">+IF(OFFSET('Hygiene Data'!$G$13,0,10*ROW('Hygiene Data'!G7))="","",OFFSET('Hygiene Data'!$G$13,0,10*ROW('Hygiene Data'!G7)))</f>
        <v/>
      </c>
      <c r="EC13" s="34" t="str">
        <f ca="true">+IF(OFFSET('Hygiene Data'!$G$14,0,10*ROW('Hygiene Data'!G7))="","",OFFSET('Hygiene Data'!$G$14,0,10*ROW('Hygiene Data'!G7)))</f>
        <v/>
      </c>
      <c r="ED13" s="34" t="str">
        <f ca="true">+IF(OFFSET('Hygiene Data'!$H$12,0,10*ROW('Hygiene Data'!H7))="","",OFFSET('Hygiene Data'!$H$12,0,10*ROW('Hygiene Data'!H7)))</f>
        <v/>
      </c>
      <c r="EE13" s="34" t="str">
        <f ca="true">+IF(OFFSET('Hygiene Data'!$H$13,0,10*ROW('Hygiene Data'!H7))="","",OFFSET('Hygiene Data'!$H$13,0,10*ROW('Hygiene Data'!H7)))</f>
        <v/>
      </c>
      <c r="EF13" s="34" t="str">
        <f ca="true">+IF(OFFSET('Hygiene Data'!$H$14,0,10*ROW('Hygiene Data'!H7))="","",OFFSET('Hygiene Data'!$H$14,0,10*ROW('Hygiene Data'!H7)))</f>
        <v/>
      </c>
    </row>
    <row r="14" x14ac:dyDescent="0.2">
      <c r="A14" s="57" t="str">
        <f ca="true">+IF(OFFSET('Water Data'!$B$1,0,10*ROW('Water Data'!B8))="","",OFFSET('Water Data'!$B$1,0,10*ROW('Water Data'!B8)))</f>
        <v/>
      </c>
      <c r="B14" s="57" t="str">
        <f ca="true">+IF(OFFSET('Water Data'!$A$3,0,10*ROW('Water Data'!A8))="","",OFFSET('Water Data'!$A$3,0,10*ROW('Water Data'!A8)))</f>
        <v/>
      </c>
      <c r="C14" s="57" t="str">
        <f ca="true">+IF(OFFSET('Water Data'!$C$3,0,10*ROW('Water Data'!C8))="","",OFFSET('Water Data'!$C$3,0,10*ROW('Water Data'!C8)))</f>
        <v/>
      </c>
      <c r="D14" s="249"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49"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49"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49"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49"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49"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49"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49"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49"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49"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49"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49"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49"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49"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49"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49"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49"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49"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50"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50"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50"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50"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50"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50"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50"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50"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50"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50"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50"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50"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50"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50"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50"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50"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50"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50"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50"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50"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50"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50"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50"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50"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50"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50"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50"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50"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50"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50"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51"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51"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51"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51"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51"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51"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51"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51"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51"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51"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51"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51"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51"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51"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51"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51"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51"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51"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4" t="str">
        <f ca="true">+IF(OFFSET('Water Data'!$C$28,0,10*ROW('Water Data'!C8))="","",OFFSET('Water Data'!$C$28,0,10*ROW('Water Data'!C8)))</f>
        <v/>
      </c>
      <c r="BT14" s="34" t="str">
        <f ca="true">+IF(OFFSET('Water Data'!$C$29,0,10*ROW('Water Data'!C8))="","",OFFSET('Water Data'!$C$29,0,10*ROW('Water Data'!C8)))</f>
        <v/>
      </c>
      <c r="BU14" s="34" t="str">
        <f ca="true">+IF(OFFSET('Water Data'!$C$30,0,10*ROW('Water Data'!C8))="","",OFFSET('Water Data'!$C$30,0,10*ROW('Water Data'!C8)))</f>
        <v/>
      </c>
      <c r="BV14" s="34" t="str">
        <f ca="true">+IF(OFFSET('Water Data'!$D$28,0,10*ROW('Water Data'!D8))="","",OFFSET('Water Data'!$D$28,0,10*ROW('Water Data'!D8)))</f>
        <v/>
      </c>
      <c r="BW14" s="34" t="str">
        <f ca="true">+IF(OFFSET('Water Data'!$D$29,0,10*ROW('Water Data'!D8))="","",OFFSET('Water Data'!$D$29,0,10*ROW('Water Data'!D8)))</f>
        <v/>
      </c>
      <c r="BX14" s="34" t="str">
        <f ca="true">+IF(OFFSET('Water Data'!$D$30,0,10*ROW('Water Data'!D8))="","",OFFSET('Water Data'!$D$30,0,10*ROW('Water Data'!D8)))</f>
        <v/>
      </c>
      <c r="BY14" s="34" t="str">
        <f ca="true">+IF(OFFSET('Water Data'!$E$28,0,10*ROW('Water Data'!E8))="","",OFFSET('Water Data'!$E$28,0,10*ROW('Water Data'!E8)))</f>
        <v/>
      </c>
      <c r="BZ14" s="34" t="str">
        <f ca="true">+IF(OFFSET('Water Data'!$E$29,0,10*ROW('Water Data'!E8))="","",OFFSET('Water Data'!$E$29,0,10*ROW('Water Data'!E8)))</f>
        <v/>
      </c>
      <c r="CA14" s="34" t="str">
        <f ca="true">+IF(OFFSET('Water Data'!$E$30,0,10*ROW('Water Data'!E8))="","",OFFSET('Water Data'!$E$30,0,10*ROW('Water Data'!E8)))</f>
        <v/>
      </c>
      <c r="CB14" s="34" t="str">
        <f ca="true">+IF(OFFSET('Water Data'!$F$28,0,10*ROW('Water Data'!F8))="","",OFFSET('Water Data'!$F$28,0,10*ROW('Water Data'!F8)))</f>
        <v/>
      </c>
      <c r="CC14" s="34" t="str">
        <f ca="true">+IF(OFFSET('Water Data'!$F$29,0,10*ROW('Water Data'!F8))="","",OFFSET('Water Data'!$F$29,0,10*ROW('Water Data'!F8)))</f>
        <v/>
      </c>
      <c r="CD14" s="34" t="str">
        <f ca="true">+IF(OFFSET('Water Data'!$F$30,0,10*ROW('Water Data'!F8))="","",OFFSET('Water Data'!$F$30,0,10*ROW('Water Data'!F8)))</f>
        <v/>
      </c>
      <c r="CE14" s="34" t="str">
        <f ca="true">+IF(OFFSET('Water Data'!$G$28,0,10*ROW('Water Data'!G8))="","",OFFSET('Water Data'!$G$28,0,10*ROW('Water Data'!G8)))</f>
        <v/>
      </c>
      <c r="CF14" s="34" t="str">
        <f ca="true">+IF(OFFSET('Water Data'!$G$29,0,10*ROW('Water Data'!G8))="","",OFFSET('Water Data'!$G$29,0,10*ROW('Water Data'!G8)))</f>
        <v/>
      </c>
      <c r="CG14" s="34" t="str">
        <f ca="true">+IF(OFFSET('Water Data'!$G$30,0,10*ROW('Water Data'!G8))="","",OFFSET('Water Data'!$G$30,0,10*ROW('Water Data'!G8)))</f>
        <v/>
      </c>
      <c r="CH14" s="34" t="str">
        <f ca="true">+IF(OFFSET('Water Data'!$H$28,0,10*ROW('Water Data'!H8))="","",OFFSET('Water Data'!$H$28,0,10*ROW('Water Data'!H8)))</f>
        <v/>
      </c>
      <c r="CI14" s="34" t="str">
        <f ca="true">+IF(OFFSET('Water Data'!$H$29,0,10*ROW('Water Data'!H8))="","",OFFSET('Water Data'!$H$29,0,10*ROW('Water Data'!H8)))</f>
        <v/>
      </c>
      <c r="CJ14" s="34" t="str">
        <f ca="true">+IF(OFFSET('Water Data'!$H$30,0,10*ROW('Water Data'!H8))="","",OFFSET('Water Data'!$H$30,0,10*ROW('Water Data'!H8)))</f>
        <v/>
      </c>
      <c r="CK14" s="34" t="str">
        <f ca="true">+IF(OFFSET('Sanitation Data'!$C$29,0,10*ROW('Sanitation Data'!C8))="","",OFFSET('Sanitation Data'!$C$29,0,10*ROW('Sanitation Data'!C8)))</f>
        <v/>
      </c>
      <c r="CL14" s="34" t="str">
        <f ca="true">+IF(OFFSET('Sanitation Data'!$C$30,0,10*ROW('Sanitation Data'!C8))="","",OFFSET('Sanitation Data'!$C$30,0,10*ROW('Sanitation Data'!C8)))</f>
        <v/>
      </c>
      <c r="CM14" s="34" t="str">
        <f ca="true">+IF(OFFSET('Sanitation Data'!$C$31,0,10*ROW('Sanitation Data'!C8))="","",OFFSET('Sanitation Data'!$C$31,0,10*ROW('Sanitation Data'!C8)))</f>
        <v/>
      </c>
      <c r="CN14" s="34" t="str">
        <f ca="true">+IF(OFFSET('Sanitation Data'!$C$32,0,10*ROW('Sanitation Data'!C8))="","",OFFSET('Sanitation Data'!$C$32,0,10*ROW('Sanitation Data'!C8)))</f>
        <v/>
      </c>
      <c r="CO14" s="34" t="str">
        <f ca="true">+IF(OFFSET('Sanitation Data'!$C$33,0,10*ROW('Sanitation Data'!C8))="","",OFFSET('Sanitation Data'!$C$33,0,10*ROW('Sanitation Data'!C8)))</f>
        <v/>
      </c>
      <c r="CP14" s="34" t="str">
        <f ca="true">+IF(OFFSET('Sanitation Data'!$D$29,0,10*ROW('Sanitation Data'!D8))="","",OFFSET('Sanitation Data'!$D$29,0,10*ROW('Sanitation Data'!D8)))</f>
        <v/>
      </c>
      <c r="CQ14" s="34" t="str">
        <f ca="true">+IF(OFFSET('Sanitation Data'!$D$30,0,10*ROW('Sanitation Data'!D8))="","",OFFSET('Sanitation Data'!$D$30,0,10*ROW('Sanitation Data'!D8)))</f>
        <v/>
      </c>
      <c r="CR14" s="34" t="str">
        <f ca="true">+IF(OFFSET('Sanitation Data'!$D$31,0,10*ROW('Sanitation Data'!D8))="","",OFFSET('Sanitation Data'!$D$31,0,10*ROW('Sanitation Data'!D8)))</f>
        <v/>
      </c>
      <c r="CS14" s="34" t="str">
        <f ca="true">+IF(OFFSET('Sanitation Data'!$D$32,0,10*ROW('Sanitation Data'!D8))="","",OFFSET('Sanitation Data'!$D$32,0,10*ROW('Sanitation Data'!D8)))</f>
        <v/>
      </c>
      <c r="CT14" s="34" t="str">
        <f ca="true">+IF(OFFSET('Sanitation Data'!$D$33,0,10*ROW('Sanitation Data'!D8))="","",OFFSET('Sanitation Data'!$D$33,0,10*ROW('Sanitation Data'!D8)))</f>
        <v/>
      </c>
      <c r="CU14" s="34" t="str">
        <f ca="true">+IF(OFFSET('Sanitation Data'!$E$29,0,10*ROW('Sanitation Data'!E8))="","",OFFSET('Sanitation Data'!$E$29,0,10*ROW('Sanitation Data'!E8)))</f>
        <v/>
      </c>
      <c r="CV14" s="34" t="str">
        <f ca="true">+IF(OFFSET('Sanitation Data'!$E$30,0,10*ROW('Sanitation Data'!E8))="","",OFFSET('Sanitation Data'!$E$30,0,10*ROW('Sanitation Data'!E8)))</f>
        <v/>
      </c>
      <c r="CW14" s="34" t="str">
        <f ca="true">+IF(OFFSET('Sanitation Data'!$E$31,0,10*ROW('Sanitation Data'!E8))="","",OFFSET('Sanitation Data'!$E$31,0,10*ROW('Sanitation Data'!E8)))</f>
        <v/>
      </c>
      <c r="CX14" s="34" t="str">
        <f ca="true">+IF(OFFSET('Sanitation Data'!$E$32,0,10*ROW('Sanitation Data'!E8))="","",OFFSET('Sanitation Data'!$E$32,0,10*ROW('Sanitation Data'!E8)))</f>
        <v/>
      </c>
      <c r="CY14" s="34" t="str">
        <f ca="true">+IF(OFFSET('Sanitation Data'!$E$33,0,10*ROW('Sanitation Data'!E8))="","",OFFSET('Sanitation Data'!$E$33,0,10*ROW('Sanitation Data'!E8)))</f>
        <v/>
      </c>
      <c r="CZ14" s="34" t="str">
        <f ca="true">+IF(OFFSET('Sanitation Data'!$F$29,0,10*ROW('Sanitation Data'!F8))="","",OFFSET('Sanitation Data'!$F$29,0,10*ROW('Sanitation Data'!F8)))</f>
        <v/>
      </c>
      <c r="DA14" s="34" t="str">
        <f ca="true">+IF(OFFSET('Sanitation Data'!$F$30,0,10*ROW('Sanitation Data'!F8))="","",OFFSET('Sanitation Data'!$F$30,0,10*ROW('Sanitation Data'!F8)))</f>
        <v/>
      </c>
      <c r="DB14" s="34" t="str">
        <f ca="true">+IF(OFFSET('Sanitation Data'!$F$31,0,10*ROW('Sanitation Data'!F8))="","",OFFSET('Sanitation Data'!$F$31,0,10*ROW('Sanitation Data'!F8)))</f>
        <v/>
      </c>
      <c r="DC14" s="34" t="str">
        <f ca="true">+IF(OFFSET('Sanitation Data'!$F$32,0,10*ROW('Sanitation Data'!F8))="","",OFFSET('Sanitation Data'!$F$32,0,10*ROW('Sanitation Data'!F8)))</f>
        <v/>
      </c>
      <c r="DD14" s="34" t="str">
        <f ca="true">+IF(OFFSET('Sanitation Data'!$F$33,0,10*ROW('Sanitation Data'!F8))="","",OFFSET('Sanitation Data'!$F$33,0,10*ROW('Sanitation Data'!F8)))</f>
        <v/>
      </c>
      <c r="DE14" s="34" t="str">
        <f ca="true">+IF(OFFSET('Sanitation Data'!$G$29,0,10*ROW('Sanitation Data'!G8))="","",OFFSET('Sanitation Data'!$G$29,0,10*ROW('Sanitation Data'!G8)))</f>
        <v/>
      </c>
      <c r="DF14" s="34" t="str">
        <f ca="true">+IF(OFFSET('Sanitation Data'!$G$30,0,10*ROW('Sanitation Data'!G8))="","",OFFSET('Sanitation Data'!$G$30,0,10*ROW('Sanitation Data'!G8)))</f>
        <v/>
      </c>
      <c r="DG14" s="34" t="str">
        <f ca="true">+IF(OFFSET('Sanitation Data'!$G$31,0,10*ROW('Sanitation Data'!G8))="","",OFFSET('Sanitation Data'!$G$31,0,10*ROW('Sanitation Data'!G8)))</f>
        <v/>
      </c>
      <c r="DH14" s="34" t="str">
        <f ca="true">+IF(OFFSET('Sanitation Data'!$G$32,0,10*ROW('Sanitation Data'!G8))="","",OFFSET('Sanitation Data'!$G$32,0,10*ROW('Sanitation Data'!G8)))</f>
        <v/>
      </c>
      <c r="DI14" s="34" t="str">
        <f ca="true">+IF(OFFSET('Sanitation Data'!$G$33,0,10*ROW('Sanitation Data'!G8))="","",OFFSET('Sanitation Data'!$G$33,0,10*ROW('Sanitation Data'!G8)))</f>
        <v/>
      </c>
      <c r="DJ14" s="34" t="str">
        <f ca="true">+IF(OFFSET('Sanitation Data'!$H$29,0,10*ROW('Sanitation Data'!H8))="","",OFFSET('Sanitation Data'!$H$29,0,10*ROW('Sanitation Data'!H8)))</f>
        <v/>
      </c>
      <c r="DK14" s="34" t="str">
        <f ca="true">+IF(OFFSET('Sanitation Data'!$H$30,0,10*ROW('Sanitation Data'!H8))="","",OFFSET('Sanitation Data'!$H$30,0,10*ROW('Sanitation Data'!H8)))</f>
        <v/>
      </c>
      <c r="DL14" s="34" t="str">
        <f ca="true">+IF(OFFSET('Sanitation Data'!$H$31,0,10*ROW('Sanitation Data'!H8))="","",OFFSET('Sanitation Data'!$H$31,0,10*ROW('Sanitation Data'!H8)))</f>
        <v/>
      </c>
      <c r="DM14" s="34" t="str">
        <f ca="true">+IF(OFFSET('Sanitation Data'!$H$32,0,10*ROW('Sanitation Data'!H8))="","",OFFSET('Sanitation Data'!$H$32,0,10*ROW('Sanitation Data'!H8)))</f>
        <v/>
      </c>
      <c r="DN14" s="34" t="str">
        <f ca="true">+IF(OFFSET('Sanitation Data'!$H$33,0,10*ROW('Sanitation Data'!H8))="","",OFFSET('Sanitation Data'!$H$33,0,10*ROW('Sanitation Data'!H8)))</f>
        <v/>
      </c>
      <c r="DO14" s="34" t="str">
        <f ca="true">+IF(OFFSET('Hygiene Data'!$C$12,0,10*ROW('Hygiene Data'!C8))="","",OFFSET('Hygiene Data'!$C$12,0,10*ROW('Hygiene Data'!C8)))</f>
        <v/>
      </c>
      <c r="DP14" s="34" t="str">
        <f ca="true">+IF(OFFSET('Hygiene Data'!$C$13,0,10*ROW('Hygiene Data'!C8))="","",OFFSET('Hygiene Data'!$C$13,0,10*ROW('Hygiene Data'!C8)))</f>
        <v/>
      </c>
      <c r="DQ14" s="34" t="str">
        <f ca="true">+IF(OFFSET('Hygiene Data'!$C$14,0,10*ROW('Hygiene Data'!C8))="","",OFFSET('Hygiene Data'!$C$14,0,10*ROW('Hygiene Data'!C8)))</f>
        <v/>
      </c>
      <c r="DR14" s="34" t="str">
        <f ca="true">+IF(OFFSET('Hygiene Data'!$D$12,0,10*ROW('Hygiene Data'!D8))="","",OFFSET('Hygiene Data'!$D$12,0,10*ROW('Hygiene Data'!D8)))</f>
        <v/>
      </c>
      <c r="DS14" s="34" t="str">
        <f ca="true">+IF(OFFSET('Hygiene Data'!$D$13,0,10*ROW('Hygiene Data'!D8))="","",OFFSET('Hygiene Data'!$D$13,0,10*ROW('Hygiene Data'!D8)))</f>
        <v/>
      </c>
      <c r="DT14" s="34" t="str">
        <f ca="true">+IF(OFFSET('Hygiene Data'!$D$14,0,10*ROW('Hygiene Data'!D8))="","",OFFSET('Hygiene Data'!$D$14,0,10*ROW('Hygiene Data'!D8)))</f>
        <v/>
      </c>
      <c r="DU14" s="34" t="str">
        <f ca="true">+IF(OFFSET('Hygiene Data'!$E$12,0,10*ROW('Hygiene Data'!E8))="","",OFFSET('Hygiene Data'!$E$12,0,10*ROW('Hygiene Data'!E8)))</f>
        <v/>
      </c>
      <c r="DV14" s="34" t="str">
        <f ca="true">+IF(OFFSET('Hygiene Data'!$E$13,0,10*ROW('Hygiene Data'!E8))="","",OFFSET('Hygiene Data'!$E$13,0,10*ROW('Hygiene Data'!E8)))</f>
        <v/>
      </c>
      <c r="DW14" s="34" t="str">
        <f ca="true">+IF(OFFSET('Hygiene Data'!$E$14,0,10*ROW('Hygiene Data'!E8))="","",OFFSET('Hygiene Data'!$E$14,0,10*ROW('Hygiene Data'!E8)))</f>
        <v/>
      </c>
      <c r="DX14" s="34" t="str">
        <f ca="true">+IF(OFFSET('Hygiene Data'!$F$12,0,10*ROW('Hygiene Data'!F8))="","",OFFSET('Hygiene Data'!$F$12,0,10*ROW('Hygiene Data'!F8)))</f>
        <v/>
      </c>
      <c r="DY14" s="34" t="str">
        <f ca="true">+IF(OFFSET('Hygiene Data'!$F$13,0,10*ROW('Hygiene Data'!F8))="","",OFFSET('Hygiene Data'!$F$13,0,10*ROW('Hygiene Data'!F8)))</f>
        <v/>
      </c>
      <c r="DZ14" s="34" t="str">
        <f ca="true">+IF(OFFSET('Hygiene Data'!$F$14,0,10*ROW('Hygiene Data'!F8))="","",OFFSET('Hygiene Data'!$F$14,0,10*ROW('Hygiene Data'!F8)))</f>
        <v/>
      </c>
      <c r="EA14" s="34" t="str">
        <f ca="true">+IF(OFFSET('Hygiene Data'!$G$12,0,10*ROW('Hygiene Data'!G8))="","",OFFSET('Hygiene Data'!$G$12,0,10*ROW('Hygiene Data'!G8)))</f>
        <v/>
      </c>
      <c r="EB14" s="34" t="str">
        <f ca="true">+IF(OFFSET('Hygiene Data'!$G$13,0,10*ROW('Hygiene Data'!G8))="","",OFFSET('Hygiene Data'!$G$13,0,10*ROW('Hygiene Data'!G8)))</f>
        <v/>
      </c>
      <c r="EC14" s="34" t="str">
        <f ca="true">+IF(OFFSET('Hygiene Data'!$G$14,0,10*ROW('Hygiene Data'!G8))="","",OFFSET('Hygiene Data'!$G$14,0,10*ROW('Hygiene Data'!G8)))</f>
        <v/>
      </c>
      <c r="ED14" s="34" t="str">
        <f ca="true">+IF(OFFSET('Hygiene Data'!$H$12,0,10*ROW('Hygiene Data'!H8))="","",OFFSET('Hygiene Data'!$H$12,0,10*ROW('Hygiene Data'!H8)))</f>
        <v/>
      </c>
      <c r="EE14" s="34" t="str">
        <f ca="true">+IF(OFFSET('Hygiene Data'!$H$13,0,10*ROW('Hygiene Data'!H8))="","",OFFSET('Hygiene Data'!$H$13,0,10*ROW('Hygiene Data'!H8)))</f>
        <v/>
      </c>
      <c r="EF14" s="34" t="str">
        <f ca="true">+IF(OFFSET('Hygiene Data'!$H$14,0,10*ROW('Hygiene Data'!H8))="","",OFFSET('Hygiene Data'!$H$14,0,10*ROW('Hygiene Data'!H8)))</f>
        <v/>
      </c>
    </row>
    <row r="15" x14ac:dyDescent="0.2">
      <c r="A15" s="57" t="str">
        <f ca="true">+IF(OFFSET('Water Data'!$B$1,0,10*ROW('Water Data'!B9))="","",OFFSET('Water Data'!$B$1,0,10*ROW('Water Data'!B9)))</f>
        <v/>
      </c>
      <c r="B15" s="57" t="str">
        <f ca="true">+IF(OFFSET('Water Data'!$A$3,0,10*ROW('Water Data'!A9))="","",OFFSET('Water Data'!$A$3,0,10*ROW('Water Data'!A9)))</f>
        <v/>
      </c>
      <c r="C15" s="57" t="str">
        <f ca="true">+IF(OFFSET('Water Data'!$C$3,0,10*ROW('Water Data'!C9))="","",OFFSET('Water Data'!$C$3,0,10*ROW('Water Data'!C9)))</f>
        <v/>
      </c>
      <c r="D15" s="249"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49"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49"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49"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49"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49"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49"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49"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49"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49"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49"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49"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49"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49"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49"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49"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49"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49"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50"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50"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50"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50"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50"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50"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50"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50"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50"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50"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50"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50"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50"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50"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50"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50"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50"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50"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50"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50"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50"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50"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50"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50"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50"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50"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50"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50"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50"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50"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51"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51"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51"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51"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51"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51"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51"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51"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51"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51"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51"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51"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51"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51"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51"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51"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51"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51"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4" t="str">
        <f ca="true">+IF(OFFSET('Water Data'!$C$28,0,10*ROW('Water Data'!C9))="","",OFFSET('Water Data'!$C$28,0,10*ROW('Water Data'!C9)))</f>
        <v/>
      </c>
      <c r="BT15" s="34" t="str">
        <f ca="true">+IF(OFFSET('Water Data'!$C$29,0,10*ROW('Water Data'!C9))="","",OFFSET('Water Data'!$C$29,0,10*ROW('Water Data'!C9)))</f>
        <v/>
      </c>
      <c r="BU15" s="34" t="str">
        <f ca="true">+IF(OFFSET('Water Data'!$C$30,0,10*ROW('Water Data'!C9))="","",OFFSET('Water Data'!$C$30,0,10*ROW('Water Data'!C9)))</f>
        <v/>
      </c>
      <c r="BV15" s="34" t="str">
        <f ca="true">+IF(OFFSET('Water Data'!$D$28,0,10*ROW('Water Data'!D9))="","",OFFSET('Water Data'!$D$28,0,10*ROW('Water Data'!D9)))</f>
        <v/>
      </c>
      <c r="BW15" s="34" t="str">
        <f ca="true">+IF(OFFSET('Water Data'!$D$29,0,10*ROW('Water Data'!D9))="","",OFFSET('Water Data'!$D$29,0,10*ROW('Water Data'!D9)))</f>
        <v/>
      </c>
      <c r="BX15" s="34" t="str">
        <f ca="true">+IF(OFFSET('Water Data'!$D$30,0,10*ROW('Water Data'!D9))="","",OFFSET('Water Data'!$D$30,0,10*ROW('Water Data'!D9)))</f>
        <v/>
      </c>
      <c r="BY15" s="34" t="str">
        <f ca="true">+IF(OFFSET('Water Data'!$E$28,0,10*ROW('Water Data'!E9))="","",OFFSET('Water Data'!$E$28,0,10*ROW('Water Data'!E9)))</f>
        <v/>
      </c>
      <c r="BZ15" s="34" t="str">
        <f ca="true">+IF(OFFSET('Water Data'!$E$29,0,10*ROW('Water Data'!E9))="","",OFFSET('Water Data'!$E$29,0,10*ROW('Water Data'!E9)))</f>
        <v/>
      </c>
      <c r="CA15" s="34" t="str">
        <f ca="true">+IF(OFFSET('Water Data'!$E$30,0,10*ROW('Water Data'!E9))="","",OFFSET('Water Data'!$E$30,0,10*ROW('Water Data'!E9)))</f>
        <v/>
      </c>
      <c r="CB15" s="34" t="str">
        <f ca="true">+IF(OFFSET('Water Data'!$F$28,0,10*ROW('Water Data'!F9))="","",OFFSET('Water Data'!$F$28,0,10*ROW('Water Data'!F9)))</f>
        <v/>
      </c>
      <c r="CC15" s="34" t="str">
        <f ca="true">+IF(OFFSET('Water Data'!$F$29,0,10*ROW('Water Data'!F9))="","",OFFSET('Water Data'!$F$29,0,10*ROW('Water Data'!F9)))</f>
        <v/>
      </c>
      <c r="CD15" s="34" t="str">
        <f ca="true">+IF(OFFSET('Water Data'!$F$30,0,10*ROW('Water Data'!F9))="","",OFFSET('Water Data'!$F$30,0,10*ROW('Water Data'!F9)))</f>
        <v/>
      </c>
      <c r="CE15" s="34" t="str">
        <f ca="true">+IF(OFFSET('Water Data'!$G$28,0,10*ROW('Water Data'!G9))="","",OFFSET('Water Data'!$G$28,0,10*ROW('Water Data'!G9)))</f>
        <v/>
      </c>
      <c r="CF15" s="34" t="str">
        <f ca="true">+IF(OFFSET('Water Data'!$G$29,0,10*ROW('Water Data'!G9))="","",OFFSET('Water Data'!$G$29,0,10*ROW('Water Data'!G9)))</f>
        <v/>
      </c>
      <c r="CG15" s="34" t="str">
        <f ca="true">+IF(OFFSET('Water Data'!$G$30,0,10*ROW('Water Data'!G9))="","",OFFSET('Water Data'!$G$30,0,10*ROW('Water Data'!G9)))</f>
        <v/>
      </c>
      <c r="CH15" s="34" t="str">
        <f ca="true">+IF(OFFSET('Water Data'!$H$28,0,10*ROW('Water Data'!H9))="","",OFFSET('Water Data'!$H$28,0,10*ROW('Water Data'!H9)))</f>
        <v/>
      </c>
      <c r="CI15" s="34" t="str">
        <f ca="true">+IF(OFFSET('Water Data'!$H$29,0,10*ROW('Water Data'!H9))="","",OFFSET('Water Data'!$H$29,0,10*ROW('Water Data'!H9)))</f>
        <v/>
      </c>
      <c r="CJ15" s="34" t="str">
        <f ca="true">+IF(OFFSET('Water Data'!$H$30,0,10*ROW('Water Data'!H9))="","",OFFSET('Water Data'!$H$30,0,10*ROW('Water Data'!H9)))</f>
        <v/>
      </c>
      <c r="CK15" s="34" t="str">
        <f ca="true">+IF(OFFSET('Sanitation Data'!$C$29,0,10*ROW('Sanitation Data'!C9))="","",OFFSET('Sanitation Data'!$C$29,0,10*ROW('Sanitation Data'!C9)))</f>
        <v/>
      </c>
      <c r="CL15" s="34" t="str">
        <f ca="true">+IF(OFFSET('Sanitation Data'!$C$30,0,10*ROW('Sanitation Data'!C9))="","",OFFSET('Sanitation Data'!$C$30,0,10*ROW('Sanitation Data'!C9)))</f>
        <v/>
      </c>
      <c r="CM15" s="34" t="str">
        <f ca="true">+IF(OFFSET('Sanitation Data'!$C$31,0,10*ROW('Sanitation Data'!C9))="","",OFFSET('Sanitation Data'!$C$31,0,10*ROW('Sanitation Data'!C9)))</f>
        <v/>
      </c>
      <c r="CN15" s="34" t="str">
        <f ca="true">+IF(OFFSET('Sanitation Data'!$C$32,0,10*ROW('Sanitation Data'!C9))="","",OFFSET('Sanitation Data'!$C$32,0,10*ROW('Sanitation Data'!C9)))</f>
        <v/>
      </c>
      <c r="CO15" s="34" t="str">
        <f ca="true">+IF(OFFSET('Sanitation Data'!$C$33,0,10*ROW('Sanitation Data'!C9))="","",OFFSET('Sanitation Data'!$C$33,0,10*ROW('Sanitation Data'!C9)))</f>
        <v/>
      </c>
      <c r="CP15" s="34" t="str">
        <f ca="true">+IF(OFFSET('Sanitation Data'!$D$29,0,10*ROW('Sanitation Data'!D9))="","",OFFSET('Sanitation Data'!$D$29,0,10*ROW('Sanitation Data'!D9)))</f>
        <v/>
      </c>
      <c r="CQ15" s="34" t="str">
        <f ca="true">+IF(OFFSET('Sanitation Data'!$D$30,0,10*ROW('Sanitation Data'!D9))="","",OFFSET('Sanitation Data'!$D$30,0,10*ROW('Sanitation Data'!D9)))</f>
        <v/>
      </c>
      <c r="CR15" s="34" t="str">
        <f ca="true">+IF(OFFSET('Sanitation Data'!$D$31,0,10*ROW('Sanitation Data'!D9))="","",OFFSET('Sanitation Data'!$D$31,0,10*ROW('Sanitation Data'!D9)))</f>
        <v/>
      </c>
      <c r="CS15" s="34" t="str">
        <f ca="true">+IF(OFFSET('Sanitation Data'!$D$32,0,10*ROW('Sanitation Data'!D9))="","",OFFSET('Sanitation Data'!$D$32,0,10*ROW('Sanitation Data'!D9)))</f>
        <v/>
      </c>
      <c r="CT15" s="34" t="str">
        <f ca="true">+IF(OFFSET('Sanitation Data'!$D$33,0,10*ROW('Sanitation Data'!D9))="","",OFFSET('Sanitation Data'!$D$33,0,10*ROW('Sanitation Data'!D9)))</f>
        <v/>
      </c>
      <c r="CU15" s="34" t="str">
        <f ca="true">+IF(OFFSET('Sanitation Data'!$E$29,0,10*ROW('Sanitation Data'!E9))="","",OFFSET('Sanitation Data'!$E$29,0,10*ROW('Sanitation Data'!E9)))</f>
        <v/>
      </c>
      <c r="CV15" s="34" t="str">
        <f ca="true">+IF(OFFSET('Sanitation Data'!$E$30,0,10*ROW('Sanitation Data'!E9))="","",OFFSET('Sanitation Data'!$E$30,0,10*ROW('Sanitation Data'!E9)))</f>
        <v/>
      </c>
      <c r="CW15" s="34" t="str">
        <f ca="true">+IF(OFFSET('Sanitation Data'!$E$31,0,10*ROW('Sanitation Data'!E9))="","",OFFSET('Sanitation Data'!$E$31,0,10*ROW('Sanitation Data'!E9)))</f>
        <v/>
      </c>
      <c r="CX15" s="34" t="str">
        <f ca="true">+IF(OFFSET('Sanitation Data'!$E$32,0,10*ROW('Sanitation Data'!E9))="","",OFFSET('Sanitation Data'!$E$32,0,10*ROW('Sanitation Data'!E9)))</f>
        <v/>
      </c>
      <c r="CY15" s="34" t="str">
        <f ca="true">+IF(OFFSET('Sanitation Data'!$E$33,0,10*ROW('Sanitation Data'!E9))="","",OFFSET('Sanitation Data'!$E$33,0,10*ROW('Sanitation Data'!E9)))</f>
        <v/>
      </c>
      <c r="CZ15" s="34" t="str">
        <f ca="true">+IF(OFFSET('Sanitation Data'!$F$29,0,10*ROW('Sanitation Data'!F9))="","",OFFSET('Sanitation Data'!$F$29,0,10*ROW('Sanitation Data'!F9)))</f>
        <v/>
      </c>
      <c r="DA15" s="34" t="str">
        <f ca="true">+IF(OFFSET('Sanitation Data'!$F$30,0,10*ROW('Sanitation Data'!F9))="","",OFFSET('Sanitation Data'!$F$30,0,10*ROW('Sanitation Data'!F9)))</f>
        <v/>
      </c>
      <c r="DB15" s="34" t="str">
        <f ca="true">+IF(OFFSET('Sanitation Data'!$F$31,0,10*ROW('Sanitation Data'!F9))="","",OFFSET('Sanitation Data'!$F$31,0,10*ROW('Sanitation Data'!F9)))</f>
        <v/>
      </c>
      <c r="DC15" s="34" t="str">
        <f ca="true">+IF(OFFSET('Sanitation Data'!$F$32,0,10*ROW('Sanitation Data'!F9))="","",OFFSET('Sanitation Data'!$F$32,0,10*ROW('Sanitation Data'!F9)))</f>
        <v/>
      </c>
      <c r="DD15" s="34" t="str">
        <f ca="true">+IF(OFFSET('Sanitation Data'!$F$33,0,10*ROW('Sanitation Data'!F9))="","",OFFSET('Sanitation Data'!$F$33,0,10*ROW('Sanitation Data'!F9)))</f>
        <v/>
      </c>
      <c r="DE15" s="34" t="str">
        <f ca="true">+IF(OFFSET('Sanitation Data'!$G$29,0,10*ROW('Sanitation Data'!G9))="","",OFFSET('Sanitation Data'!$G$29,0,10*ROW('Sanitation Data'!G9)))</f>
        <v/>
      </c>
      <c r="DF15" s="34" t="str">
        <f ca="true">+IF(OFFSET('Sanitation Data'!$G$30,0,10*ROW('Sanitation Data'!G9))="","",OFFSET('Sanitation Data'!$G$30,0,10*ROW('Sanitation Data'!G9)))</f>
        <v/>
      </c>
      <c r="DG15" s="34" t="str">
        <f ca="true">+IF(OFFSET('Sanitation Data'!$G$31,0,10*ROW('Sanitation Data'!G9))="","",OFFSET('Sanitation Data'!$G$31,0,10*ROW('Sanitation Data'!G9)))</f>
        <v/>
      </c>
      <c r="DH15" s="34" t="str">
        <f ca="true">+IF(OFFSET('Sanitation Data'!$G$32,0,10*ROW('Sanitation Data'!G9))="","",OFFSET('Sanitation Data'!$G$32,0,10*ROW('Sanitation Data'!G9)))</f>
        <v/>
      </c>
      <c r="DI15" s="34" t="str">
        <f ca="true">+IF(OFFSET('Sanitation Data'!$G$33,0,10*ROW('Sanitation Data'!G9))="","",OFFSET('Sanitation Data'!$G$33,0,10*ROW('Sanitation Data'!G9)))</f>
        <v/>
      </c>
      <c r="DJ15" s="34" t="str">
        <f ca="true">+IF(OFFSET('Sanitation Data'!$H$29,0,10*ROW('Sanitation Data'!H9))="","",OFFSET('Sanitation Data'!$H$29,0,10*ROW('Sanitation Data'!H9)))</f>
        <v/>
      </c>
      <c r="DK15" s="34" t="str">
        <f ca="true">+IF(OFFSET('Sanitation Data'!$H$30,0,10*ROW('Sanitation Data'!H9))="","",OFFSET('Sanitation Data'!$H$30,0,10*ROW('Sanitation Data'!H9)))</f>
        <v/>
      </c>
      <c r="DL15" s="34" t="str">
        <f ca="true">+IF(OFFSET('Sanitation Data'!$H$31,0,10*ROW('Sanitation Data'!H9))="","",OFFSET('Sanitation Data'!$H$31,0,10*ROW('Sanitation Data'!H9)))</f>
        <v/>
      </c>
      <c r="DM15" s="34" t="str">
        <f ca="true">+IF(OFFSET('Sanitation Data'!$H$32,0,10*ROW('Sanitation Data'!H9))="","",OFFSET('Sanitation Data'!$H$32,0,10*ROW('Sanitation Data'!H9)))</f>
        <v/>
      </c>
      <c r="DN15" s="34" t="str">
        <f ca="true">+IF(OFFSET('Sanitation Data'!$H$33,0,10*ROW('Sanitation Data'!H9))="","",OFFSET('Sanitation Data'!$H$33,0,10*ROW('Sanitation Data'!H9)))</f>
        <v/>
      </c>
      <c r="DO15" s="34" t="str">
        <f ca="true">+IF(OFFSET('Hygiene Data'!$C$12,0,10*ROW('Hygiene Data'!C9))="","",OFFSET('Hygiene Data'!$C$12,0,10*ROW('Hygiene Data'!C9)))</f>
        <v/>
      </c>
      <c r="DP15" s="34" t="str">
        <f ca="true">+IF(OFFSET('Hygiene Data'!$C$13,0,10*ROW('Hygiene Data'!C9))="","",OFFSET('Hygiene Data'!$C$13,0,10*ROW('Hygiene Data'!C9)))</f>
        <v/>
      </c>
      <c r="DQ15" s="34" t="str">
        <f ca="true">+IF(OFFSET('Hygiene Data'!$C$14,0,10*ROW('Hygiene Data'!C9))="","",OFFSET('Hygiene Data'!$C$14,0,10*ROW('Hygiene Data'!C9)))</f>
        <v/>
      </c>
      <c r="DR15" s="34" t="str">
        <f ca="true">+IF(OFFSET('Hygiene Data'!$D$12,0,10*ROW('Hygiene Data'!D9))="","",OFFSET('Hygiene Data'!$D$12,0,10*ROW('Hygiene Data'!D9)))</f>
        <v/>
      </c>
      <c r="DS15" s="34" t="str">
        <f ca="true">+IF(OFFSET('Hygiene Data'!$D$13,0,10*ROW('Hygiene Data'!D9))="","",OFFSET('Hygiene Data'!$D$13,0,10*ROW('Hygiene Data'!D9)))</f>
        <v/>
      </c>
      <c r="DT15" s="34" t="str">
        <f ca="true">+IF(OFFSET('Hygiene Data'!$D$14,0,10*ROW('Hygiene Data'!D9))="","",OFFSET('Hygiene Data'!$D$14,0,10*ROW('Hygiene Data'!D9)))</f>
        <v/>
      </c>
      <c r="DU15" s="34" t="str">
        <f ca="true">+IF(OFFSET('Hygiene Data'!$E$12,0,10*ROW('Hygiene Data'!E9))="","",OFFSET('Hygiene Data'!$E$12,0,10*ROW('Hygiene Data'!E9)))</f>
        <v/>
      </c>
      <c r="DV15" s="34" t="str">
        <f ca="true">+IF(OFFSET('Hygiene Data'!$E$13,0,10*ROW('Hygiene Data'!E9))="","",OFFSET('Hygiene Data'!$E$13,0,10*ROW('Hygiene Data'!E9)))</f>
        <v/>
      </c>
      <c r="DW15" s="34" t="str">
        <f ca="true">+IF(OFFSET('Hygiene Data'!$E$14,0,10*ROW('Hygiene Data'!E9))="","",OFFSET('Hygiene Data'!$E$14,0,10*ROW('Hygiene Data'!E9)))</f>
        <v/>
      </c>
      <c r="DX15" s="34" t="str">
        <f ca="true">+IF(OFFSET('Hygiene Data'!$F$12,0,10*ROW('Hygiene Data'!F9))="","",OFFSET('Hygiene Data'!$F$12,0,10*ROW('Hygiene Data'!F9)))</f>
        <v/>
      </c>
      <c r="DY15" s="34" t="str">
        <f ca="true">+IF(OFFSET('Hygiene Data'!$F$13,0,10*ROW('Hygiene Data'!F9))="","",OFFSET('Hygiene Data'!$F$13,0,10*ROW('Hygiene Data'!F9)))</f>
        <v/>
      </c>
      <c r="DZ15" s="34" t="str">
        <f ca="true">+IF(OFFSET('Hygiene Data'!$F$14,0,10*ROW('Hygiene Data'!F9))="","",OFFSET('Hygiene Data'!$F$14,0,10*ROW('Hygiene Data'!F9)))</f>
        <v/>
      </c>
      <c r="EA15" s="34" t="str">
        <f ca="true">+IF(OFFSET('Hygiene Data'!$G$12,0,10*ROW('Hygiene Data'!G9))="","",OFFSET('Hygiene Data'!$G$12,0,10*ROW('Hygiene Data'!G9)))</f>
        <v/>
      </c>
      <c r="EB15" s="34" t="str">
        <f ca="true">+IF(OFFSET('Hygiene Data'!$G$13,0,10*ROW('Hygiene Data'!G9))="","",OFFSET('Hygiene Data'!$G$13,0,10*ROW('Hygiene Data'!G9)))</f>
        <v/>
      </c>
      <c r="EC15" s="34" t="str">
        <f ca="true">+IF(OFFSET('Hygiene Data'!$G$14,0,10*ROW('Hygiene Data'!G9))="","",OFFSET('Hygiene Data'!$G$14,0,10*ROW('Hygiene Data'!G9)))</f>
        <v/>
      </c>
      <c r="ED15" s="34" t="str">
        <f ca="true">+IF(OFFSET('Hygiene Data'!$H$12,0,10*ROW('Hygiene Data'!H9))="","",OFFSET('Hygiene Data'!$H$12,0,10*ROW('Hygiene Data'!H9)))</f>
        <v/>
      </c>
      <c r="EE15" s="34" t="str">
        <f ca="true">+IF(OFFSET('Hygiene Data'!$H$13,0,10*ROW('Hygiene Data'!H9))="","",OFFSET('Hygiene Data'!$H$13,0,10*ROW('Hygiene Data'!H9)))</f>
        <v/>
      </c>
      <c r="EF15" s="34" t="str">
        <f ca="true">+IF(OFFSET('Hygiene Data'!$H$14,0,10*ROW('Hygiene Data'!H9))="","",OFFSET('Hygiene Data'!$H$14,0,10*ROW('Hygiene Data'!H9)))</f>
        <v/>
      </c>
    </row>
    <row r="16" x14ac:dyDescent="0.2">
      <c r="A16" s="57" t="str">
        <f ca="true">+IF(OFFSET('Water Data'!$B$1,0,10*ROW('Water Data'!B10))="","",OFFSET('Water Data'!$B$1,0,10*ROW('Water Data'!B10)))</f>
        <v/>
      </c>
      <c r="B16" s="57" t="str">
        <f ca="true">+IF(OFFSET('Water Data'!$A$3,0,10*ROW('Water Data'!A10))="","",OFFSET('Water Data'!$A$3,0,10*ROW('Water Data'!A10)))</f>
        <v/>
      </c>
      <c r="C16" s="57" t="str">
        <f ca="true">+IF(OFFSET('Water Data'!$C$3,0,10*ROW('Water Data'!C10))="","",OFFSET('Water Data'!$C$3,0,10*ROW('Water Data'!C10)))</f>
        <v/>
      </c>
      <c r="D16" s="249"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49"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49"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49"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49"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49"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49"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49"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49"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49"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49"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49"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49"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49"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49"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49"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49"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49"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50"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50"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50"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50"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50"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50"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50"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50"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50"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50"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50"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50"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50"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50"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50"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50"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50"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50"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50"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50"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50"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50"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50"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50"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50"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50"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50"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50"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50"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50"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51"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51"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51"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51"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51"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51"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51"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51"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51"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51"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51"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51"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51"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51"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51"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51"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51"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51"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4" t="str">
        <f ca="true">+IF(OFFSET('Water Data'!$C$28,0,10*ROW('Water Data'!C10))="","",OFFSET('Water Data'!$C$28,0,10*ROW('Water Data'!C10)))</f>
        <v/>
      </c>
      <c r="BT16" s="34" t="str">
        <f ca="true">+IF(OFFSET('Water Data'!$C$29,0,10*ROW('Water Data'!C10))="","",OFFSET('Water Data'!$C$29,0,10*ROW('Water Data'!C10)))</f>
        <v/>
      </c>
      <c r="BU16" s="34" t="str">
        <f ca="true">+IF(OFFSET('Water Data'!$C$30,0,10*ROW('Water Data'!C10))="","",OFFSET('Water Data'!$C$30,0,10*ROW('Water Data'!C10)))</f>
        <v/>
      </c>
      <c r="BV16" s="34" t="str">
        <f ca="true">+IF(OFFSET('Water Data'!$D$28,0,10*ROW('Water Data'!D10))="","",OFFSET('Water Data'!$D$28,0,10*ROW('Water Data'!D10)))</f>
        <v/>
      </c>
      <c r="BW16" s="34" t="str">
        <f ca="true">+IF(OFFSET('Water Data'!$D$29,0,10*ROW('Water Data'!D10))="","",OFFSET('Water Data'!$D$29,0,10*ROW('Water Data'!D10)))</f>
        <v/>
      </c>
      <c r="BX16" s="34" t="str">
        <f ca="true">+IF(OFFSET('Water Data'!$D$30,0,10*ROW('Water Data'!D10))="","",OFFSET('Water Data'!$D$30,0,10*ROW('Water Data'!D10)))</f>
        <v/>
      </c>
      <c r="BY16" s="34" t="str">
        <f ca="true">+IF(OFFSET('Water Data'!$E$28,0,10*ROW('Water Data'!E10))="","",OFFSET('Water Data'!$E$28,0,10*ROW('Water Data'!E10)))</f>
        <v/>
      </c>
      <c r="BZ16" s="34" t="str">
        <f ca="true">+IF(OFFSET('Water Data'!$E$29,0,10*ROW('Water Data'!E10))="","",OFFSET('Water Data'!$E$29,0,10*ROW('Water Data'!E10)))</f>
        <v/>
      </c>
      <c r="CA16" s="34" t="str">
        <f ca="true">+IF(OFFSET('Water Data'!$E$30,0,10*ROW('Water Data'!E10))="","",OFFSET('Water Data'!$E$30,0,10*ROW('Water Data'!E10)))</f>
        <v/>
      </c>
      <c r="CB16" s="34" t="str">
        <f ca="true">+IF(OFFSET('Water Data'!$F$28,0,10*ROW('Water Data'!F10))="","",OFFSET('Water Data'!$F$28,0,10*ROW('Water Data'!F10)))</f>
        <v/>
      </c>
      <c r="CC16" s="34" t="str">
        <f ca="true">+IF(OFFSET('Water Data'!$F$29,0,10*ROW('Water Data'!F10))="","",OFFSET('Water Data'!$F$29,0,10*ROW('Water Data'!F10)))</f>
        <v/>
      </c>
      <c r="CD16" s="34" t="str">
        <f ca="true">+IF(OFFSET('Water Data'!$F$30,0,10*ROW('Water Data'!F10))="","",OFFSET('Water Data'!$F$30,0,10*ROW('Water Data'!F10)))</f>
        <v/>
      </c>
      <c r="CE16" s="34" t="str">
        <f ca="true">+IF(OFFSET('Water Data'!$G$28,0,10*ROW('Water Data'!G10))="","",OFFSET('Water Data'!$G$28,0,10*ROW('Water Data'!G10)))</f>
        <v/>
      </c>
      <c r="CF16" s="34" t="str">
        <f ca="true">+IF(OFFSET('Water Data'!$G$29,0,10*ROW('Water Data'!G10))="","",OFFSET('Water Data'!$G$29,0,10*ROW('Water Data'!G10)))</f>
        <v/>
      </c>
      <c r="CG16" s="34" t="str">
        <f ca="true">+IF(OFFSET('Water Data'!$G$30,0,10*ROW('Water Data'!G10))="","",OFFSET('Water Data'!$G$30,0,10*ROW('Water Data'!G10)))</f>
        <v/>
      </c>
      <c r="CH16" s="34" t="str">
        <f ca="true">+IF(OFFSET('Water Data'!$H$28,0,10*ROW('Water Data'!H10))="","",OFFSET('Water Data'!$H$28,0,10*ROW('Water Data'!H10)))</f>
        <v/>
      </c>
      <c r="CI16" s="34" t="str">
        <f ca="true">+IF(OFFSET('Water Data'!$H$29,0,10*ROW('Water Data'!H10))="","",OFFSET('Water Data'!$H$29,0,10*ROW('Water Data'!H10)))</f>
        <v/>
      </c>
      <c r="CJ16" s="34" t="str">
        <f ca="true">+IF(OFFSET('Water Data'!$H$30,0,10*ROW('Water Data'!H10))="","",OFFSET('Water Data'!$H$30,0,10*ROW('Water Data'!H10)))</f>
        <v/>
      </c>
      <c r="CK16" s="34" t="str">
        <f ca="true">+IF(OFFSET('Sanitation Data'!$C$29,0,10*ROW('Sanitation Data'!C10))="","",OFFSET('Sanitation Data'!$C$29,0,10*ROW('Sanitation Data'!C10)))</f>
        <v/>
      </c>
      <c r="CL16" s="34" t="str">
        <f ca="true">+IF(OFFSET('Sanitation Data'!$C$30,0,10*ROW('Sanitation Data'!C10))="","",OFFSET('Sanitation Data'!$C$30,0,10*ROW('Sanitation Data'!C10)))</f>
        <v/>
      </c>
      <c r="CM16" s="34" t="str">
        <f ca="true">+IF(OFFSET('Sanitation Data'!$C$31,0,10*ROW('Sanitation Data'!C10))="","",OFFSET('Sanitation Data'!$C$31,0,10*ROW('Sanitation Data'!C10)))</f>
        <v/>
      </c>
      <c r="CN16" s="34" t="str">
        <f ca="true">+IF(OFFSET('Sanitation Data'!$C$32,0,10*ROW('Sanitation Data'!C10))="","",OFFSET('Sanitation Data'!$C$32,0,10*ROW('Sanitation Data'!C10)))</f>
        <v/>
      </c>
      <c r="CO16" s="34" t="str">
        <f ca="true">+IF(OFFSET('Sanitation Data'!$C$33,0,10*ROW('Sanitation Data'!C10))="","",OFFSET('Sanitation Data'!$C$33,0,10*ROW('Sanitation Data'!C10)))</f>
        <v/>
      </c>
      <c r="CP16" s="34" t="str">
        <f ca="true">+IF(OFFSET('Sanitation Data'!$D$29,0,10*ROW('Sanitation Data'!D10))="","",OFFSET('Sanitation Data'!$D$29,0,10*ROW('Sanitation Data'!D10)))</f>
        <v/>
      </c>
      <c r="CQ16" s="34" t="str">
        <f ca="true">+IF(OFFSET('Sanitation Data'!$D$30,0,10*ROW('Sanitation Data'!D10))="","",OFFSET('Sanitation Data'!$D$30,0,10*ROW('Sanitation Data'!D10)))</f>
        <v/>
      </c>
      <c r="CR16" s="34" t="str">
        <f ca="true">+IF(OFFSET('Sanitation Data'!$D$31,0,10*ROW('Sanitation Data'!D10))="","",OFFSET('Sanitation Data'!$D$31,0,10*ROW('Sanitation Data'!D10)))</f>
        <v/>
      </c>
      <c r="CS16" s="34" t="str">
        <f ca="true">+IF(OFFSET('Sanitation Data'!$D$32,0,10*ROW('Sanitation Data'!D10))="","",OFFSET('Sanitation Data'!$D$32,0,10*ROW('Sanitation Data'!D10)))</f>
        <v/>
      </c>
      <c r="CT16" s="34" t="str">
        <f ca="true">+IF(OFFSET('Sanitation Data'!$D$33,0,10*ROW('Sanitation Data'!D10))="","",OFFSET('Sanitation Data'!$D$33,0,10*ROW('Sanitation Data'!D10)))</f>
        <v/>
      </c>
      <c r="CU16" s="34" t="str">
        <f ca="true">+IF(OFFSET('Sanitation Data'!$E$29,0,10*ROW('Sanitation Data'!E10))="","",OFFSET('Sanitation Data'!$E$29,0,10*ROW('Sanitation Data'!E10)))</f>
        <v/>
      </c>
      <c r="CV16" s="34" t="str">
        <f ca="true">+IF(OFFSET('Sanitation Data'!$E$30,0,10*ROW('Sanitation Data'!E10))="","",OFFSET('Sanitation Data'!$E$30,0,10*ROW('Sanitation Data'!E10)))</f>
        <v/>
      </c>
      <c r="CW16" s="34" t="str">
        <f ca="true">+IF(OFFSET('Sanitation Data'!$E$31,0,10*ROW('Sanitation Data'!E10))="","",OFFSET('Sanitation Data'!$E$31,0,10*ROW('Sanitation Data'!E10)))</f>
        <v/>
      </c>
      <c r="CX16" s="34" t="str">
        <f ca="true">+IF(OFFSET('Sanitation Data'!$E$32,0,10*ROW('Sanitation Data'!E10))="","",OFFSET('Sanitation Data'!$E$32,0,10*ROW('Sanitation Data'!E10)))</f>
        <v/>
      </c>
      <c r="CY16" s="34" t="str">
        <f ca="true">+IF(OFFSET('Sanitation Data'!$E$33,0,10*ROW('Sanitation Data'!E10))="","",OFFSET('Sanitation Data'!$E$33,0,10*ROW('Sanitation Data'!E10)))</f>
        <v/>
      </c>
      <c r="CZ16" s="34" t="str">
        <f ca="true">+IF(OFFSET('Sanitation Data'!$F$29,0,10*ROW('Sanitation Data'!F10))="","",OFFSET('Sanitation Data'!$F$29,0,10*ROW('Sanitation Data'!F10)))</f>
        <v/>
      </c>
      <c r="DA16" s="34" t="str">
        <f ca="true">+IF(OFFSET('Sanitation Data'!$F$30,0,10*ROW('Sanitation Data'!F10))="","",OFFSET('Sanitation Data'!$F$30,0,10*ROW('Sanitation Data'!F10)))</f>
        <v/>
      </c>
      <c r="DB16" s="34" t="str">
        <f ca="true">+IF(OFFSET('Sanitation Data'!$F$31,0,10*ROW('Sanitation Data'!F10))="","",OFFSET('Sanitation Data'!$F$31,0,10*ROW('Sanitation Data'!F10)))</f>
        <v/>
      </c>
      <c r="DC16" s="34" t="str">
        <f ca="true">+IF(OFFSET('Sanitation Data'!$F$32,0,10*ROW('Sanitation Data'!F10))="","",OFFSET('Sanitation Data'!$F$32,0,10*ROW('Sanitation Data'!F10)))</f>
        <v/>
      </c>
      <c r="DD16" s="34" t="str">
        <f ca="true">+IF(OFFSET('Sanitation Data'!$F$33,0,10*ROW('Sanitation Data'!F10))="","",OFFSET('Sanitation Data'!$F$33,0,10*ROW('Sanitation Data'!F10)))</f>
        <v/>
      </c>
      <c r="DE16" s="34" t="str">
        <f ca="true">+IF(OFFSET('Sanitation Data'!$G$29,0,10*ROW('Sanitation Data'!G10))="","",OFFSET('Sanitation Data'!$G$29,0,10*ROW('Sanitation Data'!G10)))</f>
        <v/>
      </c>
      <c r="DF16" s="34" t="str">
        <f ca="true">+IF(OFFSET('Sanitation Data'!$G$30,0,10*ROW('Sanitation Data'!G10))="","",OFFSET('Sanitation Data'!$G$30,0,10*ROW('Sanitation Data'!G10)))</f>
        <v/>
      </c>
      <c r="DG16" s="34" t="str">
        <f ca="true">+IF(OFFSET('Sanitation Data'!$G$31,0,10*ROW('Sanitation Data'!G10))="","",OFFSET('Sanitation Data'!$G$31,0,10*ROW('Sanitation Data'!G10)))</f>
        <v/>
      </c>
      <c r="DH16" s="34" t="str">
        <f ca="true">+IF(OFFSET('Sanitation Data'!$G$32,0,10*ROW('Sanitation Data'!G10))="","",OFFSET('Sanitation Data'!$G$32,0,10*ROW('Sanitation Data'!G10)))</f>
        <v/>
      </c>
      <c r="DI16" s="34" t="str">
        <f ca="true">+IF(OFFSET('Sanitation Data'!$G$33,0,10*ROW('Sanitation Data'!G10))="","",OFFSET('Sanitation Data'!$G$33,0,10*ROW('Sanitation Data'!G10)))</f>
        <v/>
      </c>
      <c r="DJ16" s="34" t="str">
        <f ca="true">+IF(OFFSET('Sanitation Data'!$H$29,0,10*ROW('Sanitation Data'!H10))="","",OFFSET('Sanitation Data'!$H$29,0,10*ROW('Sanitation Data'!H10)))</f>
        <v/>
      </c>
      <c r="DK16" s="34" t="str">
        <f ca="true">+IF(OFFSET('Sanitation Data'!$H$30,0,10*ROW('Sanitation Data'!H10))="","",OFFSET('Sanitation Data'!$H$30,0,10*ROW('Sanitation Data'!H10)))</f>
        <v/>
      </c>
      <c r="DL16" s="34" t="str">
        <f ca="true">+IF(OFFSET('Sanitation Data'!$H$31,0,10*ROW('Sanitation Data'!H10))="","",OFFSET('Sanitation Data'!$H$31,0,10*ROW('Sanitation Data'!H10)))</f>
        <v/>
      </c>
      <c r="DM16" s="34" t="str">
        <f ca="true">+IF(OFFSET('Sanitation Data'!$H$32,0,10*ROW('Sanitation Data'!H10))="","",OFFSET('Sanitation Data'!$H$32,0,10*ROW('Sanitation Data'!H10)))</f>
        <v/>
      </c>
      <c r="DN16" s="34" t="str">
        <f ca="true">+IF(OFFSET('Sanitation Data'!$H$33,0,10*ROW('Sanitation Data'!H10))="","",OFFSET('Sanitation Data'!$H$33,0,10*ROW('Sanitation Data'!H10)))</f>
        <v/>
      </c>
      <c r="DO16" s="34" t="str">
        <f ca="true">+IF(OFFSET('Hygiene Data'!$C$12,0,10*ROW('Hygiene Data'!C10))="","",OFFSET('Hygiene Data'!$C$12,0,10*ROW('Hygiene Data'!C10)))</f>
        <v/>
      </c>
      <c r="DP16" s="34" t="str">
        <f ca="true">+IF(OFFSET('Hygiene Data'!$C$13,0,10*ROW('Hygiene Data'!C10))="","",OFFSET('Hygiene Data'!$C$13,0,10*ROW('Hygiene Data'!C10)))</f>
        <v/>
      </c>
      <c r="DQ16" s="34" t="str">
        <f ca="true">+IF(OFFSET('Hygiene Data'!$C$14,0,10*ROW('Hygiene Data'!C10))="","",OFFSET('Hygiene Data'!$C$14,0,10*ROW('Hygiene Data'!C10)))</f>
        <v/>
      </c>
      <c r="DR16" s="34" t="str">
        <f ca="true">+IF(OFFSET('Hygiene Data'!$D$12,0,10*ROW('Hygiene Data'!D10))="","",OFFSET('Hygiene Data'!$D$12,0,10*ROW('Hygiene Data'!D10)))</f>
        <v/>
      </c>
      <c r="DS16" s="34" t="str">
        <f ca="true">+IF(OFFSET('Hygiene Data'!$D$13,0,10*ROW('Hygiene Data'!D10))="","",OFFSET('Hygiene Data'!$D$13,0,10*ROW('Hygiene Data'!D10)))</f>
        <v/>
      </c>
      <c r="DT16" s="34" t="str">
        <f ca="true">+IF(OFFSET('Hygiene Data'!$D$14,0,10*ROW('Hygiene Data'!D10))="","",OFFSET('Hygiene Data'!$D$14,0,10*ROW('Hygiene Data'!D10)))</f>
        <v/>
      </c>
      <c r="DU16" s="34" t="str">
        <f ca="true">+IF(OFFSET('Hygiene Data'!$E$12,0,10*ROW('Hygiene Data'!E10))="","",OFFSET('Hygiene Data'!$E$12,0,10*ROW('Hygiene Data'!E10)))</f>
        <v/>
      </c>
      <c r="DV16" s="34" t="str">
        <f ca="true">+IF(OFFSET('Hygiene Data'!$E$13,0,10*ROW('Hygiene Data'!E10))="","",OFFSET('Hygiene Data'!$E$13,0,10*ROW('Hygiene Data'!E10)))</f>
        <v/>
      </c>
      <c r="DW16" s="34" t="str">
        <f ca="true">+IF(OFFSET('Hygiene Data'!$E$14,0,10*ROW('Hygiene Data'!E10))="","",OFFSET('Hygiene Data'!$E$14,0,10*ROW('Hygiene Data'!E10)))</f>
        <v/>
      </c>
      <c r="DX16" s="34" t="str">
        <f ca="true">+IF(OFFSET('Hygiene Data'!$F$12,0,10*ROW('Hygiene Data'!F10))="","",OFFSET('Hygiene Data'!$F$12,0,10*ROW('Hygiene Data'!F10)))</f>
        <v/>
      </c>
      <c r="DY16" s="34" t="str">
        <f ca="true">+IF(OFFSET('Hygiene Data'!$F$13,0,10*ROW('Hygiene Data'!F10))="","",OFFSET('Hygiene Data'!$F$13,0,10*ROW('Hygiene Data'!F10)))</f>
        <v/>
      </c>
      <c r="DZ16" s="34" t="str">
        <f ca="true">+IF(OFFSET('Hygiene Data'!$F$14,0,10*ROW('Hygiene Data'!F10))="","",OFFSET('Hygiene Data'!$F$14,0,10*ROW('Hygiene Data'!F10)))</f>
        <v/>
      </c>
      <c r="EA16" s="34" t="str">
        <f ca="true">+IF(OFFSET('Hygiene Data'!$G$12,0,10*ROW('Hygiene Data'!G10))="","",OFFSET('Hygiene Data'!$G$12,0,10*ROW('Hygiene Data'!G10)))</f>
        <v/>
      </c>
      <c r="EB16" s="34" t="str">
        <f ca="true">+IF(OFFSET('Hygiene Data'!$G$13,0,10*ROW('Hygiene Data'!G10))="","",OFFSET('Hygiene Data'!$G$13,0,10*ROW('Hygiene Data'!G10)))</f>
        <v/>
      </c>
      <c r="EC16" s="34" t="str">
        <f ca="true">+IF(OFFSET('Hygiene Data'!$G$14,0,10*ROW('Hygiene Data'!G10))="","",OFFSET('Hygiene Data'!$G$14,0,10*ROW('Hygiene Data'!G10)))</f>
        <v/>
      </c>
      <c r="ED16" s="34" t="str">
        <f ca="true">+IF(OFFSET('Hygiene Data'!$H$12,0,10*ROW('Hygiene Data'!H10))="","",OFFSET('Hygiene Data'!$H$12,0,10*ROW('Hygiene Data'!H10)))</f>
        <v/>
      </c>
      <c r="EE16" s="34" t="str">
        <f ca="true">+IF(OFFSET('Hygiene Data'!$H$13,0,10*ROW('Hygiene Data'!H10))="","",OFFSET('Hygiene Data'!$H$13,0,10*ROW('Hygiene Data'!H10)))</f>
        <v/>
      </c>
      <c r="EF16" s="34" t="str">
        <f ca="true">+IF(OFFSET('Hygiene Data'!$H$14,0,10*ROW('Hygiene Data'!H10))="","",OFFSET('Hygiene Data'!$H$14,0,10*ROW('Hygiene Data'!H10)))</f>
        <v/>
      </c>
    </row>
    <row r="17" x14ac:dyDescent="0.2">
      <c r="A17" s="57" t="str">
        <f ca="true">+IF(OFFSET('Water Data'!$B$1,0,10*ROW('Water Data'!B11))="","",OFFSET('Water Data'!$B$1,0,10*ROW('Water Data'!B11)))</f>
        <v/>
      </c>
      <c r="B17" s="57" t="str">
        <f ca="true">+IF(OFFSET('Water Data'!$A$3,0,10*ROW('Water Data'!A11))="","",OFFSET('Water Data'!$A$3,0,10*ROW('Water Data'!A11)))</f>
        <v/>
      </c>
      <c r="C17" s="57" t="str">
        <f ca="true">+IF(OFFSET('Water Data'!$C$3,0,10*ROW('Water Data'!C11))="","",OFFSET('Water Data'!$C$3,0,10*ROW('Water Data'!C11)))</f>
        <v/>
      </c>
      <c r="D17" s="249"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49"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49"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49"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49"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49"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49"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49"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49"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49"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49"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49"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49"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49"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49"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49"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49"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49"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50"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50"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50"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50"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50"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50"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50"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50"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50"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50"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50"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50"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50"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50"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50"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50"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50"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50"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50"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50"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50"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50"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50"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50"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50"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50"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50"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50"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50"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50"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51"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51"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51"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51"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51"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51"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51"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51"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51"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51"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51"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51"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51"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51"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51"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51"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51"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51"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4" t="str">
        <f ca="true">+IF(OFFSET('Water Data'!$C$28,0,10*ROW('Water Data'!C11))="","",OFFSET('Water Data'!$C$28,0,10*ROW('Water Data'!C11)))</f>
        <v/>
      </c>
      <c r="BT17" s="34" t="str">
        <f ca="true">+IF(OFFSET('Water Data'!$C$29,0,10*ROW('Water Data'!C11))="","",OFFSET('Water Data'!$C$29,0,10*ROW('Water Data'!C11)))</f>
        <v/>
      </c>
      <c r="BU17" s="34" t="str">
        <f ca="true">+IF(OFFSET('Water Data'!$C$30,0,10*ROW('Water Data'!C11))="","",OFFSET('Water Data'!$C$30,0,10*ROW('Water Data'!C11)))</f>
        <v/>
      </c>
      <c r="BV17" s="34" t="str">
        <f ca="true">+IF(OFFSET('Water Data'!$D$28,0,10*ROW('Water Data'!D11))="","",OFFSET('Water Data'!$D$28,0,10*ROW('Water Data'!D11)))</f>
        <v/>
      </c>
      <c r="BW17" s="34" t="str">
        <f ca="true">+IF(OFFSET('Water Data'!$D$29,0,10*ROW('Water Data'!D11))="","",OFFSET('Water Data'!$D$29,0,10*ROW('Water Data'!D11)))</f>
        <v/>
      </c>
      <c r="BX17" s="34" t="str">
        <f ca="true">+IF(OFFSET('Water Data'!$D$30,0,10*ROW('Water Data'!D11))="","",OFFSET('Water Data'!$D$30,0,10*ROW('Water Data'!D11)))</f>
        <v/>
      </c>
      <c r="BY17" s="34" t="str">
        <f ca="true">+IF(OFFSET('Water Data'!$E$28,0,10*ROW('Water Data'!E11))="","",OFFSET('Water Data'!$E$28,0,10*ROW('Water Data'!E11)))</f>
        <v/>
      </c>
      <c r="BZ17" s="34" t="str">
        <f ca="true">+IF(OFFSET('Water Data'!$E$29,0,10*ROW('Water Data'!E11))="","",OFFSET('Water Data'!$E$29,0,10*ROW('Water Data'!E11)))</f>
        <v/>
      </c>
      <c r="CA17" s="34" t="str">
        <f ca="true">+IF(OFFSET('Water Data'!$E$30,0,10*ROW('Water Data'!E11))="","",OFFSET('Water Data'!$E$30,0,10*ROW('Water Data'!E11)))</f>
        <v/>
      </c>
      <c r="CB17" s="34" t="str">
        <f ca="true">+IF(OFFSET('Water Data'!$F$28,0,10*ROW('Water Data'!F11))="","",OFFSET('Water Data'!$F$28,0,10*ROW('Water Data'!F11)))</f>
        <v/>
      </c>
      <c r="CC17" s="34" t="str">
        <f ca="true">+IF(OFFSET('Water Data'!$F$29,0,10*ROW('Water Data'!F11))="","",OFFSET('Water Data'!$F$29,0,10*ROW('Water Data'!F11)))</f>
        <v/>
      </c>
      <c r="CD17" s="34" t="str">
        <f ca="true">+IF(OFFSET('Water Data'!$F$30,0,10*ROW('Water Data'!F11))="","",OFFSET('Water Data'!$F$30,0,10*ROW('Water Data'!F11)))</f>
        <v/>
      </c>
      <c r="CE17" s="34" t="str">
        <f ca="true">+IF(OFFSET('Water Data'!$G$28,0,10*ROW('Water Data'!G11))="","",OFFSET('Water Data'!$G$28,0,10*ROW('Water Data'!G11)))</f>
        <v/>
      </c>
      <c r="CF17" s="34" t="str">
        <f ca="true">+IF(OFFSET('Water Data'!$G$29,0,10*ROW('Water Data'!G11))="","",OFFSET('Water Data'!$G$29,0,10*ROW('Water Data'!G11)))</f>
        <v/>
      </c>
      <c r="CG17" s="34" t="str">
        <f ca="true">+IF(OFFSET('Water Data'!$G$30,0,10*ROW('Water Data'!G11))="","",OFFSET('Water Data'!$G$30,0,10*ROW('Water Data'!G11)))</f>
        <v/>
      </c>
      <c r="CH17" s="34" t="str">
        <f ca="true">+IF(OFFSET('Water Data'!$H$28,0,10*ROW('Water Data'!H11))="","",OFFSET('Water Data'!$H$28,0,10*ROW('Water Data'!H11)))</f>
        <v/>
      </c>
      <c r="CI17" s="34" t="str">
        <f ca="true">+IF(OFFSET('Water Data'!$H$29,0,10*ROW('Water Data'!H11))="","",OFFSET('Water Data'!$H$29,0,10*ROW('Water Data'!H11)))</f>
        <v/>
      </c>
      <c r="CJ17" s="34" t="str">
        <f ca="true">+IF(OFFSET('Water Data'!$H$30,0,10*ROW('Water Data'!H11))="","",OFFSET('Water Data'!$H$30,0,10*ROW('Water Data'!H11)))</f>
        <v/>
      </c>
      <c r="CK17" s="34" t="str">
        <f ca="true">+IF(OFFSET('Sanitation Data'!$C$29,0,10*ROW('Sanitation Data'!C11))="","",OFFSET('Sanitation Data'!$C$29,0,10*ROW('Sanitation Data'!C11)))</f>
        <v/>
      </c>
      <c r="CL17" s="34" t="str">
        <f ca="true">+IF(OFFSET('Sanitation Data'!$C$30,0,10*ROW('Sanitation Data'!C11))="","",OFFSET('Sanitation Data'!$C$30,0,10*ROW('Sanitation Data'!C11)))</f>
        <v/>
      </c>
      <c r="CM17" s="34" t="str">
        <f ca="true">+IF(OFFSET('Sanitation Data'!$C$31,0,10*ROW('Sanitation Data'!C11))="","",OFFSET('Sanitation Data'!$C$31,0,10*ROW('Sanitation Data'!C11)))</f>
        <v/>
      </c>
      <c r="CN17" s="34" t="str">
        <f ca="true">+IF(OFFSET('Sanitation Data'!$C$32,0,10*ROW('Sanitation Data'!C11))="","",OFFSET('Sanitation Data'!$C$32,0,10*ROW('Sanitation Data'!C11)))</f>
        <v/>
      </c>
      <c r="CO17" s="34" t="str">
        <f ca="true">+IF(OFFSET('Sanitation Data'!$C$33,0,10*ROW('Sanitation Data'!C11))="","",OFFSET('Sanitation Data'!$C$33,0,10*ROW('Sanitation Data'!C11)))</f>
        <v/>
      </c>
      <c r="CP17" s="34" t="str">
        <f ca="true">+IF(OFFSET('Sanitation Data'!$D$29,0,10*ROW('Sanitation Data'!D11))="","",OFFSET('Sanitation Data'!$D$29,0,10*ROW('Sanitation Data'!D11)))</f>
        <v/>
      </c>
      <c r="CQ17" s="34" t="str">
        <f ca="true">+IF(OFFSET('Sanitation Data'!$D$30,0,10*ROW('Sanitation Data'!D11))="","",OFFSET('Sanitation Data'!$D$30,0,10*ROW('Sanitation Data'!D11)))</f>
        <v/>
      </c>
      <c r="CR17" s="34" t="str">
        <f ca="true">+IF(OFFSET('Sanitation Data'!$D$31,0,10*ROW('Sanitation Data'!D11))="","",OFFSET('Sanitation Data'!$D$31,0,10*ROW('Sanitation Data'!D11)))</f>
        <v/>
      </c>
      <c r="CS17" s="34" t="str">
        <f ca="true">+IF(OFFSET('Sanitation Data'!$D$32,0,10*ROW('Sanitation Data'!D11))="","",OFFSET('Sanitation Data'!$D$32,0,10*ROW('Sanitation Data'!D11)))</f>
        <v/>
      </c>
      <c r="CT17" s="34" t="str">
        <f ca="true">+IF(OFFSET('Sanitation Data'!$D$33,0,10*ROW('Sanitation Data'!D11))="","",OFFSET('Sanitation Data'!$D$33,0,10*ROW('Sanitation Data'!D11)))</f>
        <v/>
      </c>
      <c r="CU17" s="34" t="str">
        <f ca="true">+IF(OFFSET('Sanitation Data'!$E$29,0,10*ROW('Sanitation Data'!E11))="","",OFFSET('Sanitation Data'!$E$29,0,10*ROW('Sanitation Data'!E11)))</f>
        <v/>
      </c>
      <c r="CV17" s="34" t="str">
        <f ca="true">+IF(OFFSET('Sanitation Data'!$E$30,0,10*ROW('Sanitation Data'!E11))="","",OFFSET('Sanitation Data'!$E$30,0,10*ROW('Sanitation Data'!E11)))</f>
        <v/>
      </c>
      <c r="CW17" s="34" t="str">
        <f ca="true">+IF(OFFSET('Sanitation Data'!$E$31,0,10*ROW('Sanitation Data'!E11))="","",OFFSET('Sanitation Data'!$E$31,0,10*ROW('Sanitation Data'!E11)))</f>
        <v/>
      </c>
      <c r="CX17" s="34" t="str">
        <f ca="true">+IF(OFFSET('Sanitation Data'!$E$32,0,10*ROW('Sanitation Data'!E11))="","",OFFSET('Sanitation Data'!$E$32,0,10*ROW('Sanitation Data'!E11)))</f>
        <v/>
      </c>
      <c r="CY17" s="34" t="str">
        <f ca="true">+IF(OFFSET('Sanitation Data'!$E$33,0,10*ROW('Sanitation Data'!E11))="","",OFFSET('Sanitation Data'!$E$33,0,10*ROW('Sanitation Data'!E11)))</f>
        <v/>
      </c>
      <c r="CZ17" s="34" t="str">
        <f ca="true">+IF(OFFSET('Sanitation Data'!$F$29,0,10*ROW('Sanitation Data'!F11))="","",OFFSET('Sanitation Data'!$F$29,0,10*ROW('Sanitation Data'!F11)))</f>
        <v/>
      </c>
      <c r="DA17" s="34" t="str">
        <f ca="true">+IF(OFFSET('Sanitation Data'!$F$30,0,10*ROW('Sanitation Data'!F11))="","",OFFSET('Sanitation Data'!$F$30,0,10*ROW('Sanitation Data'!F11)))</f>
        <v/>
      </c>
      <c r="DB17" s="34" t="str">
        <f ca="true">+IF(OFFSET('Sanitation Data'!$F$31,0,10*ROW('Sanitation Data'!F11))="","",OFFSET('Sanitation Data'!$F$31,0,10*ROW('Sanitation Data'!F11)))</f>
        <v/>
      </c>
      <c r="DC17" s="34" t="str">
        <f ca="true">+IF(OFFSET('Sanitation Data'!$F$32,0,10*ROW('Sanitation Data'!F11))="","",OFFSET('Sanitation Data'!$F$32,0,10*ROW('Sanitation Data'!F11)))</f>
        <v/>
      </c>
      <c r="DD17" s="34" t="str">
        <f ca="true">+IF(OFFSET('Sanitation Data'!$F$33,0,10*ROW('Sanitation Data'!F11))="","",OFFSET('Sanitation Data'!$F$33,0,10*ROW('Sanitation Data'!F11)))</f>
        <v/>
      </c>
      <c r="DE17" s="34" t="str">
        <f ca="true">+IF(OFFSET('Sanitation Data'!$G$29,0,10*ROW('Sanitation Data'!G11))="","",OFFSET('Sanitation Data'!$G$29,0,10*ROW('Sanitation Data'!G11)))</f>
        <v/>
      </c>
      <c r="DF17" s="34" t="str">
        <f ca="true">+IF(OFFSET('Sanitation Data'!$G$30,0,10*ROW('Sanitation Data'!G11))="","",OFFSET('Sanitation Data'!$G$30,0,10*ROW('Sanitation Data'!G11)))</f>
        <v/>
      </c>
      <c r="DG17" s="34" t="str">
        <f ca="true">+IF(OFFSET('Sanitation Data'!$G$31,0,10*ROW('Sanitation Data'!G11))="","",OFFSET('Sanitation Data'!$G$31,0,10*ROW('Sanitation Data'!G11)))</f>
        <v/>
      </c>
      <c r="DH17" s="34" t="str">
        <f ca="true">+IF(OFFSET('Sanitation Data'!$G$32,0,10*ROW('Sanitation Data'!G11))="","",OFFSET('Sanitation Data'!$G$32,0,10*ROW('Sanitation Data'!G11)))</f>
        <v/>
      </c>
      <c r="DI17" s="34" t="str">
        <f ca="true">+IF(OFFSET('Sanitation Data'!$G$33,0,10*ROW('Sanitation Data'!G11))="","",OFFSET('Sanitation Data'!$G$33,0,10*ROW('Sanitation Data'!G11)))</f>
        <v/>
      </c>
      <c r="DJ17" s="34" t="str">
        <f ca="true">+IF(OFFSET('Sanitation Data'!$H$29,0,10*ROW('Sanitation Data'!H11))="","",OFFSET('Sanitation Data'!$H$29,0,10*ROW('Sanitation Data'!H11)))</f>
        <v/>
      </c>
      <c r="DK17" s="34" t="str">
        <f ca="true">+IF(OFFSET('Sanitation Data'!$H$30,0,10*ROW('Sanitation Data'!H11))="","",OFFSET('Sanitation Data'!$H$30,0,10*ROW('Sanitation Data'!H11)))</f>
        <v/>
      </c>
      <c r="DL17" s="34" t="str">
        <f ca="true">+IF(OFFSET('Sanitation Data'!$H$31,0,10*ROW('Sanitation Data'!H11))="","",OFFSET('Sanitation Data'!$H$31,0,10*ROW('Sanitation Data'!H11)))</f>
        <v/>
      </c>
      <c r="DM17" s="34" t="str">
        <f ca="true">+IF(OFFSET('Sanitation Data'!$H$32,0,10*ROW('Sanitation Data'!H11))="","",OFFSET('Sanitation Data'!$H$32,0,10*ROW('Sanitation Data'!H11)))</f>
        <v/>
      </c>
      <c r="DN17" s="34" t="str">
        <f ca="true">+IF(OFFSET('Sanitation Data'!$H$33,0,10*ROW('Sanitation Data'!H11))="","",OFFSET('Sanitation Data'!$H$33,0,10*ROW('Sanitation Data'!H11)))</f>
        <v/>
      </c>
      <c r="DO17" s="34" t="str">
        <f ca="true">+IF(OFFSET('Hygiene Data'!$C$12,0,10*ROW('Hygiene Data'!C11))="","",OFFSET('Hygiene Data'!$C$12,0,10*ROW('Hygiene Data'!C11)))</f>
        <v/>
      </c>
      <c r="DP17" s="34" t="str">
        <f ca="true">+IF(OFFSET('Hygiene Data'!$C$13,0,10*ROW('Hygiene Data'!C11))="","",OFFSET('Hygiene Data'!$C$13,0,10*ROW('Hygiene Data'!C11)))</f>
        <v/>
      </c>
      <c r="DQ17" s="34" t="str">
        <f ca="true">+IF(OFFSET('Hygiene Data'!$C$14,0,10*ROW('Hygiene Data'!C11))="","",OFFSET('Hygiene Data'!$C$14,0,10*ROW('Hygiene Data'!C11)))</f>
        <v/>
      </c>
      <c r="DR17" s="34" t="str">
        <f ca="true">+IF(OFFSET('Hygiene Data'!$D$12,0,10*ROW('Hygiene Data'!D11))="","",OFFSET('Hygiene Data'!$D$12,0,10*ROW('Hygiene Data'!D11)))</f>
        <v/>
      </c>
      <c r="DS17" s="34" t="str">
        <f ca="true">+IF(OFFSET('Hygiene Data'!$D$13,0,10*ROW('Hygiene Data'!D11))="","",OFFSET('Hygiene Data'!$D$13,0,10*ROW('Hygiene Data'!D11)))</f>
        <v/>
      </c>
      <c r="DT17" s="34" t="str">
        <f ca="true">+IF(OFFSET('Hygiene Data'!$D$14,0,10*ROW('Hygiene Data'!D11))="","",OFFSET('Hygiene Data'!$D$14,0,10*ROW('Hygiene Data'!D11)))</f>
        <v/>
      </c>
      <c r="DU17" s="34" t="str">
        <f ca="true">+IF(OFFSET('Hygiene Data'!$E$12,0,10*ROW('Hygiene Data'!E11))="","",OFFSET('Hygiene Data'!$E$12,0,10*ROW('Hygiene Data'!E11)))</f>
        <v/>
      </c>
      <c r="DV17" s="34" t="str">
        <f ca="true">+IF(OFFSET('Hygiene Data'!$E$13,0,10*ROW('Hygiene Data'!E11))="","",OFFSET('Hygiene Data'!$E$13,0,10*ROW('Hygiene Data'!E11)))</f>
        <v/>
      </c>
      <c r="DW17" s="34" t="str">
        <f ca="true">+IF(OFFSET('Hygiene Data'!$E$14,0,10*ROW('Hygiene Data'!E11))="","",OFFSET('Hygiene Data'!$E$14,0,10*ROW('Hygiene Data'!E11)))</f>
        <v/>
      </c>
      <c r="DX17" s="34" t="str">
        <f ca="true">+IF(OFFSET('Hygiene Data'!$F$12,0,10*ROW('Hygiene Data'!F11))="","",OFFSET('Hygiene Data'!$F$12,0,10*ROW('Hygiene Data'!F11)))</f>
        <v/>
      </c>
      <c r="DY17" s="34" t="str">
        <f ca="true">+IF(OFFSET('Hygiene Data'!$F$13,0,10*ROW('Hygiene Data'!F11))="","",OFFSET('Hygiene Data'!$F$13,0,10*ROW('Hygiene Data'!F11)))</f>
        <v/>
      </c>
      <c r="DZ17" s="34" t="str">
        <f ca="true">+IF(OFFSET('Hygiene Data'!$F$14,0,10*ROW('Hygiene Data'!F11))="","",OFFSET('Hygiene Data'!$F$14,0,10*ROW('Hygiene Data'!F11)))</f>
        <v/>
      </c>
      <c r="EA17" s="34" t="str">
        <f ca="true">+IF(OFFSET('Hygiene Data'!$G$12,0,10*ROW('Hygiene Data'!G11))="","",OFFSET('Hygiene Data'!$G$12,0,10*ROW('Hygiene Data'!G11)))</f>
        <v/>
      </c>
      <c r="EB17" s="34" t="str">
        <f ca="true">+IF(OFFSET('Hygiene Data'!$G$13,0,10*ROW('Hygiene Data'!G11))="","",OFFSET('Hygiene Data'!$G$13,0,10*ROW('Hygiene Data'!G11)))</f>
        <v/>
      </c>
      <c r="EC17" s="34" t="str">
        <f ca="true">+IF(OFFSET('Hygiene Data'!$G$14,0,10*ROW('Hygiene Data'!G11))="","",OFFSET('Hygiene Data'!$G$14,0,10*ROW('Hygiene Data'!G11)))</f>
        <v/>
      </c>
      <c r="ED17" s="34" t="str">
        <f ca="true">+IF(OFFSET('Hygiene Data'!$H$12,0,10*ROW('Hygiene Data'!H11))="","",OFFSET('Hygiene Data'!$H$12,0,10*ROW('Hygiene Data'!H11)))</f>
        <v/>
      </c>
      <c r="EE17" s="34" t="str">
        <f ca="true">+IF(OFFSET('Hygiene Data'!$H$13,0,10*ROW('Hygiene Data'!H11))="","",OFFSET('Hygiene Data'!$H$13,0,10*ROW('Hygiene Data'!H11)))</f>
        <v/>
      </c>
      <c r="EF17" s="34" t="str">
        <f ca="true">+IF(OFFSET('Hygiene Data'!$H$14,0,10*ROW('Hygiene Data'!H11))="","",OFFSET('Hygiene Data'!$H$14,0,10*ROW('Hygiene Data'!H11)))</f>
        <v/>
      </c>
    </row>
    <row r="18" x14ac:dyDescent="0.2">
      <c r="A18" s="57" t="str">
        <f ca="true">+IF(OFFSET('Water Data'!$B$1,0,10*ROW('Water Data'!B12))="","",OFFSET('Water Data'!$B$1,0,10*ROW('Water Data'!B12)))</f>
        <v/>
      </c>
      <c r="B18" s="57" t="str">
        <f ca="true">+IF(OFFSET('Water Data'!$A$3,0,10*ROW('Water Data'!A12))="","",OFFSET('Water Data'!$A$3,0,10*ROW('Water Data'!A12)))</f>
        <v/>
      </c>
      <c r="C18" s="57" t="str">
        <f ca="true">+IF(OFFSET('Water Data'!$C$3,0,10*ROW('Water Data'!C12))="","",OFFSET('Water Data'!$C$3,0,10*ROW('Water Data'!C12)))</f>
        <v/>
      </c>
      <c r="D18" s="249"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49"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49"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49"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49"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49"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49"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49"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49"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49"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49"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49"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49"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49"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49"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49"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49"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49"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50"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50"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50"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50"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50"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50"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50"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50"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50"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50"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50"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50"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50"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50"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50"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50"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50"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50"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50"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50"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50"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50"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50"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50"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50"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50"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50"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50"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50"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50"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51"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51"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51"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51"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51"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51"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51"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51"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51"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51"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51"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51"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51"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51"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51"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51"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51"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51"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4" t="str">
        <f ca="true">+IF(OFFSET('Water Data'!$C$28,0,10*ROW('Water Data'!C12))="","",OFFSET('Water Data'!$C$28,0,10*ROW('Water Data'!C12)))</f>
        <v/>
      </c>
      <c r="BT18" s="34" t="str">
        <f ca="true">+IF(OFFSET('Water Data'!$C$29,0,10*ROW('Water Data'!C12))="","",OFFSET('Water Data'!$C$29,0,10*ROW('Water Data'!C12)))</f>
        <v/>
      </c>
      <c r="BU18" s="34" t="str">
        <f ca="true">+IF(OFFSET('Water Data'!$C$30,0,10*ROW('Water Data'!C12))="","",OFFSET('Water Data'!$C$30,0,10*ROW('Water Data'!C12)))</f>
        <v/>
      </c>
      <c r="BV18" s="34" t="str">
        <f ca="true">+IF(OFFSET('Water Data'!$D$28,0,10*ROW('Water Data'!D12))="","",OFFSET('Water Data'!$D$28,0,10*ROW('Water Data'!D12)))</f>
        <v/>
      </c>
      <c r="BW18" s="34" t="str">
        <f ca="true">+IF(OFFSET('Water Data'!$D$29,0,10*ROW('Water Data'!D12))="","",OFFSET('Water Data'!$D$29,0,10*ROW('Water Data'!D12)))</f>
        <v/>
      </c>
      <c r="BX18" s="34" t="str">
        <f ca="true">+IF(OFFSET('Water Data'!$D$30,0,10*ROW('Water Data'!D12))="","",OFFSET('Water Data'!$D$30,0,10*ROW('Water Data'!D12)))</f>
        <v/>
      </c>
      <c r="BY18" s="34" t="str">
        <f ca="true">+IF(OFFSET('Water Data'!$E$28,0,10*ROW('Water Data'!E12))="","",OFFSET('Water Data'!$E$28,0,10*ROW('Water Data'!E12)))</f>
        <v/>
      </c>
      <c r="BZ18" s="34" t="str">
        <f ca="true">+IF(OFFSET('Water Data'!$E$29,0,10*ROW('Water Data'!E12))="","",OFFSET('Water Data'!$E$29,0,10*ROW('Water Data'!E12)))</f>
        <v/>
      </c>
      <c r="CA18" s="34" t="str">
        <f ca="true">+IF(OFFSET('Water Data'!$E$30,0,10*ROW('Water Data'!E12))="","",OFFSET('Water Data'!$E$30,0,10*ROW('Water Data'!E12)))</f>
        <v/>
      </c>
      <c r="CB18" s="34" t="str">
        <f ca="true">+IF(OFFSET('Water Data'!$F$28,0,10*ROW('Water Data'!F12))="","",OFFSET('Water Data'!$F$28,0,10*ROW('Water Data'!F12)))</f>
        <v/>
      </c>
      <c r="CC18" s="34" t="str">
        <f ca="true">+IF(OFFSET('Water Data'!$F$29,0,10*ROW('Water Data'!F12))="","",OFFSET('Water Data'!$F$29,0,10*ROW('Water Data'!F12)))</f>
        <v/>
      </c>
      <c r="CD18" s="34" t="str">
        <f ca="true">+IF(OFFSET('Water Data'!$F$30,0,10*ROW('Water Data'!F12))="","",OFFSET('Water Data'!$F$30,0,10*ROW('Water Data'!F12)))</f>
        <v/>
      </c>
      <c r="CE18" s="34" t="str">
        <f ca="true">+IF(OFFSET('Water Data'!$G$28,0,10*ROW('Water Data'!G12))="","",OFFSET('Water Data'!$G$28,0,10*ROW('Water Data'!G12)))</f>
        <v/>
      </c>
      <c r="CF18" s="34" t="str">
        <f ca="true">+IF(OFFSET('Water Data'!$G$29,0,10*ROW('Water Data'!G12))="","",OFFSET('Water Data'!$G$29,0,10*ROW('Water Data'!G12)))</f>
        <v/>
      </c>
      <c r="CG18" s="34" t="str">
        <f ca="true">+IF(OFFSET('Water Data'!$G$30,0,10*ROW('Water Data'!G12))="","",OFFSET('Water Data'!$G$30,0,10*ROW('Water Data'!G12)))</f>
        <v/>
      </c>
      <c r="CH18" s="34" t="str">
        <f ca="true">+IF(OFFSET('Water Data'!$H$28,0,10*ROW('Water Data'!H12))="","",OFFSET('Water Data'!$H$28,0,10*ROW('Water Data'!H12)))</f>
        <v/>
      </c>
      <c r="CI18" s="34" t="str">
        <f ca="true">+IF(OFFSET('Water Data'!$H$29,0,10*ROW('Water Data'!H12))="","",OFFSET('Water Data'!$H$29,0,10*ROW('Water Data'!H12)))</f>
        <v/>
      </c>
      <c r="CJ18" s="34" t="str">
        <f ca="true">+IF(OFFSET('Water Data'!$H$30,0,10*ROW('Water Data'!H12))="","",OFFSET('Water Data'!$H$30,0,10*ROW('Water Data'!H12)))</f>
        <v/>
      </c>
      <c r="CK18" s="34" t="str">
        <f ca="true">+IF(OFFSET('Sanitation Data'!$C$29,0,10*ROW('Sanitation Data'!C12))="","",OFFSET('Sanitation Data'!$C$29,0,10*ROW('Sanitation Data'!C12)))</f>
        <v/>
      </c>
      <c r="CL18" s="34" t="str">
        <f ca="true">+IF(OFFSET('Sanitation Data'!$C$30,0,10*ROW('Sanitation Data'!C12))="","",OFFSET('Sanitation Data'!$C$30,0,10*ROW('Sanitation Data'!C12)))</f>
        <v/>
      </c>
      <c r="CM18" s="34" t="str">
        <f ca="true">+IF(OFFSET('Sanitation Data'!$C$31,0,10*ROW('Sanitation Data'!C12))="","",OFFSET('Sanitation Data'!$C$31,0,10*ROW('Sanitation Data'!C12)))</f>
        <v/>
      </c>
      <c r="CN18" s="34" t="str">
        <f ca="true">+IF(OFFSET('Sanitation Data'!$C$32,0,10*ROW('Sanitation Data'!C12))="","",OFFSET('Sanitation Data'!$C$32,0,10*ROW('Sanitation Data'!C12)))</f>
        <v/>
      </c>
      <c r="CO18" s="34" t="str">
        <f ca="true">+IF(OFFSET('Sanitation Data'!$C$33,0,10*ROW('Sanitation Data'!C12))="","",OFFSET('Sanitation Data'!$C$33,0,10*ROW('Sanitation Data'!C12)))</f>
        <v/>
      </c>
      <c r="CP18" s="34" t="str">
        <f ca="true">+IF(OFFSET('Sanitation Data'!$D$29,0,10*ROW('Sanitation Data'!D12))="","",OFFSET('Sanitation Data'!$D$29,0,10*ROW('Sanitation Data'!D12)))</f>
        <v/>
      </c>
      <c r="CQ18" s="34" t="str">
        <f ca="true">+IF(OFFSET('Sanitation Data'!$D$30,0,10*ROW('Sanitation Data'!D12))="","",OFFSET('Sanitation Data'!$D$30,0,10*ROW('Sanitation Data'!D12)))</f>
        <v/>
      </c>
      <c r="CR18" s="34" t="str">
        <f ca="true">+IF(OFFSET('Sanitation Data'!$D$31,0,10*ROW('Sanitation Data'!D12))="","",OFFSET('Sanitation Data'!$D$31,0,10*ROW('Sanitation Data'!D12)))</f>
        <v/>
      </c>
      <c r="CS18" s="34" t="str">
        <f ca="true">+IF(OFFSET('Sanitation Data'!$D$32,0,10*ROW('Sanitation Data'!D12))="","",OFFSET('Sanitation Data'!$D$32,0,10*ROW('Sanitation Data'!D12)))</f>
        <v/>
      </c>
      <c r="CT18" s="34" t="str">
        <f ca="true">+IF(OFFSET('Sanitation Data'!$D$33,0,10*ROW('Sanitation Data'!D12))="","",OFFSET('Sanitation Data'!$D$33,0,10*ROW('Sanitation Data'!D12)))</f>
        <v/>
      </c>
      <c r="CU18" s="34" t="str">
        <f ca="true">+IF(OFFSET('Sanitation Data'!$E$29,0,10*ROW('Sanitation Data'!E12))="","",OFFSET('Sanitation Data'!$E$29,0,10*ROW('Sanitation Data'!E12)))</f>
        <v/>
      </c>
      <c r="CV18" s="34" t="str">
        <f ca="true">+IF(OFFSET('Sanitation Data'!$E$30,0,10*ROW('Sanitation Data'!E12))="","",OFFSET('Sanitation Data'!$E$30,0,10*ROW('Sanitation Data'!E12)))</f>
        <v/>
      </c>
      <c r="CW18" s="34" t="str">
        <f ca="true">+IF(OFFSET('Sanitation Data'!$E$31,0,10*ROW('Sanitation Data'!E12))="","",OFFSET('Sanitation Data'!$E$31,0,10*ROW('Sanitation Data'!E12)))</f>
        <v/>
      </c>
      <c r="CX18" s="34" t="str">
        <f ca="true">+IF(OFFSET('Sanitation Data'!$E$32,0,10*ROW('Sanitation Data'!E12))="","",OFFSET('Sanitation Data'!$E$32,0,10*ROW('Sanitation Data'!E12)))</f>
        <v/>
      </c>
      <c r="CY18" s="34" t="str">
        <f ca="true">+IF(OFFSET('Sanitation Data'!$E$33,0,10*ROW('Sanitation Data'!E12))="","",OFFSET('Sanitation Data'!$E$33,0,10*ROW('Sanitation Data'!E12)))</f>
        <v/>
      </c>
      <c r="CZ18" s="34" t="str">
        <f ca="true">+IF(OFFSET('Sanitation Data'!$F$29,0,10*ROW('Sanitation Data'!F12))="","",OFFSET('Sanitation Data'!$F$29,0,10*ROW('Sanitation Data'!F12)))</f>
        <v/>
      </c>
      <c r="DA18" s="34" t="str">
        <f ca="true">+IF(OFFSET('Sanitation Data'!$F$30,0,10*ROW('Sanitation Data'!F12))="","",OFFSET('Sanitation Data'!$F$30,0,10*ROW('Sanitation Data'!F12)))</f>
        <v/>
      </c>
      <c r="DB18" s="34" t="str">
        <f ca="true">+IF(OFFSET('Sanitation Data'!$F$31,0,10*ROW('Sanitation Data'!F12))="","",OFFSET('Sanitation Data'!$F$31,0,10*ROW('Sanitation Data'!F12)))</f>
        <v/>
      </c>
      <c r="DC18" s="34" t="str">
        <f ca="true">+IF(OFFSET('Sanitation Data'!$F$32,0,10*ROW('Sanitation Data'!F12))="","",OFFSET('Sanitation Data'!$F$32,0,10*ROW('Sanitation Data'!F12)))</f>
        <v/>
      </c>
      <c r="DD18" s="34" t="str">
        <f ca="true">+IF(OFFSET('Sanitation Data'!$F$33,0,10*ROW('Sanitation Data'!F12))="","",OFFSET('Sanitation Data'!$F$33,0,10*ROW('Sanitation Data'!F12)))</f>
        <v/>
      </c>
      <c r="DE18" s="34" t="str">
        <f ca="true">+IF(OFFSET('Sanitation Data'!$G$29,0,10*ROW('Sanitation Data'!G12))="","",OFFSET('Sanitation Data'!$G$29,0,10*ROW('Sanitation Data'!G12)))</f>
        <v/>
      </c>
      <c r="DF18" s="34" t="str">
        <f ca="true">+IF(OFFSET('Sanitation Data'!$G$30,0,10*ROW('Sanitation Data'!G12))="","",OFFSET('Sanitation Data'!$G$30,0,10*ROW('Sanitation Data'!G12)))</f>
        <v/>
      </c>
      <c r="DG18" s="34" t="str">
        <f ca="true">+IF(OFFSET('Sanitation Data'!$G$31,0,10*ROW('Sanitation Data'!G12))="","",OFFSET('Sanitation Data'!$G$31,0,10*ROW('Sanitation Data'!G12)))</f>
        <v/>
      </c>
      <c r="DH18" s="34" t="str">
        <f ca="true">+IF(OFFSET('Sanitation Data'!$G$32,0,10*ROW('Sanitation Data'!G12))="","",OFFSET('Sanitation Data'!$G$32,0,10*ROW('Sanitation Data'!G12)))</f>
        <v/>
      </c>
      <c r="DI18" s="34" t="str">
        <f ca="true">+IF(OFFSET('Sanitation Data'!$G$33,0,10*ROW('Sanitation Data'!G12))="","",OFFSET('Sanitation Data'!$G$33,0,10*ROW('Sanitation Data'!G12)))</f>
        <v/>
      </c>
      <c r="DJ18" s="34" t="str">
        <f ca="true">+IF(OFFSET('Sanitation Data'!$H$29,0,10*ROW('Sanitation Data'!H12))="","",OFFSET('Sanitation Data'!$H$29,0,10*ROW('Sanitation Data'!H12)))</f>
        <v/>
      </c>
      <c r="DK18" s="34" t="str">
        <f ca="true">+IF(OFFSET('Sanitation Data'!$H$30,0,10*ROW('Sanitation Data'!H12))="","",OFFSET('Sanitation Data'!$H$30,0,10*ROW('Sanitation Data'!H12)))</f>
        <v/>
      </c>
      <c r="DL18" s="34" t="str">
        <f ca="true">+IF(OFFSET('Sanitation Data'!$H$31,0,10*ROW('Sanitation Data'!H12))="","",OFFSET('Sanitation Data'!$H$31,0,10*ROW('Sanitation Data'!H12)))</f>
        <v/>
      </c>
      <c r="DM18" s="34" t="str">
        <f ca="true">+IF(OFFSET('Sanitation Data'!$H$32,0,10*ROW('Sanitation Data'!H12))="","",OFFSET('Sanitation Data'!$H$32,0,10*ROW('Sanitation Data'!H12)))</f>
        <v/>
      </c>
      <c r="DN18" s="34" t="str">
        <f ca="true">+IF(OFFSET('Sanitation Data'!$H$33,0,10*ROW('Sanitation Data'!H12))="","",OFFSET('Sanitation Data'!$H$33,0,10*ROW('Sanitation Data'!H12)))</f>
        <v/>
      </c>
      <c r="DO18" s="34" t="str">
        <f ca="true">+IF(OFFSET('Hygiene Data'!$C$12,0,10*ROW('Hygiene Data'!C12))="","",OFFSET('Hygiene Data'!$C$12,0,10*ROW('Hygiene Data'!C12)))</f>
        <v/>
      </c>
      <c r="DP18" s="34" t="str">
        <f ca="true">+IF(OFFSET('Hygiene Data'!$C$13,0,10*ROW('Hygiene Data'!C12))="","",OFFSET('Hygiene Data'!$C$13,0,10*ROW('Hygiene Data'!C12)))</f>
        <v/>
      </c>
      <c r="DQ18" s="34" t="str">
        <f ca="true">+IF(OFFSET('Hygiene Data'!$C$14,0,10*ROW('Hygiene Data'!C12))="","",OFFSET('Hygiene Data'!$C$14,0,10*ROW('Hygiene Data'!C12)))</f>
        <v/>
      </c>
      <c r="DR18" s="34" t="str">
        <f ca="true">+IF(OFFSET('Hygiene Data'!$D$12,0,10*ROW('Hygiene Data'!D12))="","",OFFSET('Hygiene Data'!$D$12,0,10*ROW('Hygiene Data'!D12)))</f>
        <v/>
      </c>
      <c r="DS18" s="34" t="str">
        <f ca="true">+IF(OFFSET('Hygiene Data'!$D$13,0,10*ROW('Hygiene Data'!D12))="","",OFFSET('Hygiene Data'!$D$13,0,10*ROW('Hygiene Data'!D12)))</f>
        <v/>
      </c>
      <c r="DT18" s="34" t="str">
        <f ca="true">+IF(OFFSET('Hygiene Data'!$D$14,0,10*ROW('Hygiene Data'!D12))="","",OFFSET('Hygiene Data'!$D$14,0,10*ROW('Hygiene Data'!D12)))</f>
        <v/>
      </c>
      <c r="DU18" s="34" t="str">
        <f ca="true">+IF(OFFSET('Hygiene Data'!$E$12,0,10*ROW('Hygiene Data'!E12))="","",OFFSET('Hygiene Data'!$E$12,0,10*ROW('Hygiene Data'!E12)))</f>
        <v/>
      </c>
      <c r="DV18" s="34" t="str">
        <f ca="true">+IF(OFFSET('Hygiene Data'!$E$13,0,10*ROW('Hygiene Data'!E12))="","",OFFSET('Hygiene Data'!$E$13,0,10*ROW('Hygiene Data'!E12)))</f>
        <v/>
      </c>
      <c r="DW18" s="34" t="str">
        <f ca="true">+IF(OFFSET('Hygiene Data'!$E$14,0,10*ROW('Hygiene Data'!E12))="","",OFFSET('Hygiene Data'!$E$14,0,10*ROW('Hygiene Data'!E12)))</f>
        <v/>
      </c>
      <c r="DX18" s="34" t="str">
        <f ca="true">+IF(OFFSET('Hygiene Data'!$F$12,0,10*ROW('Hygiene Data'!F12))="","",OFFSET('Hygiene Data'!$F$12,0,10*ROW('Hygiene Data'!F12)))</f>
        <v/>
      </c>
      <c r="DY18" s="34" t="str">
        <f ca="true">+IF(OFFSET('Hygiene Data'!$F$13,0,10*ROW('Hygiene Data'!F12))="","",OFFSET('Hygiene Data'!$F$13,0,10*ROW('Hygiene Data'!F12)))</f>
        <v/>
      </c>
      <c r="DZ18" s="34" t="str">
        <f ca="true">+IF(OFFSET('Hygiene Data'!$F$14,0,10*ROW('Hygiene Data'!F12))="","",OFFSET('Hygiene Data'!$F$14,0,10*ROW('Hygiene Data'!F12)))</f>
        <v/>
      </c>
      <c r="EA18" s="34" t="str">
        <f ca="true">+IF(OFFSET('Hygiene Data'!$G$12,0,10*ROW('Hygiene Data'!G12))="","",OFFSET('Hygiene Data'!$G$12,0,10*ROW('Hygiene Data'!G12)))</f>
        <v/>
      </c>
      <c r="EB18" s="34" t="str">
        <f ca="true">+IF(OFFSET('Hygiene Data'!$G$13,0,10*ROW('Hygiene Data'!G12))="","",OFFSET('Hygiene Data'!$G$13,0,10*ROW('Hygiene Data'!G12)))</f>
        <v/>
      </c>
      <c r="EC18" s="34" t="str">
        <f ca="true">+IF(OFFSET('Hygiene Data'!$G$14,0,10*ROW('Hygiene Data'!G12))="","",OFFSET('Hygiene Data'!$G$14,0,10*ROW('Hygiene Data'!G12)))</f>
        <v/>
      </c>
      <c r="ED18" s="34" t="str">
        <f ca="true">+IF(OFFSET('Hygiene Data'!$H$12,0,10*ROW('Hygiene Data'!H12))="","",OFFSET('Hygiene Data'!$H$12,0,10*ROW('Hygiene Data'!H12)))</f>
        <v/>
      </c>
      <c r="EE18" s="34" t="str">
        <f ca="true">+IF(OFFSET('Hygiene Data'!$H$13,0,10*ROW('Hygiene Data'!H12))="","",OFFSET('Hygiene Data'!$H$13,0,10*ROW('Hygiene Data'!H12)))</f>
        <v/>
      </c>
      <c r="EF18" s="34" t="str">
        <f ca="true">+IF(OFFSET('Hygiene Data'!$H$14,0,10*ROW('Hygiene Data'!H12))="","",OFFSET('Hygiene Data'!$H$14,0,10*ROW('Hygiene Data'!H12)))</f>
        <v/>
      </c>
    </row>
    <row r="19" x14ac:dyDescent="0.2">
      <c r="A19" s="57" t="str">
        <f ca="true">+IF(OFFSET('Water Data'!$B$1,0,10*ROW('Water Data'!B13))="","",OFFSET('Water Data'!$B$1,0,10*ROW('Water Data'!B13)))</f>
        <v/>
      </c>
      <c r="B19" s="57" t="str">
        <f ca="true">+IF(OFFSET('Water Data'!$A$3,0,10*ROW('Water Data'!A13))="","",OFFSET('Water Data'!$A$3,0,10*ROW('Water Data'!A13)))</f>
        <v/>
      </c>
      <c r="C19" s="57" t="str">
        <f ca="true">+IF(OFFSET('Water Data'!$C$3,0,10*ROW('Water Data'!C13))="","",OFFSET('Water Data'!$C$3,0,10*ROW('Water Data'!C13)))</f>
        <v/>
      </c>
      <c r="D19" s="249"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49"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49"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49"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49"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49"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49"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49"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49"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49"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49"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49"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49"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49"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49"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49"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49"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49"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50"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50"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50"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50"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50"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50"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50"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50"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50"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50"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50"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50"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50"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50"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50"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50"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50"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50"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50"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50"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50"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50"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50"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50"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50"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50"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50"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50"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50"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50"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51"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51"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51"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51"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51"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51"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51"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51"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51"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51"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51"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51"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51"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51"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51"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51"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51"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51"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4" t="str">
        <f ca="true">+IF(OFFSET('Water Data'!$C$28,0,10*ROW('Water Data'!C13))="","",OFFSET('Water Data'!$C$28,0,10*ROW('Water Data'!C13)))</f>
        <v/>
      </c>
      <c r="BT19" s="34" t="str">
        <f ca="true">+IF(OFFSET('Water Data'!$C$29,0,10*ROW('Water Data'!C13))="","",OFFSET('Water Data'!$C$29,0,10*ROW('Water Data'!C13)))</f>
        <v/>
      </c>
      <c r="BU19" s="34" t="str">
        <f ca="true">+IF(OFFSET('Water Data'!$C$30,0,10*ROW('Water Data'!C13))="","",OFFSET('Water Data'!$C$30,0,10*ROW('Water Data'!C13)))</f>
        <v/>
      </c>
      <c r="BV19" s="34" t="str">
        <f ca="true">+IF(OFFSET('Water Data'!$D$28,0,10*ROW('Water Data'!D13))="","",OFFSET('Water Data'!$D$28,0,10*ROW('Water Data'!D13)))</f>
        <v/>
      </c>
      <c r="BW19" s="34" t="str">
        <f ca="true">+IF(OFFSET('Water Data'!$D$29,0,10*ROW('Water Data'!D13))="","",OFFSET('Water Data'!$D$29,0,10*ROW('Water Data'!D13)))</f>
        <v/>
      </c>
      <c r="BX19" s="34" t="str">
        <f ca="true">+IF(OFFSET('Water Data'!$D$30,0,10*ROW('Water Data'!D13))="","",OFFSET('Water Data'!$D$30,0,10*ROW('Water Data'!D13)))</f>
        <v/>
      </c>
      <c r="BY19" s="34" t="str">
        <f ca="true">+IF(OFFSET('Water Data'!$E$28,0,10*ROW('Water Data'!E13))="","",OFFSET('Water Data'!$E$28,0,10*ROW('Water Data'!E13)))</f>
        <v/>
      </c>
      <c r="BZ19" s="34" t="str">
        <f ca="true">+IF(OFFSET('Water Data'!$E$29,0,10*ROW('Water Data'!E13))="","",OFFSET('Water Data'!$E$29,0,10*ROW('Water Data'!E13)))</f>
        <v/>
      </c>
      <c r="CA19" s="34" t="str">
        <f ca="true">+IF(OFFSET('Water Data'!$E$30,0,10*ROW('Water Data'!E13))="","",OFFSET('Water Data'!$E$30,0,10*ROW('Water Data'!E13)))</f>
        <v/>
      </c>
      <c r="CB19" s="34" t="str">
        <f ca="true">+IF(OFFSET('Water Data'!$F$28,0,10*ROW('Water Data'!F13))="","",OFFSET('Water Data'!$F$28,0,10*ROW('Water Data'!F13)))</f>
        <v/>
      </c>
      <c r="CC19" s="34" t="str">
        <f ca="true">+IF(OFFSET('Water Data'!$F$29,0,10*ROW('Water Data'!F13))="","",OFFSET('Water Data'!$F$29,0,10*ROW('Water Data'!F13)))</f>
        <v/>
      </c>
      <c r="CD19" s="34" t="str">
        <f ca="true">+IF(OFFSET('Water Data'!$F$30,0,10*ROW('Water Data'!F13))="","",OFFSET('Water Data'!$F$30,0,10*ROW('Water Data'!F13)))</f>
        <v/>
      </c>
      <c r="CE19" s="34" t="str">
        <f ca="true">+IF(OFFSET('Water Data'!$G$28,0,10*ROW('Water Data'!G13))="","",OFFSET('Water Data'!$G$28,0,10*ROW('Water Data'!G13)))</f>
        <v/>
      </c>
      <c r="CF19" s="34" t="str">
        <f ca="true">+IF(OFFSET('Water Data'!$G$29,0,10*ROW('Water Data'!G13))="","",OFFSET('Water Data'!$G$29,0,10*ROW('Water Data'!G13)))</f>
        <v/>
      </c>
      <c r="CG19" s="34" t="str">
        <f ca="true">+IF(OFFSET('Water Data'!$G$30,0,10*ROW('Water Data'!G13))="","",OFFSET('Water Data'!$G$30,0,10*ROW('Water Data'!G13)))</f>
        <v/>
      </c>
      <c r="CH19" s="34" t="str">
        <f ca="true">+IF(OFFSET('Water Data'!$H$28,0,10*ROW('Water Data'!H13))="","",OFFSET('Water Data'!$H$28,0,10*ROW('Water Data'!H13)))</f>
        <v/>
      </c>
      <c r="CI19" s="34" t="str">
        <f ca="true">+IF(OFFSET('Water Data'!$H$29,0,10*ROW('Water Data'!H13))="","",OFFSET('Water Data'!$H$29,0,10*ROW('Water Data'!H13)))</f>
        <v/>
      </c>
      <c r="CJ19" s="34" t="str">
        <f ca="true">+IF(OFFSET('Water Data'!$H$30,0,10*ROW('Water Data'!H13))="","",OFFSET('Water Data'!$H$30,0,10*ROW('Water Data'!H13)))</f>
        <v/>
      </c>
      <c r="CK19" s="34" t="str">
        <f ca="true">+IF(OFFSET('Sanitation Data'!$C$29,0,10*ROW('Sanitation Data'!C13))="","",OFFSET('Sanitation Data'!$C$29,0,10*ROW('Sanitation Data'!C13)))</f>
        <v/>
      </c>
      <c r="CL19" s="34" t="str">
        <f ca="true">+IF(OFFSET('Sanitation Data'!$C$30,0,10*ROW('Sanitation Data'!C13))="","",OFFSET('Sanitation Data'!$C$30,0,10*ROW('Sanitation Data'!C13)))</f>
        <v/>
      </c>
      <c r="CM19" s="34" t="str">
        <f ca="true">+IF(OFFSET('Sanitation Data'!$C$31,0,10*ROW('Sanitation Data'!C13))="","",OFFSET('Sanitation Data'!$C$31,0,10*ROW('Sanitation Data'!C13)))</f>
        <v/>
      </c>
      <c r="CN19" s="34" t="str">
        <f ca="true">+IF(OFFSET('Sanitation Data'!$C$32,0,10*ROW('Sanitation Data'!C13))="","",OFFSET('Sanitation Data'!$C$32,0,10*ROW('Sanitation Data'!C13)))</f>
        <v/>
      </c>
      <c r="CO19" s="34" t="str">
        <f ca="true">+IF(OFFSET('Sanitation Data'!$C$33,0,10*ROW('Sanitation Data'!C13))="","",OFFSET('Sanitation Data'!$C$33,0,10*ROW('Sanitation Data'!C13)))</f>
        <v/>
      </c>
      <c r="CP19" s="34" t="str">
        <f ca="true">+IF(OFFSET('Sanitation Data'!$D$29,0,10*ROW('Sanitation Data'!D13))="","",OFFSET('Sanitation Data'!$D$29,0,10*ROW('Sanitation Data'!D13)))</f>
        <v/>
      </c>
      <c r="CQ19" s="34" t="str">
        <f ca="true">+IF(OFFSET('Sanitation Data'!$D$30,0,10*ROW('Sanitation Data'!D13))="","",OFFSET('Sanitation Data'!$D$30,0,10*ROW('Sanitation Data'!D13)))</f>
        <v/>
      </c>
      <c r="CR19" s="34" t="str">
        <f ca="true">+IF(OFFSET('Sanitation Data'!$D$31,0,10*ROW('Sanitation Data'!D13))="","",OFFSET('Sanitation Data'!$D$31,0,10*ROW('Sanitation Data'!D13)))</f>
        <v/>
      </c>
      <c r="CS19" s="34" t="str">
        <f ca="true">+IF(OFFSET('Sanitation Data'!$D$32,0,10*ROW('Sanitation Data'!D13))="","",OFFSET('Sanitation Data'!$D$32,0,10*ROW('Sanitation Data'!D13)))</f>
        <v/>
      </c>
      <c r="CT19" s="34" t="str">
        <f ca="true">+IF(OFFSET('Sanitation Data'!$D$33,0,10*ROW('Sanitation Data'!D13))="","",OFFSET('Sanitation Data'!$D$33,0,10*ROW('Sanitation Data'!D13)))</f>
        <v/>
      </c>
      <c r="CU19" s="34" t="str">
        <f ca="true">+IF(OFFSET('Sanitation Data'!$E$29,0,10*ROW('Sanitation Data'!E13))="","",OFFSET('Sanitation Data'!$E$29,0,10*ROW('Sanitation Data'!E13)))</f>
        <v/>
      </c>
      <c r="CV19" s="34" t="str">
        <f ca="true">+IF(OFFSET('Sanitation Data'!$E$30,0,10*ROW('Sanitation Data'!E13))="","",OFFSET('Sanitation Data'!$E$30,0,10*ROW('Sanitation Data'!E13)))</f>
        <v/>
      </c>
      <c r="CW19" s="34" t="str">
        <f ca="true">+IF(OFFSET('Sanitation Data'!$E$31,0,10*ROW('Sanitation Data'!E13))="","",OFFSET('Sanitation Data'!$E$31,0,10*ROW('Sanitation Data'!E13)))</f>
        <v/>
      </c>
      <c r="CX19" s="34" t="str">
        <f ca="true">+IF(OFFSET('Sanitation Data'!$E$32,0,10*ROW('Sanitation Data'!E13))="","",OFFSET('Sanitation Data'!$E$32,0,10*ROW('Sanitation Data'!E13)))</f>
        <v/>
      </c>
      <c r="CY19" s="34" t="str">
        <f ca="true">+IF(OFFSET('Sanitation Data'!$E$33,0,10*ROW('Sanitation Data'!E13))="","",OFFSET('Sanitation Data'!$E$33,0,10*ROW('Sanitation Data'!E13)))</f>
        <v/>
      </c>
      <c r="CZ19" s="34" t="str">
        <f ca="true">+IF(OFFSET('Sanitation Data'!$F$29,0,10*ROW('Sanitation Data'!F13))="","",OFFSET('Sanitation Data'!$F$29,0,10*ROW('Sanitation Data'!F13)))</f>
        <v/>
      </c>
      <c r="DA19" s="34" t="str">
        <f ca="true">+IF(OFFSET('Sanitation Data'!$F$30,0,10*ROW('Sanitation Data'!F13))="","",OFFSET('Sanitation Data'!$F$30,0,10*ROW('Sanitation Data'!F13)))</f>
        <v/>
      </c>
      <c r="DB19" s="34" t="str">
        <f ca="true">+IF(OFFSET('Sanitation Data'!$F$31,0,10*ROW('Sanitation Data'!F13))="","",OFFSET('Sanitation Data'!$F$31,0,10*ROW('Sanitation Data'!F13)))</f>
        <v/>
      </c>
      <c r="DC19" s="34" t="str">
        <f ca="true">+IF(OFFSET('Sanitation Data'!$F$32,0,10*ROW('Sanitation Data'!F13))="","",OFFSET('Sanitation Data'!$F$32,0,10*ROW('Sanitation Data'!F13)))</f>
        <v/>
      </c>
      <c r="DD19" s="34" t="str">
        <f ca="true">+IF(OFFSET('Sanitation Data'!$F$33,0,10*ROW('Sanitation Data'!F13))="","",OFFSET('Sanitation Data'!$F$33,0,10*ROW('Sanitation Data'!F13)))</f>
        <v/>
      </c>
      <c r="DE19" s="34" t="str">
        <f ca="true">+IF(OFFSET('Sanitation Data'!$G$29,0,10*ROW('Sanitation Data'!G13))="","",OFFSET('Sanitation Data'!$G$29,0,10*ROW('Sanitation Data'!G13)))</f>
        <v/>
      </c>
      <c r="DF19" s="34" t="str">
        <f ca="true">+IF(OFFSET('Sanitation Data'!$G$30,0,10*ROW('Sanitation Data'!G13))="","",OFFSET('Sanitation Data'!$G$30,0,10*ROW('Sanitation Data'!G13)))</f>
        <v/>
      </c>
      <c r="DG19" s="34" t="str">
        <f ca="true">+IF(OFFSET('Sanitation Data'!$G$31,0,10*ROW('Sanitation Data'!G13))="","",OFFSET('Sanitation Data'!$G$31,0,10*ROW('Sanitation Data'!G13)))</f>
        <v/>
      </c>
      <c r="DH19" s="34" t="str">
        <f ca="true">+IF(OFFSET('Sanitation Data'!$G$32,0,10*ROW('Sanitation Data'!G13))="","",OFFSET('Sanitation Data'!$G$32,0,10*ROW('Sanitation Data'!G13)))</f>
        <v/>
      </c>
      <c r="DI19" s="34" t="str">
        <f ca="true">+IF(OFFSET('Sanitation Data'!$G$33,0,10*ROW('Sanitation Data'!G13))="","",OFFSET('Sanitation Data'!$G$33,0,10*ROW('Sanitation Data'!G13)))</f>
        <v/>
      </c>
      <c r="DJ19" s="34" t="str">
        <f ca="true">+IF(OFFSET('Sanitation Data'!$H$29,0,10*ROW('Sanitation Data'!H13))="","",OFFSET('Sanitation Data'!$H$29,0,10*ROW('Sanitation Data'!H13)))</f>
        <v/>
      </c>
      <c r="DK19" s="34" t="str">
        <f ca="true">+IF(OFFSET('Sanitation Data'!$H$30,0,10*ROW('Sanitation Data'!H13))="","",OFFSET('Sanitation Data'!$H$30,0,10*ROW('Sanitation Data'!H13)))</f>
        <v/>
      </c>
      <c r="DL19" s="34" t="str">
        <f ca="true">+IF(OFFSET('Sanitation Data'!$H$31,0,10*ROW('Sanitation Data'!H13))="","",OFFSET('Sanitation Data'!$H$31,0,10*ROW('Sanitation Data'!H13)))</f>
        <v/>
      </c>
      <c r="DM19" s="34" t="str">
        <f ca="true">+IF(OFFSET('Sanitation Data'!$H$32,0,10*ROW('Sanitation Data'!H13))="","",OFFSET('Sanitation Data'!$H$32,0,10*ROW('Sanitation Data'!H13)))</f>
        <v/>
      </c>
      <c r="DN19" s="34" t="str">
        <f ca="true">+IF(OFFSET('Sanitation Data'!$H$33,0,10*ROW('Sanitation Data'!H13))="","",OFFSET('Sanitation Data'!$H$33,0,10*ROW('Sanitation Data'!H13)))</f>
        <v/>
      </c>
      <c r="DO19" s="34" t="str">
        <f ca="true">+IF(OFFSET('Hygiene Data'!$C$12,0,10*ROW('Hygiene Data'!C13))="","",OFFSET('Hygiene Data'!$C$12,0,10*ROW('Hygiene Data'!C13)))</f>
        <v/>
      </c>
      <c r="DP19" s="34" t="str">
        <f ca="true">+IF(OFFSET('Hygiene Data'!$C$13,0,10*ROW('Hygiene Data'!C13))="","",OFFSET('Hygiene Data'!$C$13,0,10*ROW('Hygiene Data'!C13)))</f>
        <v/>
      </c>
      <c r="DQ19" s="34" t="str">
        <f ca="true">+IF(OFFSET('Hygiene Data'!$C$14,0,10*ROW('Hygiene Data'!C13))="","",OFFSET('Hygiene Data'!$C$14,0,10*ROW('Hygiene Data'!C13)))</f>
        <v/>
      </c>
      <c r="DR19" s="34" t="str">
        <f ca="true">+IF(OFFSET('Hygiene Data'!$D$12,0,10*ROW('Hygiene Data'!D13))="","",OFFSET('Hygiene Data'!$D$12,0,10*ROW('Hygiene Data'!D13)))</f>
        <v/>
      </c>
      <c r="DS19" s="34" t="str">
        <f ca="true">+IF(OFFSET('Hygiene Data'!$D$13,0,10*ROW('Hygiene Data'!D13))="","",OFFSET('Hygiene Data'!$D$13,0,10*ROW('Hygiene Data'!D13)))</f>
        <v/>
      </c>
      <c r="DT19" s="34" t="str">
        <f ca="true">+IF(OFFSET('Hygiene Data'!$D$14,0,10*ROW('Hygiene Data'!D13))="","",OFFSET('Hygiene Data'!$D$14,0,10*ROW('Hygiene Data'!D13)))</f>
        <v/>
      </c>
      <c r="DU19" s="34" t="str">
        <f ca="true">+IF(OFFSET('Hygiene Data'!$E$12,0,10*ROW('Hygiene Data'!E13))="","",OFFSET('Hygiene Data'!$E$12,0,10*ROW('Hygiene Data'!E13)))</f>
        <v/>
      </c>
      <c r="DV19" s="34" t="str">
        <f ca="true">+IF(OFFSET('Hygiene Data'!$E$13,0,10*ROW('Hygiene Data'!E13))="","",OFFSET('Hygiene Data'!$E$13,0,10*ROW('Hygiene Data'!E13)))</f>
        <v/>
      </c>
      <c r="DW19" s="34" t="str">
        <f ca="true">+IF(OFFSET('Hygiene Data'!$E$14,0,10*ROW('Hygiene Data'!E13))="","",OFFSET('Hygiene Data'!$E$14,0,10*ROW('Hygiene Data'!E13)))</f>
        <v/>
      </c>
      <c r="DX19" s="34" t="str">
        <f ca="true">+IF(OFFSET('Hygiene Data'!$F$12,0,10*ROW('Hygiene Data'!F13))="","",OFFSET('Hygiene Data'!$F$12,0,10*ROW('Hygiene Data'!F13)))</f>
        <v/>
      </c>
      <c r="DY19" s="34" t="str">
        <f ca="true">+IF(OFFSET('Hygiene Data'!$F$13,0,10*ROW('Hygiene Data'!F13))="","",OFFSET('Hygiene Data'!$F$13,0,10*ROW('Hygiene Data'!F13)))</f>
        <v/>
      </c>
      <c r="DZ19" s="34" t="str">
        <f ca="true">+IF(OFFSET('Hygiene Data'!$F$14,0,10*ROW('Hygiene Data'!F13))="","",OFFSET('Hygiene Data'!$F$14,0,10*ROW('Hygiene Data'!F13)))</f>
        <v/>
      </c>
      <c r="EA19" s="34" t="str">
        <f ca="true">+IF(OFFSET('Hygiene Data'!$G$12,0,10*ROW('Hygiene Data'!G13))="","",OFFSET('Hygiene Data'!$G$12,0,10*ROW('Hygiene Data'!G13)))</f>
        <v/>
      </c>
      <c r="EB19" s="34" t="str">
        <f ca="true">+IF(OFFSET('Hygiene Data'!$G$13,0,10*ROW('Hygiene Data'!G13))="","",OFFSET('Hygiene Data'!$G$13,0,10*ROW('Hygiene Data'!G13)))</f>
        <v/>
      </c>
      <c r="EC19" s="34" t="str">
        <f ca="true">+IF(OFFSET('Hygiene Data'!$G$14,0,10*ROW('Hygiene Data'!G13))="","",OFFSET('Hygiene Data'!$G$14,0,10*ROW('Hygiene Data'!G13)))</f>
        <v/>
      </c>
      <c r="ED19" s="34" t="str">
        <f ca="true">+IF(OFFSET('Hygiene Data'!$H$12,0,10*ROW('Hygiene Data'!H13))="","",OFFSET('Hygiene Data'!$H$12,0,10*ROW('Hygiene Data'!H13)))</f>
        <v/>
      </c>
      <c r="EE19" s="34" t="str">
        <f ca="true">+IF(OFFSET('Hygiene Data'!$H$13,0,10*ROW('Hygiene Data'!H13))="","",OFFSET('Hygiene Data'!$H$13,0,10*ROW('Hygiene Data'!H13)))</f>
        <v/>
      </c>
      <c r="EF19" s="34" t="str">
        <f ca="true">+IF(OFFSET('Hygiene Data'!$H$14,0,10*ROW('Hygiene Data'!H13))="","",OFFSET('Hygiene Data'!$H$14,0,10*ROW('Hygiene Data'!H13)))</f>
        <v/>
      </c>
    </row>
    <row r="20" x14ac:dyDescent="0.2">
      <c r="A20" s="57" t="str">
        <f ca="true">+IF(OFFSET('Water Data'!$B$1,0,10*ROW('Water Data'!B14))="","",OFFSET('Water Data'!$B$1,0,10*ROW('Water Data'!B14)))</f>
        <v/>
      </c>
      <c r="B20" s="57" t="str">
        <f ca="true">+IF(OFFSET('Water Data'!$A$3,0,10*ROW('Water Data'!A14))="","",OFFSET('Water Data'!$A$3,0,10*ROW('Water Data'!A14)))</f>
        <v/>
      </c>
      <c r="C20" s="57" t="str">
        <f ca="true">+IF(OFFSET('Water Data'!$C$3,0,10*ROW('Water Data'!C14))="","",OFFSET('Water Data'!$C$3,0,10*ROW('Water Data'!C14)))</f>
        <v/>
      </c>
      <c r="D20" s="249"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49"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49"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49"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49"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49"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49"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49"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49"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49"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49"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49"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49"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49"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49"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49"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49"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49"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50"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50"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50"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50"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50"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50"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50"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50"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50"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50"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50"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50"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50"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50"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50"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50"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50"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50"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50"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50"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50"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50"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50"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50"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50"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50"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50"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50"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50"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50"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51"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51"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51"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51"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51"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51"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51"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51"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51"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51"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51"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51"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51"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51"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51"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51"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51"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51"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4" t="str">
        <f ca="true">+IF(OFFSET('Water Data'!$C$28,0,10*ROW('Water Data'!C14))="","",OFFSET('Water Data'!$C$28,0,10*ROW('Water Data'!C14)))</f>
        <v/>
      </c>
      <c r="BT20" s="34" t="str">
        <f ca="true">+IF(OFFSET('Water Data'!$C$29,0,10*ROW('Water Data'!C14))="","",OFFSET('Water Data'!$C$29,0,10*ROW('Water Data'!C14)))</f>
        <v/>
      </c>
      <c r="BU20" s="34" t="str">
        <f ca="true">+IF(OFFSET('Water Data'!$C$30,0,10*ROW('Water Data'!C14))="","",OFFSET('Water Data'!$C$30,0,10*ROW('Water Data'!C14)))</f>
        <v/>
      </c>
      <c r="BV20" s="34" t="str">
        <f ca="true">+IF(OFFSET('Water Data'!$D$28,0,10*ROW('Water Data'!D14))="","",OFFSET('Water Data'!$D$28,0,10*ROW('Water Data'!D14)))</f>
        <v/>
      </c>
      <c r="BW20" s="34" t="str">
        <f ca="true">+IF(OFFSET('Water Data'!$D$29,0,10*ROW('Water Data'!D14))="","",OFFSET('Water Data'!$D$29,0,10*ROW('Water Data'!D14)))</f>
        <v/>
      </c>
      <c r="BX20" s="34" t="str">
        <f ca="true">+IF(OFFSET('Water Data'!$D$30,0,10*ROW('Water Data'!D14))="","",OFFSET('Water Data'!$D$30,0,10*ROW('Water Data'!D14)))</f>
        <v/>
      </c>
      <c r="BY20" s="34" t="str">
        <f ca="true">+IF(OFFSET('Water Data'!$E$28,0,10*ROW('Water Data'!E14))="","",OFFSET('Water Data'!$E$28,0,10*ROW('Water Data'!E14)))</f>
        <v/>
      </c>
      <c r="BZ20" s="34" t="str">
        <f ca="true">+IF(OFFSET('Water Data'!$E$29,0,10*ROW('Water Data'!E14))="","",OFFSET('Water Data'!$E$29,0,10*ROW('Water Data'!E14)))</f>
        <v/>
      </c>
      <c r="CA20" s="34" t="str">
        <f ca="true">+IF(OFFSET('Water Data'!$E$30,0,10*ROW('Water Data'!E14))="","",OFFSET('Water Data'!$E$30,0,10*ROW('Water Data'!E14)))</f>
        <v/>
      </c>
      <c r="CB20" s="34" t="str">
        <f ca="true">+IF(OFFSET('Water Data'!$F$28,0,10*ROW('Water Data'!F14))="","",OFFSET('Water Data'!$F$28,0,10*ROW('Water Data'!F14)))</f>
        <v/>
      </c>
      <c r="CC20" s="34" t="str">
        <f ca="true">+IF(OFFSET('Water Data'!$F$29,0,10*ROW('Water Data'!F14))="","",OFFSET('Water Data'!$F$29,0,10*ROW('Water Data'!F14)))</f>
        <v/>
      </c>
      <c r="CD20" s="34" t="str">
        <f ca="true">+IF(OFFSET('Water Data'!$F$30,0,10*ROW('Water Data'!F14))="","",OFFSET('Water Data'!$F$30,0,10*ROW('Water Data'!F14)))</f>
        <v/>
      </c>
      <c r="CE20" s="34" t="str">
        <f ca="true">+IF(OFFSET('Water Data'!$G$28,0,10*ROW('Water Data'!G14))="","",OFFSET('Water Data'!$G$28,0,10*ROW('Water Data'!G14)))</f>
        <v/>
      </c>
      <c r="CF20" s="34" t="str">
        <f ca="true">+IF(OFFSET('Water Data'!$G$29,0,10*ROW('Water Data'!G14))="","",OFFSET('Water Data'!$G$29,0,10*ROW('Water Data'!G14)))</f>
        <v/>
      </c>
      <c r="CG20" s="34" t="str">
        <f ca="true">+IF(OFFSET('Water Data'!$G$30,0,10*ROW('Water Data'!G14))="","",OFFSET('Water Data'!$G$30,0,10*ROW('Water Data'!G14)))</f>
        <v/>
      </c>
      <c r="CH20" s="34" t="str">
        <f ca="true">+IF(OFFSET('Water Data'!$H$28,0,10*ROW('Water Data'!H14))="","",OFFSET('Water Data'!$H$28,0,10*ROW('Water Data'!H14)))</f>
        <v/>
      </c>
      <c r="CI20" s="34" t="str">
        <f ca="true">+IF(OFFSET('Water Data'!$H$29,0,10*ROW('Water Data'!H14))="","",OFFSET('Water Data'!$H$29,0,10*ROW('Water Data'!H14)))</f>
        <v/>
      </c>
      <c r="CJ20" s="34" t="str">
        <f ca="true">+IF(OFFSET('Water Data'!$H$30,0,10*ROW('Water Data'!H14))="","",OFFSET('Water Data'!$H$30,0,10*ROW('Water Data'!H14)))</f>
        <v/>
      </c>
      <c r="CK20" s="34" t="str">
        <f ca="true">+IF(OFFSET('Sanitation Data'!$C$29,0,10*ROW('Sanitation Data'!C14))="","",OFFSET('Sanitation Data'!$C$29,0,10*ROW('Sanitation Data'!C14)))</f>
        <v/>
      </c>
      <c r="CL20" s="34" t="str">
        <f ca="true">+IF(OFFSET('Sanitation Data'!$C$30,0,10*ROW('Sanitation Data'!C14))="","",OFFSET('Sanitation Data'!$C$30,0,10*ROW('Sanitation Data'!C14)))</f>
        <v/>
      </c>
      <c r="CM20" s="34" t="str">
        <f ca="true">+IF(OFFSET('Sanitation Data'!$C$31,0,10*ROW('Sanitation Data'!C14))="","",OFFSET('Sanitation Data'!$C$31,0,10*ROW('Sanitation Data'!C14)))</f>
        <v/>
      </c>
      <c r="CN20" s="34" t="str">
        <f ca="true">+IF(OFFSET('Sanitation Data'!$C$32,0,10*ROW('Sanitation Data'!C14))="","",OFFSET('Sanitation Data'!$C$32,0,10*ROW('Sanitation Data'!C14)))</f>
        <v/>
      </c>
      <c r="CO20" s="34" t="str">
        <f ca="true">+IF(OFFSET('Sanitation Data'!$C$33,0,10*ROW('Sanitation Data'!C14))="","",OFFSET('Sanitation Data'!$C$33,0,10*ROW('Sanitation Data'!C14)))</f>
        <v/>
      </c>
      <c r="CP20" s="34" t="str">
        <f ca="true">+IF(OFFSET('Sanitation Data'!$D$29,0,10*ROW('Sanitation Data'!D14))="","",OFFSET('Sanitation Data'!$D$29,0,10*ROW('Sanitation Data'!D14)))</f>
        <v/>
      </c>
      <c r="CQ20" s="34" t="str">
        <f ca="true">+IF(OFFSET('Sanitation Data'!$D$30,0,10*ROW('Sanitation Data'!D14))="","",OFFSET('Sanitation Data'!$D$30,0,10*ROW('Sanitation Data'!D14)))</f>
        <v/>
      </c>
      <c r="CR20" s="34" t="str">
        <f ca="true">+IF(OFFSET('Sanitation Data'!$D$31,0,10*ROW('Sanitation Data'!D14))="","",OFFSET('Sanitation Data'!$D$31,0,10*ROW('Sanitation Data'!D14)))</f>
        <v/>
      </c>
      <c r="CS20" s="34" t="str">
        <f ca="true">+IF(OFFSET('Sanitation Data'!$D$32,0,10*ROW('Sanitation Data'!D14))="","",OFFSET('Sanitation Data'!$D$32,0,10*ROW('Sanitation Data'!D14)))</f>
        <v/>
      </c>
      <c r="CT20" s="34" t="str">
        <f ca="true">+IF(OFFSET('Sanitation Data'!$D$33,0,10*ROW('Sanitation Data'!D14))="","",OFFSET('Sanitation Data'!$D$33,0,10*ROW('Sanitation Data'!D14)))</f>
        <v/>
      </c>
      <c r="CU20" s="34" t="str">
        <f ca="true">+IF(OFFSET('Sanitation Data'!$E$29,0,10*ROW('Sanitation Data'!E14))="","",OFFSET('Sanitation Data'!$E$29,0,10*ROW('Sanitation Data'!E14)))</f>
        <v/>
      </c>
      <c r="CV20" s="34" t="str">
        <f ca="true">+IF(OFFSET('Sanitation Data'!$E$30,0,10*ROW('Sanitation Data'!E14))="","",OFFSET('Sanitation Data'!$E$30,0,10*ROW('Sanitation Data'!E14)))</f>
        <v/>
      </c>
      <c r="CW20" s="34" t="str">
        <f ca="true">+IF(OFFSET('Sanitation Data'!$E$31,0,10*ROW('Sanitation Data'!E14))="","",OFFSET('Sanitation Data'!$E$31,0,10*ROW('Sanitation Data'!E14)))</f>
        <v/>
      </c>
      <c r="CX20" s="34" t="str">
        <f ca="true">+IF(OFFSET('Sanitation Data'!$E$32,0,10*ROW('Sanitation Data'!E14))="","",OFFSET('Sanitation Data'!$E$32,0,10*ROW('Sanitation Data'!E14)))</f>
        <v/>
      </c>
      <c r="CY20" s="34" t="str">
        <f ca="true">+IF(OFFSET('Sanitation Data'!$E$33,0,10*ROW('Sanitation Data'!E14))="","",OFFSET('Sanitation Data'!$E$33,0,10*ROW('Sanitation Data'!E14)))</f>
        <v/>
      </c>
      <c r="CZ20" s="34" t="str">
        <f ca="true">+IF(OFFSET('Sanitation Data'!$F$29,0,10*ROW('Sanitation Data'!F14))="","",OFFSET('Sanitation Data'!$F$29,0,10*ROW('Sanitation Data'!F14)))</f>
        <v/>
      </c>
      <c r="DA20" s="34" t="str">
        <f ca="true">+IF(OFFSET('Sanitation Data'!$F$30,0,10*ROW('Sanitation Data'!F14))="","",OFFSET('Sanitation Data'!$F$30,0,10*ROW('Sanitation Data'!F14)))</f>
        <v/>
      </c>
      <c r="DB20" s="34" t="str">
        <f ca="true">+IF(OFFSET('Sanitation Data'!$F$31,0,10*ROW('Sanitation Data'!F14))="","",OFFSET('Sanitation Data'!$F$31,0,10*ROW('Sanitation Data'!F14)))</f>
        <v/>
      </c>
      <c r="DC20" s="34" t="str">
        <f ca="true">+IF(OFFSET('Sanitation Data'!$F$32,0,10*ROW('Sanitation Data'!F14))="","",OFFSET('Sanitation Data'!$F$32,0,10*ROW('Sanitation Data'!F14)))</f>
        <v/>
      </c>
      <c r="DD20" s="34" t="str">
        <f ca="true">+IF(OFFSET('Sanitation Data'!$F$33,0,10*ROW('Sanitation Data'!F14))="","",OFFSET('Sanitation Data'!$F$33,0,10*ROW('Sanitation Data'!F14)))</f>
        <v/>
      </c>
      <c r="DE20" s="34" t="str">
        <f ca="true">+IF(OFFSET('Sanitation Data'!$G$29,0,10*ROW('Sanitation Data'!G14))="","",OFFSET('Sanitation Data'!$G$29,0,10*ROW('Sanitation Data'!G14)))</f>
        <v/>
      </c>
      <c r="DF20" s="34" t="str">
        <f ca="true">+IF(OFFSET('Sanitation Data'!$G$30,0,10*ROW('Sanitation Data'!G14))="","",OFFSET('Sanitation Data'!$G$30,0,10*ROW('Sanitation Data'!G14)))</f>
        <v/>
      </c>
      <c r="DG20" s="34" t="str">
        <f ca="true">+IF(OFFSET('Sanitation Data'!$G$31,0,10*ROW('Sanitation Data'!G14))="","",OFFSET('Sanitation Data'!$G$31,0,10*ROW('Sanitation Data'!G14)))</f>
        <v/>
      </c>
      <c r="DH20" s="34" t="str">
        <f ca="true">+IF(OFFSET('Sanitation Data'!$G$32,0,10*ROW('Sanitation Data'!G14))="","",OFFSET('Sanitation Data'!$G$32,0,10*ROW('Sanitation Data'!G14)))</f>
        <v/>
      </c>
      <c r="DI20" s="34" t="str">
        <f ca="true">+IF(OFFSET('Sanitation Data'!$G$33,0,10*ROW('Sanitation Data'!G14))="","",OFFSET('Sanitation Data'!$G$33,0,10*ROW('Sanitation Data'!G14)))</f>
        <v/>
      </c>
      <c r="DJ20" s="34" t="str">
        <f ca="true">+IF(OFFSET('Sanitation Data'!$H$29,0,10*ROW('Sanitation Data'!H14))="","",OFFSET('Sanitation Data'!$H$29,0,10*ROW('Sanitation Data'!H14)))</f>
        <v/>
      </c>
      <c r="DK20" s="34" t="str">
        <f ca="true">+IF(OFFSET('Sanitation Data'!$H$30,0,10*ROW('Sanitation Data'!H14))="","",OFFSET('Sanitation Data'!$H$30,0,10*ROW('Sanitation Data'!H14)))</f>
        <v/>
      </c>
      <c r="DL20" s="34" t="str">
        <f ca="true">+IF(OFFSET('Sanitation Data'!$H$31,0,10*ROW('Sanitation Data'!H14))="","",OFFSET('Sanitation Data'!$H$31,0,10*ROW('Sanitation Data'!H14)))</f>
        <v/>
      </c>
      <c r="DM20" s="34" t="str">
        <f ca="true">+IF(OFFSET('Sanitation Data'!$H$32,0,10*ROW('Sanitation Data'!H14))="","",OFFSET('Sanitation Data'!$H$32,0,10*ROW('Sanitation Data'!H14)))</f>
        <v/>
      </c>
      <c r="DN20" s="34" t="str">
        <f ca="true">+IF(OFFSET('Sanitation Data'!$H$33,0,10*ROW('Sanitation Data'!H14))="","",OFFSET('Sanitation Data'!$H$33,0,10*ROW('Sanitation Data'!H14)))</f>
        <v/>
      </c>
      <c r="DO20" s="34" t="str">
        <f ca="true">+IF(OFFSET('Hygiene Data'!$C$12,0,10*ROW('Hygiene Data'!C14))="","",OFFSET('Hygiene Data'!$C$12,0,10*ROW('Hygiene Data'!C14)))</f>
        <v/>
      </c>
      <c r="DP20" s="34" t="str">
        <f ca="true">+IF(OFFSET('Hygiene Data'!$C$13,0,10*ROW('Hygiene Data'!C14))="","",OFFSET('Hygiene Data'!$C$13,0,10*ROW('Hygiene Data'!C14)))</f>
        <v/>
      </c>
      <c r="DQ20" s="34" t="str">
        <f ca="true">+IF(OFFSET('Hygiene Data'!$C$14,0,10*ROW('Hygiene Data'!C14))="","",OFFSET('Hygiene Data'!$C$14,0,10*ROW('Hygiene Data'!C14)))</f>
        <v/>
      </c>
      <c r="DR20" s="34" t="str">
        <f ca="true">+IF(OFFSET('Hygiene Data'!$D$12,0,10*ROW('Hygiene Data'!D14))="","",OFFSET('Hygiene Data'!$D$12,0,10*ROW('Hygiene Data'!D14)))</f>
        <v/>
      </c>
      <c r="DS20" s="34" t="str">
        <f ca="true">+IF(OFFSET('Hygiene Data'!$D$13,0,10*ROW('Hygiene Data'!D14))="","",OFFSET('Hygiene Data'!$D$13,0,10*ROW('Hygiene Data'!D14)))</f>
        <v/>
      </c>
      <c r="DT20" s="34" t="str">
        <f ca="true">+IF(OFFSET('Hygiene Data'!$D$14,0,10*ROW('Hygiene Data'!D14))="","",OFFSET('Hygiene Data'!$D$14,0,10*ROW('Hygiene Data'!D14)))</f>
        <v/>
      </c>
      <c r="DU20" s="34" t="str">
        <f ca="true">+IF(OFFSET('Hygiene Data'!$E$12,0,10*ROW('Hygiene Data'!E14))="","",OFFSET('Hygiene Data'!$E$12,0,10*ROW('Hygiene Data'!E14)))</f>
        <v/>
      </c>
      <c r="DV20" s="34" t="str">
        <f ca="true">+IF(OFFSET('Hygiene Data'!$E$13,0,10*ROW('Hygiene Data'!E14))="","",OFFSET('Hygiene Data'!$E$13,0,10*ROW('Hygiene Data'!E14)))</f>
        <v/>
      </c>
      <c r="DW20" s="34" t="str">
        <f ca="true">+IF(OFFSET('Hygiene Data'!$E$14,0,10*ROW('Hygiene Data'!E14))="","",OFFSET('Hygiene Data'!$E$14,0,10*ROW('Hygiene Data'!E14)))</f>
        <v/>
      </c>
      <c r="DX20" s="34" t="str">
        <f ca="true">+IF(OFFSET('Hygiene Data'!$F$12,0,10*ROW('Hygiene Data'!F14))="","",OFFSET('Hygiene Data'!$F$12,0,10*ROW('Hygiene Data'!F14)))</f>
        <v/>
      </c>
      <c r="DY20" s="34" t="str">
        <f ca="true">+IF(OFFSET('Hygiene Data'!$F$13,0,10*ROW('Hygiene Data'!F14))="","",OFFSET('Hygiene Data'!$F$13,0,10*ROW('Hygiene Data'!F14)))</f>
        <v/>
      </c>
      <c r="DZ20" s="34" t="str">
        <f ca="true">+IF(OFFSET('Hygiene Data'!$F$14,0,10*ROW('Hygiene Data'!F14))="","",OFFSET('Hygiene Data'!$F$14,0,10*ROW('Hygiene Data'!F14)))</f>
        <v/>
      </c>
      <c r="EA20" s="34" t="str">
        <f ca="true">+IF(OFFSET('Hygiene Data'!$G$12,0,10*ROW('Hygiene Data'!G14))="","",OFFSET('Hygiene Data'!$G$12,0,10*ROW('Hygiene Data'!G14)))</f>
        <v/>
      </c>
      <c r="EB20" s="34" t="str">
        <f ca="true">+IF(OFFSET('Hygiene Data'!$G$13,0,10*ROW('Hygiene Data'!G14))="","",OFFSET('Hygiene Data'!$G$13,0,10*ROW('Hygiene Data'!G14)))</f>
        <v/>
      </c>
      <c r="EC20" s="34" t="str">
        <f ca="true">+IF(OFFSET('Hygiene Data'!$G$14,0,10*ROW('Hygiene Data'!G14))="","",OFFSET('Hygiene Data'!$G$14,0,10*ROW('Hygiene Data'!G14)))</f>
        <v/>
      </c>
      <c r="ED20" s="34" t="str">
        <f ca="true">+IF(OFFSET('Hygiene Data'!$H$12,0,10*ROW('Hygiene Data'!H14))="","",OFFSET('Hygiene Data'!$H$12,0,10*ROW('Hygiene Data'!H14)))</f>
        <v/>
      </c>
      <c r="EE20" s="34" t="str">
        <f ca="true">+IF(OFFSET('Hygiene Data'!$H$13,0,10*ROW('Hygiene Data'!H14))="","",OFFSET('Hygiene Data'!$H$13,0,10*ROW('Hygiene Data'!H14)))</f>
        <v/>
      </c>
      <c r="EF20" s="34" t="str">
        <f ca="true">+IF(OFFSET('Hygiene Data'!$H$14,0,10*ROW('Hygiene Data'!H14))="","",OFFSET('Hygiene Data'!$H$14,0,10*ROW('Hygiene Data'!H14)))</f>
        <v/>
      </c>
    </row>
    <row r="21" x14ac:dyDescent="0.2">
      <c r="A21" s="57" t="str">
        <f ca="true">+IF(OFFSET('Water Data'!$B$1,0,10*ROW('Water Data'!B15))="","",OFFSET('Water Data'!$B$1,0,10*ROW('Water Data'!B15)))</f>
        <v/>
      </c>
      <c r="B21" s="57" t="str">
        <f ca="true">+IF(OFFSET('Water Data'!$A$3,0,10*ROW('Water Data'!A15))="","",OFFSET('Water Data'!$A$3,0,10*ROW('Water Data'!A15)))</f>
        <v/>
      </c>
      <c r="C21" s="57" t="str">
        <f ca="true">+IF(OFFSET('Water Data'!$C$3,0,10*ROW('Water Data'!C15))="","",OFFSET('Water Data'!$C$3,0,10*ROW('Water Data'!C15)))</f>
        <v/>
      </c>
      <c r="D21" s="249"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49"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49"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49"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49"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49"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49"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49"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49"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49"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49"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49"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49"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49"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49"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49"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49"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49"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50"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50"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50"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50"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50"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50"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50"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50"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50"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50"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50"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50"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50"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50"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50"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50"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50"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50"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50"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50"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50"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50"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50"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50"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50"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50"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50"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50"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50"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50"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51"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51"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51"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51"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51"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51"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51"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51"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51"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51"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51"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51"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51"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51"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51"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51"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51"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51"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4" t="str">
        <f ca="true">+IF(OFFSET('Water Data'!$C$28,0,10*ROW('Water Data'!C15))="","",OFFSET('Water Data'!$C$28,0,10*ROW('Water Data'!C15)))</f>
        <v/>
      </c>
      <c r="BT21" s="34" t="str">
        <f ca="true">+IF(OFFSET('Water Data'!$C$29,0,10*ROW('Water Data'!C15))="","",OFFSET('Water Data'!$C$29,0,10*ROW('Water Data'!C15)))</f>
        <v/>
      </c>
      <c r="BU21" s="34" t="str">
        <f ca="true">+IF(OFFSET('Water Data'!$C$30,0,10*ROW('Water Data'!C15))="","",OFFSET('Water Data'!$C$30,0,10*ROW('Water Data'!C15)))</f>
        <v/>
      </c>
      <c r="BV21" s="34" t="str">
        <f ca="true">+IF(OFFSET('Water Data'!$D$28,0,10*ROW('Water Data'!D15))="","",OFFSET('Water Data'!$D$28,0,10*ROW('Water Data'!D15)))</f>
        <v/>
      </c>
      <c r="BW21" s="34" t="str">
        <f ca="true">+IF(OFFSET('Water Data'!$D$29,0,10*ROW('Water Data'!D15))="","",OFFSET('Water Data'!$D$29,0,10*ROW('Water Data'!D15)))</f>
        <v/>
      </c>
      <c r="BX21" s="34" t="str">
        <f ca="true">+IF(OFFSET('Water Data'!$D$30,0,10*ROW('Water Data'!D15))="","",OFFSET('Water Data'!$D$30,0,10*ROW('Water Data'!D15)))</f>
        <v/>
      </c>
      <c r="BY21" s="34" t="str">
        <f ca="true">+IF(OFFSET('Water Data'!$E$28,0,10*ROW('Water Data'!E15))="","",OFFSET('Water Data'!$E$28,0,10*ROW('Water Data'!E15)))</f>
        <v/>
      </c>
      <c r="BZ21" s="34" t="str">
        <f ca="true">+IF(OFFSET('Water Data'!$E$29,0,10*ROW('Water Data'!E15))="","",OFFSET('Water Data'!$E$29,0,10*ROW('Water Data'!E15)))</f>
        <v/>
      </c>
      <c r="CA21" s="34" t="str">
        <f ca="true">+IF(OFFSET('Water Data'!$E$30,0,10*ROW('Water Data'!E15))="","",OFFSET('Water Data'!$E$30,0,10*ROW('Water Data'!E15)))</f>
        <v/>
      </c>
      <c r="CB21" s="34" t="str">
        <f ca="true">+IF(OFFSET('Water Data'!$F$28,0,10*ROW('Water Data'!F15))="","",OFFSET('Water Data'!$F$28,0,10*ROW('Water Data'!F15)))</f>
        <v/>
      </c>
      <c r="CC21" s="34" t="str">
        <f ca="true">+IF(OFFSET('Water Data'!$F$29,0,10*ROW('Water Data'!F15))="","",OFFSET('Water Data'!$F$29,0,10*ROW('Water Data'!F15)))</f>
        <v/>
      </c>
      <c r="CD21" s="34" t="str">
        <f ca="true">+IF(OFFSET('Water Data'!$F$30,0,10*ROW('Water Data'!F15))="","",OFFSET('Water Data'!$F$30,0,10*ROW('Water Data'!F15)))</f>
        <v/>
      </c>
      <c r="CE21" s="34" t="str">
        <f ca="true">+IF(OFFSET('Water Data'!$G$28,0,10*ROW('Water Data'!G15))="","",OFFSET('Water Data'!$G$28,0,10*ROW('Water Data'!G15)))</f>
        <v/>
      </c>
      <c r="CF21" s="34" t="str">
        <f ca="true">+IF(OFFSET('Water Data'!$G$29,0,10*ROW('Water Data'!G15))="","",OFFSET('Water Data'!$G$29,0,10*ROW('Water Data'!G15)))</f>
        <v/>
      </c>
      <c r="CG21" s="34" t="str">
        <f ca="true">+IF(OFFSET('Water Data'!$G$30,0,10*ROW('Water Data'!G15))="","",OFFSET('Water Data'!$G$30,0,10*ROW('Water Data'!G15)))</f>
        <v/>
      </c>
      <c r="CH21" s="34" t="str">
        <f ca="true">+IF(OFFSET('Water Data'!$H$28,0,10*ROW('Water Data'!H15))="","",OFFSET('Water Data'!$H$28,0,10*ROW('Water Data'!H15)))</f>
        <v/>
      </c>
      <c r="CI21" s="34" t="str">
        <f ca="true">+IF(OFFSET('Water Data'!$H$29,0,10*ROW('Water Data'!H15))="","",OFFSET('Water Data'!$H$29,0,10*ROW('Water Data'!H15)))</f>
        <v/>
      </c>
      <c r="CJ21" s="34" t="str">
        <f ca="true">+IF(OFFSET('Water Data'!$H$30,0,10*ROW('Water Data'!H15))="","",OFFSET('Water Data'!$H$30,0,10*ROW('Water Data'!H15)))</f>
        <v/>
      </c>
      <c r="CK21" s="34" t="str">
        <f ca="true">+IF(OFFSET('Sanitation Data'!$C$29,0,10*ROW('Sanitation Data'!C15))="","",OFFSET('Sanitation Data'!$C$29,0,10*ROW('Sanitation Data'!C15)))</f>
        <v/>
      </c>
      <c r="CL21" s="34" t="str">
        <f ca="true">+IF(OFFSET('Sanitation Data'!$C$30,0,10*ROW('Sanitation Data'!C15))="","",OFFSET('Sanitation Data'!$C$30,0,10*ROW('Sanitation Data'!C15)))</f>
        <v/>
      </c>
      <c r="CM21" s="34" t="str">
        <f ca="true">+IF(OFFSET('Sanitation Data'!$C$31,0,10*ROW('Sanitation Data'!C15))="","",OFFSET('Sanitation Data'!$C$31,0,10*ROW('Sanitation Data'!C15)))</f>
        <v/>
      </c>
      <c r="CN21" s="34" t="str">
        <f ca="true">+IF(OFFSET('Sanitation Data'!$C$32,0,10*ROW('Sanitation Data'!C15))="","",OFFSET('Sanitation Data'!$C$32,0,10*ROW('Sanitation Data'!C15)))</f>
        <v/>
      </c>
      <c r="CO21" s="34" t="str">
        <f ca="true">+IF(OFFSET('Sanitation Data'!$C$33,0,10*ROW('Sanitation Data'!C15))="","",OFFSET('Sanitation Data'!$C$33,0,10*ROW('Sanitation Data'!C15)))</f>
        <v/>
      </c>
      <c r="CP21" s="34" t="str">
        <f ca="true">+IF(OFFSET('Sanitation Data'!$D$29,0,10*ROW('Sanitation Data'!D15))="","",OFFSET('Sanitation Data'!$D$29,0,10*ROW('Sanitation Data'!D15)))</f>
        <v/>
      </c>
      <c r="CQ21" s="34" t="str">
        <f ca="true">+IF(OFFSET('Sanitation Data'!$D$30,0,10*ROW('Sanitation Data'!D15))="","",OFFSET('Sanitation Data'!$D$30,0,10*ROW('Sanitation Data'!D15)))</f>
        <v/>
      </c>
      <c r="CR21" s="34" t="str">
        <f ca="true">+IF(OFFSET('Sanitation Data'!$D$31,0,10*ROW('Sanitation Data'!D15))="","",OFFSET('Sanitation Data'!$D$31,0,10*ROW('Sanitation Data'!D15)))</f>
        <v/>
      </c>
      <c r="CS21" s="34" t="str">
        <f ca="true">+IF(OFFSET('Sanitation Data'!$D$32,0,10*ROW('Sanitation Data'!D15))="","",OFFSET('Sanitation Data'!$D$32,0,10*ROW('Sanitation Data'!D15)))</f>
        <v/>
      </c>
      <c r="CT21" s="34" t="str">
        <f ca="true">+IF(OFFSET('Sanitation Data'!$D$33,0,10*ROW('Sanitation Data'!D15))="","",OFFSET('Sanitation Data'!$D$33,0,10*ROW('Sanitation Data'!D15)))</f>
        <v/>
      </c>
      <c r="CU21" s="34" t="str">
        <f ca="true">+IF(OFFSET('Sanitation Data'!$E$29,0,10*ROW('Sanitation Data'!E15))="","",OFFSET('Sanitation Data'!$E$29,0,10*ROW('Sanitation Data'!E15)))</f>
        <v/>
      </c>
      <c r="CV21" s="34" t="str">
        <f ca="true">+IF(OFFSET('Sanitation Data'!$E$30,0,10*ROW('Sanitation Data'!E15))="","",OFFSET('Sanitation Data'!$E$30,0,10*ROW('Sanitation Data'!E15)))</f>
        <v/>
      </c>
      <c r="CW21" s="34" t="str">
        <f ca="true">+IF(OFFSET('Sanitation Data'!$E$31,0,10*ROW('Sanitation Data'!E15))="","",OFFSET('Sanitation Data'!$E$31,0,10*ROW('Sanitation Data'!E15)))</f>
        <v/>
      </c>
      <c r="CX21" s="34" t="str">
        <f ca="true">+IF(OFFSET('Sanitation Data'!$E$32,0,10*ROW('Sanitation Data'!E15))="","",OFFSET('Sanitation Data'!$E$32,0,10*ROW('Sanitation Data'!E15)))</f>
        <v/>
      </c>
      <c r="CY21" s="34" t="str">
        <f ca="true">+IF(OFFSET('Sanitation Data'!$E$33,0,10*ROW('Sanitation Data'!E15))="","",OFFSET('Sanitation Data'!$E$33,0,10*ROW('Sanitation Data'!E15)))</f>
        <v/>
      </c>
      <c r="CZ21" s="34" t="str">
        <f ca="true">+IF(OFFSET('Sanitation Data'!$F$29,0,10*ROW('Sanitation Data'!F15))="","",OFFSET('Sanitation Data'!$F$29,0,10*ROW('Sanitation Data'!F15)))</f>
        <v/>
      </c>
      <c r="DA21" s="34" t="str">
        <f ca="true">+IF(OFFSET('Sanitation Data'!$F$30,0,10*ROW('Sanitation Data'!F15))="","",OFFSET('Sanitation Data'!$F$30,0,10*ROW('Sanitation Data'!F15)))</f>
        <v/>
      </c>
      <c r="DB21" s="34" t="str">
        <f ca="true">+IF(OFFSET('Sanitation Data'!$F$31,0,10*ROW('Sanitation Data'!F15))="","",OFFSET('Sanitation Data'!$F$31,0,10*ROW('Sanitation Data'!F15)))</f>
        <v/>
      </c>
      <c r="DC21" s="34" t="str">
        <f ca="true">+IF(OFFSET('Sanitation Data'!$F$32,0,10*ROW('Sanitation Data'!F15))="","",OFFSET('Sanitation Data'!$F$32,0,10*ROW('Sanitation Data'!F15)))</f>
        <v/>
      </c>
      <c r="DD21" s="34" t="str">
        <f ca="true">+IF(OFFSET('Sanitation Data'!$F$33,0,10*ROW('Sanitation Data'!F15))="","",OFFSET('Sanitation Data'!$F$33,0,10*ROW('Sanitation Data'!F15)))</f>
        <v/>
      </c>
      <c r="DE21" s="34" t="str">
        <f ca="true">+IF(OFFSET('Sanitation Data'!$G$29,0,10*ROW('Sanitation Data'!G15))="","",OFFSET('Sanitation Data'!$G$29,0,10*ROW('Sanitation Data'!G15)))</f>
        <v/>
      </c>
      <c r="DF21" s="34" t="str">
        <f ca="true">+IF(OFFSET('Sanitation Data'!$G$30,0,10*ROW('Sanitation Data'!G15))="","",OFFSET('Sanitation Data'!$G$30,0,10*ROW('Sanitation Data'!G15)))</f>
        <v/>
      </c>
      <c r="DG21" s="34" t="str">
        <f ca="true">+IF(OFFSET('Sanitation Data'!$G$31,0,10*ROW('Sanitation Data'!G15))="","",OFFSET('Sanitation Data'!$G$31,0,10*ROW('Sanitation Data'!G15)))</f>
        <v/>
      </c>
      <c r="DH21" s="34" t="str">
        <f ca="true">+IF(OFFSET('Sanitation Data'!$G$32,0,10*ROW('Sanitation Data'!G15))="","",OFFSET('Sanitation Data'!$G$32,0,10*ROW('Sanitation Data'!G15)))</f>
        <v/>
      </c>
      <c r="DI21" s="34" t="str">
        <f ca="true">+IF(OFFSET('Sanitation Data'!$G$33,0,10*ROW('Sanitation Data'!G15))="","",OFFSET('Sanitation Data'!$G$33,0,10*ROW('Sanitation Data'!G15)))</f>
        <v/>
      </c>
      <c r="DJ21" s="34" t="str">
        <f ca="true">+IF(OFFSET('Sanitation Data'!$H$29,0,10*ROW('Sanitation Data'!H15))="","",OFFSET('Sanitation Data'!$H$29,0,10*ROW('Sanitation Data'!H15)))</f>
        <v/>
      </c>
      <c r="DK21" s="34" t="str">
        <f ca="true">+IF(OFFSET('Sanitation Data'!$H$30,0,10*ROW('Sanitation Data'!H15))="","",OFFSET('Sanitation Data'!$H$30,0,10*ROW('Sanitation Data'!H15)))</f>
        <v/>
      </c>
      <c r="DL21" s="34" t="str">
        <f ca="true">+IF(OFFSET('Sanitation Data'!$H$31,0,10*ROW('Sanitation Data'!H15))="","",OFFSET('Sanitation Data'!$H$31,0,10*ROW('Sanitation Data'!H15)))</f>
        <v/>
      </c>
      <c r="DM21" s="34" t="str">
        <f ca="true">+IF(OFFSET('Sanitation Data'!$H$32,0,10*ROW('Sanitation Data'!H15))="","",OFFSET('Sanitation Data'!$H$32,0,10*ROW('Sanitation Data'!H15)))</f>
        <v/>
      </c>
      <c r="DN21" s="34" t="str">
        <f ca="true">+IF(OFFSET('Sanitation Data'!$H$33,0,10*ROW('Sanitation Data'!H15))="","",OFFSET('Sanitation Data'!$H$33,0,10*ROW('Sanitation Data'!H15)))</f>
        <v/>
      </c>
      <c r="DO21" s="34" t="str">
        <f ca="true">+IF(OFFSET('Hygiene Data'!$C$12,0,10*ROW('Hygiene Data'!C15))="","",OFFSET('Hygiene Data'!$C$12,0,10*ROW('Hygiene Data'!C15)))</f>
        <v/>
      </c>
      <c r="DP21" s="34" t="str">
        <f ca="true">+IF(OFFSET('Hygiene Data'!$C$13,0,10*ROW('Hygiene Data'!C15))="","",OFFSET('Hygiene Data'!$C$13,0,10*ROW('Hygiene Data'!C15)))</f>
        <v/>
      </c>
      <c r="DQ21" s="34" t="str">
        <f ca="true">+IF(OFFSET('Hygiene Data'!$C$14,0,10*ROW('Hygiene Data'!C15))="","",OFFSET('Hygiene Data'!$C$14,0,10*ROW('Hygiene Data'!C15)))</f>
        <v/>
      </c>
      <c r="DR21" s="34" t="str">
        <f ca="true">+IF(OFFSET('Hygiene Data'!$D$12,0,10*ROW('Hygiene Data'!D15))="","",OFFSET('Hygiene Data'!$D$12,0,10*ROW('Hygiene Data'!D15)))</f>
        <v/>
      </c>
      <c r="DS21" s="34" t="str">
        <f ca="true">+IF(OFFSET('Hygiene Data'!$D$13,0,10*ROW('Hygiene Data'!D15))="","",OFFSET('Hygiene Data'!$D$13,0,10*ROW('Hygiene Data'!D15)))</f>
        <v/>
      </c>
      <c r="DT21" s="34" t="str">
        <f ca="true">+IF(OFFSET('Hygiene Data'!$D$14,0,10*ROW('Hygiene Data'!D15))="","",OFFSET('Hygiene Data'!$D$14,0,10*ROW('Hygiene Data'!D15)))</f>
        <v/>
      </c>
      <c r="DU21" s="34" t="str">
        <f ca="true">+IF(OFFSET('Hygiene Data'!$E$12,0,10*ROW('Hygiene Data'!E15))="","",OFFSET('Hygiene Data'!$E$12,0,10*ROW('Hygiene Data'!E15)))</f>
        <v/>
      </c>
      <c r="DV21" s="34" t="str">
        <f ca="true">+IF(OFFSET('Hygiene Data'!$E$13,0,10*ROW('Hygiene Data'!E15))="","",OFFSET('Hygiene Data'!$E$13,0,10*ROW('Hygiene Data'!E15)))</f>
        <v/>
      </c>
      <c r="DW21" s="34" t="str">
        <f ca="true">+IF(OFFSET('Hygiene Data'!$E$14,0,10*ROW('Hygiene Data'!E15))="","",OFFSET('Hygiene Data'!$E$14,0,10*ROW('Hygiene Data'!E15)))</f>
        <v/>
      </c>
      <c r="DX21" s="34" t="str">
        <f ca="true">+IF(OFFSET('Hygiene Data'!$F$12,0,10*ROW('Hygiene Data'!F15))="","",OFFSET('Hygiene Data'!$F$12,0,10*ROW('Hygiene Data'!F15)))</f>
        <v/>
      </c>
      <c r="DY21" s="34" t="str">
        <f ca="true">+IF(OFFSET('Hygiene Data'!$F$13,0,10*ROW('Hygiene Data'!F15))="","",OFFSET('Hygiene Data'!$F$13,0,10*ROW('Hygiene Data'!F15)))</f>
        <v/>
      </c>
      <c r="DZ21" s="34" t="str">
        <f ca="true">+IF(OFFSET('Hygiene Data'!$F$14,0,10*ROW('Hygiene Data'!F15))="","",OFFSET('Hygiene Data'!$F$14,0,10*ROW('Hygiene Data'!F15)))</f>
        <v/>
      </c>
      <c r="EA21" s="34" t="str">
        <f ca="true">+IF(OFFSET('Hygiene Data'!$G$12,0,10*ROW('Hygiene Data'!G15))="","",OFFSET('Hygiene Data'!$G$12,0,10*ROW('Hygiene Data'!G15)))</f>
        <v/>
      </c>
      <c r="EB21" s="34" t="str">
        <f ca="true">+IF(OFFSET('Hygiene Data'!$G$13,0,10*ROW('Hygiene Data'!G15))="","",OFFSET('Hygiene Data'!$G$13,0,10*ROW('Hygiene Data'!G15)))</f>
        <v/>
      </c>
      <c r="EC21" s="34" t="str">
        <f ca="true">+IF(OFFSET('Hygiene Data'!$G$14,0,10*ROW('Hygiene Data'!G15))="","",OFFSET('Hygiene Data'!$G$14,0,10*ROW('Hygiene Data'!G15)))</f>
        <v/>
      </c>
      <c r="ED21" s="34" t="str">
        <f ca="true">+IF(OFFSET('Hygiene Data'!$H$12,0,10*ROW('Hygiene Data'!H15))="","",OFFSET('Hygiene Data'!$H$12,0,10*ROW('Hygiene Data'!H15)))</f>
        <v/>
      </c>
      <c r="EE21" s="34" t="str">
        <f ca="true">+IF(OFFSET('Hygiene Data'!$H$13,0,10*ROW('Hygiene Data'!H15))="","",OFFSET('Hygiene Data'!$H$13,0,10*ROW('Hygiene Data'!H15)))</f>
        <v/>
      </c>
      <c r="EF21" s="34" t="str">
        <f ca="true">+IF(OFFSET('Hygiene Data'!$H$14,0,10*ROW('Hygiene Data'!H15))="","",OFFSET('Hygiene Data'!$H$14,0,10*ROW('Hygiene Data'!H15)))</f>
        <v/>
      </c>
    </row>
    <row r="22" x14ac:dyDescent="0.2">
      <c r="A22" s="57" t="str">
        <f ca="true">+IF(OFFSET('Water Data'!$B$1,0,10*ROW('Water Data'!B16))="","",OFFSET('Water Data'!$B$1,0,10*ROW('Water Data'!B16)))</f>
        <v/>
      </c>
      <c r="B22" s="57" t="str">
        <f ca="true">+IF(OFFSET('Water Data'!$A$3,0,10*ROW('Water Data'!A16))="","",OFFSET('Water Data'!$A$3,0,10*ROW('Water Data'!A16)))</f>
        <v/>
      </c>
      <c r="C22" s="57" t="str">
        <f ca="true">+IF(OFFSET('Water Data'!$C$3,0,10*ROW('Water Data'!C16))="","",OFFSET('Water Data'!$C$3,0,10*ROW('Water Data'!C16)))</f>
        <v/>
      </c>
      <c r="D22" s="249"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49"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49"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49"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49"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49"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49"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49"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49"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49"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49"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49"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49"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49"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49"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49"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49"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49"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50"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50"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50"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50"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50"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50"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50"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50"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50"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50"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50"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50"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50"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50"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50"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50"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50"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50"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50"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50"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50"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50"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50"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50"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50"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50"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50"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50"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50"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50"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51"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51"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51"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51"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51"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51"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51"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51"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51"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51"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51"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51"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51"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51"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51"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51"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51"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51"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4" t="str">
        <f ca="true">+IF(OFFSET('Water Data'!$C$28,0,10*ROW('Water Data'!C16))="","",OFFSET('Water Data'!$C$28,0,10*ROW('Water Data'!C16)))</f>
        <v/>
      </c>
      <c r="BT22" s="34" t="str">
        <f ca="true">+IF(OFFSET('Water Data'!$C$29,0,10*ROW('Water Data'!C16))="","",OFFSET('Water Data'!$C$29,0,10*ROW('Water Data'!C16)))</f>
        <v/>
      </c>
      <c r="BU22" s="34" t="str">
        <f ca="true">+IF(OFFSET('Water Data'!$C$30,0,10*ROW('Water Data'!C16))="","",OFFSET('Water Data'!$C$30,0,10*ROW('Water Data'!C16)))</f>
        <v/>
      </c>
      <c r="BV22" s="34" t="str">
        <f ca="true">+IF(OFFSET('Water Data'!$D$28,0,10*ROW('Water Data'!D16))="","",OFFSET('Water Data'!$D$28,0,10*ROW('Water Data'!D16)))</f>
        <v/>
      </c>
      <c r="BW22" s="34" t="str">
        <f ca="true">+IF(OFFSET('Water Data'!$D$29,0,10*ROW('Water Data'!D16))="","",OFFSET('Water Data'!$D$29,0,10*ROW('Water Data'!D16)))</f>
        <v/>
      </c>
      <c r="BX22" s="34" t="str">
        <f ca="true">+IF(OFFSET('Water Data'!$D$30,0,10*ROW('Water Data'!D16))="","",OFFSET('Water Data'!$D$30,0,10*ROW('Water Data'!D16)))</f>
        <v/>
      </c>
      <c r="BY22" s="34" t="str">
        <f ca="true">+IF(OFFSET('Water Data'!$E$28,0,10*ROW('Water Data'!E16))="","",OFFSET('Water Data'!$E$28,0,10*ROW('Water Data'!E16)))</f>
        <v/>
      </c>
      <c r="BZ22" s="34" t="str">
        <f ca="true">+IF(OFFSET('Water Data'!$E$29,0,10*ROW('Water Data'!E16))="","",OFFSET('Water Data'!$E$29,0,10*ROW('Water Data'!E16)))</f>
        <v/>
      </c>
      <c r="CA22" s="34" t="str">
        <f ca="true">+IF(OFFSET('Water Data'!$E$30,0,10*ROW('Water Data'!E16))="","",OFFSET('Water Data'!$E$30,0,10*ROW('Water Data'!E16)))</f>
        <v/>
      </c>
      <c r="CB22" s="34" t="str">
        <f ca="true">+IF(OFFSET('Water Data'!$F$28,0,10*ROW('Water Data'!F16))="","",OFFSET('Water Data'!$F$28,0,10*ROW('Water Data'!F16)))</f>
        <v/>
      </c>
      <c r="CC22" s="34" t="str">
        <f ca="true">+IF(OFFSET('Water Data'!$F$29,0,10*ROW('Water Data'!F16))="","",OFFSET('Water Data'!$F$29,0,10*ROW('Water Data'!F16)))</f>
        <v/>
      </c>
      <c r="CD22" s="34" t="str">
        <f ca="true">+IF(OFFSET('Water Data'!$F$30,0,10*ROW('Water Data'!F16))="","",OFFSET('Water Data'!$F$30,0,10*ROW('Water Data'!F16)))</f>
        <v/>
      </c>
      <c r="CE22" s="34" t="str">
        <f ca="true">+IF(OFFSET('Water Data'!$G$28,0,10*ROW('Water Data'!G16))="","",OFFSET('Water Data'!$G$28,0,10*ROW('Water Data'!G16)))</f>
        <v/>
      </c>
      <c r="CF22" s="34" t="str">
        <f ca="true">+IF(OFFSET('Water Data'!$G$29,0,10*ROW('Water Data'!G16))="","",OFFSET('Water Data'!$G$29,0,10*ROW('Water Data'!G16)))</f>
        <v/>
      </c>
      <c r="CG22" s="34" t="str">
        <f ca="true">+IF(OFFSET('Water Data'!$G$30,0,10*ROW('Water Data'!G16))="","",OFFSET('Water Data'!$G$30,0,10*ROW('Water Data'!G16)))</f>
        <v/>
      </c>
      <c r="CH22" s="34" t="str">
        <f ca="true">+IF(OFFSET('Water Data'!$H$28,0,10*ROW('Water Data'!H16))="","",OFFSET('Water Data'!$H$28,0,10*ROW('Water Data'!H16)))</f>
        <v/>
      </c>
      <c r="CI22" s="34" t="str">
        <f ca="true">+IF(OFFSET('Water Data'!$H$29,0,10*ROW('Water Data'!H16))="","",OFFSET('Water Data'!$H$29,0,10*ROW('Water Data'!H16)))</f>
        <v/>
      </c>
      <c r="CJ22" s="34" t="str">
        <f ca="true">+IF(OFFSET('Water Data'!$H$30,0,10*ROW('Water Data'!H16))="","",OFFSET('Water Data'!$H$30,0,10*ROW('Water Data'!H16)))</f>
        <v/>
      </c>
      <c r="CK22" s="34" t="str">
        <f ca="true">+IF(OFFSET('Sanitation Data'!$C$29,0,10*ROW('Sanitation Data'!C16))="","",OFFSET('Sanitation Data'!$C$29,0,10*ROW('Sanitation Data'!C16)))</f>
        <v/>
      </c>
      <c r="CL22" s="34" t="str">
        <f ca="true">+IF(OFFSET('Sanitation Data'!$C$30,0,10*ROW('Sanitation Data'!C16))="","",OFFSET('Sanitation Data'!$C$30,0,10*ROW('Sanitation Data'!C16)))</f>
        <v/>
      </c>
      <c r="CM22" s="34" t="str">
        <f ca="true">+IF(OFFSET('Sanitation Data'!$C$31,0,10*ROW('Sanitation Data'!C16))="","",OFFSET('Sanitation Data'!$C$31,0,10*ROW('Sanitation Data'!C16)))</f>
        <v/>
      </c>
      <c r="CN22" s="34" t="str">
        <f ca="true">+IF(OFFSET('Sanitation Data'!$C$32,0,10*ROW('Sanitation Data'!C16))="","",OFFSET('Sanitation Data'!$C$32,0,10*ROW('Sanitation Data'!C16)))</f>
        <v/>
      </c>
      <c r="CO22" s="34" t="str">
        <f ca="true">+IF(OFFSET('Sanitation Data'!$C$33,0,10*ROW('Sanitation Data'!C16))="","",OFFSET('Sanitation Data'!$C$33,0,10*ROW('Sanitation Data'!C16)))</f>
        <v/>
      </c>
      <c r="CP22" s="34" t="str">
        <f ca="true">+IF(OFFSET('Sanitation Data'!$D$29,0,10*ROW('Sanitation Data'!D16))="","",OFFSET('Sanitation Data'!$D$29,0,10*ROW('Sanitation Data'!D16)))</f>
        <v/>
      </c>
      <c r="CQ22" s="34" t="str">
        <f ca="true">+IF(OFFSET('Sanitation Data'!$D$30,0,10*ROW('Sanitation Data'!D16))="","",OFFSET('Sanitation Data'!$D$30,0,10*ROW('Sanitation Data'!D16)))</f>
        <v/>
      </c>
      <c r="CR22" s="34" t="str">
        <f ca="true">+IF(OFFSET('Sanitation Data'!$D$31,0,10*ROW('Sanitation Data'!D16))="","",OFFSET('Sanitation Data'!$D$31,0,10*ROW('Sanitation Data'!D16)))</f>
        <v/>
      </c>
      <c r="CS22" s="34" t="str">
        <f ca="true">+IF(OFFSET('Sanitation Data'!$D$32,0,10*ROW('Sanitation Data'!D16))="","",OFFSET('Sanitation Data'!$D$32,0,10*ROW('Sanitation Data'!D16)))</f>
        <v/>
      </c>
      <c r="CT22" s="34" t="str">
        <f ca="true">+IF(OFFSET('Sanitation Data'!$D$33,0,10*ROW('Sanitation Data'!D16))="","",OFFSET('Sanitation Data'!$D$33,0,10*ROW('Sanitation Data'!D16)))</f>
        <v/>
      </c>
      <c r="CU22" s="34" t="str">
        <f ca="true">+IF(OFFSET('Sanitation Data'!$E$29,0,10*ROW('Sanitation Data'!E16))="","",OFFSET('Sanitation Data'!$E$29,0,10*ROW('Sanitation Data'!E16)))</f>
        <v/>
      </c>
      <c r="CV22" s="34" t="str">
        <f ca="true">+IF(OFFSET('Sanitation Data'!$E$30,0,10*ROW('Sanitation Data'!E16))="","",OFFSET('Sanitation Data'!$E$30,0,10*ROW('Sanitation Data'!E16)))</f>
        <v/>
      </c>
      <c r="CW22" s="34" t="str">
        <f ca="true">+IF(OFFSET('Sanitation Data'!$E$31,0,10*ROW('Sanitation Data'!E16))="","",OFFSET('Sanitation Data'!$E$31,0,10*ROW('Sanitation Data'!E16)))</f>
        <v/>
      </c>
      <c r="CX22" s="34" t="str">
        <f ca="true">+IF(OFFSET('Sanitation Data'!$E$32,0,10*ROW('Sanitation Data'!E16))="","",OFFSET('Sanitation Data'!$E$32,0,10*ROW('Sanitation Data'!E16)))</f>
        <v/>
      </c>
      <c r="CY22" s="34" t="str">
        <f ca="true">+IF(OFFSET('Sanitation Data'!$E$33,0,10*ROW('Sanitation Data'!E16))="","",OFFSET('Sanitation Data'!$E$33,0,10*ROW('Sanitation Data'!E16)))</f>
        <v/>
      </c>
      <c r="CZ22" s="34" t="str">
        <f ca="true">+IF(OFFSET('Sanitation Data'!$F$29,0,10*ROW('Sanitation Data'!F16))="","",OFFSET('Sanitation Data'!$F$29,0,10*ROW('Sanitation Data'!F16)))</f>
        <v/>
      </c>
      <c r="DA22" s="34" t="str">
        <f ca="true">+IF(OFFSET('Sanitation Data'!$F$30,0,10*ROW('Sanitation Data'!F16))="","",OFFSET('Sanitation Data'!$F$30,0,10*ROW('Sanitation Data'!F16)))</f>
        <v/>
      </c>
      <c r="DB22" s="34" t="str">
        <f ca="true">+IF(OFFSET('Sanitation Data'!$F$31,0,10*ROW('Sanitation Data'!F16))="","",OFFSET('Sanitation Data'!$F$31,0,10*ROW('Sanitation Data'!F16)))</f>
        <v/>
      </c>
      <c r="DC22" s="34" t="str">
        <f ca="true">+IF(OFFSET('Sanitation Data'!$F$32,0,10*ROW('Sanitation Data'!F16))="","",OFFSET('Sanitation Data'!$F$32,0,10*ROW('Sanitation Data'!F16)))</f>
        <v/>
      </c>
      <c r="DD22" s="34" t="str">
        <f ca="true">+IF(OFFSET('Sanitation Data'!$F$33,0,10*ROW('Sanitation Data'!F16))="","",OFFSET('Sanitation Data'!$F$33,0,10*ROW('Sanitation Data'!F16)))</f>
        <v/>
      </c>
      <c r="DE22" s="34" t="str">
        <f ca="true">+IF(OFFSET('Sanitation Data'!$G$29,0,10*ROW('Sanitation Data'!G16))="","",OFFSET('Sanitation Data'!$G$29,0,10*ROW('Sanitation Data'!G16)))</f>
        <v/>
      </c>
      <c r="DF22" s="34" t="str">
        <f ca="true">+IF(OFFSET('Sanitation Data'!$G$30,0,10*ROW('Sanitation Data'!G16))="","",OFFSET('Sanitation Data'!$G$30,0,10*ROW('Sanitation Data'!G16)))</f>
        <v/>
      </c>
      <c r="DG22" s="34" t="str">
        <f ca="true">+IF(OFFSET('Sanitation Data'!$G$31,0,10*ROW('Sanitation Data'!G16))="","",OFFSET('Sanitation Data'!$G$31,0,10*ROW('Sanitation Data'!G16)))</f>
        <v/>
      </c>
      <c r="DH22" s="34" t="str">
        <f ca="true">+IF(OFFSET('Sanitation Data'!$G$32,0,10*ROW('Sanitation Data'!G16))="","",OFFSET('Sanitation Data'!$G$32,0,10*ROW('Sanitation Data'!G16)))</f>
        <v/>
      </c>
      <c r="DI22" s="34" t="str">
        <f ca="true">+IF(OFFSET('Sanitation Data'!$G$33,0,10*ROW('Sanitation Data'!G16))="","",OFFSET('Sanitation Data'!$G$33,0,10*ROW('Sanitation Data'!G16)))</f>
        <v/>
      </c>
      <c r="DJ22" s="34" t="str">
        <f ca="true">+IF(OFFSET('Sanitation Data'!$H$29,0,10*ROW('Sanitation Data'!H16))="","",OFFSET('Sanitation Data'!$H$29,0,10*ROW('Sanitation Data'!H16)))</f>
        <v/>
      </c>
      <c r="DK22" s="34" t="str">
        <f ca="true">+IF(OFFSET('Sanitation Data'!$H$30,0,10*ROW('Sanitation Data'!H16))="","",OFFSET('Sanitation Data'!$H$30,0,10*ROW('Sanitation Data'!H16)))</f>
        <v/>
      </c>
      <c r="DL22" s="34" t="str">
        <f ca="true">+IF(OFFSET('Sanitation Data'!$H$31,0,10*ROW('Sanitation Data'!H16))="","",OFFSET('Sanitation Data'!$H$31,0,10*ROW('Sanitation Data'!H16)))</f>
        <v/>
      </c>
      <c r="DM22" s="34" t="str">
        <f ca="true">+IF(OFFSET('Sanitation Data'!$H$32,0,10*ROW('Sanitation Data'!H16))="","",OFFSET('Sanitation Data'!$H$32,0,10*ROW('Sanitation Data'!H16)))</f>
        <v/>
      </c>
      <c r="DN22" s="34" t="str">
        <f ca="true">+IF(OFFSET('Sanitation Data'!$H$33,0,10*ROW('Sanitation Data'!H16))="","",OFFSET('Sanitation Data'!$H$33,0,10*ROW('Sanitation Data'!H16)))</f>
        <v/>
      </c>
      <c r="DO22" s="34" t="str">
        <f ca="true">+IF(OFFSET('Hygiene Data'!$C$12,0,10*ROW('Hygiene Data'!C16))="","",OFFSET('Hygiene Data'!$C$12,0,10*ROW('Hygiene Data'!C16)))</f>
        <v/>
      </c>
      <c r="DP22" s="34" t="str">
        <f ca="true">+IF(OFFSET('Hygiene Data'!$C$13,0,10*ROW('Hygiene Data'!C16))="","",OFFSET('Hygiene Data'!$C$13,0,10*ROW('Hygiene Data'!C16)))</f>
        <v/>
      </c>
      <c r="DQ22" s="34" t="str">
        <f ca="true">+IF(OFFSET('Hygiene Data'!$C$14,0,10*ROW('Hygiene Data'!C16))="","",OFFSET('Hygiene Data'!$C$14,0,10*ROW('Hygiene Data'!C16)))</f>
        <v/>
      </c>
      <c r="DR22" s="34" t="str">
        <f ca="true">+IF(OFFSET('Hygiene Data'!$D$12,0,10*ROW('Hygiene Data'!D16))="","",OFFSET('Hygiene Data'!$D$12,0,10*ROW('Hygiene Data'!D16)))</f>
        <v/>
      </c>
      <c r="DS22" s="34" t="str">
        <f ca="true">+IF(OFFSET('Hygiene Data'!$D$13,0,10*ROW('Hygiene Data'!D16))="","",OFFSET('Hygiene Data'!$D$13,0,10*ROW('Hygiene Data'!D16)))</f>
        <v/>
      </c>
      <c r="DT22" s="34" t="str">
        <f ca="true">+IF(OFFSET('Hygiene Data'!$D$14,0,10*ROW('Hygiene Data'!D16))="","",OFFSET('Hygiene Data'!$D$14,0,10*ROW('Hygiene Data'!D16)))</f>
        <v/>
      </c>
      <c r="DU22" s="34" t="str">
        <f ca="true">+IF(OFFSET('Hygiene Data'!$E$12,0,10*ROW('Hygiene Data'!E16))="","",OFFSET('Hygiene Data'!$E$12,0,10*ROW('Hygiene Data'!E16)))</f>
        <v/>
      </c>
      <c r="DV22" s="34" t="str">
        <f ca="true">+IF(OFFSET('Hygiene Data'!$E$13,0,10*ROW('Hygiene Data'!E16))="","",OFFSET('Hygiene Data'!$E$13,0,10*ROW('Hygiene Data'!E16)))</f>
        <v/>
      </c>
      <c r="DW22" s="34" t="str">
        <f ca="true">+IF(OFFSET('Hygiene Data'!$E$14,0,10*ROW('Hygiene Data'!E16))="","",OFFSET('Hygiene Data'!$E$14,0,10*ROW('Hygiene Data'!E16)))</f>
        <v/>
      </c>
      <c r="DX22" s="34" t="str">
        <f ca="true">+IF(OFFSET('Hygiene Data'!$F$12,0,10*ROW('Hygiene Data'!F16))="","",OFFSET('Hygiene Data'!$F$12,0,10*ROW('Hygiene Data'!F16)))</f>
        <v/>
      </c>
      <c r="DY22" s="34" t="str">
        <f ca="true">+IF(OFFSET('Hygiene Data'!$F$13,0,10*ROW('Hygiene Data'!F16))="","",OFFSET('Hygiene Data'!$F$13,0,10*ROW('Hygiene Data'!F16)))</f>
        <v/>
      </c>
      <c r="DZ22" s="34" t="str">
        <f ca="true">+IF(OFFSET('Hygiene Data'!$F$14,0,10*ROW('Hygiene Data'!F16))="","",OFFSET('Hygiene Data'!$F$14,0,10*ROW('Hygiene Data'!F16)))</f>
        <v/>
      </c>
      <c r="EA22" s="34" t="str">
        <f ca="true">+IF(OFFSET('Hygiene Data'!$G$12,0,10*ROW('Hygiene Data'!G16))="","",OFFSET('Hygiene Data'!$G$12,0,10*ROW('Hygiene Data'!G16)))</f>
        <v/>
      </c>
      <c r="EB22" s="34" t="str">
        <f ca="true">+IF(OFFSET('Hygiene Data'!$G$13,0,10*ROW('Hygiene Data'!G16))="","",OFFSET('Hygiene Data'!$G$13,0,10*ROW('Hygiene Data'!G16)))</f>
        <v/>
      </c>
      <c r="EC22" s="34" t="str">
        <f ca="true">+IF(OFFSET('Hygiene Data'!$G$14,0,10*ROW('Hygiene Data'!G16))="","",OFFSET('Hygiene Data'!$G$14,0,10*ROW('Hygiene Data'!G16)))</f>
        <v/>
      </c>
      <c r="ED22" s="34" t="str">
        <f ca="true">+IF(OFFSET('Hygiene Data'!$H$12,0,10*ROW('Hygiene Data'!H16))="","",OFFSET('Hygiene Data'!$H$12,0,10*ROW('Hygiene Data'!H16)))</f>
        <v/>
      </c>
      <c r="EE22" s="34" t="str">
        <f ca="true">+IF(OFFSET('Hygiene Data'!$H$13,0,10*ROW('Hygiene Data'!H16))="","",OFFSET('Hygiene Data'!$H$13,0,10*ROW('Hygiene Data'!H16)))</f>
        <v/>
      </c>
      <c r="EF22" s="34" t="str">
        <f ca="true">+IF(OFFSET('Hygiene Data'!$H$14,0,10*ROW('Hygiene Data'!H16))="","",OFFSET('Hygiene Data'!$H$14,0,10*ROW('Hygiene Data'!H16)))</f>
        <v/>
      </c>
    </row>
    <row r="23" x14ac:dyDescent="0.2">
      <c r="A23" s="57" t="str">
        <f ca="true">+IF(OFFSET('Water Data'!$B$1,0,10*ROW('Water Data'!B17))="","",OFFSET('Water Data'!$B$1,0,10*ROW('Water Data'!B17)))</f>
        <v/>
      </c>
      <c r="B23" s="57" t="str">
        <f ca="true">+IF(OFFSET('Water Data'!$A$3,0,10*ROW('Water Data'!A17))="","",OFFSET('Water Data'!$A$3,0,10*ROW('Water Data'!A17)))</f>
        <v/>
      </c>
      <c r="C23" s="57" t="str">
        <f ca="true">+IF(OFFSET('Water Data'!$C$3,0,10*ROW('Water Data'!C17))="","",OFFSET('Water Data'!$C$3,0,10*ROW('Water Data'!C17)))</f>
        <v/>
      </c>
      <c r="D23" s="249"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49"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49"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49"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49"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49"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49"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49"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49"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49"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49"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49"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49"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49"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49"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49"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49"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49"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50"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50"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50"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50"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50"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50"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50"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50"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50"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50"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50"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50"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50"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50"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50"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50"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50"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50"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50"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50"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50"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50"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50"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50"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50"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50"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50"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50"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50"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50"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51"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51"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51"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51"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51"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51"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51"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51"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51"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51"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51"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51"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51"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51"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51"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51"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51"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51"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4" t="str">
        <f ca="true">+IF(OFFSET('Water Data'!$C$28,0,10*ROW('Water Data'!C17))="","",OFFSET('Water Data'!$C$28,0,10*ROW('Water Data'!C17)))</f>
        <v/>
      </c>
      <c r="BT23" s="34" t="str">
        <f ca="true">+IF(OFFSET('Water Data'!$C$29,0,10*ROW('Water Data'!C17))="","",OFFSET('Water Data'!$C$29,0,10*ROW('Water Data'!C17)))</f>
        <v/>
      </c>
      <c r="BU23" s="34" t="str">
        <f ca="true">+IF(OFFSET('Water Data'!$C$30,0,10*ROW('Water Data'!C17))="","",OFFSET('Water Data'!$C$30,0,10*ROW('Water Data'!C17)))</f>
        <v/>
      </c>
      <c r="BV23" s="34" t="str">
        <f ca="true">+IF(OFFSET('Water Data'!$D$28,0,10*ROW('Water Data'!D17))="","",OFFSET('Water Data'!$D$28,0,10*ROW('Water Data'!D17)))</f>
        <v/>
      </c>
      <c r="BW23" s="34" t="str">
        <f ca="true">+IF(OFFSET('Water Data'!$D$29,0,10*ROW('Water Data'!D17))="","",OFFSET('Water Data'!$D$29,0,10*ROW('Water Data'!D17)))</f>
        <v/>
      </c>
      <c r="BX23" s="34" t="str">
        <f ca="true">+IF(OFFSET('Water Data'!$D$30,0,10*ROW('Water Data'!D17))="","",OFFSET('Water Data'!$D$30,0,10*ROW('Water Data'!D17)))</f>
        <v/>
      </c>
      <c r="BY23" s="34" t="str">
        <f ca="true">+IF(OFFSET('Water Data'!$E$28,0,10*ROW('Water Data'!E17))="","",OFFSET('Water Data'!$E$28,0,10*ROW('Water Data'!E17)))</f>
        <v/>
      </c>
      <c r="BZ23" s="34" t="str">
        <f ca="true">+IF(OFFSET('Water Data'!$E$29,0,10*ROW('Water Data'!E17))="","",OFFSET('Water Data'!$E$29,0,10*ROW('Water Data'!E17)))</f>
        <v/>
      </c>
      <c r="CA23" s="34" t="str">
        <f ca="true">+IF(OFFSET('Water Data'!$E$30,0,10*ROW('Water Data'!E17))="","",OFFSET('Water Data'!$E$30,0,10*ROW('Water Data'!E17)))</f>
        <v/>
      </c>
      <c r="CB23" s="34" t="str">
        <f ca="true">+IF(OFFSET('Water Data'!$F$28,0,10*ROW('Water Data'!F17))="","",OFFSET('Water Data'!$F$28,0,10*ROW('Water Data'!F17)))</f>
        <v/>
      </c>
      <c r="CC23" s="34" t="str">
        <f ca="true">+IF(OFFSET('Water Data'!$F$29,0,10*ROW('Water Data'!F17))="","",OFFSET('Water Data'!$F$29,0,10*ROW('Water Data'!F17)))</f>
        <v/>
      </c>
      <c r="CD23" s="34" t="str">
        <f ca="true">+IF(OFFSET('Water Data'!$F$30,0,10*ROW('Water Data'!F17))="","",OFFSET('Water Data'!$F$30,0,10*ROW('Water Data'!F17)))</f>
        <v/>
      </c>
      <c r="CE23" s="34" t="str">
        <f ca="true">+IF(OFFSET('Water Data'!$G$28,0,10*ROW('Water Data'!G17))="","",OFFSET('Water Data'!$G$28,0,10*ROW('Water Data'!G17)))</f>
        <v/>
      </c>
      <c r="CF23" s="34" t="str">
        <f ca="true">+IF(OFFSET('Water Data'!$G$29,0,10*ROW('Water Data'!G17))="","",OFFSET('Water Data'!$G$29,0,10*ROW('Water Data'!G17)))</f>
        <v/>
      </c>
      <c r="CG23" s="34" t="str">
        <f ca="true">+IF(OFFSET('Water Data'!$G$30,0,10*ROW('Water Data'!G17))="","",OFFSET('Water Data'!$G$30,0,10*ROW('Water Data'!G17)))</f>
        <v/>
      </c>
      <c r="CH23" s="34" t="str">
        <f ca="true">+IF(OFFSET('Water Data'!$H$28,0,10*ROW('Water Data'!H17))="","",OFFSET('Water Data'!$H$28,0,10*ROW('Water Data'!H17)))</f>
        <v/>
      </c>
      <c r="CI23" s="34" t="str">
        <f ca="true">+IF(OFFSET('Water Data'!$H$29,0,10*ROW('Water Data'!H17))="","",OFFSET('Water Data'!$H$29,0,10*ROW('Water Data'!H17)))</f>
        <v/>
      </c>
      <c r="CJ23" s="34" t="str">
        <f ca="true">+IF(OFFSET('Water Data'!$H$30,0,10*ROW('Water Data'!H17))="","",OFFSET('Water Data'!$H$30,0,10*ROW('Water Data'!H17)))</f>
        <v/>
      </c>
      <c r="CK23" s="34" t="str">
        <f ca="true">+IF(OFFSET('Sanitation Data'!$C$29,0,10*ROW('Sanitation Data'!C17))="","",OFFSET('Sanitation Data'!$C$29,0,10*ROW('Sanitation Data'!C17)))</f>
        <v/>
      </c>
      <c r="CL23" s="34" t="str">
        <f ca="true">+IF(OFFSET('Sanitation Data'!$C$30,0,10*ROW('Sanitation Data'!C17))="","",OFFSET('Sanitation Data'!$C$30,0,10*ROW('Sanitation Data'!C17)))</f>
        <v/>
      </c>
      <c r="CM23" s="34" t="str">
        <f ca="true">+IF(OFFSET('Sanitation Data'!$C$31,0,10*ROW('Sanitation Data'!C17))="","",OFFSET('Sanitation Data'!$C$31,0,10*ROW('Sanitation Data'!C17)))</f>
        <v/>
      </c>
      <c r="CN23" s="34" t="str">
        <f ca="true">+IF(OFFSET('Sanitation Data'!$C$32,0,10*ROW('Sanitation Data'!C17))="","",OFFSET('Sanitation Data'!$C$32,0,10*ROW('Sanitation Data'!C17)))</f>
        <v/>
      </c>
      <c r="CO23" s="34" t="str">
        <f ca="true">+IF(OFFSET('Sanitation Data'!$C$33,0,10*ROW('Sanitation Data'!C17))="","",OFFSET('Sanitation Data'!$C$33,0,10*ROW('Sanitation Data'!C17)))</f>
        <v/>
      </c>
      <c r="CP23" s="34" t="str">
        <f ca="true">+IF(OFFSET('Sanitation Data'!$D$29,0,10*ROW('Sanitation Data'!D17))="","",OFFSET('Sanitation Data'!$D$29,0,10*ROW('Sanitation Data'!D17)))</f>
        <v/>
      </c>
      <c r="CQ23" s="34" t="str">
        <f ca="true">+IF(OFFSET('Sanitation Data'!$D$30,0,10*ROW('Sanitation Data'!D17))="","",OFFSET('Sanitation Data'!$D$30,0,10*ROW('Sanitation Data'!D17)))</f>
        <v/>
      </c>
      <c r="CR23" s="34" t="str">
        <f ca="true">+IF(OFFSET('Sanitation Data'!$D$31,0,10*ROW('Sanitation Data'!D17))="","",OFFSET('Sanitation Data'!$D$31,0,10*ROW('Sanitation Data'!D17)))</f>
        <v/>
      </c>
      <c r="CS23" s="34" t="str">
        <f ca="true">+IF(OFFSET('Sanitation Data'!$D$32,0,10*ROW('Sanitation Data'!D17))="","",OFFSET('Sanitation Data'!$D$32,0,10*ROW('Sanitation Data'!D17)))</f>
        <v/>
      </c>
      <c r="CT23" s="34" t="str">
        <f ca="true">+IF(OFFSET('Sanitation Data'!$D$33,0,10*ROW('Sanitation Data'!D17))="","",OFFSET('Sanitation Data'!$D$33,0,10*ROW('Sanitation Data'!D17)))</f>
        <v/>
      </c>
      <c r="CU23" s="34" t="str">
        <f ca="true">+IF(OFFSET('Sanitation Data'!$E$29,0,10*ROW('Sanitation Data'!E17))="","",OFFSET('Sanitation Data'!$E$29,0,10*ROW('Sanitation Data'!E17)))</f>
        <v/>
      </c>
      <c r="CV23" s="34" t="str">
        <f ca="true">+IF(OFFSET('Sanitation Data'!$E$30,0,10*ROW('Sanitation Data'!E17))="","",OFFSET('Sanitation Data'!$E$30,0,10*ROW('Sanitation Data'!E17)))</f>
        <v/>
      </c>
      <c r="CW23" s="34" t="str">
        <f ca="true">+IF(OFFSET('Sanitation Data'!$E$31,0,10*ROW('Sanitation Data'!E17))="","",OFFSET('Sanitation Data'!$E$31,0,10*ROW('Sanitation Data'!E17)))</f>
        <v/>
      </c>
      <c r="CX23" s="34" t="str">
        <f ca="true">+IF(OFFSET('Sanitation Data'!$E$32,0,10*ROW('Sanitation Data'!E17))="","",OFFSET('Sanitation Data'!$E$32,0,10*ROW('Sanitation Data'!E17)))</f>
        <v/>
      </c>
      <c r="CY23" s="34" t="str">
        <f ca="true">+IF(OFFSET('Sanitation Data'!$E$33,0,10*ROW('Sanitation Data'!E17))="","",OFFSET('Sanitation Data'!$E$33,0,10*ROW('Sanitation Data'!E17)))</f>
        <v/>
      </c>
      <c r="CZ23" s="34" t="str">
        <f ca="true">+IF(OFFSET('Sanitation Data'!$F$29,0,10*ROW('Sanitation Data'!F17))="","",OFFSET('Sanitation Data'!$F$29,0,10*ROW('Sanitation Data'!F17)))</f>
        <v/>
      </c>
      <c r="DA23" s="34" t="str">
        <f ca="true">+IF(OFFSET('Sanitation Data'!$F$30,0,10*ROW('Sanitation Data'!F17))="","",OFFSET('Sanitation Data'!$F$30,0,10*ROW('Sanitation Data'!F17)))</f>
        <v/>
      </c>
      <c r="DB23" s="34" t="str">
        <f ca="true">+IF(OFFSET('Sanitation Data'!$F$31,0,10*ROW('Sanitation Data'!F17))="","",OFFSET('Sanitation Data'!$F$31,0,10*ROW('Sanitation Data'!F17)))</f>
        <v/>
      </c>
      <c r="DC23" s="34" t="str">
        <f ca="true">+IF(OFFSET('Sanitation Data'!$F$32,0,10*ROW('Sanitation Data'!F17))="","",OFFSET('Sanitation Data'!$F$32,0,10*ROW('Sanitation Data'!F17)))</f>
        <v/>
      </c>
      <c r="DD23" s="34" t="str">
        <f ca="true">+IF(OFFSET('Sanitation Data'!$F$33,0,10*ROW('Sanitation Data'!F17))="","",OFFSET('Sanitation Data'!$F$33,0,10*ROW('Sanitation Data'!F17)))</f>
        <v/>
      </c>
      <c r="DE23" s="34" t="str">
        <f ca="true">+IF(OFFSET('Sanitation Data'!$G$29,0,10*ROW('Sanitation Data'!G17))="","",OFFSET('Sanitation Data'!$G$29,0,10*ROW('Sanitation Data'!G17)))</f>
        <v/>
      </c>
      <c r="DF23" s="34" t="str">
        <f ca="true">+IF(OFFSET('Sanitation Data'!$G$30,0,10*ROW('Sanitation Data'!G17))="","",OFFSET('Sanitation Data'!$G$30,0,10*ROW('Sanitation Data'!G17)))</f>
        <v/>
      </c>
      <c r="DG23" s="34" t="str">
        <f ca="true">+IF(OFFSET('Sanitation Data'!$G$31,0,10*ROW('Sanitation Data'!G17))="","",OFFSET('Sanitation Data'!$G$31,0,10*ROW('Sanitation Data'!G17)))</f>
        <v/>
      </c>
      <c r="DH23" s="34" t="str">
        <f ca="true">+IF(OFFSET('Sanitation Data'!$G$32,0,10*ROW('Sanitation Data'!G17))="","",OFFSET('Sanitation Data'!$G$32,0,10*ROW('Sanitation Data'!G17)))</f>
        <v/>
      </c>
      <c r="DI23" s="34" t="str">
        <f ca="true">+IF(OFFSET('Sanitation Data'!$G$33,0,10*ROW('Sanitation Data'!G17))="","",OFFSET('Sanitation Data'!$G$33,0,10*ROW('Sanitation Data'!G17)))</f>
        <v/>
      </c>
      <c r="DJ23" s="34" t="str">
        <f ca="true">+IF(OFFSET('Sanitation Data'!$H$29,0,10*ROW('Sanitation Data'!H17))="","",OFFSET('Sanitation Data'!$H$29,0,10*ROW('Sanitation Data'!H17)))</f>
        <v/>
      </c>
      <c r="DK23" s="34" t="str">
        <f ca="true">+IF(OFFSET('Sanitation Data'!$H$30,0,10*ROW('Sanitation Data'!H17))="","",OFFSET('Sanitation Data'!$H$30,0,10*ROW('Sanitation Data'!H17)))</f>
        <v/>
      </c>
      <c r="DL23" s="34" t="str">
        <f ca="true">+IF(OFFSET('Sanitation Data'!$H$31,0,10*ROW('Sanitation Data'!H17))="","",OFFSET('Sanitation Data'!$H$31,0,10*ROW('Sanitation Data'!H17)))</f>
        <v/>
      </c>
      <c r="DM23" s="34" t="str">
        <f ca="true">+IF(OFFSET('Sanitation Data'!$H$32,0,10*ROW('Sanitation Data'!H17))="","",OFFSET('Sanitation Data'!$H$32,0,10*ROW('Sanitation Data'!H17)))</f>
        <v/>
      </c>
      <c r="DN23" s="34" t="str">
        <f ca="true">+IF(OFFSET('Sanitation Data'!$H$33,0,10*ROW('Sanitation Data'!H17))="","",OFFSET('Sanitation Data'!$H$33,0,10*ROW('Sanitation Data'!H17)))</f>
        <v/>
      </c>
      <c r="DO23" s="34" t="str">
        <f ca="true">+IF(OFFSET('Hygiene Data'!$C$12,0,10*ROW('Hygiene Data'!C17))="","",OFFSET('Hygiene Data'!$C$12,0,10*ROW('Hygiene Data'!C17)))</f>
        <v/>
      </c>
      <c r="DP23" s="34" t="str">
        <f ca="true">+IF(OFFSET('Hygiene Data'!$C$13,0,10*ROW('Hygiene Data'!C17))="","",OFFSET('Hygiene Data'!$C$13,0,10*ROW('Hygiene Data'!C17)))</f>
        <v/>
      </c>
      <c r="DQ23" s="34" t="str">
        <f ca="true">+IF(OFFSET('Hygiene Data'!$C$14,0,10*ROW('Hygiene Data'!C17))="","",OFFSET('Hygiene Data'!$C$14,0,10*ROW('Hygiene Data'!C17)))</f>
        <v/>
      </c>
      <c r="DR23" s="34" t="str">
        <f ca="true">+IF(OFFSET('Hygiene Data'!$D$12,0,10*ROW('Hygiene Data'!D17))="","",OFFSET('Hygiene Data'!$D$12,0,10*ROW('Hygiene Data'!D17)))</f>
        <v/>
      </c>
      <c r="DS23" s="34" t="str">
        <f ca="true">+IF(OFFSET('Hygiene Data'!$D$13,0,10*ROW('Hygiene Data'!D17))="","",OFFSET('Hygiene Data'!$D$13,0,10*ROW('Hygiene Data'!D17)))</f>
        <v/>
      </c>
      <c r="DT23" s="34" t="str">
        <f ca="true">+IF(OFFSET('Hygiene Data'!$D$14,0,10*ROW('Hygiene Data'!D17))="","",OFFSET('Hygiene Data'!$D$14,0,10*ROW('Hygiene Data'!D17)))</f>
        <v/>
      </c>
      <c r="DU23" s="34" t="str">
        <f ca="true">+IF(OFFSET('Hygiene Data'!$E$12,0,10*ROW('Hygiene Data'!E17))="","",OFFSET('Hygiene Data'!$E$12,0,10*ROW('Hygiene Data'!E17)))</f>
        <v/>
      </c>
      <c r="DV23" s="34" t="str">
        <f ca="true">+IF(OFFSET('Hygiene Data'!$E$13,0,10*ROW('Hygiene Data'!E17))="","",OFFSET('Hygiene Data'!$E$13,0,10*ROW('Hygiene Data'!E17)))</f>
        <v/>
      </c>
      <c r="DW23" s="34" t="str">
        <f ca="true">+IF(OFFSET('Hygiene Data'!$E$14,0,10*ROW('Hygiene Data'!E17))="","",OFFSET('Hygiene Data'!$E$14,0,10*ROW('Hygiene Data'!E17)))</f>
        <v/>
      </c>
      <c r="DX23" s="34" t="str">
        <f ca="true">+IF(OFFSET('Hygiene Data'!$F$12,0,10*ROW('Hygiene Data'!F17))="","",OFFSET('Hygiene Data'!$F$12,0,10*ROW('Hygiene Data'!F17)))</f>
        <v/>
      </c>
      <c r="DY23" s="34" t="str">
        <f ca="true">+IF(OFFSET('Hygiene Data'!$F$13,0,10*ROW('Hygiene Data'!F17))="","",OFFSET('Hygiene Data'!$F$13,0,10*ROW('Hygiene Data'!F17)))</f>
        <v/>
      </c>
      <c r="DZ23" s="34" t="str">
        <f ca="true">+IF(OFFSET('Hygiene Data'!$F$14,0,10*ROW('Hygiene Data'!F17))="","",OFFSET('Hygiene Data'!$F$14,0,10*ROW('Hygiene Data'!F17)))</f>
        <v/>
      </c>
      <c r="EA23" s="34" t="str">
        <f ca="true">+IF(OFFSET('Hygiene Data'!$G$12,0,10*ROW('Hygiene Data'!G17))="","",OFFSET('Hygiene Data'!$G$12,0,10*ROW('Hygiene Data'!G17)))</f>
        <v/>
      </c>
      <c r="EB23" s="34" t="str">
        <f ca="true">+IF(OFFSET('Hygiene Data'!$G$13,0,10*ROW('Hygiene Data'!G17))="","",OFFSET('Hygiene Data'!$G$13,0,10*ROW('Hygiene Data'!G17)))</f>
        <v/>
      </c>
      <c r="EC23" s="34" t="str">
        <f ca="true">+IF(OFFSET('Hygiene Data'!$G$14,0,10*ROW('Hygiene Data'!G17))="","",OFFSET('Hygiene Data'!$G$14,0,10*ROW('Hygiene Data'!G17)))</f>
        <v/>
      </c>
      <c r="ED23" s="34" t="str">
        <f ca="true">+IF(OFFSET('Hygiene Data'!$H$12,0,10*ROW('Hygiene Data'!H17))="","",OFFSET('Hygiene Data'!$H$12,0,10*ROW('Hygiene Data'!H17)))</f>
        <v/>
      </c>
      <c r="EE23" s="34" t="str">
        <f ca="true">+IF(OFFSET('Hygiene Data'!$H$13,0,10*ROW('Hygiene Data'!H17))="","",OFFSET('Hygiene Data'!$H$13,0,10*ROW('Hygiene Data'!H17)))</f>
        <v/>
      </c>
      <c r="EF23" s="34" t="str">
        <f ca="true">+IF(OFFSET('Hygiene Data'!$H$14,0,10*ROW('Hygiene Data'!H17))="","",OFFSET('Hygiene Data'!$H$14,0,10*ROW('Hygiene Data'!H17)))</f>
        <v/>
      </c>
    </row>
    <row r="24" x14ac:dyDescent="0.2">
      <c r="A24" s="57" t="str">
        <f ca="true">+IF(OFFSET('Water Data'!$B$1,0,10*ROW('Water Data'!B18))="","",OFFSET('Water Data'!$B$1,0,10*ROW('Water Data'!B18)))</f>
        <v/>
      </c>
      <c r="B24" s="57" t="str">
        <f ca="true">+IF(OFFSET('Water Data'!$A$3,0,10*ROW('Water Data'!A18))="","",OFFSET('Water Data'!$A$3,0,10*ROW('Water Data'!A18)))</f>
        <v/>
      </c>
      <c r="C24" s="57" t="str">
        <f ca="true">+IF(OFFSET('Water Data'!$C$3,0,10*ROW('Water Data'!C18))="","",OFFSET('Water Data'!$C$3,0,10*ROW('Water Data'!C18)))</f>
        <v/>
      </c>
      <c r="D24" s="249"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49"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49"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49"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49"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49"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49"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49"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49"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49"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49"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49"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49"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49"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49"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49"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49"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49"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50"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50"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50"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50"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50"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50"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50"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50"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50"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50"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50"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50"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50"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50"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50"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50"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50"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50"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50"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50"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50"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50"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50"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50"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50"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50"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50"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50"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50"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50"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51"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51"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51"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51"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51"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51"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51"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51"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51"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51"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51"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51"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51"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51"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51"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51"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51"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51"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4" t="str">
        <f ca="true">+IF(OFFSET('Water Data'!$C$28,0,10*ROW('Water Data'!C18))="","",OFFSET('Water Data'!$C$28,0,10*ROW('Water Data'!C18)))</f>
        <v/>
      </c>
      <c r="BT24" s="34" t="str">
        <f ca="true">+IF(OFFSET('Water Data'!$C$29,0,10*ROW('Water Data'!C18))="","",OFFSET('Water Data'!$C$29,0,10*ROW('Water Data'!C18)))</f>
        <v/>
      </c>
      <c r="BU24" s="34" t="str">
        <f ca="true">+IF(OFFSET('Water Data'!$C$30,0,10*ROW('Water Data'!C18))="","",OFFSET('Water Data'!$C$30,0,10*ROW('Water Data'!C18)))</f>
        <v/>
      </c>
      <c r="BV24" s="34" t="str">
        <f ca="true">+IF(OFFSET('Water Data'!$D$28,0,10*ROW('Water Data'!D18))="","",OFFSET('Water Data'!$D$28,0,10*ROW('Water Data'!D18)))</f>
        <v/>
      </c>
      <c r="BW24" s="34" t="str">
        <f ca="true">+IF(OFFSET('Water Data'!$D$29,0,10*ROW('Water Data'!D18))="","",OFFSET('Water Data'!$D$29,0,10*ROW('Water Data'!D18)))</f>
        <v/>
      </c>
      <c r="BX24" s="34" t="str">
        <f ca="true">+IF(OFFSET('Water Data'!$D$30,0,10*ROW('Water Data'!D18))="","",OFFSET('Water Data'!$D$30,0,10*ROW('Water Data'!D18)))</f>
        <v/>
      </c>
      <c r="BY24" s="34" t="str">
        <f ca="true">+IF(OFFSET('Water Data'!$E$28,0,10*ROW('Water Data'!E18))="","",OFFSET('Water Data'!$E$28,0,10*ROW('Water Data'!E18)))</f>
        <v/>
      </c>
      <c r="BZ24" s="34" t="str">
        <f ca="true">+IF(OFFSET('Water Data'!$E$29,0,10*ROW('Water Data'!E18))="","",OFFSET('Water Data'!$E$29,0,10*ROW('Water Data'!E18)))</f>
        <v/>
      </c>
      <c r="CA24" s="34" t="str">
        <f ca="true">+IF(OFFSET('Water Data'!$E$30,0,10*ROW('Water Data'!E18))="","",OFFSET('Water Data'!$E$30,0,10*ROW('Water Data'!E18)))</f>
        <v/>
      </c>
      <c r="CB24" s="34" t="str">
        <f ca="true">+IF(OFFSET('Water Data'!$F$28,0,10*ROW('Water Data'!F18))="","",OFFSET('Water Data'!$F$28,0,10*ROW('Water Data'!F18)))</f>
        <v/>
      </c>
      <c r="CC24" s="34" t="str">
        <f ca="true">+IF(OFFSET('Water Data'!$F$29,0,10*ROW('Water Data'!F18))="","",OFFSET('Water Data'!$F$29,0,10*ROW('Water Data'!F18)))</f>
        <v/>
      </c>
      <c r="CD24" s="34" t="str">
        <f ca="true">+IF(OFFSET('Water Data'!$F$30,0,10*ROW('Water Data'!F18))="","",OFFSET('Water Data'!$F$30,0,10*ROW('Water Data'!F18)))</f>
        <v/>
      </c>
      <c r="CE24" s="34" t="str">
        <f ca="true">+IF(OFFSET('Water Data'!$G$28,0,10*ROW('Water Data'!G18))="","",OFFSET('Water Data'!$G$28,0,10*ROW('Water Data'!G18)))</f>
        <v/>
      </c>
      <c r="CF24" s="34" t="str">
        <f ca="true">+IF(OFFSET('Water Data'!$G$29,0,10*ROW('Water Data'!G18))="","",OFFSET('Water Data'!$G$29,0,10*ROW('Water Data'!G18)))</f>
        <v/>
      </c>
      <c r="CG24" s="34" t="str">
        <f ca="true">+IF(OFFSET('Water Data'!$G$30,0,10*ROW('Water Data'!G18))="","",OFFSET('Water Data'!$G$30,0,10*ROW('Water Data'!G18)))</f>
        <v/>
      </c>
      <c r="CH24" s="34" t="str">
        <f ca="true">+IF(OFFSET('Water Data'!$H$28,0,10*ROW('Water Data'!H18))="","",OFFSET('Water Data'!$H$28,0,10*ROW('Water Data'!H18)))</f>
        <v/>
      </c>
      <c r="CI24" s="34" t="str">
        <f ca="true">+IF(OFFSET('Water Data'!$H$29,0,10*ROW('Water Data'!H18))="","",OFFSET('Water Data'!$H$29,0,10*ROW('Water Data'!H18)))</f>
        <v/>
      </c>
      <c r="CJ24" s="34" t="str">
        <f ca="true">+IF(OFFSET('Water Data'!$H$30,0,10*ROW('Water Data'!H18))="","",OFFSET('Water Data'!$H$30,0,10*ROW('Water Data'!H18)))</f>
        <v/>
      </c>
      <c r="CK24" s="34" t="str">
        <f ca="true">+IF(OFFSET('Sanitation Data'!$C$29,0,10*ROW('Sanitation Data'!C18))="","",OFFSET('Sanitation Data'!$C$29,0,10*ROW('Sanitation Data'!C18)))</f>
        <v/>
      </c>
      <c r="CL24" s="34" t="str">
        <f ca="true">+IF(OFFSET('Sanitation Data'!$C$30,0,10*ROW('Sanitation Data'!C18))="","",OFFSET('Sanitation Data'!$C$30,0,10*ROW('Sanitation Data'!C18)))</f>
        <v/>
      </c>
      <c r="CM24" s="34" t="str">
        <f ca="true">+IF(OFFSET('Sanitation Data'!$C$31,0,10*ROW('Sanitation Data'!C18))="","",OFFSET('Sanitation Data'!$C$31,0,10*ROW('Sanitation Data'!C18)))</f>
        <v/>
      </c>
      <c r="CN24" s="34" t="str">
        <f ca="true">+IF(OFFSET('Sanitation Data'!$C$32,0,10*ROW('Sanitation Data'!C18))="","",OFFSET('Sanitation Data'!$C$32,0,10*ROW('Sanitation Data'!C18)))</f>
        <v/>
      </c>
      <c r="CO24" s="34" t="str">
        <f ca="true">+IF(OFFSET('Sanitation Data'!$C$33,0,10*ROW('Sanitation Data'!C18))="","",OFFSET('Sanitation Data'!$C$33,0,10*ROW('Sanitation Data'!C18)))</f>
        <v/>
      </c>
      <c r="CP24" s="34" t="str">
        <f ca="true">+IF(OFFSET('Sanitation Data'!$D$29,0,10*ROW('Sanitation Data'!D18))="","",OFFSET('Sanitation Data'!$D$29,0,10*ROW('Sanitation Data'!D18)))</f>
        <v/>
      </c>
      <c r="CQ24" s="34" t="str">
        <f ca="true">+IF(OFFSET('Sanitation Data'!$D$30,0,10*ROW('Sanitation Data'!D18))="","",OFFSET('Sanitation Data'!$D$30,0,10*ROW('Sanitation Data'!D18)))</f>
        <v/>
      </c>
      <c r="CR24" s="34" t="str">
        <f ca="true">+IF(OFFSET('Sanitation Data'!$D$31,0,10*ROW('Sanitation Data'!D18))="","",OFFSET('Sanitation Data'!$D$31,0,10*ROW('Sanitation Data'!D18)))</f>
        <v/>
      </c>
      <c r="CS24" s="34" t="str">
        <f ca="true">+IF(OFFSET('Sanitation Data'!$D$32,0,10*ROW('Sanitation Data'!D18))="","",OFFSET('Sanitation Data'!$D$32,0,10*ROW('Sanitation Data'!D18)))</f>
        <v/>
      </c>
      <c r="CT24" s="34" t="str">
        <f ca="true">+IF(OFFSET('Sanitation Data'!$D$33,0,10*ROW('Sanitation Data'!D18))="","",OFFSET('Sanitation Data'!$D$33,0,10*ROW('Sanitation Data'!D18)))</f>
        <v/>
      </c>
      <c r="CU24" s="34" t="str">
        <f ca="true">+IF(OFFSET('Sanitation Data'!$E$29,0,10*ROW('Sanitation Data'!E18))="","",OFFSET('Sanitation Data'!$E$29,0,10*ROW('Sanitation Data'!E18)))</f>
        <v/>
      </c>
      <c r="CV24" s="34" t="str">
        <f ca="true">+IF(OFFSET('Sanitation Data'!$E$30,0,10*ROW('Sanitation Data'!E18))="","",OFFSET('Sanitation Data'!$E$30,0,10*ROW('Sanitation Data'!E18)))</f>
        <v/>
      </c>
      <c r="CW24" s="34" t="str">
        <f ca="true">+IF(OFFSET('Sanitation Data'!$E$31,0,10*ROW('Sanitation Data'!E18))="","",OFFSET('Sanitation Data'!$E$31,0,10*ROW('Sanitation Data'!E18)))</f>
        <v/>
      </c>
      <c r="CX24" s="34" t="str">
        <f ca="true">+IF(OFFSET('Sanitation Data'!$E$32,0,10*ROW('Sanitation Data'!E18))="","",OFFSET('Sanitation Data'!$E$32,0,10*ROW('Sanitation Data'!E18)))</f>
        <v/>
      </c>
      <c r="CY24" s="34" t="str">
        <f ca="true">+IF(OFFSET('Sanitation Data'!$E$33,0,10*ROW('Sanitation Data'!E18))="","",OFFSET('Sanitation Data'!$E$33,0,10*ROW('Sanitation Data'!E18)))</f>
        <v/>
      </c>
      <c r="CZ24" s="34" t="str">
        <f ca="true">+IF(OFFSET('Sanitation Data'!$F$29,0,10*ROW('Sanitation Data'!F18))="","",OFFSET('Sanitation Data'!$F$29,0,10*ROW('Sanitation Data'!F18)))</f>
        <v/>
      </c>
      <c r="DA24" s="34" t="str">
        <f ca="true">+IF(OFFSET('Sanitation Data'!$F$30,0,10*ROW('Sanitation Data'!F18))="","",OFFSET('Sanitation Data'!$F$30,0,10*ROW('Sanitation Data'!F18)))</f>
        <v/>
      </c>
      <c r="DB24" s="34" t="str">
        <f ca="true">+IF(OFFSET('Sanitation Data'!$F$31,0,10*ROW('Sanitation Data'!F18))="","",OFFSET('Sanitation Data'!$F$31,0,10*ROW('Sanitation Data'!F18)))</f>
        <v/>
      </c>
      <c r="DC24" s="34" t="str">
        <f ca="true">+IF(OFFSET('Sanitation Data'!$F$32,0,10*ROW('Sanitation Data'!F18))="","",OFFSET('Sanitation Data'!$F$32,0,10*ROW('Sanitation Data'!F18)))</f>
        <v/>
      </c>
      <c r="DD24" s="34" t="str">
        <f ca="true">+IF(OFFSET('Sanitation Data'!$F$33,0,10*ROW('Sanitation Data'!F18))="","",OFFSET('Sanitation Data'!$F$33,0,10*ROW('Sanitation Data'!F18)))</f>
        <v/>
      </c>
      <c r="DE24" s="34" t="str">
        <f ca="true">+IF(OFFSET('Sanitation Data'!$G$29,0,10*ROW('Sanitation Data'!G18))="","",OFFSET('Sanitation Data'!$G$29,0,10*ROW('Sanitation Data'!G18)))</f>
        <v/>
      </c>
      <c r="DF24" s="34" t="str">
        <f ca="true">+IF(OFFSET('Sanitation Data'!$G$30,0,10*ROW('Sanitation Data'!G18))="","",OFFSET('Sanitation Data'!$G$30,0,10*ROW('Sanitation Data'!G18)))</f>
        <v/>
      </c>
      <c r="DG24" s="34" t="str">
        <f ca="true">+IF(OFFSET('Sanitation Data'!$G$31,0,10*ROW('Sanitation Data'!G18))="","",OFFSET('Sanitation Data'!$G$31,0,10*ROW('Sanitation Data'!G18)))</f>
        <v/>
      </c>
      <c r="DH24" s="34" t="str">
        <f ca="true">+IF(OFFSET('Sanitation Data'!$G$32,0,10*ROW('Sanitation Data'!G18))="","",OFFSET('Sanitation Data'!$G$32,0,10*ROW('Sanitation Data'!G18)))</f>
        <v/>
      </c>
      <c r="DI24" s="34" t="str">
        <f ca="true">+IF(OFFSET('Sanitation Data'!$G$33,0,10*ROW('Sanitation Data'!G18))="","",OFFSET('Sanitation Data'!$G$33,0,10*ROW('Sanitation Data'!G18)))</f>
        <v/>
      </c>
      <c r="DJ24" s="34" t="str">
        <f ca="true">+IF(OFFSET('Sanitation Data'!$H$29,0,10*ROW('Sanitation Data'!H18))="","",OFFSET('Sanitation Data'!$H$29,0,10*ROW('Sanitation Data'!H18)))</f>
        <v/>
      </c>
      <c r="DK24" s="34" t="str">
        <f ca="true">+IF(OFFSET('Sanitation Data'!$H$30,0,10*ROW('Sanitation Data'!H18))="","",OFFSET('Sanitation Data'!$H$30,0,10*ROW('Sanitation Data'!H18)))</f>
        <v/>
      </c>
      <c r="DL24" s="34" t="str">
        <f ca="true">+IF(OFFSET('Sanitation Data'!$H$31,0,10*ROW('Sanitation Data'!H18))="","",OFFSET('Sanitation Data'!$H$31,0,10*ROW('Sanitation Data'!H18)))</f>
        <v/>
      </c>
      <c r="DM24" s="34" t="str">
        <f ca="true">+IF(OFFSET('Sanitation Data'!$H$32,0,10*ROW('Sanitation Data'!H18))="","",OFFSET('Sanitation Data'!$H$32,0,10*ROW('Sanitation Data'!H18)))</f>
        <v/>
      </c>
      <c r="DN24" s="34" t="str">
        <f ca="true">+IF(OFFSET('Sanitation Data'!$H$33,0,10*ROW('Sanitation Data'!H18))="","",OFFSET('Sanitation Data'!$H$33,0,10*ROW('Sanitation Data'!H18)))</f>
        <v/>
      </c>
      <c r="DO24" s="34" t="str">
        <f ca="true">+IF(OFFSET('Hygiene Data'!$C$12,0,10*ROW('Hygiene Data'!C18))="","",OFFSET('Hygiene Data'!$C$12,0,10*ROW('Hygiene Data'!C18)))</f>
        <v/>
      </c>
      <c r="DP24" s="34" t="str">
        <f ca="true">+IF(OFFSET('Hygiene Data'!$C$13,0,10*ROW('Hygiene Data'!C18))="","",OFFSET('Hygiene Data'!$C$13,0,10*ROW('Hygiene Data'!C18)))</f>
        <v/>
      </c>
      <c r="DQ24" s="34" t="str">
        <f ca="true">+IF(OFFSET('Hygiene Data'!$C$14,0,10*ROW('Hygiene Data'!C18))="","",OFFSET('Hygiene Data'!$C$14,0,10*ROW('Hygiene Data'!C18)))</f>
        <v/>
      </c>
      <c r="DR24" s="34" t="str">
        <f ca="true">+IF(OFFSET('Hygiene Data'!$D$12,0,10*ROW('Hygiene Data'!D18))="","",OFFSET('Hygiene Data'!$D$12,0,10*ROW('Hygiene Data'!D18)))</f>
        <v/>
      </c>
      <c r="DS24" s="34" t="str">
        <f ca="true">+IF(OFFSET('Hygiene Data'!$D$13,0,10*ROW('Hygiene Data'!D18))="","",OFFSET('Hygiene Data'!$D$13,0,10*ROW('Hygiene Data'!D18)))</f>
        <v/>
      </c>
      <c r="DT24" s="34" t="str">
        <f ca="true">+IF(OFFSET('Hygiene Data'!$D$14,0,10*ROW('Hygiene Data'!D18))="","",OFFSET('Hygiene Data'!$D$14,0,10*ROW('Hygiene Data'!D18)))</f>
        <v/>
      </c>
      <c r="DU24" s="34" t="str">
        <f ca="true">+IF(OFFSET('Hygiene Data'!$E$12,0,10*ROW('Hygiene Data'!E18))="","",OFFSET('Hygiene Data'!$E$12,0,10*ROW('Hygiene Data'!E18)))</f>
        <v/>
      </c>
      <c r="DV24" s="34" t="str">
        <f ca="true">+IF(OFFSET('Hygiene Data'!$E$13,0,10*ROW('Hygiene Data'!E18))="","",OFFSET('Hygiene Data'!$E$13,0,10*ROW('Hygiene Data'!E18)))</f>
        <v/>
      </c>
      <c r="DW24" s="34" t="str">
        <f ca="true">+IF(OFFSET('Hygiene Data'!$E$14,0,10*ROW('Hygiene Data'!E18))="","",OFFSET('Hygiene Data'!$E$14,0,10*ROW('Hygiene Data'!E18)))</f>
        <v/>
      </c>
      <c r="DX24" s="34" t="str">
        <f ca="true">+IF(OFFSET('Hygiene Data'!$F$12,0,10*ROW('Hygiene Data'!F18))="","",OFFSET('Hygiene Data'!$F$12,0,10*ROW('Hygiene Data'!F18)))</f>
        <v/>
      </c>
      <c r="DY24" s="34" t="str">
        <f ca="true">+IF(OFFSET('Hygiene Data'!$F$13,0,10*ROW('Hygiene Data'!F18))="","",OFFSET('Hygiene Data'!$F$13,0,10*ROW('Hygiene Data'!F18)))</f>
        <v/>
      </c>
      <c r="DZ24" s="34" t="str">
        <f ca="true">+IF(OFFSET('Hygiene Data'!$F$14,0,10*ROW('Hygiene Data'!F18))="","",OFFSET('Hygiene Data'!$F$14,0,10*ROW('Hygiene Data'!F18)))</f>
        <v/>
      </c>
      <c r="EA24" s="34" t="str">
        <f ca="true">+IF(OFFSET('Hygiene Data'!$G$12,0,10*ROW('Hygiene Data'!G18))="","",OFFSET('Hygiene Data'!$G$12,0,10*ROW('Hygiene Data'!G18)))</f>
        <v/>
      </c>
      <c r="EB24" s="34" t="str">
        <f ca="true">+IF(OFFSET('Hygiene Data'!$G$13,0,10*ROW('Hygiene Data'!G18))="","",OFFSET('Hygiene Data'!$G$13,0,10*ROW('Hygiene Data'!G18)))</f>
        <v/>
      </c>
      <c r="EC24" s="34" t="str">
        <f ca="true">+IF(OFFSET('Hygiene Data'!$G$14,0,10*ROW('Hygiene Data'!G18))="","",OFFSET('Hygiene Data'!$G$14,0,10*ROW('Hygiene Data'!G18)))</f>
        <v/>
      </c>
      <c r="ED24" s="34" t="str">
        <f ca="true">+IF(OFFSET('Hygiene Data'!$H$12,0,10*ROW('Hygiene Data'!H18))="","",OFFSET('Hygiene Data'!$H$12,0,10*ROW('Hygiene Data'!H18)))</f>
        <v/>
      </c>
      <c r="EE24" s="34" t="str">
        <f ca="true">+IF(OFFSET('Hygiene Data'!$H$13,0,10*ROW('Hygiene Data'!H18))="","",OFFSET('Hygiene Data'!$H$13,0,10*ROW('Hygiene Data'!H18)))</f>
        <v/>
      </c>
      <c r="EF24" s="34" t="str">
        <f ca="true">+IF(OFFSET('Hygiene Data'!$H$14,0,10*ROW('Hygiene Data'!H18))="","",OFFSET('Hygiene Data'!$H$14,0,10*ROW('Hygiene Data'!H18)))</f>
        <v/>
      </c>
    </row>
    <row r="25" x14ac:dyDescent="0.2">
      <c r="A25" s="57" t="str">
        <f ca="true">+IF(OFFSET('Water Data'!$B$1,0,10*ROW('Water Data'!B19))="","",OFFSET('Water Data'!$B$1,0,10*ROW('Water Data'!B19)))</f>
        <v/>
      </c>
      <c r="B25" s="57" t="str">
        <f ca="true">+IF(OFFSET('Water Data'!$A$3,0,10*ROW('Water Data'!A19))="","",OFFSET('Water Data'!$A$3,0,10*ROW('Water Data'!A19)))</f>
        <v/>
      </c>
      <c r="C25" s="57" t="str">
        <f ca="true">+IF(OFFSET('Water Data'!$C$3,0,10*ROW('Water Data'!C19))="","",OFFSET('Water Data'!$C$3,0,10*ROW('Water Data'!C19)))</f>
        <v/>
      </c>
      <c r="D25" s="249"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49"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49"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49"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49"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49"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49"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49"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49"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49"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49"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49"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49"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49"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49"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49"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49"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49"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50"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50"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50"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50"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50"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50"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50"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50"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50"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50"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50"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50"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50"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50"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50"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50"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50"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50"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50"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50"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50"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50"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50"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50"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50"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50"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50"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50"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50"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50"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51"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51"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51"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51"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51"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51"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51"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51"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51"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51"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51"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51"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51"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51"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51"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51"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51"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51"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4" t="str">
        <f ca="true">+IF(OFFSET('Water Data'!$C$28,0,10*ROW('Water Data'!C19))="","",OFFSET('Water Data'!$C$28,0,10*ROW('Water Data'!C19)))</f>
        <v/>
      </c>
      <c r="BT25" s="34" t="str">
        <f ca="true">+IF(OFFSET('Water Data'!$C$29,0,10*ROW('Water Data'!C19))="","",OFFSET('Water Data'!$C$29,0,10*ROW('Water Data'!C19)))</f>
        <v/>
      </c>
      <c r="BU25" s="34" t="str">
        <f ca="true">+IF(OFFSET('Water Data'!$C$30,0,10*ROW('Water Data'!C19))="","",OFFSET('Water Data'!$C$30,0,10*ROW('Water Data'!C19)))</f>
        <v/>
      </c>
      <c r="BV25" s="34" t="str">
        <f ca="true">+IF(OFFSET('Water Data'!$D$28,0,10*ROW('Water Data'!D19))="","",OFFSET('Water Data'!$D$28,0,10*ROW('Water Data'!D19)))</f>
        <v/>
      </c>
      <c r="BW25" s="34" t="str">
        <f ca="true">+IF(OFFSET('Water Data'!$D$29,0,10*ROW('Water Data'!D19))="","",OFFSET('Water Data'!$D$29,0,10*ROW('Water Data'!D19)))</f>
        <v/>
      </c>
      <c r="BX25" s="34" t="str">
        <f ca="true">+IF(OFFSET('Water Data'!$D$30,0,10*ROW('Water Data'!D19))="","",OFFSET('Water Data'!$D$30,0,10*ROW('Water Data'!D19)))</f>
        <v/>
      </c>
      <c r="BY25" s="34" t="str">
        <f ca="true">+IF(OFFSET('Water Data'!$E$28,0,10*ROW('Water Data'!E19))="","",OFFSET('Water Data'!$E$28,0,10*ROW('Water Data'!E19)))</f>
        <v/>
      </c>
      <c r="BZ25" s="34" t="str">
        <f ca="true">+IF(OFFSET('Water Data'!$E$29,0,10*ROW('Water Data'!E19))="","",OFFSET('Water Data'!$E$29,0,10*ROW('Water Data'!E19)))</f>
        <v/>
      </c>
      <c r="CA25" s="34" t="str">
        <f ca="true">+IF(OFFSET('Water Data'!$E$30,0,10*ROW('Water Data'!E19))="","",OFFSET('Water Data'!$E$30,0,10*ROW('Water Data'!E19)))</f>
        <v/>
      </c>
      <c r="CB25" s="34" t="str">
        <f ca="true">+IF(OFFSET('Water Data'!$F$28,0,10*ROW('Water Data'!F19))="","",OFFSET('Water Data'!$F$28,0,10*ROW('Water Data'!F19)))</f>
        <v/>
      </c>
      <c r="CC25" s="34" t="str">
        <f ca="true">+IF(OFFSET('Water Data'!$F$29,0,10*ROW('Water Data'!F19))="","",OFFSET('Water Data'!$F$29,0,10*ROW('Water Data'!F19)))</f>
        <v/>
      </c>
      <c r="CD25" s="34" t="str">
        <f ca="true">+IF(OFFSET('Water Data'!$F$30,0,10*ROW('Water Data'!F19))="","",OFFSET('Water Data'!$F$30,0,10*ROW('Water Data'!F19)))</f>
        <v/>
      </c>
      <c r="CE25" s="34" t="str">
        <f ca="true">+IF(OFFSET('Water Data'!$G$28,0,10*ROW('Water Data'!G19))="","",OFFSET('Water Data'!$G$28,0,10*ROW('Water Data'!G19)))</f>
        <v/>
      </c>
      <c r="CF25" s="34" t="str">
        <f ca="true">+IF(OFFSET('Water Data'!$G$29,0,10*ROW('Water Data'!G19))="","",OFFSET('Water Data'!$G$29,0,10*ROW('Water Data'!G19)))</f>
        <v/>
      </c>
      <c r="CG25" s="34" t="str">
        <f ca="true">+IF(OFFSET('Water Data'!$G$30,0,10*ROW('Water Data'!G19))="","",OFFSET('Water Data'!$G$30,0,10*ROW('Water Data'!G19)))</f>
        <v/>
      </c>
      <c r="CH25" s="34" t="str">
        <f ca="true">+IF(OFFSET('Water Data'!$H$28,0,10*ROW('Water Data'!H19))="","",OFFSET('Water Data'!$H$28,0,10*ROW('Water Data'!H19)))</f>
        <v/>
      </c>
      <c r="CI25" s="34" t="str">
        <f ca="true">+IF(OFFSET('Water Data'!$H$29,0,10*ROW('Water Data'!H19))="","",OFFSET('Water Data'!$H$29,0,10*ROW('Water Data'!H19)))</f>
        <v/>
      </c>
      <c r="CJ25" s="34" t="str">
        <f ca="true">+IF(OFFSET('Water Data'!$H$30,0,10*ROW('Water Data'!H19))="","",OFFSET('Water Data'!$H$30,0,10*ROW('Water Data'!H19)))</f>
        <v/>
      </c>
      <c r="CK25" s="34" t="str">
        <f ca="true">+IF(OFFSET('Sanitation Data'!$C$29,0,10*ROW('Sanitation Data'!C19))="","",OFFSET('Sanitation Data'!$C$29,0,10*ROW('Sanitation Data'!C19)))</f>
        <v/>
      </c>
      <c r="CL25" s="34" t="str">
        <f ca="true">+IF(OFFSET('Sanitation Data'!$C$30,0,10*ROW('Sanitation Data'!C19))="","",OFFSET('Sanitation Data'!$C$30,0,10*ROW('Sanitation Data'!C19)))</f>
        <v/>
      </c>
      <c r="CM25" s="34" t="str">
        <f ca="true">+IF(OFFSET('Sanitation Data'!$C$31,0,10*ROW('Sanitation Data'!C19))="","",OFFSET('Sanitation Data'!$C$31,0,10*ROW('Sanitation Data'!C19)))</f>
        <v/>
      </c>
      <c r="CN25" s="34" t="str">
        <f ca="true">+IF(OFFSET('Sanitation Data'!$C$32,0,10*ROW('Sanitation Data'!C19))="","",OFFSET('Sanitation Data'!$C$32,0,10*ROW('Sanitation Data'!C19)))</f>
        <v/>
      </c>
      <c r="CO25" s="34" t="str">
        <f ca="true">+IF(OFFSET('Sanitation Data'!$C$33,0,10*ROW('Sanitation Data'!C19))="","",OFFSET('Sanitation Data'!$C$33,0,10*ROW('Sanitation Data'!C19)))</f>
        <v/>
      </c>
      <c r="CP25" s="34" t="str">
        <f ca="true">+IF(OFFSET('Sanitation Data'!$D$29,0,10*ROW('Sanitation Data'!D19))="","",OFFSET('Sanitation Data'!$D$29,0,10*ROW('Sanitation Data'!D19)))</f>
        <v/>
      </c>
      <c r="CQ25" s="34" t="str">
        <f ca="true">+IF(OFFSET('Sanitation Data'!$D$30,0,10*ROW('Sanitation Data'!D19))="","",OFFSET('Sanitation Data'!$D$30,0,10*ROW('Sanitation Data'!D19)))</f>
        <v/>
      </c>
      <c r="CR25" s="34" t="str">
        <f ca="true">+IF(OFFSET('Sanitation Data'!$D$31,0,10*ROW('Sanitation Data'!D19))="","",OFFSET('Sanitation Data'!$D$31,0,10*ROW('Sanitation Data'!D19)))</f>
        <v/>
      </c>
      <c r="CS25" s="34" t="str">
        <f ca="true">+IF(OFFSET('Sanitation Data'!$D$32,0,10*ROW('Sanitation Data'!D19))="","",OFFSET('Sanitation Data'!$D$32,0,10*ROW('Sanitation Data'!D19)))</f>
        <v/>
      </c>
      <c r="CT25" s="34" t="str">
        <f ca="true">+IF(OFFSET('Sanitation Data'!$D$33,0,10*ROW('Sanitation Data'!D19))="","",OFFSET('Sanitation Data'!$D$33,0,10*ROW('Sanitation Data'!D19)))</f>
        <v/>
      </c>
      <c r="CU25" s="34" t="str">
        <f ca="true">+IF(OFFSET('Sanitation Data'!$E$29,0,10*ROW('Sanitation Data'!E19))="","",OFFSET('Sanitation Data'!$E$29,0,10*ROW('Sanitation Data'!E19)))</f>
        <v/>
      </c>
      <c r="CV25" s="34" t="str">
        <f ca="true">+IF(OFFSET('Sanitation Data'!$E$30,0,10*ROW('Sanitation Data'!E19))="","",OFFSET('Sanitation Data'!$E$30,0,10*ROW('Sanitation Data'!E19)))</f>
        <v/>
      </c>
      <c r="CW25" s="34" t="str">
        <f ca="true">+IF(OFFSET('Sanitation Data'!$E$31,0,10*ROW('Sanitation Data'!E19))="","",OFFSET('Sanitation Data'!$E$31,0,10*ROW('Sanitation Data'!E19)))</f>
        <v/>
      </c>
      <c r="CX25" s="34" t="str">
        <f ca="true">+IF(OFFSET('Sanitation Data'!$E$32,0,10*ROW('Sanitation Data'!E19))="","",OFFSET('Sanitation Data'!$E$32,0,10*ROW('Sanitation Data'!E19)))</f>
        <v/>
      </c>
      <c r="CY25" s="34" t="str">
        <f ca="true">+IF(OFFSET('Sanitation Data'!$E$33,0,10*ROW('Sanitation Data'!E19))="","",OFFSET('Sanitation Data'!$E$33,0,10*ROW('Sanitation Data'!E19)))</f>
        <v/>
      </c>
      <c r="CZ25" s="34" t="str">
        <f ca="true">+IF(OFFSET('Sanitation Data'!$F$29,0,10*ROW('Sanitation Data'!F19))="","",OFFSET('Sanitation Data'!$F$29,0,10*ROW('Sanitation Data'!F19)))</f>
        <v/>
      </c>
      <c r="DA25" s="34" t="str">
        <f ca="true">+IF(OFFSET('Sanitation Data'!$F$30,0,10*ROW('Sanitation Data'!F19))="","",OFFSET('Sanitation Data'!$F$30,0,10*ROW('Sanitation Data'!F19)))</f>
        <v/>
      </c>
      <c r="DB25" s="34" t="str">
        <f ca="true">+IF(OFFSET('Sanitation Data'!$F$31,0,10*ROW('Sanitation Data'!F19))="","",OFFSET('Sanitation Data'!$F$31,0,10*ROW('Sanitation Data'!F19)))</f>
        <v/>
      </c>
      <c r="DC25" s="34" t="str">
        <f ca="true">+IF(OFFSET('Sanitation Data'!$F$32,0,10*ROW('Sanitation Data'!F19))="","",OFFSET('Sanitation Data'!$F$32,0,10*ROW('Sanitation Data'!F19)))</f>
        <v/>
      </c>
      <c r="DD25" s="34" t="str">
        <f ca="true">+IF(OFFSET('Sanitation Data'!$F$33,0,10*ROW('Sanitation Data'!F19))="","",OFFSET('Sanitation Data'!$F$33,0,10*ROW('Sanitation Data'!F19)))</f>
        <v/>
      </c>
      <c r="DE25" s="34" t="str">
        <f ca="true">+IF(OFFSET('Sanitation Data'!$G$29,0,10*ROW('Sanitation Data'!G19))="","",OFFSET('Sanitation Data'!$G$29,0,10*ROW('Sanitation Data'!G19)))</f>
        <v/>
      </c>
      <c r="DF25" s="34" t="str">
        <f ca="true">+IF(OFFSET('Sanitation Data'!$G$30,0,10*ROW('Sanitation Data'!G19))="","",OFFSET('Sanitation Data'!$G$30,0,10*ROW('Sanitation Data'!G19)))</f>
        <v/>
      </c>
      <c r="DG25" s="34" t="str">
        <f ca="true">+IF(OFFSET('Sanitation Data'!$G$31,0,10*ROW('Sanitation Data'!G19))="","",OFFSET('Sanitation Data'!$G$31,0,10*ROW('Sanitation Data'!G19)))</f>
        <v/>
      </c>
      <c r="DH25" s="34" t="str">
        <f ca="true">+IF(OFFSET('Sanitation Data'!$G$32,0,10*ROW('Sanitation Data'!G19))="","",OFFSET('Sanitation Data'!$G$32,0,10*ROW('Sanitation Data'!G19)))</f>
        <v/>
      </c>
      <c r="DI25" s="34" t="str">
        <f ca="true">+IF(OFFSET('Sanitation Data'!$G$33,0,10*ROW('Sanitation Data'!G19))="","",OFFSET('Sanitation Data'!$G$33,0,10*ROW('Sanitation Data'!G19)))</f>
        <v/>
      </c>
      <c r="DJ25" s="34" t="str">
        <f ca="true">+IF(OFFSET('Sanitation Data'!$H$29,0,10*ROW('Sanitation Data'!H19))="","",OFFSET('Sanitation Data'!$H$29,0,10*ROW('Sanitation Data'!H19)))</f>
        <v/>
      </c>
      <c r="DK25" s="34" t="str">
        <f ca="true">+IF(OFFSET('Sanitation Data'!$H$30,0,10*ROW('Sanitation Data'!H19))="","",OFFSET('Sanitation Data'!$H$30,0,10*ROW('Sanitation Data'!H19)))</f>
        <v/>
      </c>
      <c r="DL25" s="34" t="str">
        <f ca="true">+IF(OFFSET('Sanitation Data'!$H$31,0,10*ROW('Sanitation Data'!H19))="","",OFFSET('Sanitation Data'!$H$31,0,10*ROW('Sanitation Data'!H19)))</f>
        <v/>
      </c>
      <c r="DM25" s="34" t="str">
        <f ca="true">+IF(OFFSET('Sanitation Data'!$H$32,0,10*ROW('Sanitation Data'!H19))="","",OFFSET('Sanitation Data'!$H$32,0,10*ROW('Sanitation Data'!H19)))</f>
        <v/>
      </c>
      <c r="DN25" s="34" t="str">
        <f ca="true">+IF(OFFSET('Sanitation Data'!$H$33,0,10*ROW('Sanitation Data'!H19))="","",OFFSET('Sanitation Data'!$H$33,0,10*ROW('Sanitation Data'!H19)))</f>
        <v/>
      </c>
      <c r="DO25" s="34" t="str">
        <f ca="true">+IF(OFFSET('Hygiene Data'!$C$12,0,10*ROW('Hygiene Data'!C19))="","",OFFSET('Hygiene Data'!$C$12,0,10*ROW('Hygiene Data'!C19)))</f>
        <v/>
      </c>
      <c r="DP25" s="34" t="str">
        <f ca="true">+IF(OFFSET('Hygiene Data'!$C$13,0,10*ROW('Hygiene Data'!C19))="","",OFFSET('Hygiene Data'!$C$13,0,10*ROW('Hygiene Data'!C19)))</f>
        <v/>
      </c>
      <c r="DQ25" s="34" t="str">
        <f ca="true">+IF(OFFSET('Hygiene Data'!$C$14,0,10*ROW('Hygiene Data'!C19))="","",OFFSET('Hygiene Data'!$C$14,0,10*ROW('Hygiene Data'!C19)))</f>
        <v/>
      </c>
      <c r="DR25" s="34" t="str">
        <f ca="true">+IF(OFFSET('Hygiene Data'!$D$12,0,10*ROW('Hygiene Data'!D19))="","",OFFSET('Hygiene Data'!$D$12,0,10*ROW('Hygiene Data'!D19)))</f>
        <v/>
      </c>
      <c r="DS25" s="34" t="str">
        <f ca="true">+IF(OFFSET('Hygiene Data'!$D$13,0,10*ROW('Hygiene Data'!D19))="","",OFFSET('Hygiene Data'!$D$13,0,10*ROW('Hygiene Data'!D19)))</f>
        <v/>
      </c>
      <c r="DT25" s="34" t="str">
        <f ca="true">+IF(OFFSET('Hygiene Data'!$D$14,0,10*ROW('Hygiene Data'!D19))="","",OFFSET('Hygiene Data'!$D$14,0,10*ROW('Hygiene Data'!D19)))</f>
        <v/>
      </c>
      <c r="DU25" s="34" t="str">
        <f ca="true">+IF(OFFSET('Hygiene Data'!$E$12,0,10*ROW('Hygiene Data'!E19))="","",OFFSET('Hygiene Data'!$E$12,0,10*ROW('Hygiene Data'!E19)))</f>
        <v/>
      </c>
      <c r="DV25" s="34" t="str">
        <f ca="true">+IF(OFFSET('Hygiene Data'!$E$13,0,10*ROW('Hygiene Data'!E19))="","",OFFSET('Hygiene Data'!$E$13,0,10*ROW('Hygiene Data'!E19)))</f>
        <v/>
      </c>
      <c r="DW25" s="34" t="str">
        <f ca="true">+IF(OFFSET('Hygiene Data'!$E$14,0,10*ROW('Hygiene Data'!E19))="","",OFFSET('Hygiene Data'!$E$14,0,10*ROW('Hygiene Data'!E19)))</f>
        <v/>
      </c>
      <c r="DX25" s="34" t="str">
        <f ca="true">+IF(OFFSET('Hygiene Data'!$F$12,0,10*ROW('Hygiene Data'!F19))="","",OFFSET('Hygiene Data'!$F$12,0,10*ROW('Hygiene Data'!F19)))</f>
        <v/>
      </c>
      <c r="DY25" s="34" t="str">
        <f ca="true">+IF(OFFSET('Hygiene Data'!$F$13,0,10*ROW('Hygiene Data'!F19))="","",OFFSET('Hygiene Data'!$F$13,0,10*ROW('Hygiene Data'!F19)))</f>
        <v/>
      </c>
      <c r="DZ25" s="34" t="str">
        <f ca="true">+IF(OFFSET('Hygiene Data'!$F$14,0,10*ROW('Hygiene Data'!F19))="","",OFFSET('Hygiene Data'!$F$14,0,10*ROW('Hygiene Data'!F19)))</f>
        <v/>
      </c>
      <c r="EA25" s="34" t="str">
        <f ca="true">+IF(OFFSET('Hygiene Data'!$G$12,0,10*ROW('Hygiene Data'!G19))="","",OFFSET('Hygiene Data'!$G$12,0,10*ROW('Hygiene Data'!G19)))</f>
        <v/>
      </c>
      <c r="EB25" s="34" t="str">
        <f ca="true">+IF(OFFSET('Hygiene Data'!$G$13,0,10*ROW('Hygiene Data'!G19))="","",OFFSET('Hygiene Data'!$G$13,0,10*ROW('Hygiene Data'!G19)))</f>
        <v/>
      </c>
      <c r="EC25" s="34" t="str">
        <f ca="true">+IF(OFFSET('Hygiene Data'!$G$14,0,10*ROW('Hygiene Data'!G19))="","",OFFSET('Hygiene Data'!$G$14,0,10*ROW('Hygiene Data'!G19)))</f>
        <v/>
      </c>
      <c r="ED25" s="34" t="str">
        <f ca="true">+IF(OFFSET('Hygiene Data'!$H$12,0,10*ROW('Hygiene Data'!H19))="","",OFFSET('Hygiene Data'!$H$12,0,10*ROW('Hygiene Data'!H19)))</f>
        <v/>
      </c>
      <c r="EE25" s="34" t="str">
        <f ca="true">+IF(OFFSET('Hygiene Data'!$H$13,0,10*ROW('Hygiene Data'!H19))="","",OFFSET('Hygiene Data'!$H$13,0,10*ROW('Hygiene Data'!H19)))</f>
        <v/>
      </c>
      <c r="EF25" s="34" t="str">
        <f ca="true">+IF(OFFSET('Hygiene Data'!$H$14,0,10*ROW('Hygiene Data'!H19))="","",OFFSET('Hygiene Data'!$H$14,0,10*ROW('Hygiene Data'!H19)))</f>
        <v/>
      </c>
    </row>
    <row r="26" x14ac:dyDescent="0.2">
      <c r="A26" s="57" t="str">
        <f ca="true">+IF(OFFSET('Water Data'!$B$1,0,10*ROW('Water Data'!B20))="","",OFFSET('Water Data'!$B$1,0,10*ROW('Water Data'!B20)))</f>
        <v/>
      </c>
      <c r="B26" s="57" t="str">
        <f ca="true">+IF(OFFSET('Water Data'!$A$3,0,10*ROW('Water Data'!A20))="","",OFFSET('Water Data'!$A$3,0,10*ROW('Water Data'!A20)))</f>
        <v/>
      </c>
      <c r="C26" s="57" t="str">
        <f ca="true">+IF(OFFSET('Water Data'!$C$3,0,10*ROW('Water Data'!C20))="","",OFFSET('Water Data'!$C$3,0,10*ROW('Water Data'!C20)))</f>
        <v/>
      </c>
      <c r="D26" s="249"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49"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49"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49"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49"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49"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49"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49"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49"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49"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49"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49"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49"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49"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49"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49"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49"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49"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50"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50"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50"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50"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50"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50"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50"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50"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50"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50"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50"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50"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50"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50"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50"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50"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50"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50"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50"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50"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50"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50"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50"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50"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50"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50"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50"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50"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50"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50"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51"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51"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51"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51"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51"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51"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51"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51"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51"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51"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51"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51"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51"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51"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51"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51"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51"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51"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4" t="str">
        <f ca="true">+IF(OFFSET('Water Data'!$C$28,0,10*ROW('Water Data'!C20))="","",OFFSET('Water Data'!$C$28,0,10*ROW('Water Data'!C20)))</f>
        <v/>
      </c>
      <c r="BT26" s="34" t="str">
        <f ca="true">+IF(OFFSET('Water Data'!$C$29,0,10*ROW('Water Data'!C20))="","",OFFSET('Water Data'!$C$29,0,10*ROW('Water Data'!C20)))</f>
        <v/>
      </c>
      <c r="BU26" s="34" t="str">
        <f ca="true">+IF(OFFSET('Water Data'!$C$30,0,10*ROW('Water Data'!C20))="","",OFFSET('Water Data'!$C$30,0,10*ROW('Water Data'!C20)))</f>
        <v/>
      </c>
      <c r="BV26" s="34" t="str">
        <f ca="true">+IF(OFFSET('Water Data'!$D$28,0,10*ROW('Water Data'!D20))="","",OFFSET('Water Data'!$D$28,0,10*ROW('Water Data'!D20)))</f>
        <v/>
      </c>
      <c r="BW26" s="34" t="str">
        <f ca="true">+IF(OFFSET('Water Data'!$D$29,0,10*ROW('Water Data'!D20))="","",OFFSET('Water Data'!$D$29,0,10*ROW('Water Data'!D20)))</f>
        <v/>
      </c>
      <c r="BX26" s="34" t="str">
        <f ca="true">+IF(OFFSET('Water Data'!$D$30,0,10*ROW('Water Data'!D20))="","",OFFSET('Water Data'!$D$30,0,10*ROW('Water Data'!D20)))</f>
        <v/>
      </c>
      <c r="BY26" s="34" t="str">
        <f ca="true">+IF(OFFSET('Water Data'!$E$28,0,10*ROW('Water Data'!E20))="","",OFFSET('Water Data'!$E$28,0,10*ROW('Water Data'!E20)))</f>
        <v/>
      </c>
      <c r="BZ26" s="34" t="str">
        <f ca="true">+IF(OFFSET('Water Data'!$E$29,0,10*ROW('Water Data'!E20))="","",OFFSET('Water Data'!$E$29,0,10*ROW('Water Data'!E20)))</f>
        <v/>
      </c>
      <c r="CA26" s="34" t="str">
        <f ca="true">+IF(OFFSET('Water Data'!$E$30,0,10*ROW('Water Data'!E20))="","",OFFSET('Water Data'!$E$30,0,10*ROW('Water Data'!E20)))</f>
        <v/>
      </c>
      <c r="CB26" s="34" t="str">
        <f ca="true">+IF(OFFSET('Water Data'!$F$28,0,10*ROW('Water Data'!F20))="","",OFFSET('Water Data'!$F$28,0,10*ROW('Water Data'!F20)))</f>
        <v/>
      </c>
      <c r="CC26" s="34" t="str">
        <f ca="true">+IF(OFFSET('Water Data'!$F$29,0,10*ROW('Water Data'!F20))="","",OFFSET('Water Data'!$F$29,0,10*ROW('Water Data'!F20)))</f>
        <v/>
      </c>
      <c r="CD26" s="34" t="str">
        <f ca="true">+IF(OFFSET('Water Data'!$F$30,0,10*ROW('Water Data'!F20))="","",OFFSET('Water Data'!$F$30,0,10*ROW('Water Data'!F20)))</f>
        <v/>
      </c>
      <c r="CE26" s="34" t="str">
        <f ca="true">+IF(OFFSET('Water Data'!$G$28,0,10*ROW('Water Data'!G20))="","",OFFSET('Water Data'!$G$28,0,10*ROW('Water Data'!G20)))</f>
        <v/>
      </c>
      <c r="CF26" s="34" t="str">
        <f ca="true">+IF(OFFSET('Water Data'!$G$29,0,10*ROW('Water Data'!G20))="","",OFFSET('Water Data'!$G$29,0,10*ROW('Water Data'!G20)))</f>
        <v/>
      </c>
      <c r="CG26" s="34" t="str">
        <f ca="true">+IF(OFFSET('Water Data'!$G$30,0,10*ROW('Water Data'!G20))="","",OFFSET('Water Data'!$G$30,0,10*ROW('Water Data'!G20)))</f>
        <v/>
      </c>
      <c r="CH26" s="34" t="str">
        <f ca="true">+IF(OFFSET('Water Data'!$H$28,0,10*ROW('Water Data'!H20))="","",OFFSET('Water Data'!$H$28,0,10*ROW('Water Data'!H20)))</f>
        <v/>
      </c>
      <c r="CI26" s="34" t="str">
        <f ca="true">+IF(OFFSET('Water Data'!$H$29,0,10*ROW('Water Data'!H20))="","",OFFSET('Water Data'!$H$29,0,10*ROW('Water Data'!H20)))</f>
        <v/>
      </c>
      <c r="CJ26" s="34" t="str">
        <f ca="true">+IF(OFFSET('Water Data'!$H$30,0,10*ROW('Water Data'!H20))="","",OFFSET('Water Data'!$H$30,0,10*ROW('Water Data'!H20)))</f>
        <v/>
      </c>
      <c r="CK26" s="34" t="str">
        <f ca="true">+IF(OFFSET('Sanitation Data'!$C$29,0,10*ROW('Sanitation Data'!C20))="","",OFFSET('Sanitation Data'!$C$29,0,10*ROW('Sanitation Data'!C20)))</f>
        <v/>
      </c>
      <c r="CL26" s="34" t="str">
        <f ca="true">+IF(OFFSET('Sanitation Data'!$C$30,0,10*ROW('Sanitation Data'!C20))="","",OFFSET('Sanitation Data'!$C$30,0,10*ROW('Sanitation Data'!C20)))</f>
        <v/>
      </c>
      <c r="CM26" s="34" t="str">
        <f ca="true">+IF(OFFSET('Sanitation Data'!$C$31,0,10*ROW('Sanitation Data'!C20))="","",OFFSET('Sanitation Data'!$C$31,0,10*ROW('Sanitation Data'!C20)))</f>
        <v/>
      </c>
      <c r="CN26" s="34" t="str">
        <f ca="true">+IF(OFFSET('Sanitation Data'!$C$32,0,10*ROW('Sanitation Data'!C20))="","",OFFSET('Sanitation Data'!$C$32,0,10*ROW('Sanitation Data'!C20)))</f>
        <v/>
      </c>
      <c r="CO26" s="34" t="str">
        <f ca="true">+IF(OFFSET('Sanitation Data'!$C$33,0,10*ROW('Sanitation Data'!C20))="","",OFFSET('Sanitation Data'!$C$33,0,10*ROW('Sanitation Data'!C20)))</f>
        <v/>
      </c>
      <c r="CP26" s="34" t="str">
        <f ca="true">+IF(OFFSET('Sanitation Data'!$D$29,0,10*ROW('Sanitation Data'!D20))="","",OFFSET('Sanitation Data'!$D$29,0,10*ROW('Sanitation Data'!D20)))</f>
        <v/>
      </c>
      <c r="CQ26" s="34" t="str">
        <f ca="true">+IF(OFFSET('Sanitation Data'!$D$30,0,10*ROW('Sanitation Data'!D20))="","",OFFSET('Sanitation Data'!$D$30,0,10*ROW('Sanitation Data'!D20)))</f>
        <v/>
      </c>
      <c r="CR26" s="34" t="str">
        <f ca="true">+IF(OFFSET('Sanitation Data'!$D$31,0,10*ROW('Sanitation Data'!D20))="","",OFFSET('Sanitation Data'!$D$31,0,10*ROW('Sanitation Data'!D20)))</f>
        <v/>
      </c>
      <c r="CS26" s="34" t="str">
        <f ca="true">+IF(OFFSET('Sanitation Data'!$D$32,0,10*ROW('Sanitation Data'!D20))="","",OFFSET('Sanitation Data'!$D$32,0,10*ROW('Sanitation Data'!D20)))</f>
        <v/>
      </c>
      <c r="CT26" s="34" t="str">
        <f ca="true">+IF(OFFSET('Sanitation Data'!$D$33,0,10*ROW('Sanitation Data'!D20))="","",OFFSET('Sanitation Data'!$D$33,0,10*ROW('Sanitation Data'!D20)))</f>
        <v/>
      </c>
      <c r="CU26" s="34" t="str">
        <f ca="true">+IF(OFFSET('Sanitation Data'!$E$29,0,10*ROW('Sanitation Data'!E20))="","",OFFSET('Sanitation Data'!$E$29,0,10*ROW('Sanitation Data'!E20)))</f>
        <v/>
      </c>
      <c r="CV26" s="34" t="str">
        <f ca="true">+IF(OFFSET('Sanitation Data'!$E$30,0,10*ROW('Sanitation Data'!E20))="","",OFFSET('Sanitation Data'!$E$30,0,10*ROW('Sanitation Data'!E20)))</f>
        <v/>
      </c>
      <c r="CW26" s="34" t="str">
        <f ca="true">+IF(OFFSET('Sanitation Data'!$E$31,0,10*ROW('Sanitation Data'!E20))="","",OFFSET('Sanitation Data'!$E$31,0,10*ROW('Sanitation Data'!E20)))</f>
        <v/>
      </c>
      <c r="CX26" s="34" t="str">
        <f ca="true">+IF(OFFSET('Sanitation Data'!$E$32,0,10*ROW('Sanitation Data'!E20))="","",OFFSET('Sanitation Data'!$E$32,0,10*ROW('Sanitation Data'!E20)))</f>
        <v/>
      </c>
      <c r="CY26" s="34" t="str">
        <f ca="true">+IF(OFFSET('Sanitation Data'!$E$33,0,10*ROW('Sanitation Data'!E20))="","",OFFSET('Sanitation Data'!$E$33,0,10*ROW('Sanitation Data'!E20)))</f>
        <v/>
      </c>
      <c r="CZ26" s="34" t="str">
        <f ca="true">+IF(OFFSET('Sanitation Data'!$F$29,0,10*ROW('Sanitation Data'!F20))="","",OFFSET('Sanitation Data'!$F$29,0,10*ROW('Sanitation Data'!F20)))</f>
        <v/>
      </c>
      <c r="DA26" s="34" t="str">
        <f ca="true">+IF(OFFSET('Sanitation Data'!$F$30,0,10*ROW('Sanitation Data'!F20))="","",OFFSET('Sanitation Data'!$F$30,0,10*ROW('Sanitation Data'!F20)))</f>
        <v/>
      </c>
      <c r="DB26" s="34" t="str">
        <f ca="true">+IF(OFFSET('Sanitation Data'!$F$31,0,10*ROW('Sanitation Data'!F20))="","",OFFSET('Sanitation Data'!$F$31,0,10*ROW('Sanitation Data'!F20)))</f>
        <v/>
      </c>
      <c r="DC26" s="34" t="str">
        <f ca="true">+IF(OFFSET('Sanitation Data'!$F$32,0,10*ROW('Sanitation Data'!F20))="","",OFFSET('Sanitation Data'!$F$32,0,10*ROW('Sanitation Data'!F20)))</f>
        <v/>
      </c>
      <c r="DD26" s="34" t="str">
        <f ca="true">+IF(OFFSET('Sanitation Data'!$F$33,0,10*ROW('Sanitation Data'!F20))="","",OFFSET('Sanitation Data'!$F$33,0,10*ROW('Sanitation Data'!F20)))</f>
        <v/>
      </c>
      <c r="DE26" s="34" t="str">
        <f ca="true">+IF(OFFSET('Sanitation Data'!$G$29,0,10*ROW('Sanitation Data'!G20))="","",OFFSET('Sanitation Data'!$G$29,0,10*ROW('Sanitation Data'!G20)))</f>
        <v/>
      </c>
      <c r="DF26" s="34" t="str">
        <f ca="true">+IF(OFFSET('Sanitation Data'!$G$30,0,10*ROW('Sanitation Data'!G20))="","",OFFSET('Sanitation Data'!$G$30,0,10*ROW('Sanitation Data'!G20)))</f>
        <v/>
      </c>
      <c r="DG26" s="34" t="str">
        <f ca="true">+IF(OFFSET('Sanitation Data'!$G$31,0,10*ROW('Sanitation Data'!G20))="","",OFFSET('Sanitation Data'!$G$31,0,10*ROW('Sanitation Data'!G20)))</f>
        <v/>
      </c>
      <c r="DH26" s="34" t="str">
        <f ca="true">+IF(OFFSET('Sanitation Data'!$G$32,0,10*ROW('Sanitation Data'!G20))="","",OFFSET('Sanitation Data'!$G$32,0,10*ROW('Sanitation Data'!G20)))</f>
        <v/>
      </c>
      <c r="DI26" s="34" t="str">
        <f ca="true">+IF(OFFSET('Sanitation Data'!$G$33,0,10*ROW('Sanitation Data'!G20))="","",OFFSET('Sanitation Data'!$G$33,0,10*ROW('Sanitation Data'!G20)))</f>
        <v/>
      </c>
      <c r="DJ26" s="34" t="str">
        <f ca="true">+IF(OFFSET('Sanitation Data'!$H$29,0,10*ROW('Sanitation Data'!H20))="","",OFFSET('Sanitation Data'!$H$29,0,10*ROW('Sanitation Data'!H20)))</f>
        <v/>
      </c>
      <c r="DK26" s="34" t="str">
        <f ca="true">+IF(OFFSET('Sanitation Data'!$H$30,0,10*ROW('Sanitation Data'!H20))="","",OFFSET('Sanitation Data'!$H$30,0,10*ROW('Sanitation Data'!H20)))</f>
        <v/>
      </c>
      <c r="DL26" s="34" t="str">
        <f ca="true">+IF(OFFSET('Sanitation Data'!$H$31,0,10*ROW('Sanitation Data'!H20))="","",OFFSET('Sanitation Data'!$H$31,0,10*ROW('Sanitation Data'!H20)))</f>
        <v/>
      </c>
      <c r="DM26" s="34" t="str">
        <f ca="true">+IF(OFFSET('Sanitation Data'!$H$32,0,10*ROW('Sanitation Data'!H20))="","",OFFSET('Sanitation Data'!$H$32,0,10*ROW('Sanitation Data'!H20)))</f>
        <v/>
      </c>
      <c r="DN26" s="34" t="str">
        <f ca="true">+IF(OFFSET('Sanitation Data'!$H$33,0,10*ROW('Sanitation Data'!H20))="","",OFFSET('Sanitation Data'!$H$33,0,10*ROW('Sanitation Data'!H20)))</f>
        <v/>
      </c>
      <c r="DO26" s="34" t="str">
        <f ca="true">+IF(OFFSET('Hygiene Data'!$C$12,0,10*ROW('Hygiene Data'!C20))="","",OFFSET('Hygiene Data'!$C$12,0,10*ROW('Hygiene Data'!C20)))</f>
        <v/>
      </c>
      <c r="DP26" s="34" t="str">
        <f ca="true">+IF(OFFSET('Hygiene Data'!$C$13,0,10*ROW('Hygiene Data'!C20))="","",OFFSET('Hygiene Data'!$C$13,0,10*ROW('Hygiene Data'!C20)))</f>
        <v/>
      </c>
      <c r="DQ26" s="34" t="str">
        <f ca="true">+IF(OFFSET('Hygiene Data'!$C$14,0,10*ROW('Hygiene Data'!C20))="","",OFFSET('Hygiene Data'!$C$14,0,10*ROW('Hygiene Data'!C20)))</f>
        <v/>
      </c>
      <c r="DR26" s="34" t="str">
        <f ca="true">+IF(OFFSET('Hygiene Data'!$D$12,0,10*ROW('Hygiene Data'!D20))="","",OFFSET('Hygiene Data'!$D$12,0,10*ROW('Hygiene Data'!D20)))</f>
        <v/>
      </c>
      <c r="DS26" s="34" t="str">
        <f ca="true">+IF(OFFSET('Hygiene Data'!$D$13,0,10*ROW('Hygiene Data'!D20))="","",OFFSET('Hygiene Data'!$D$13,0,10*ROW('Hygiene Data'!D20)))</f>
        <v/>
      </c>
      <c r="DT26" s="34" t="str">
        <f ca="true">+IF(OFFSET('Hygiene Data'!$D$14,0,10*ROW('Hygiene Data'!D20))="","",OFFSET('Hygiene Data'!$D$14,0,10*ROW('Hygiene Data'!D20)))</f>
        <v/>
      </c>
      <c r="DU26" s="34" t="str">
        <f ca="true">+IF(OFFSET('Hygiene Data'!$E$12,0,10*ROW('Hygiene Data'!E20))="","",OFFSET('Hygiene Data'!$E$12,0,10*ROW('Hygiene Data'!E20)))</f>
        <v/>
      </c>
      <c r="DV26" s="34" t="str">
        <f ca="true">+IF(OFFSET('Hygiene Data'!$E$13,0,10*ROW('Hygiene Data'!E20))="","",OFFSET('Hygiene Data'!$E$13,0,10*ROW('Hygiene Data'!E20)))</f>
        <v/>
      </c>
      <c r="DW26" s="34" t="str">
        <f ca="true">+IF(OFFSET('Hygiene Data'!$E$14,0,10*ROW('Hygiene Data'!E20))="","",OFFSET('Hygiene Data'!$E$14,0,10*ROW('Hygiene Data'!E20)))</f>
        <v/>
      </c>
      <c r="DX26" s="34" t="str">
        <f ca="true">+IF(OFFSET('Hygiene Data'!$F$12,0,10*ROW('Hygiene Data'!F20))="","",OFFSET('Hygiene Data'!$F$12,0,10*ROW('Hygiene Data'!F20)))</f>
        <v/>
      </c>
      <c r="DY26" s="34" t="str">
        <f ca="true">+IF(OFFSET('Hygiene Data'!$F$13,0,10*ROW('Hygiene Data'!F20))="","",OFFSET('Hygiene Data'!$F$13,0,10*ROW('Hygiene Data'!F20)))</f>
        <v/>
      </c>
      <c r="DZ26" s="34" t="str">
        <f ca="true">+IF(OFFSET('Hygiene Data'!$F$14,0,10*ROW('Hygiene Data'!F20))="","",OFFSET('Hygiene Data'!$F$14,0,10*ROW('Hygiene Data'!F20)))</f>
        <v/>
      </c>
      <c r="EA26" s="34" t="str">
        <f ca="true">+IF(OFFSET('Hygiene Data'!$G$12,0,10*ROW('Hygiene Data'!G20))="","",OFFSET('Hygiene Data'!$G$12,0,10*ROW('Hygiene Data'!G20)))</f>
        <v/>
      </c>
      <c r="EB26" s="34" t="str">
        <f ca="true">+IF(OFFSET('Hygiene Data'!$G$13,0,10*ROW('Hygiene Data'!G20))="","",OFFSET('Hygiene Data'!$G$13,0,10*ROW('Hygiene Data'!G20)))</f>
        <v/>
      </c>
      <c r="EC26" s="34" t="str">
        <f ca="true">+IF(OFFSET('Hygiene Data'!$G$14,0,10*ROW('Hygiene Data'!G20))="","",OFFSET('Hygiene Data'!$G$14,0,10*ROW('Hygiene Data'!G20)))</f>
        <v/>
      </c>
      <c r="ED26" s="34" t="str">
        <f ca="true">+IF(OFFSET('Hygiene Data'!$H$12,0,10*ROW('Hygiene Data'!H20))="","",OFFSET('Hygiene Data'!$H$12,0,10*ROW('Hygiene Data'!H20)))</f>
        <v/>
      </c>
      <c r="EE26" s="34" t="str">
        <f ca="true">+IF(OFFSET('Hygiene Data'!$H$13,0,10*ROW('Hygiene Data'!H20))="","",OFFSET('Hygiene Data'!$H$13,0,10*ROW('Hygiene Data'!H20)))</f>
        <v/>
      </c>
      <c r="EF26" s="34" t="str">
        <f ca="true">+IF(OFFSET('Hygiene Data'!$H$14,0,10*ROW('Hygiene Data'!H20))="","",OFFSET('Hygiene Data'!$H$14,0,10*ROW('Hygiene Data'!H20)))</f>
        <v/>
      </c>
    </row>
    <row r="27" x14ac:dyDescent="0.2">
      <c r="A27" s="57" t="str">
        <f ca="true">+IF(OFFSET('Water Data'!$B$1,0,10*ROW('Water Data'!B21))="","",OFFSET('Water Data'!$B$1,0,10*ROW('Water Data'!B21)))</f>
        <v/>
      </c>
      <c r="B27" s="57" t="str">
        <f ca="true">+IF(OFFSET('Water Data'!$A$3,0,10*ROW('Water Data'!A21))="","",OFFSET('Water Data'!$A$3,0,10*ROW('Water Data'!A21)))</f>
        <v/>
      </c>
      <c r="C27" s="57" t="str">
        <f ca="true">+IF(OFFSET('Water Data'!$C$3,0,10*ROW('Water Data'!C21))="","",OFFSET('Water Data'!$C$3,0,10*ROW('Water Data'!C21)))</f>
        <v/>
      </c>
      <c r="D27" s="249"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49"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49"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49"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49"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49"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49"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49"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49"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49"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49"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49"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49"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49"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49"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49"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49"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49"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50"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50"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50"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50"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50"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50"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50"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50"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50"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50"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50"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50"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50"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50"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50"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50"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50"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50"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50"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50"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50"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50"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50"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50"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50"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50"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50"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50"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50"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50"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51"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51"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51"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51"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51"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51"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51"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51"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51"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51"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51"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51"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51"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51"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51"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51"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51"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51"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4" t="str">
        <f ca="true">+IF(OFFSET('Water Data'!$C$28,0,10*ROW('Water Data'!C21))="","",OFFSET('Water Data'!$C$28,0,10*ROW('Water Data'!C21)))</f>
        <v/>
      </c>
      <c r="BT27" s="34" t="str">
        <f ca="true">+IF(OFFSET('Water Data'!$C$29,0,10*ROW('Water Data'!C21))="","",OFFSET('Water Data'!$C$29,0,10*ROW('Water Data'!C21)))</f>
        <v/>
      </c>
      <c r="BU27" s="34" t="str">
        <f ca="true">+IF(OFFSET('Water Data'!$C$30,0,10*ROW('Water Data'!C21))="","",OFFSET('Water Data'!$C$30,0,10*ROW('Water Data'!C21)))</f>
        <v/>
      </c>
      <c r="BV27" s="34" t="str">
        <f ca="true">+IF(OFFSET('Water Data'!$D$28,0,10*ROW('Water Data'!D21))="","",OFFSET('Water Data'!$D$28,0,10*ROW('Water Data'!D21)))</f>
        <v/>
      </c>
      <c r="BW27" s="34" t="str">
        <f ca="true">+IF(OFFSET('Water Data'!$D$29,0,10*ROW('Water Data'!D21))="","",OFFSET('Water Data'!$D$29,0,10*ROW('Water Data'!D21)))</f>
        <v/>
      </c>
      <c r="BX27" s="34" t="str">
        <f ca="true">+IF(OFFSET('Water Data'!$D$30,0,10*ROW('Water Data'!D21))="","",OFFSET('Water Data'!$D$30,0,10*ROW('Water Data'!D21)))</f>
        <v/>
      </c>
      <c r="BY27" s="34" t="str">
        <f ca="true">+IF(OFFSET('Water Data'!$E$28,0,10*ROW('Water Data'!E21))="","",OFFSET('Water Data'!$E$28,0,10*ROW('Water Data'!E21)))</f>
        <v/>
      </c>
      <c r="BZ27" s="34" t="str">
        <f ca="true">+IF(OFFSET('Water Data'!$E$29,0,10*ROW('Water Data'!E21))="","",OFFSET('Water Data'!$E$29,0,10*ROW('Water Data'!E21)))</f>
        <v/>
      </c>
      <c r="CA27" s="34" t="str">
        <f ca="true">+IF(OFFSET('Water Data'!$E$30,0,10*ROW('Water Data'!E21))="","",OFFSET('Water Data'!$E$30,0,10*ROW('Water Data'!E21)))</f>
        <v/>
      </c>
      <c r="CB27" s="34" t="str">
        <f ca="true">+IF(OFFSET('Water Data'!$F$28,0,10*ROW('Water Data'!F21))="","",OFFSET('Water Data'!$F$28,0,10*ROW('Water Data'!F21)))</f>
        <v/>
      </c>
      <c r="CC27" s="34" t="str">
        <f ca="true">+IF(OFFSET('Water Data'!$F$29,0,10*ROW('Water Data'!F21))="","",OFFSET('Water Data'!$F$29,0,10*ROW('Water Data'!F21)))</f>
        <v/>
      </c>
      <c r="CD27" s="34" t="str">
        <f ca="true">+IF(OFFSET('Water Data'!$F$30,0,10*ROW('Water Data'!F21))="","",OFFSET('Water Data'!$F$30,0,10*ROW('Water Data'!F21)))</f>
        <v/>
      </c>
      <c r="CE27" s="34" t="str">
        <f ca="true">+IF(OFFSET('Water Data'!$G$28,0,10*ROW('Water Data'!G21))="","",OFFSET('Water Data'!$G$28,0,10*ROW('Water Data'!G21)))</f>
        <v/>
      </c>
      <c r="CF27" s="34" t="str">
        <f ca="true">+IF(OFFSET('Water Data'!$G$29,0,10*ROW('Water Data'!G21))="","",OFFSET('Water Data'!$G$29,0,10*ROW('Water Data'!G21)))</f>
        <v/>
      </c>
      <c r="CG27" s="34" t="str">
        <f ca="true">+IF(OFFSET('Water Data'!$G$30,0,10*ROW('Water Data'!G21))="","",OFFSET('Water Data'!$G$30,0,10*ROW('Water Data'!G21)))</f>
        <v/>
      </c>
      <c r="CH27" s="34" t="str">
        <f ca="true">+IF(OFFSET('Water Data'!$H$28,0,10*ROW('Water Data'!H21))="","",OFFSET('Water Data'!$H$28,0,10*ROW('Water Data'!H21)))</f>
        <v/>
      </c>
      <c r="CI27" s="34" t="str">
        <f ca="true">+IF(OFFSET('Water Data'!$H$29,0,10*ROW('Water Data'!H21))="","",OFFSET('Water Data'!$H$29,0,10*ROW('Water Data'!H21)))</f>
        <v/>
      </c>
      <c r="CJ27" s="34" t="str">
        <f ca="true">+IF(OFFSET('Water Data'!$H$30,0,10*ROW('Water Data'!H21))="","",OFFSET('Water Data'!$H$30,0,10*ROW('Water Data'!H21)))</f>
        <v/>
      </c>
      <c r="CK27" s="34" t="str">
        <f ca="true">+IF(OFFSET('Sanitation Data'!$C$29,0,10*ROW('Sanitation Data'!C21))="","",OFFSET('Sanitation Data'!$C$29,0,10*ROW('Sanitation Data'!C21)))</f>
        <v/>
      </c>
      <c r="CL27" s="34" t="str">
        <f ca="true">+IF(OFFSET('Sanitation Data'!$C$30,0,10*ROW('Sanitation Data'!C21))="","",OFFSET('Sanitation Data'!$C$30,0,10*ROW('Sanitation Data'!C21)))</f>
        <v/>
      </c>
      <c r="CM27" s="34" t="str">
        <f ca="true">+IF(OFFSET('Sanitation Data'!$C$31,0,10*ROW('Sanitation Data'!C21))="","",OFFSET('Sanitation Data'!$C$31,0,10*ROW('Sanitation Data'!C21)))</f>
        <v/>
      </c>
      <c r="CN27" s="34" t="str">
        <f ca="true">+IF(OFFSET('Sanitation Data'!$C$32,0,10*ROW('Sanitation Data'!C21))="","",OFFSET('Sanitation Data'!$C$32,0,10*ROW('Sanitation Data'!C21)))</f>
        <v/>
      </c>
      <c r="CO27" s="34" t="str">
        <f ca="true">+IF(OFFSET('Sanitation Data'!$C$33,0,10*ROW('Sanitation Data'!C21))="","",OFFSET('Sanitation Data'!$C$33,0,10*ROW('Sanitation Data'!C21)))</f>
        <v/>
      </c>
      <c r="CP27" s="34" t="str">
        <f ca="true">+IF(OFFSET('Sanitation Data'!$D$29,0,10*ROW('Sanitation Data'!D21))="","",OFFSET('Sanitation Data'!$D$29,0,10*ROW('Sanitation Data'!D21)))</f>
        <v/>
      </c>
      <c r="CQ27" s="34" t="str">
        <f ca="true">+IF(OFFSET('Sanitation Data'!$D$30,0,10*ROW('Sanitation Data'!D21))="","",OFFSET('Sanitation Data'!$D$30,0,10*ROW('Sanitation Data'!D21)))</f>
        <v/>
      </c>
      <c r="CR27" s="34" t="str">
        <f ca="true">+IF(OFFSET('Sanitation Data'!$D$31,0,10*ROW('Sanitation Data'!D21))="","",OFFSET('Sanitation Data'!$D$31,0,10*ROW('Sanitation Data'!D21)))</f>
        <v/>
      </c>
      <c r="CS27" s="34" t="str">
        <f ca="true">+IF(OFFSET('Sanitation Data'!$D$32,0,10*ROW('Sanitation Data'!D21))="","",OFFSET('Sanitation Data'!$D$32,0,10*ROW('Sanitation Data'!D21)))</f>
        <v/>
      </c>
      <c r="CT27" s="34" t="str">
        <f ca="true">+IF(OFFSET('Sanitation Data'!$D$33,0,10*ROW('Sanitation Data'!D21))="","",OFFSET('Sanitation Data'!$D$33,0,10*ROW('Sanitation Data'!D21)))</f>
        <v/>
      </c>
      <c r="CU27" s="34" t="str">
        <f ca="true">+IF(OFFSET('Sanitation Data'!$E$29,0,10*ROW('Sanitation Data'!E21))="","",OFFSET('Sanitation Data'!$E$29,0,10*ROW('Sanitation Data'!E21)))</f>
        <v/>
      </c>
      <c r="CV27" s="34" t="str">
        <f ca="true">+IF(OFFSET('Sanitation Data'!$E$30,0,10*ROW('Sanitation Data'!E21))="","",OFFSET('Sanitation Data'!$E$30,0,10*ROW('Sanitation Data'!E21)))</f>
        <v/>
      </c>
      <c r="CW27" s="34" t="str">
        <f ca="true">+IF(OFFSET('Sanitation Data'!$E$31,0,10*ROW('Sanitation Data'!E21))="","",OFFSET('Sanitation Data'!$E$31,0,10*ROW('Sanitation Data'!E21)))</f>
        <v/>
      </c>
      <c r="CX27" s="34" t="str">
        <f ca="true">+IF(OFFSET('Sanitation Data'!$E$32,0,10*ROW('Sanitation Data'!E21))="","",OFFSET('Sanitation Data'!$E$32,0,10*ROW('Sanitation Data'!E21)))</f>
        <v/>
      </c>
      <c r="CY27" s="34" t="str">
        <f ca="true">+IF(OFFSET('Sanitation Data'!$E$33,0,10*ROW('Sanitation Data'!E21))="","",OFFSET('Sanitation Data'!$E$33,0,10*ROW('Sanitation Data'!E21)))</f>
        <v/>
      </c>
      <c r="CZ27" s="34" t="str">
        <f ca="true">+IF(OFFSET('Sanitation Data'!$F$29,0,10*ROW('Sanitation Data'!F21))="","",OFFSET('Sanitation Data'!$F$29,0,10*ROW('Sanitation Data'!F21)))</f>
        <v/>
      </c>
      <c r="DA27" s="34" t="str">
        <f ca="true">+IF(OFFSET('Sanitation Data'!$F$30,0,10*ROW('Sanitation Data'!F21))="","",OFFSET('Sanitation Data'!$F$30,0,10*ROW('Sanitation Data'!F21)))</f>
        <v/>
      </c>
      <c r="DB27" s="34" t="str">
        <f ca="true">+IF(OFFSET('Sanitation Data'!$F$31,0,10*ROW('Sanitation Data'!F21))="","",OFFSET('Sanitation Data'!$F$31,0,10*ROW('Sanitation Data'!F21)))</f>
        <v/>
      </c>
      <c r="DC27" s="34" t="str">
        <f ca="true">+IF(OFFSET('Sanitation Data'!$F$32,0,10*ROW('Sanitation Data'!F21))="","",OFFSET('Sanitation Data'!$F$32,0,10*ROW('Sanitation Data'!F21)))</f>
        <v/>
      </c>
      <c r="DD27" s="34" t="str">
        <f ca="true">+IF(OFFSET('Sanitation Data'!$F$33,0,10*ROW('Sanitation Data'!F21))="","",OFFSET('Sanitation Data'!$F$33,0,10*ROW('Sanitation Data'!F21)))</f>
        <v/>
      </c>
      <c r="DE27" s="34" t="str">
        <f ca="true">+IF(OFFSET('Sanitation Data'!$G$29,0,10*ROW('Sanitation Data'!G21))="","",OFFSET('Sanitation Data'!$G$29,0,10*ROW('Sanitation Data'!G21)))</f>
        <v/>
      </c>
      <c r="DF27" s="34" t="str">
        <f ca="true">+IF(OFFSET('Sanitation Data'!$G$30,0,10*ROW('Sanitation Data'!G21))="","",OFFSET('Sanitation Data'!$G$30,0,10*ROW('Sanitation Data'!G21)))</f>
        <v/>
      </c>
      <c r="DG27" s="34" t="str">
        <f ca="true">+IF(OFFSET('Sanitation Data'!$G$31,0,10*ROW('Sanitation Data'!G21))="","",OFFSET('Sanitation Data'!$G$31,0,10*ROW('Sanitation Data'!G21)))</f>
        <v/>
      </c>
      <c r="DH27" s="34" t="str">
        <f ca="true">+IF(OFFSET('Sanitation Data'!$G$32,0,10*ROW('Sanitation Data'!G21))="","",OFFSET('Sanitation Data'!$G$32,0,10*ROW('Sanitation Data'!G21)))</f>
        <v/>
      </c>
      <c r="DI27" s="34" t="str">
        <f ca="true">+IF(OFFSET('Sanitation Data'!$G$33,0,10*ROW('Sanitation Data'!G21))="","",OFFSET('Sanitation Data'!$G$33,0,10*ROW('Sanitation Data'!G21)))</f>
        <v/>
      </c>
      <c r="DJ27" s="34" t="str">
        <f ca="true">+IF(OFFSET('Sanitation Data'!$H$29,0,10*ROW('Sanitation Data'!H21))="","",OFFSET('Sanitation Data'!$H$29,0,10*ROW('Sanitation Data'!H21)))</f>
        <v/>
      </c>
      <c r="DK27" s="34" t="str">
        <f ca="true">+IF(OFFSET('Sanitation Data'!$H$30,0,10*ROW('Sanitation Data'!H21))="","",OFFSET('Sanitation Data'!$H$30,0,10*ROW('Sanitation Data'!H21)))</f>
        <v/>
      </c>
      <c r="DL27" s="34" t="str">
        <f ca="true">+IF(OFFSET('Sanitation Data'!$H$31,0,10*ROW('Sanitation Data'!H21))="","",OFFSET('Sanitation Data'!$H$31,0,10*ROW('Sanitation Data'!H21)))</f>
        <v/>
      </c>
      <c r="DM27" s="34" t="str">
        <f ca="true">+IF(OFFSET('Sanitation Data'!$H$32,0,10*ROW('Sanitation Data'!H21))="","",OFFSET('Sanitation Data'!$H$32,0,10*ROW('Sanitation Data'!H21)))</f>
        <v/>
      </c>
      <c r="DN27" s="34" t="str">
        <f ca="true">+IF(OFFSET('Sanitation Data'!$H$33,0,10*ROW('Sanitation Data'!H21))="","",OFFSET('Sanitation Data'!$H$33,0,10*ROW('Sanitation Data'!H21)))</f>
        <v/>
      </c>
      <c r="DO27" s="34" t="str">
        <f ca="true">+IF(OFFSET('Hygiene Data'!$C$12,0,10*ROW('Hygiene Data'!C21))="","",OFFSET('Hygiene Data'!$C$12,0,10*ROW('Hygiene Data'!C21)))</f>
        <v/>
      </c>
      <c r="DP27" s="34" t="str">
        <f ca="true">+IF(OFFSET('Hygiene Data'!$C$13,0,10*ROW('Hygiene Data'!C21))="","",OFFSET('Hygiene Data'!$C$13,0,10*ROW('Hygiene Data'!C21)))</f>
        <v/>
      </c>
      <c r="DQ27" s="34" t="str">
        <f ca="true">+IF(OFFSET('Hygiene Data'!$C$14,0,10*ROW('Hygiene Data'!C21))="","",OFFSET('Hygiene Data'!$C$14,0,10*ROW('Hygiene Data'!C21)))</f>
        <v/>
      </c>
      <c r="DR27" s="34" t="str">
        <f ca="true">+IF(OFFSET('Hygiene Data'!$D$12,0,10*ROW('Hygiene Data'!D21))="","",OFFSET('Hygiene Data'!$D$12,0,10*ROW('Hygiene Data'!D21)))</f>
        <v/>
      </c>
      <c r="DS27" s="34" t="str">
        <f ca="true">+IF(OFFSET('Hygiene Data'!$D$13,0,10*ROW('Hygiene Data'!D21))="","",OFFSET('Hygiene Data'!$D$13,0,10*ROW('Hygiene Data'!D21)))</f>
        <v/>
      </c>
      <c r="DT27" s="34" t="str">
        <f ca="true">+IF(OFFSET('Hygiene Data'!$D$14,0,10*ROW('Hygiene Data'!D21))="","",OFFSET('Hygiene Data'!$D$14,0,10*ROW('Hygiene Data'!D21)))</f>
        <v/>
      </c>
      <c r="DU27" s="34" t="str">
        <f ca="true">+IF(OFFSET('Hygiene Data'!$E$12,0,10*ROW('Hygiene Data'!E21))="","",OFFSET('Hygiene Data'!$E$12,0,10*ROW('Hygiene Data'!E21)))</f>
        <v/>
      </c>
      <c r="DV27" s="34" t="str">
        <f ca="true">+IF(OFFSET('Hygiene Data'!$E$13,0,10*ROW('Hygiene Data'!E21))="","",OFFSET('Hygiene Data'!$E$13,0,10*ROW('Hygiene Data'!E21)))</f>
        <v/>
      </c>
      <c r="DW27" s="34" t="str">
        <f ca="true">+IF(OFFSET('Hygiene Data'!$E$14,0,10*ROW('Hygiene Data'!E21))="","",OFFSET('Hygiene Data'!$E$14,0,10*ROW('Hygiene Data'!E21)))</f>
        <v/>
      </c>
      <c r="DX27" s="34" t="str">
        <f ca="true">+IF(OFFSET('Hygiene Data'!$F$12,0,10*ROW('Hygiene Data'!F21))="","",OFFSET('Hygiene Data'!$F$12,0,10*ROW('Hygiene Data'!F21)))</f>
        <v/>
      </c>
      <c r="DY27" s="34" t="str">
        <f ca="true">+IF(OFFSET('Hygiene Data'!$F$13,0,10*ROW('Hygiene Data'!F21))="","",OFFSET('Hygiene Data'!$F$13,0,10*ROW('Hygiene Data'!F21)))</f>
        <v/>
      </c>
      <c r="DZ27" s="34" t="str">
        <f ca="true">+IF(OFFSET('Hygiene Data'!$F$14,0,10*ROW('Hygiene Data'!F21))="","",OFFSET('Hygiene Data'!$F$14,0,10*ROW('Hygiene Data'!F21)))</f>
        <v/>
      </c>
      <c r="EA27" s="34" t="str">
        <f ca="true">+IF(OFFSET('Hygiene Data'!$G$12,0,10*ROW('Hygiene Data'!G21))="","",OFFSET('Hygiene Data'!$G$12,0,10*ROW('Hygiene Data'!G21)))</f>
        <v/>
      </c>
      <c r="EB27" s="34" t="str">
        <f ca="true">+IF(OFFSET('Hygiene Data'!$G$13,0,10*ROW('Hygiene Data'!G21))="","",OFFSET('Hygiene Data'!$G$13,0,10*ROW('Hygiene Data'!G21)))</f>
        <v/>
      </c>
      <c r="EC27" s="34" t="str">
        <f ca="true">+IF(OFFSET('Hygiene Data'!$G$14,0,10*ROW('Hygiene Data'!G21))="","",OFFSET('Hygiene Data'!$G$14,0,10*ROW('Hygiene Data'!G21)))</f>
        <v/>
      </c>
      <c r="ED27" s="34" t="str">
        <f ca="true">+IF(OFFSET('Hygiene Data'!$H$12,0,10*ROW('Hygiene Data'!H21))="","",OFFSET('Hygiene Data'!$H$12,0,10*ROW('Hygiene Data'!H21)))</f>
        <v/>
      </c>
      <c r="EE27" s="34" t="str">
        <f ca="true">+IF(OFFSET('Hygiene Data'!$H$13,0,10*ROW('Hygiene Data'!H21))="","",OFFSET('Hygiene Data'!$H$13,0,10*ROW('Hygiene Data'!H21)))</f>
        <v/>
      </c>
      <c r="EF27" s="34" t="str">
        <f ca="true">+IF(OFFSET('Hygiene Data'!$H$14,0,10*ROW('Hygiene Data'!H21))="","",OFFSET('Hygiene Data'!$H$14,0,10*ROW('Hygiene Data'!H21)))</f>
        <v/>
      </c>
    </row>
    <row r="28" x14ac:dyDescent="0.2">
      <c r="A28" s="57" t="str">
        <f ca="true">+IF(OFFSET('Water Data'!$B$1,0,10*ROW('Water Data'!B22))="","",OFFSET('Water Data'!$B$1,0,10*ROW('Water Data'!B22)))</f>
        <v/>
      </c>
      <c r="B28" s="57" t="str">
        <f ca="true">+IF(OFFSET('Water Data'!$A$3,0,10*ROW('Water Data'!A22))="","",OFFSET('Water Data'!$A$3,0,10*ROW('Water Data'!A22)))</f>
        <v/>
      </c>
      <c r="C28" s="57" t="str">
        <f ca="true">+IF(OFFSET('Water Data'!$C$3,0,10*ROW('Water Data'!C22))="","",OFFSET('Water Data'!$C$3,0,10*ROW('Water Data'!C22)))</f>
        <v/>
      </c>
      <c r="D28" s="249"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49"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49"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49"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49"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49"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49"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49"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49"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49"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49"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49"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49"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49"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49"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49"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49"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49"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50"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50"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50"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50"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50"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50"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50"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50"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50"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50"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50"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50"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50"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50"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50"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50"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50"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50"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50"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50"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50"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50"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50"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50"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50"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50"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50"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50"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50"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50"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51"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51"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51"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51"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51"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51"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51"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51"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51"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51"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51"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51"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51"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51"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51"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51"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51"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51"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4" t="str">
        <f ca="true">+IF(OFFSET('Water Data'!$C$28,0,10*ROW('Water Data'!C22))="","",OFFSET('Water Data'!$C$28,0,10*ROW('Water Data'!C22)))</f>
        <v/>
      </c>
      <c r="BT28" s="34" t="str">
        <f ca="true">+IF(OFFSET('Water Data'!$C$29,0,10*ROW('Water Data'!C22))="","",OFFSET('Water Data'!$C$29,0,10*ROW('Water Data'!C22)))</f>
        <v/>
      </c>
      <c r="BU28" s="34" t="str">
        <f ca="true">+IF(OFFSET('Water Data'!$C$30,0,10*ROW('Water Data'!C22))="","",OFFSET('Water Data'!$C$30,0,10*ROW('Water Data'!C22)))</f>
        <v/>
      </c>
      <c r="BV28" s="34" t="str">
        <f ca="true">+IF(OFFSET('Water Data'!$D$28,0,10*ROW('Water Data'!D22))="","",OFFSET('Water Data'!$D$28,0,10*ROW('Water Data'!D22)))</f>
        <v/>
      </c>
      <c r="BW28" s="34" t="str">
        <f ca="true">+IF(OFFSET('Water Data'!$D$29,0,10*ROW('Water Data'!D22))="","",OFFSET('Water Data'!$D$29,0,10*ROW('Water Data'!D22)))</f>
        <v/>
      </c>
      <c r="BX28" s="34" t="str">
        <f ca="true">+IF(OFFSET('Water Data'!$D$30,0,10*ROW('Water Data'!D22))="","",OFFSET('Water Data'!$D$30,0,10*ROW('Water Data'!D22)))</f>
        <v/>
      </c>
      <c r="BY28" s="34" t="str">
        <f ca="true">+IF(OFFSET('Water Data'!$E$28,0,10*ROW('Water Data'!E22))="","",OFFSET('Water Data'!$E$28,0,10*ROW('Water Data'!E22)))</f>
        <v/>
      </c>
      <c r="BZ28" s="34" t="str">
        <f ca="true">+IF(OFFSET('Water Data'!$E$29,0,10*ROW('Water Data'!E22))="","",OFFSET('Water Data'!$E$29,0,10*ROW('Water Data'!E22)))</f>
        <v/>
      </c>
      <c r="CA28" s="34" t="str">
        <f ca="true">+IF(OFFSET('Water Data'!$E$30,0,10*ROW('Water Data'!E22))="","",OFFSET('Water Data'!$E$30,0,10*ROW('Water Data'!E22)))</f>
        <v/>
      </c>
      <c r="CB28" s="34" t="str">
        <f ca="true">+IF(OFFSET('Water Data'!$F$28,0,10*ROW('Water Data'!F22))="","",OFFSET('Water Data'!$F$28,0,10*ROW('Water Data'!F22)))</f>
        <v/>
      </c>
      <c r="CC28" s="34" t="str">
        <f ca="true">+IF(OFFSET('Water Data'!$F$29,0,10*ROW('Water Data'!F22))="","",OFFSET('Water Data'!$F$29,0,10*ROW('Water Data'!F22)))</f>
        <v/>
      </c>
      <c r="CD28" s="34" t="str">
        <f ca="true">+IF(OFFSET('Water Data'!$F$30,0,10*ROW('Water Data'!F22))="","",OFFSET('Water Data'!$F$30,0,10*ROW('Water Data'!F22)))</f>
        <v/>
      </c>
      <c r="CE28" s="34" t="str">
        <f ca="true">+IF(OFFSET('Water Data'!$G$28,0,10*ROW('Water Data'!G22))="","",OFFSET('Water Data'!$G$28,0,10*ROW('Water Data'!G22)))</f>
        <v/>
      </c>
      <c r="CF28" s="34" t="str">
        <f ca="true">+IF(OFFSET('Water Data'!$G$29,0,10*ROW('Water Data'!G22))="","",OFFSET('Water Data'!$G$29,0,10*ROW('Water Data'!G22)))</f>
        <v/>
      </c>
      <c r="CG28" s="34" t="str">
        <f ca="true">+IF(OFFSET('Water Data'!$G$30,0,10*ROW('Water Data'!G22))="","",OFFSET('Water Data'!$G$30,0,10*ROW('Water Data'!G22)))</f>
        <v/>
      </c>
      <c r="CH28" s="34" t="str">
        <f ca="true">+IF(OFFSET('Water Data'!$H$28,0,10*ROW('Water Data'!H22))="","",OFFSET('Water Data'!$H$28,0,10*ROW('Water Data'!H22)))</f>
        <v/>
      </c>
      <c r="CI28" s="34" t="str">
        <f ca="true">+IF(OFFSET('Water Data'!$H$29,0,10*ROW('Water Data'!H22))="","",OFFSET('Water Data'!$H$29,0,10*ROW('Water Data'!H22)))</f>
        <v/>
      </c>
      <c r="CJ28" s="34" t="str">
        <f ca="true">+IF(OFFSET('Water Data'!$H$30,0,10*ROW('Water Data'!H22))="","",OFFSET('Water Data'!$H$30,0,10*ROW('Water Data'!H22)))</f>
        <v/>
      </c>
      <c r="CK28" s="34" t="str">
        <f ca="true">+IF(OFFSET('Sanitation Data'!$C$29,0,10*ROW('Sanitation Data'!C22))="","",OFFSET('Sanitation Data'!$C$29,0,10*ROW('Sanitation Data'!C22)))</f>
        <v/>
      </c>
      <c r="CL28" s="34" t="str">
        <f ca="true">+IF(OFFSET('Sanitation Data'!$C$30,0,10*ROW('Sanitation Data'!C22))="","",OFFSET('Sanitation Data'!$C$30,0,10*ROW('Sanitation Data'!C22)))</f>
        <v/>
      </c>
      <c r="CM28" s="34" t="str">
        <f ca="true">+IF(OFFSET('Sanitation Data'!$C$31,0,10*ROW('Sanitation Data'!C22))="","",OFFSET('Sanitation Data'!$C$31,0,10*ROW('Sanitation Data'!C22)))</f>
        <v/>
      </c>
      <c r="CN28" s="34" t="str">
        <f ca="true">+IF(OFFSET('Sanitation Data'!$C$32,0,10*ROW('Sanitation Data'!C22))="","",OFFSET('Sanitation Data'!$C$32,0,10*ROW('Sanitation Data'!C22)))</f>
        <v/>
      </c>
      <c r="CO28" s="34" t="str">
        <f ca="true">+IF(OFFSET('Sanitation Data'!$C$33,0,10*ROW('Sanitation Data'!C22))="","",OFFSET('Sanitation Data'!$C$33,0,10*ROW('Sanitation Data'!C22)))</f>
        <v/>
      </c>
      <c r="CP28" s="34" t="str">
        <f ca="true">+IF(OFFSET('Sanitation Data'!$D$29,0,10*ROW('Sanitation Data'!D22))="","",OFFSET('Sanitation Data'!$D$29,0,10*ROW('Sanitation Data'!D22)))</f>
        <v/>
      </c>
      <c r="CQ28" s="34" t="str">
        <f ca="true">+IF(OFFSET('Sanitation Data'!$D$30,0,10*ROW('Sanitation Data'!D22))="","",OFFSET('Sanitation Data'!$D$30,0,10*ROW('Sanitation Data'!D22)))</f>
        <v/>
      </c>
      <c r="CR28" s="34" t="str">
        <f ca="true">+IF(OFFSET('Sanitation Data'!$D$31,0,10*ROW('Sanitation Data'!D22))="","",OFFSET('Sanitation Data'!$D$31,0,10*ROW('Sanitation Data'!D22)))</f>
        <v/>
      </c>
      <c r="CS28" s="34" t="str">
        <f ca="true">+IF(OFFSET('Sanitation Data'!$D$32,0,10*ROW('Sanitation Data'!D22))="","",OFFSET('Sanitation Data'!$D$32,0,10*ROW('Sanitation Data'!D22)))</f>
        <v/>
      </c>
      <c r="CT28" s="34" t="str">
        <f ca="true">+IF(OFFSET('Sanitation Data'!$D$33,0,10*ROW('Sanitation Data'!D22))="","",OFFSET('Sanitation Data'!$D$33,0,10*ROW('Sanitation Data'!D22)))</f>
        <v/>
      </c>
      <c r="CU28" s="34" t="str">
        <f ca="true">+IF(OFFSET('Sanitation Data'!$E$29,0,10*ROW('Sanitation Data'!E22))="","",OFFSET('Sanitation Data'!$E$29,0,10*ROW('Sanitation Data'!E22)))</f>
        <v/>
      </c>
      <c r="CV28" s="34" t="str">
        <f ca="true">+IF(OFFSET('Sanitation Data'!$E$30,0,10*ROW('Sanitation Data'!E22))="","",OFFSET('Sanitation Data'!$E$30,0,10*ROW('Sanitation Data'!E22)))</f>
        <v/>
      </c>
      <c r="CW28" s="34" t="str">
        <f ca="true">+IF(OFFSET('Sanitation Data'!$E$31,0,10*ROW('Sanitation Data'!E22))="","",OFFSET('Sanitation Data'!$E$31,0,10*ROW('Sanitation Data'!E22)))</f>
        <v/>
      </c>
      <c r="CX28" s="34" t="str">
        <f ca="true">+IF(OFFSET('Sanitation Data'!$E$32,0,10*ROW('Sanitation Data'!E22))="","",OFFSET('Sanitation Data'!$E$32,0,10*ROW('Sanitation Data'!E22)))</f>
        <v/>
      </c>
      <c r="CY28" s="34" t="str">
        <f ca="true">+IF(OFFSET('Sanitation Data'!$E$33,0,10*ROW('Sanitation Data'!E22))="","",OFFSET('Sanitation Data'!$E$33,0,10*ROW('Sanitation Data'!E22)))</f>
        <v/>
      </c>
      <c r="CZ28" s="34" t="str">
        <f ca="true">+IF(OFFSET('Sanitation Data'!$F$29,0,10*ROW('Sanitation Data'!F22))="","",OFFSET('Sanitation Data'!$F$29,0,10*ROW('Sanitation Data'!F22)))</f>
        <v/>
      </c>
      <c r="DA28" s="34" t="str">
        <f ca="true">+IF(OFFSET('Sanitation Data'!$F$30,0,10*ROW('Sanitation Data'!F22))="","",OFFSET('Sanitation Data'!$F$30,0,10*ROW('Sanitation Data'!F22)))</f>
        <v/>
      </c>
      <c r="DB28" s="34" t="str">
        <f ca="true">+IF(OFFSET('Sanitation Data'!$F$31,0,10*ROW('Sanitation Data'!F22))="","",OFFSET('Sanitation Data'!$F$31,0,10*ROW('Sanitation Data'!F22)))</f>
        <v/>
      </c>
      <c r="DC28" s="34" t="str">
        <f ca="true">+IF(OFFSET('Sanitation Data'!$F$32,0,10*ROW('Sanitation Data'!F22))="","",OFFSET('Sanitation Data'!$F$32,0,10*ROW('Sanitation Data'!F22)))</f>
        <v/>
      </c>
      <c r="DD28" s="34" t="str">
        <f ca="true">+IF(OFFSET('Sanitation Data'!$F$33,0,10*ROW('Sanitation Data'!F22))="","",OFFSET('Sanitation Data'!$F$33,0,10*ROW('Sanitation Data'!F22)))</f>
        <v/>
      </c>
      <c r="DE28" s="34" t="str">
        <f ca="true">+IF(OFFSET('Sanitation Data'!$G$29,0,10*ROW('Sanitation Data'!G22))="","",OFFSET('Sanitation Data'!$G$29,0,10*ROW('Sanitation Data'!G22)))</f>
        <v/>
      </c>
      <c r="DF28" s="34" t="str">
        <f ca="true">+IF(OFFSET('Sanitation Data'!$G$30,0,10*ROW('Sanitation Data'!G22))="","",OFFSET('Sanitation Data'!$G$30,0,10*ROW('Sanitation Data'!G22)))</f>
        <v/>
      </c>
      <c r="DG28" s="34" t="str">
        <f ca="true">+IF(OFFSET('Sanitation Data'!$G$31,0,10*ROW('Sanitation Data'!G22))="","",OFFSET('Sanitation Data'!$G$31,0,10*ROW('Sanitation Data'!G22)))</f>
        <v/>
      </c>
      <c r="DH28" s="34" t="str">
        <f ca="true">+IF(OFFSET('Sanitation Data'!$G$32,0,10*ROW('Sanitation Data'!G22))="","",OFFSET('Sanitation Data'!$G$32,0,10*ROW('Sanitation Data'!G22)))</f>
        <v/>
      </c>
      <c r="DI28" s="34" t="str">
        <f ca="true">+IF(OFFSET('Sanitation Data'!$G$33,0,10*ROW('Sanitation Data'!G22))="","",OFFSET('Sanitation Data'!$G$33,0,10*ROW('Sanitation Data'!G22)))</f>
        <v/>
      </c>
      <c r="DJ28" s="34" t="str">
        <f ca="true">+IF(OFFSET('Sanitation Data'!$H$29,0,10*ROW('Sanitation Data'!H22))="","",OFFSET('Sanitation Data'!$H$29,0,10*ROW('Sanitation Data'!H22)))</f>
        <v/>
      </c>
      <c r="DK28" s="34" t="str">
        <f ca="true">+IF(OFFSET('Sanitation Data'!$H$30,0,10*ROW('Sanitation Data'!H22))="","",OFFSET('Sanitation Data'!$H$30,0,10*ROW('Sanitation Data'!H22)))</f>
        <v/>
      </c>
      <c r="DL28" s="34" t="str">
        <f ca="true">+IF(OFFSET('Sanitation Data'!$H$31,0,10*ROW('Sanitation Data'!H22))="","",OFFSET('Sanitation Data'!$H$31,0,10*ROW('Sanitation Data'!H22)))</f>
        <v/>
      </c>
      <c r="DM28" s="34" t="str">
        <f ca="true">+IF(OFFSET('Sanitation Data'!$H$32,0,10*ROW('Sanitation Data'!H22))="","",OFFSET('Sanitation Data'!$H$32,0,10*ROW('Sanitation Data'!H22)))</f>
        <v/>
      </c>
      <c r="DN28" s="34" t="str">
        <f ca="true">+IF(OFFSET('Sanitation Data'!$H$33,0,10*ROW('Sanitation Data'!H22))="","",OFFSET('Sanitation Data'!$H$33,0,10*ROW('Sanitation Data'!H22)))</f>
        <v/>
      </c>
      <c r="DO28" s="34" t="str">
        <f ca="true">+IF(OFFSET('Hygiene Data'!$C$12,0,10*ROW('Hygiene Data'!C22))="","",OFFSET('Hygiene Data'!$C$12,0,10*ROW('Hygiene Data'!C22)))</f>
        <v/>
      </c>
      <c r="DP28" s="34" t="str">
        <f ca="true">+IF(OFFSET('Hygiene Data'!$C$13,0,10*ROW('Hygiene Data'!C22))="","",OFFSET('Hygiene Data'!$C$13,0,10*ROW('Hygiene Data'!C22)))</f>
        <v/>
      </c>
      <c r="DQ28" s="34" t="str">
        <f ca="true">+IF(OFFSET('Hygiene Data'!$C$14,0,10*ROW('Hygiene Data'!C22))="","",OFFSET('Hygiene Data'!$C$14,0,10*ROW('Hygiene Data'!C22)))</f>
        <v/>
      </c>
      <c r="DR28" s="34" t="str">
        <f ca="true">+IF(OFFSET('Hygiene Data'!$D$12,0,10*ROW('Hygiene Data'!D22))="","",OFFSET('Hygiene Data'!$D$12,0,10*ROW('Hygiene Data'!D22)))</f>
        <v/>
      </c>
      <c r="DS28" s="34" t="str">
        <f ca="true">+IF(OFFSET('Hygiene Data'!$D$13,0,10*ROW('Hygiene Data'!D22))="","",OFFSET('Hygiene Data'!$D$13,0,10*ROW('Hygiene Data'!D22)))</f>
        <v/>
      </c>
      <c r="DT28" s="34" t="str">
        <f ca="true">+IF(OFFSET('Hygiene Data'!$D$14,0,10*ROW('Hygiene Data'!D22))="","",OFFSET('Hygiene Data'!$D$14,0,10*ROW('Hygiene Data'!D22)))</f>
        <v/>
      </c>
      <c r="DU28" s="34" t="str">
        <f ca="true">+IF(OFFSET('Hygiene Data'!$E$12,0,10*ROW('Hygiene Data'!E22))="","",OFFSET('Hygiene Data'!$E$12,0,10*ROW('Hygiene Data'!E22)))</f>
        <v/>
      </c>
      <c r="DV28" s="34" t="str">
        <f ca="true">+IF(OFFSET('Hygiene Data'!$E$13,0,10*ROW('Hygiene Data'!E22))="","",OFFSET('Hygiene Data'!$E$13,0,10*ROW('Hygiene Data'!E22)))</f>
        <v/>
      </c>
      <c r="DW28" s="34" t="str">
        <f ca="true">+IF(OFFSET('Hygiene Data'!$E$14,0,10*ROW('Hygiene Data'!E22))="","",OFFSET('Hygiene Data'!$E$14,0,10*ROW('Hygiene Data'!E22)))</f>
        <v/>
      </c>
      <c r="DX28" s="34" t="str">
        <f ca="true">+IF(OFFSET('Hygiene Data'!$F$12,0,10*ROW('Hygiene Data'!F22))="","",OFFSET('Hygiene Data'!$F$12,0,10*ROW('Hygiene Data'!F22)))</f>
        <v/>
      </c>
      <c r="DY28" s="34" t="str">
        <f ca="true">+IF(OFFSET('Hygiene Data'!$F$13,0,10*ROW('Hygiene Data'!F22))="","",OFFSET('Hygiene Data'!$F$13,0,10*ROW('Hygiene Data'!F22)))</f>
        <v/>
      </c>
      <c r="DZ28" s="34" t="str">
        <f ca="true">+IF(OFFSET('Hygiene Data'!$F$14,0,10*ROW('Hygiene Data'!F22))="","",OFFSET('Hygiene Data'!$F$14,0,10*ROW('Hygiene Data'!F22)))</f>
        <v/>
      </c>
      <c r="EA28" s="34" t="str">
        <f ca="true">+IF(OFFSET('Hygiene Data'!$G$12,0,10*ROW('Hygiene Data'!G22))="","",OFFSET('Hygiene Data'!$G$12,0,10*ROW('Hygiene Data'!G22)))</f>
        <v/>
      </c>
      <c r="EB28" s="34" t="str">
        <f ca="true">+IF(OFFSET('Hygiene Data'!$G$13,0,10*ROW('Hygiene Data'!G22))="","",OFFSET('Hygiene Data'!$G$13,0,10*ROW('Hygiene Data'!G22)))</f>
        <v/>
      </c>
      <c r="EC28" s="34" t="str">
        <f ca="true">+IF(OFFSET('Hygiene Data'!$G$14,0,10*ROW('Hygiene Data'!G22))="","",OFFSET('Hygiene Data'!$G$14,0,10*ROW('Hygiene Data'!G22)))</f>
        <v/>
      </c>
      <c r="ED28" s="34" t="str">
        <f ca="true">+IF(OFFSET('Hygiene Data'!$H$12,0,10*ROW('Hygiene Data'!H22))="","",OFFSET('Hygiene Data'!$H$12,0,10*ROW('Hygiene Data'!H22)))</f>
        <v/>
      </c>
      <c r="EE28" s="34" t="str">
        <f ca="true">+IF(OFFSET('Hygiene Data'!$H$13,0,10*ROW('Hygiene Data'!H22))="","",OFFSET('Hygiene Data'!$H$13,0,10*ROW('Hygiene Data'!H22)))</f>
        <v/>
      </c>
      <c r="EF28" s="34" t="str">
        <f ca="true">+IF(OFFSET('Hygiene Data'!$H$14,0,10*ROW('Hygiene Data'!H22))="","",OFFSET('Hygiene Data'!$H$14,0,10*ROW('Hygiene Data'!H22)))</f>
        <v/>
      </c>
    </row>
    <row r="29" x14ac:dyDescent="0.2">
      <c r="A29" s="57" t="str">
        <f ca="true">+IF(OFFSET('Water Data'!$B$1,0,10*ROW('Water Data'!B23))="","",OFFSET('Water Data'!$B$1,0,10*ROW('Water Data'!B23)))</f>
        <v/>
      </c>
      <c r="B29" s="57" t="str">
        <f ca="true">+IF(OFFSET('Water Data'!$A$3,0,10*ROW('Water Data'!A23))="","",OFFSET('Water Data'!$A$3,0,10*ROW('Water Data'!A23)))</f>
        <v/>
      </c>
      <c r="C29" s="57" t="str">
        <f ca="true">+IF(OFFSET('Water Data'!$C$3,0,10*ROW('Water Data'!C23))="","",OFFSET('Water Data'!$C$3,0,10*ROW('Water Data'!C23)))</f>
        <v/>
      </c>
      <c r="D29" s="249"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49"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49"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49"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49"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49"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49"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49"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49"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49"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49"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49"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49"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49"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49"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49"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49"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49"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50"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50"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50"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50"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50"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50"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50"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50"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50"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50"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50"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50"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50"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50"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50"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50"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50"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50"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50"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50"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50"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50"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50"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50"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50"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50"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50"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50"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50"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50"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51"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51"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51"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51"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51"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51"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51"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51"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51"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51"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51"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51"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51"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51"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51"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51"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51"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51"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4" t="str">
        <f ca="true">+IF(OFFSET('Water Data'!$C$28,0,10*ROW('Water Data'!C23))="","",OFFSET('Water Data'!$C$28,0,10*ROW('Water Data'!C23)))</f>
        <v/>
      </c>
      <c r="BT29" s="34" t="str">
        <f ca="true">+IF(OFFSET('Water Data'!$C$29,0,10*ROW('Water Data'!C23))="","",OFFSET('Water Data'!$C$29,0,10*ROW('Water Data'!C23)))</f>
        <v/>
      </c>
      <c r="BU29" s="34" t="str">
        <f ca="true">+IF(OFFSET('Water Data'!$C$30,0,10*ROW('Water Data'!C23))="","",OFFSET('Water Data'!$C$30,0,10*ROW('Water Data'!C23)))</f>
        <v/>
      </c>
      <c r="BV29" s="34" t="str">
        <f ca="true">+IF(OFFSET('Water Data'!$D$28,0,10*ROW('Water Data'!D23))="","",OFFSET('Water Data'!$D$28,0,10*ROW('Water Data'!D23)))</f>
        <v/>
      </c>
      <c r="BW29" s="34" t="str">
        <f ca="true">+IF(OFFSET('Water Data'!$D$29,0,10*ROW('Water Data'!D23))="","",OFFSET('Water Data'!$D$29,0,10*ROW('Water Data'!D23)))</f>
        <v/>
      </c>
      <c r="BX29" s="34" t="str">
        <f ca="true">+IF(OFFSET('Water Data'!$D$30,0,10*ROW('Water Data'!D23))="","",OFFSET('Water Data'!$D$30,0,10*ROW('Water Data'!D23)))</f>
        <v/>
      </c>
      <c r="BY29" s="34" t="str">
        <f ca="true">+IF(OFFSET('Water Data'!$E$28,0,10*ROW('Water Data'!E23))="","",OFFSET('Water Data'!$E$28,0,10*ROW('Water Data'!E23)))</f>
        <v/>
      </c>
      <c r="BZ29" s="34" t="str">
        <f ca="true">+IF(OFFSET('Water Data'!$E$29,0,10*ROW('Water Data'!E23))="","",OFFSET('Water Data'!$E$29,0,10*ROW('Water Data'!E23)))</f>
        <v/>
      </c>
      <c r="CA29" s="34" t="str">
        <f ca="true">+IF(OFFSET('Water Data'!$E$30,0,10*ROW('Water Data'!E23))="","",OFFSET('Water Data'!$E$30,0,10*ROW('Water Data'!E23)))</f>
        <v/>
      </c>
      <c r="CB29" s="34" t="str">
        <f ca="true">+IF(OFFSET('Water Data'!$F$28,0,10*ROW('Water Data'!F23))="","",OFFSET('Water Data'!$F$28,0,10*ROW('Water Data'!F23)))</f>
        <v/>
      </c>
      <c r="CC29" s="34" t="str">
        <f ca="true">+IF(OFFSET('Water Data'!$F$29,0,10*ROW('Water Data'!F23))="","",OFFSET('Water Data'!$F$29,0,10*ROW('Water Data'!F23)))</f>
        <v/>
      </c>
      <c r="CD29" s="34" t="str">
        <f ca="true">+IF(OFFSET('Water Data'!$F$30,0,10*ROW('Water Data'!F23))="","",OFFSET('Water Data'!$F$30,0,10*ROW('Water Data'!F23)))</f>
        <v/>
      </c>
      <c r="CE29" s="34" t="str">
        <f ca="true">+IF(OFFSET('Water Data'!$G$28,0,10*ROW('Water Data'!G23))="","",OFFSET('Water Data'!$G$28,0,10*ROW('Water Data'!G23)))</f>
        <v/>
      </c>
      <c r="CF29" s="34" t="str">
        <f ca="true">+IF(OFFSET('Water Data'!$G$29,0,10*ROW('Water Data'!G23))="","",OFFSET('Water Data'!$G$29,0,10*ROW('Water Data'!G23)))</f>
        <v/>
      </c>
      <c r="CG29" s="34" t="str">
        <f ca="true">+IF(OFFSET('Water Data'!$G$30,0,10*ROW('Water Data'!G23))="","",OFFSET('Water Data'!$G$30,0,10*ROW('Water Data'!G23)))</f>
        <v/>
      </c>
      <c r="CH29" s="34" t="str">
        <f ca="true">+IF(OFFSET('Water Data'!$H$28,0,10*ROW('Water Data'!H23))="","",OFFSET('Water Data'!$H$28,0,10*ROW('Water Data'!H23)))</f>
        <v/>
      </c>
      <c r="CI29" s="34" t="str">
        <f ca="true">+IF(OFFSET('Water Data'!$H$29,0,10*ROW('Water Data'!H23))="","",OFFSET('Water Data'!$H$29,0,10*ROW('Water Data'!H23)))</f>
        <v/>
      </c>
      <c r="CJ29" s="34" t="str">
        <f ca="true">+IF(OFFSET('Water Data'!$H$30,0,10*ROW('Water Data'!H23))="","",OFFSET('Water Data'!$H$30,0,10*ROW('Water Data'!H23)))</f>
        <v/>
      </c>
      <c r="CK29" s="34" t="str">
        <f ca="true">+IF(OFFSET('Sanitation Data'!$C$29,0,10*ROW('Sanitation Data'!C23))="","",OFFSET('Sanitation Data'!$C$29,0,10*ROW('Sanitation Data'!C23)))</f>
        <v/>
      </c>
      <c r="CL29" s="34" t="str">
        <f ca="true">+IF(OFFSET('Sanitation Data'!$C$30,0,10*ROW('Sanitation Data'!C23))="","",OFFSET('Sanitation Data'!$C$30,0,10*ROW('Sanitation Data'!C23)))</f>
        <v/>
      </c>
      <c r="CM29" s="34" t="str">
        <f ca="true">+IF(OFFSET('Sanitation Data'!$C$31,0,10*ROW('Sanitation Data'!C23))="","",OFFSET('Sanitation Data'!$C$31,0,10*ROW('Sanitation Data'!C23)))</f>
        <v/>
      </c>
      <c r="CN29" s="34" t="str">
        <f ca="true">+IF(OFFSET('Sanitation Data'!$C$32,0,10*ROW('Sanitation Data'!C23))="","",OFFSET('Sanitation Data'!$C$32,0,10*ROW('Sanitation Data'!C23)))</f>
        <v/>
      </c>
      <c r="CO29" s="34" t="str">
        <f ca="true">+IF(OFFSET('Sanitation Data'!$C$33,0,10*ROW('Sanitation Data'!C23))="","",OFFSET('Sanitation Data'!$C$33,0,10*ROW('Sanitation Data'!C23)))</f>
        <v/>
      </c>
      <c r="CP29" s="34" t="str">
        <f ca="true">+IF(OFFSET('Sanitation Data'!$D$29,0,10*ROW('Sanitation Data'!D23))="","",OFFSET('Sanitation Data'!$D$29,0,10*ROW('Sanitation Data'!D23)))</f>
        <v/>
      </c>
      <c r="CQ29" s="34" t="str">
        <f ca="true">+IF(OFFSET('Sanitation Data'!$D$30,0,10*ROW('Sanitation Data'!D23))="","",OFFSET('Sanitation Data'!$D$30,0,10*ROW('Sanitation Data'!D23)))</f>
        <v/>
      </c>
      <c r="CR29" s="34" t="str">
        <f ca="true">+IF(OFFSET('Sanitation Data'!$D$31,0,10*ROW('Sanitation Data'!D23))="","",OFFSET('Sanitation Data'!$D$31,0,10*ROW('Sanitation Data'!D23)))</f>
        <v/>
      </c>
      <c r="CS29" s="34" t="str">
        <f ca="true">+IF(OFFSET('Sanitation Data'!$D$32,0,10*ROW('Sanitation Data'!D23))="","",OFFSET('Sanitation Data'!$D$32,0,10*ROW('Sanitation Data'!D23)))</f>
        <v/>
      </c>
      <c r="CT29" s="34" t="str">
        <f ca="true">+IF(OFFSET('Sanitation Data'!$D$33,0,10*ROW('Sanitation Data'!D23))="","",OFFSET('Sanitation Data'!$D$33,0,10*ROW('Sanitation Data'!D23)))</f>
        <v/>
      </c>
      <c r="CU29" s="34" t="str">
        <f ca="true">+IF(OFFSET('Sanitation Data'!$E$29,0,10*ROW('Sanitation Data'!E23))="","",OFFSET('Sanitation Data'!$E$29,0,10*ROW('Sanitation Data'!E23)))</f>
        <v/>
      </c>
      <c r="CV29" s="34" t="str">
        <f ca="true">+IF(OFFSET('Sanitation Data'!$E$30,0,10*ROW('Sanitation Data'!E23))="","",OFFSET('Sanitation Data'!$E$30,0,10*ROW('Sanitation Data'!E23)))</f>
        <v/>
      </c>
      <c r="CW29" s="34" t="str">
        <f ca="true">+IF(OFFSET('Sanitation Data'!$E$31,0,10*ROW('Sanitation Data'!E23))="","",OFFSET('Sanitation Data'!$E$31,0,10*ROW('Sanitation Data'!E23)))</f>
        <v/>
      </c>
      <c r="CX29" s="34" t="str">
        <f ca="true">+IF(OFFSET('Sanitation Data'!$E$32,0,10*ROW('Sanitation Data'!E23))="","",OFFSET('Sanitation Data'!$E$32,0,10*ROW('Sanitation Data'!E23)))</f>
        <v/>
      </c>
      <c r="CY29" s="34" t="str">
        <f ca="true">+IF(OFFSET('Sanitation Data'!$E$33,0,10*ROW('Sanitation Data'!E23))="","",OFFSET('Sanitation Data'!$E$33,0,10*ROW('Sanitation Data'!E23)))</f>
        <v/>
      </c>
      <c r="CZ29" s="34" t="str">
        <f ca="true">+IF(OFFSET('Sanitation Data'!$F$29,0,10*ROW('Sanitation Data'!F23))="","",OFFSET('Sanitation Data'!$F$29,0,10*ROW('Sanitation Data'!F23)))</f>
        <v/>
      </c>
      <c r="DA29" s="34" t="str">
        <f ca="true">+IF(OFFSET('Sanitation Data'!$F$30,0,10*ROW('Sanitation Data'!F23))="","",OFFSET('Sanitation Data'!$F$30,0,10*ROW('Sanitation Data'!F23)))</f>
        <v/>
      </c>
      <c r="DB29" s="34" t="str">
        <f ca="true">+IF(OFFSET('Sanitation Data'!$F$31,0,10*ROW('Sanitation Data'!F23))="","",OFFSET('Sanitation Data'!$F$31,0,10*ROW('Sanitation Data'!F23)))</f>
        <v/>
      </c>
      <c r="DC29" s="34" t="str">
        <f ca="true">+IF(OFFSET('Sanitation Data'!$F$32,0,10*ROW('Sanitation Data'!F23))="","",OFFSET('Sanitation Data'!$F$32,0,10*ROW('Sanitation Data'!F23)))</f>
        <v/>
      </c>
      <c r="DD29" s="34" t="str">
        <f ca="true">+IF(OFFSET('Sanitation Data'!$F$33,0,10*ROW('Sanitation Data'!F23))="","",OFFSET('Sanitation Data'!$F$33,0,10*ROW('Sanitation Data'!F23)))</f>
        <v/>
      </c>
      <c r="DE29" s="34" t="str">
        <f ca="true">+IF(OFFSET('Sanitation Data'!$G$29,0,10*ROW('Sanitation Data'!G23))="","",OFFSET('Sanitation Data'!$G$29,0,10*ROW('Sanitation Data'!G23)))</f>
        <v/>
      </c>
      <c r="DF29" s="34" t="str">
        <f ca="true">+IF(OFFSET('Sanitation Data'!$G$30,0,10*ROW('Sanitation Data'!G23))="","",OFFSET('Sanitation Data'!$G$30,0,10*ROW('Sanitation Data'!G23)))</f>
        <v/>
      </c>
      <c r="DG29" s="34" t="str">
        <f ca="true">+IF(OFFSET('Sanitation Data'!$G$31,0,10*ROW('Sanitation Data'!G23))="","",OFFSET('Sanitation Data'!$G$31,0,10*ROW('Sanitation Data'!G23)))</f>
        <v/>
      </c>
      <c r="DH29" s="34" t="str">
        <f ca="true">+IF(OFFSET('Sanitation Data'!$G$32,0,10*ROW('Sanitation Data'!G23))="","",OFFSET('Sanitation Data'!$G$32,0,10*ROW('Sanitation Data'!G23)))</f>
        <v/>
      </c>
      <c r="DI29" s="34" t="str">
        <f ca="true">+IF(OFFSET('Sanitation Data'!$G$33,0,10*ROW('Sanitation Data'!G23))="","",OFFSET('Sanitation Data'!$G$33,0,10*ROW('Sanitation Data'!G23)))</f>
        <v/>
      </c>
      <c r="DJ29" s="34" t="str">
        <f ca="true">+IF(OFFSET('Sanitation Data'!$H$29,0,10*ROW('Sanitation Data'!H23))="","",OFFSET('Sanitation Data'!$H$29,0,10*ROW('Sanitation Data'!H23)))</f>
        <v/>
      </c>
      <c r="DK29" s="34" t="str">
        <f ca="true">+IF(OFFSET('Sanitation Data'!$H$30,0,10*ROW('Sanitation Data'!H23))="","",OFFSET('Sanitation Data'!$H$30,0,10*ROW('Sanitation Data'!H23)))</f>
        <v/>
      </c>
      <c r="DL29" s="34" t="str">
        <f ca="true">+IF(OFFSET('Sanitation Data'!$H$31,0,10*ROW('Sanitation Data'!H23))="","",OFFSET('Sanitation Data'!$H$31,0,10*ROW('Sanitation Data'!H23)))</f>
        <v/>
      </c>
      <c r="DM29" s="34" t="str">
        <f ca="true">+IF(OFFSET('Sanitation Data'!$H$32,0,10*ROW('Sanitation Data'!H23))="","",OFFSET('Sanitation Data'!$H$32,0,10*ROW('Sanitation Data'!H23)))</f>
        <v/>
      </c>
      <c r="DN29" s="34" t="str">
        <f ca="true">+IF(OFFSET('Sanitation Data'!$H$33,0,10*ROW('Sanitation Data'!H23))="","",OFFSET('Sanitation Data'!$H$33,0,10*ROW('Sanitation Data'!H23)))</f>
        <v/>
      </c>
      <c r="DO29" s="34" t="str">
        <f ca="true">+IF(OFFSET('Hygiene Data'!$C$12,0,10*ROW('Hygiene Data'!C23))="","",OFFSET('Hygiene Data'!$C$12,0,10*ROW('Hygiene Data'!C23)))</f>
        <v/>
      </c>
      <c r="DP29" s="34" t="str">
        <f ca="true">+IF(OFFSET('Hygiene Data'!$C$13,0,10*ROW('Hygiene Data'!C23))="","",OFFSET('Hygiene Data'!$C$13,0,10*ROW('Hygiene Data'!C23)))</f>
        <v/>
      </c>
      <c r="DQ29" s="34" t="str">
        <f ca="true">+IF(OFFSET('Hygiene Data'!$C$14,0,10*ROW('Hygiene Data'!C23))="","",OFFSET('Hygiene Data'!$C$14,0,10*ROW('Hygiene Data'!C23)))</f>
        <v/>
      </c>
      <c r="DR29" s="34" t="str">
        <f ca="true">+IF(OFFSET('Hygiene Data'!$D$12,0,10*ROW('Hygiene Data'!D23))="","",OFFSET('Hygiene Data'!$D$12,0,10*ROW('Hygiene Data'!D23)))</f>
        <v/>
      </c>
      <c r="DS29" s="34" t="str">
        <f ca="true">+IF(OFFSET('Hygiene Data'!$D$13,0,10*ROW('Hygiene Data'!D23))="","",OFFSET('Hygiene Data'!$D$13,0,10*ROW('Hygiene Data'!D23)))</f>
        <v/>
      </c>
      <c r="DT29" s="34" t="str">
        <f ca="true">+IF(OFFSET('Hygiene Data'!$D$14,0,10*ROW('Hygiene Data'!D23))="","",OFFSET('Hygiene Data'!$D$14,0,10*ROW('Hygiene Data'!D23)))</f>
        <v/>
      </c>
      <c r="DU29" s="34" t="str">
        <f ca="true">+IF(OFFSET('Hygiene Data'!$E$12,0,10*ROW('Hygiene Data'!E23))="","",OFFSET('Hygiene Data'!$E$12,0,10*ROW('Hygiene Data'!E23)))</f>
        <v/>
      </c>
      <c r="DV29" s="34" t="str">
        <f ca="true">+IF(OFFSET('Hygiene Data'!$E$13,0,10*ROW('Hygiene Data'!E23))="","",OFFSET('Hygiene Data'!$E$13,0,10*ROW('Hygiene Data'!E23)))</f>
        <v/>
      </c>
      <c r="DW29" s="34" t="str">
        <f ca="true">+IF(OFFSET('Hygiene Data'!$E$14,0,10*ROW('Hygiene Data'!E23))="","",OFFSET('Hygiene Data'!$E$14,0,10*ROW('Hygiene Data'!E23)))</f>
        <v/>
      </c>
      <c r="DX29" s="34" t="str">
        <f ca="true">+IF(OFFSET('Hygiene Data'!$F$12,0,10*ROW('Hygiene Data'!F23))="","",OFFSET('Hygiene Data'!$F$12,0,10*ROW('Hygiene Data'!F23)))</f>
        <v/>
      </c>
      <c r="DY29" s="34" t="str">
        <f ca="true">+IF(OFFSET('Hygiene Data'!$F$13,0,10*ROW('Hygiene Data'!F23))="","",OFFSET('Hygiene Data'!$F$13,0,10*ROW('Hygiene Data'!F23)))</f>
        <v/>
      </c>
      <c r="DZ29" s="34" t="str">
        <f ca="true">+IF(OFFSET('Hygiene Data'!$F$14,0,10*ROW('Hygiene Data'!F23))="","",OFFSET('Hygiene Data'!$F$14,0,10*ROW('Hygiene Data'!F23)))</f>
        <v/>
      </c>
      <c r="EA29" s="34" t="str">
        <f ca="true">+IF(OFFSET('Hygiene Data'!$G$12,0,10*ROW('Hygiene Data'!G23))="","",OFFSET('Hygiene Data'!$G$12,0,10*ROW('Hygiene Data'!G23)))</f>
        <v/>
      </c>
      <c r="EB29" s="34" t="str">
        <f ca="true">+IF(OFFSET('Hygiene Data'!$G$13,0,10*ROW('Hygiene Data'!G23))="","",OFFSET('Hygiene Data'!$G$13,0,10*ROW('Hygiene Data'!G23)))</f>
        <v/>
      </c>
      <c r="EC29" s="34" t="str">
        <f ca="true">+IF(OFFSET('Hygiene Data'!$G$14,0,10*ROW('Hygiene Data'!G23))="","",OFFSET('Hygiene Data'!$G$14,0,10*ROW('Hygiene Data'!G23)))</f>
        <v/>
      </c>
      <c r="ED29" s="34" t="str">
        <f ca="true">+IF(OFFSET('Hygiene Data'!$H$12,0,10*ROW('Hygiene Data'!H23))="","",OFFSET('Hygiene Data'!$H$12,0,10*ROW('Hygiene Data'!H23)))</f>
        <v/>
      </c>
      <c r="EE29" s="34" t="str">
        <f ca="true">+IF(OFFSET('Hygiene Data'!$H$13,0,10*ROW('Hygiene Data'!H23))="","",OFFSET('Hygiene Data'!$H$13,0,10*ROW('Hygiene Data'!H23)))</f>
        <v/>
      </c>
      <c r="EF29" s="34" t="str">
        <f ca="true">+IF(OFFSET('Hygiene Data'!$H$14,0,10*ROW('Hygiene Data'!H23))="","",OFFSET('Hygiene Data'!$H$14,0,10*ROW('Hygiene Data'!H23)))</f>
        <v/>
      </c>
    </row>
    <row r="30" x14ac:dyDescent="0.2">
      <c r="A30" s="57" t="str">
        <f ca="true">+IF(OFFSET('Water Data'!$B$1,0,10*ROW('Water Data'!B24))="","",OFFSET('Water Data'!$B$1,0,10*ROW('Water Data'!B24)))</f>
        <v/>
      </c>
      <c r="B30" s="57" t="str">
        <f ca="true">+IF(OFFSET('Water Data'!$A$3,0,10*ROW('Water Data'!A24))="","",OFFSET('Water Data'!$A$3,0,10*ROW('Water Data'!A24)))</f>
        <v/>
      </c>
      <c r="C30" s="57" t="str">
        <f ca="true">+IF(OFFSET('Water Data'!$C$3,0,10*ROW('Water Data'!C24))="","",OFFSET('Water Data'!$C$3,0,10*ROW('Water Data'!C24)))</f>
        <v/>
      </c>
      <c r="D30" s="249"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49"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49"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49"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49"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49"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49"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49"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49"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49"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49"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49"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49"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49"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49"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49"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49"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49"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50"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50"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50"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50"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50"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50"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50"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50"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50"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50"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50"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50"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50"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50"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50"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50"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50"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50"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50"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50"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50"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50"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50"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50"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50"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50"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50"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50"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50"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50"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51"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51"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51"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51"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51"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51"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51"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51"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51"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51"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51"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51"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51"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51"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51"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51"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51"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51"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4" t="str">
        <f ca="true">+IF(OFFSET('Water Data'!$C$28,0,10*ROW('Water Data'!C24))="","",OFFSET('Water Data'!$C$28,0,10*ROW('Water Data'!C24)))</f>
        <v/>
      </c>
      <c r="BT30" s="34" t="str">
        <f ca="true">+IF(OFFSET('Water Data'!$C$29,0,10*ROW('Water Data'!C24))="","",OFFSET('Water Data'!$C$29,0,10*ROW('Water Data'!C24)))</f>
        <v/>
      </c>
      <c r="BU30" s="34" t="str">
        <f ca="true">+IF(OFFSET('Water Data'!$C$30,0,10*ROW('Water Data'!C24))="","",OFFSET('Water Data'!$C$30,0,10*ROW('Water Data'!C24)))</f>
        <v/>
      </c>
      <c r="BV30" s="34" t="str">
        <f ca="true">+IF(OFFSET('Water Data'!$D$28,0,10*ROW('Water Data'!D24))="","",OFFSET('Water Data'!$D$28,0,10*ROW('Water Data'!D24)))</f>
        <v/>
      </c>
      <c r="BW30" s="34" t="str">
        <f ca="true">+IF(OFFSET('Water Data'!$D$29,0,10*ROW('Water Data'!D24))="","",OFFSET('Water Data'!$D$29,0,10*ROW('Water Data'!D24)))</f>
        <v/>
      </c>
      <c r="BX30" s="34" t="str">
        <f ca="true">+IF(OFFSET('Water Data'!$D$30,0,10*ROW('Water Data'!D24))="","",OFFSET('Water Data'!$D$30,0,10*ROW('Water Data'!D24)))</f>
        <v/>
      </c>
      <c r="BY30" s="34" t="str">
        <f ca="true">+IF(OFFSET('Water Data'!$E$28,0,10*ROW('Water Data'!E24))="","",OFFSET('Water Data'!$E$28,0,10*ROW('Water Data'!E24)))</f>
        <v/>
      </c>
      <c r="BZ30" s="34" t="str">
        <f ca="true">+IF(OFFSET('Water Data'!$E$29,0,10*ROW('Water Data'!E24))="","",OFFSET('Water Data'!$E$29,0,10*ROW('Water Data'!E24)))</f>
        <v/>
      </c>
      <c r="CA30" s="34" t="str">
        <f ca="true">+IF(OFFSET('Water Data'!$E$30,0,10*ROW('Water Data'!E24))="","",OFFSET('Water Data'!$E$30,0,10*ROW('Water Data'!E24)))</f>
        <v/>
      </c>
      <c r="CB30" s="34" t="str">
        <f ca="true">+IF(OFFSET('Water Data'!$F$28,0,10*ROW('Water Data'!F24))="","",OFFSET('Water Data'!$F$28,0,10*ROW('Water Data'!F24)))</f>
        <v/>
      </c>
      <c r="CC30" s="34" t="str">
        <f ca="true">+IF(OFFSET('Water Data'!$F$29,0,10*ROW('Water Data'!F24))="","",OFFSET('Water Data'!$F$29,0,10*ROW('Water Data'!F24)))</f>
        <v/>
      </c>
      <c r="CD30" s="34" t="str">
        <f ca="true">+IF(OFFSET('Water Data'!$F$30,0,10*ROW('Water Data'!F24))="","",OFFSET('Water Data'!$F$30,0,10*ROW('Water Data'!F24)))</f>
        <v/>
      </c>
      <c r="CE30" s="34" t="str">
        <f ca="true">+IF(OFFSET('Water Data'!$G$28,0,10*ROW('Water Data'!G24))="","",OFFSET('Water Data'!$G$28,0,10*ROW('Water Data'!G24)))</f>
        <v/>
      </c>
      <c r="CF30" s="34" t="str">
        <f ca="true">+IF(OFFSET('Water Data'!$G$29,0,10*ROW('Water Data'!G24))="","",OFFSET('Water Data'!$G$29,0,10*ROW('Water Data'!G24)))</f>
        <v/>
      </c>
      <c r="CG30" s="34" t="str">
        <f ca="true">+IF(OFFSET('Water Data'!$G$30,0,10*ROW('Water Data'!G24))="","",OFFSET('Water Data'!$G$30,0,10*ROW('Water Data'!G24)))</f>
        <v/>
      </c>
      <c r="CH30" s="34" t="str">
        <f ca="true">+IF(OFFSET('Water Data'!$H$28,0,10*ROW('Water Data'!H24))="","",OFFSET('Water Data'!$H$28,0,10*ROW('Water Data'!H24)))</f>
        <v/>
      </c>
      <c r="CI30" s="34" t="str">
        <f ca="true">+IF(OFFSET('Water Data'!$H$29,0,10*ROW('Water Data'!H24))="","",OFFSET('Water Data'!$H$29,0,10*ROW('Water Data'!H24)))</f>
        <v/>
      </c>
      <c r="CJ30" s="34" t="str">
        <f ca="true">+IF(OFFSET('Water Data'!$H$30,0,10*ROW('Water Data'!H24))="","",OFFSET('Water Data'!$H$30,0,10*ROW('Water Data'!H24)))</f>
        <v/>
      </c>
      <c r="CK30" s="34" t="str">
        <f ca="true">+IF(OFFSET('Sanitation Data'!$C$29,0,10*ROW('Sanitation Data'!C24))="","",OFFSET('Sanitation Data'!$C$29,0,10*ROW('Sanitation Data'!C24)))</f>
        <v/>
      </c>
      <c r="CL30" s="34" t="str">
        <f ca="true">+IF(OFFSET('Sanitation Data'!$C$30,0,10*ROW('Sanitation Data'!C24))="","",OFFSET('Sanitation Data'!$C$30,0,10*ROW('Sanitation Data'!C24)))</f>
        <v/>
      </c>
      <c r="CM30" s="34" t="str">
        <f ca="true">+IF(OFFSET('Sanitation Data'!$C$31,0,10*ROW('Sanitation Data'!C24))="","",OFFSET('Sanitation Data'!$C$31,0,10*ROW('Sanitation Data'!C24)))</f>
        <v/>
      </c>
      <c r="CN30" s="34" t="str">
        <f ca="true">+IF(OFFSET('Sanitation Data'!$C$32,0,10*ROW('Sanitation Data'!C24))="","",OFFSET('Sanitation Data'!$C$32,0,10*ROW('Sanitation Data'!C24)))</f>
        <v/>
      </c>
      <c r="CO30" s="34" t="str">
        <f ca="true">+IF(OFFSET('Sanitation Data'!$C$33,0,10*ROW('Sanitation Data'!C24))="","",OFFSET('Sanitation Data'!$C$33,0,10*ROW('Sanitation Data'!C24)))</f>
        <v/>
      </c>
      <c r="CP30" s="34" t="str">
        <f ca="true">+IF(OFFSET('Sanitation Data'!$D$29,0,10*ROW('Sanitation Data'!D24))="","",OFFSET('Sanitation Data'!$D$29,0,10*ROW('Sanitation Data'!D24)))</f>
        <v/>
      </c>
      <c r="CQ30" s="34" t="str">
        <f ca="true">+IF(OFFSET('Sanitation Data'!$D$30,0,10*ROW('Sanitation Data'!D24))="","",OFFSET('Sanitation Data'!$D$30,0,10*ROW('Sanitation Data'!D24)))</f>
        <v/>
      </c>
      <c r="CR30" s="34" t="str">
        <f ca="true">+IF(OFFSET('Sanitation Data'!$D$31,0,10*ROW('Sanitation Data'!D24))="","",OFFSET('Sanitation Data'!$D$31,0,10*ROW('Sanitation Data'!D24)))</f>
        <v/>
      </c>
      <c r="CS30" s="34" t="str">
        <f ca="true">+IF(OFFSET('Sanitation Data'!$D$32,0,10*ROW('Sanitation Data'!D24))="","",OFFSET('Sanitation Data'!$D$32,0,10*ROW('Sanitation Data'!D24)))</f>
        <v/>
      </c>
      <c r="CT30" s="34" t="str">
        <f ca="true">+IF(OFFSET('Sanitation Data'!$D$33,0,10*ROW('Sanitation Data'!D24))="","",OFFSET('Sanitation Data'!$D$33,0,10*ROW('Sanitation Data'!D24)))</f>
        <v/>
      </c>
      <c r="CU30" s="34" t="str">
        <f ca="true">+IF(OFFSET('Sanitation Data'!$E$29,0,10*ROW('Sanitation Data'!E24))="","",OFFSET('Sanitation Data'!$E$29,0,10*ROW('Sanitation Data'!E24)))</f>
        <v/>
      </c>
      <c r="CV30" s="34" t="str">
        <f ca="true">+IF(OFFSET('Sanitation Data'!$E$30,0,10*ROW('Sanitation Data'!E24))="","",OFFSET('Sanitation Data'!$E$30,0,10*ROW('Sanitation Data'!E24)))</f>
        <v/>
      </c>
      <c r="CW30" s="34" t="str">
        <f ca="true">+IF(OFFSET('Sanitation Data'!$E$31,0,10*ROW('Sanitation Data'!E24))="","",OFFSET('Sanitation Data'!$E$31,0,10*ROW('Sanitation Data'!E24)))</f>
        <v/>
      </c>
      <c r="CX30" s="34" t="str">
        <f ca="true">+IF(OFFSET('Sanitation Data'!$E$32,0,10*ROW('Sanitation Data'!E24))="","",OFFSET('Sanitation Data'!$E$32,0,10*ROW('Sanitation Data'!E24)))</f>
        <v/>
      </c>
      <c r="CY30" s="34" t="str">
        <f ca="true">+IF(OFFSET('Sanitation Data'!$E$33,0,10*ROW('Sanitation Data'!E24))="","",OFFSET('Sanitation Data'!$E$33,0,10*ROW('Sanitation Data'!E24)))</f>
        <v/>
      </c>
      <c r="CZ30" s="34" t="str">
        <f ca="true">+IF(OFFSET('Sanitation Data'!$F$29,0,10*ROW('Sanitation Data'!F24))="","",OFFSET('Sanitation Data'!$F$29,0,10*ROW('Sanitation Data'!F24)))</f>
        <v/>
      </c>
      <c r="DA30" s="34" t="str">
        <f ca="true">+IF(OFFSET('Sanitation Data'!$F$30,0,10*ROW('Sanitation Data'!F24))="","",OFFSET('Sanitation Data'!$F$30,0,10*ROW('Sanitation Data'!F24)))</f>
        <v/>
      </c>
      <c r="DB30" s="34" t="str">
        <f ca="true">+IF(OFFSET('Sanitation Data'!$F$31,0,10*ROW('Sanitation Data'!F24))="","",OFFSET('Sanitation Data'!$F$31,0,10*ROW('Sanitation Data'!F24)))</f>
        <v/>
      </c>
      <c r="DC30" s="34" t="str">
        <f ca="true">+IF(OFFSET('Sanitation Data'!$F$32,0,10*ROW('Sanitation Data'!F24))="","",OFFSET('Sanitation Data'!$F$32,0,10*ROW('Sanitation Data'!F24)))</f>
        <v/>
      </c>
      <c r="DD30" s="34" t="str">
        <f ca="true">+IF(OFFSET('Sanitation Data'!$F$33,0,10*ROW('Sanitation Data'!F24))="","",OFFSET('Sanitation Data'!$F$33,0,10*ROW('Sanitation Data'!F24)))</f>
        <v/>
      </c>
      <c r="DE30" s="34" t="str">
        <f ca="true">+IF(OFFSET('Sanitation Data'!$G$29,0,10*ROW('Sanitation Data'!G24))="","",OFFSET('Sanitation Data'!$G$29,0,10*ROW('Sanitation Data'!G24)))</f>
        <v/>
      </c>
      <c r="DF30" s="34" t="str">
        <f ca="true">+IF(OFFSET('Sanitation Data'!$G$30,0,10*ROW('Sanitation Data'!G24))="","",OFFSET('Sanitation Data'!$G$30,0,10*ROW('Sanitation Data'!G24)))</f>
        <v/>
      </c>
      <c r="DG30" s="34" t="str">
        <f ca="true">+IF(OFFSET('Sanitation Data'!$G$31,0,10*ROW('Sanitation Data'!G24))="","",OFFSET('Sanitation Data'!$G$31,0,10*ROW('Sanitation Data'!G24)))</f>
        <v/>
      </c>
      <c r="DH30" s="34" t="str">
        <f ca="true">+IF(OFFSET('Sanitation Data'!$G$32,0,10*ROW('Sanitation Data'!G24))="","",OFFSET('Sanitation Data'!$G$32,0,10*ROW('Sanitation Data'!G24)))</f>
        <v/>
      </c>
      <c r="DI30" s="34" t="str">
        <f ca="true">+IF(OFFSET('Sanitation Data'!$G$33,0,10*ROW('Sanitation Data'!G24))="","",OFFSET('Sanitation Data'!$G$33,0,10*ROW('Sanitation Data'!G24)))</f>
        <v/>
      </c>
      <c r="DJ30" s="34" t="str">
        <f ca="true">+IF(OFFSET('Sanitation Data'!$H$29,0,10*ROW('Sanitation Data'!H24))="","",OFFSET('Sanitation Data'!$H$29,0,10*ROW('Sanitation Data'!H24)))</f>
        <v/>
      </c>
      <c r="DK30" s="34" t="str">
        <f ca="true">+IF(OFFSET('Sanitation Data'!$H$30,0,10*ROW('Sanitation Data'!H24))="","",OFFSET('Sanitation Data'!$H$30,0,10*ROW('Sanitation Data'!H24)))</f>
        <v/>
      </c>
      <c r="DL30" s="34" t="str">
        <f ca="true">+IF(OFFSET('Sanitation Data'!$H$31,0,10*ROW('Sanitation Data'!H24))="","",OFFSET('Sanitation Data'!$H$31,0,10*ROW('Sanitation Data'!H24)))</f>
        <v/>
      </c>
      <c r="DM30" s="34" t="str">
        <f ca="true">+IF(OFFSET('Sanitation Data'!$H$32,0,10*ROW('Sanitation Data'!H24))="","",OFFSET('Sanitation Data'!$H$32,0,10*ROW('Sanitation Data'!H24)))</f>
        <v/>
      </c>
      <c r="DN30" s="34" t="str">
        <f ca="true">+IF(OFFSET('Sanitation Data'!$H$33,0,10*ROW('Sanitation Data'!H24))="","",OFFSET('Sanitation Data'!$H$33,0,10*ROW('Sanitation Data'!H24)))</f>
        <v/>
      </c>
      <c r="DO30" s="34" t="str">
        <f ca="true">+IF(OFFSET('Hygiene Data'!$C$12,0,10*ROW('Hygiene Data'!C24))="","",OFFSET('Hygiene Data'!$C$12,0,10*ROW('Hygiene Data'!C24)))</f>
        <v/>
      </c>
      <c r="DP30" s="34" t="str">
        <f ca="true">+IF(OFFSET('Hygiene Data'!$C$13,0,10*ROW('Hygiene Data'!C24))="","",OFFSET('Hygiene Data'!$C$13,0,10*ROW('Hygiene Data'!C24)))</f>
        <v/>
      </c>
      <c r="DQ30" s="34" t="str">
        <f ca="true">+IF(OFFSET('Hygiene Data'!$C$14,0,10*ROW('Hygiene Data'!C24))="","",OFFSET('Hygiene Data'!$C$14,0,10*ROW('Hygiene Data'!C24)))</f>
        <v/>
      </c>
      <c r="DR30" s="34" t="str">
        <f ca="true">+IF(OFFSET('Hygiene Data'!$D$12,0,10*ROW('Hygiene Data'!D24))="","",OFFSET('Hygiene Data'!$D$12,0,10*ROW('Hygiene Data'!D24)))</f>
        <v/>
      </c>
      <c r="DS30" s="34" t="str">
        <f ca="true">+IF(OFFSET('Hygiene Data'!$D$13,0,10*ROW('Hygiene Data'!D24))="","",OFFSET('Hygiene Data'!$D$13,0,10*ROW('Hygiene Data'!D24)))</f>
        <v/>
      </c>
      <c r="DT30" s="34" t="str">
        <f ca="true">+IF(OFFSET('Hygiene Data'!$D$14,0,10*ROW('Hygiene Data'!D24))="","",OFFSET('Hygiene Data'!$D$14,0,10*ROW('Hygiene Data'!D24)))</f>
        <v/>
      </c>
      <c r="DU30" s="34" t="str">
        <f ca="true">+IF(OFFSET('Hygiene Data'!$E$12,0,10*ROW('Hygiene Data'!E24))="","",OFFSET('Hygiene Data'!$E$12,0,10*ROW('Hygiene Data'!E24)))</f>
        <v/>
      </c>
      <c r="DV30" s="34" t="str">
        <f ca="true">+IF(OFFSET('Hygiene Data'!$E$13,0,10*ROW('Hygiene Data'!E24))="","",OFFSET('Hygiene Data'!$E$13,0,10*ROW('Hygiene Data'!E24)))</f>
        <v/>
      </c>
      <c r="DW30" s="34" t="str">
        <f ca="true">+IF(OFFSET('Hygiene Data'!$E$14,0,10*ROW('Hygiene Data'!E24))="","",OFFSET('Hygiene Data'!$E$14,0,10*ROW('Hygiene Data'!E24)))</f>
        <v/>
      </c>
      <c r="DX30" s="34" t="str">
        <f ca="true">+IF(OFFSET('Hygiene Data'!$F$12,0,10*ROW('Hygiene Data'!F24))="","",OFFSET('Hygiene Data'!$F$12,0,10*ROW('Hygiene Data'!F24)))</f>
        <v/>
      </c>
      <c r="DY30" s="34" t="str">
        <f ca="true">+IF(OFFSET('Hygiene Data'!$F$13,0,10*ROW('Hygiene Data'!F24))="","",OFFSET('Hygiene Data'!$F$13,0,10*ROW('Hygiene Data'!F24)))</f>
        <v/>
      </c>
      <c r="DZ30" s="34" t="str">
        <f ca="true">+IF(OFFSET('Hygiene Data'!$F$14,0,10*ROW('Hygiene Data'!F24))="","",OFFSET('Hygiene Data'!$F$14,0,10*ROW('Hygiene Data'!F24)))</f>
        <v/>
      </c>
      <c r="EA30" s="34" t="str">
        <f ca="true">+IF(OFFSET('Hygiene Data'!$G$12,0,10*ROW('Hygiene Data'!G24))="","",OFFSET('Hygiene Data'!$G$12,0,10*ROW('Hygiene Data'!G24)))</f>
        <v/>
      </c>
      <c r="EB30" s="34" t="str">
        <f ca="true">+IF(OFFSET('Hygiene Data'!$G$13,0,10*ROW('Hygiene Data'!G24))="","",OFFSET('Hygiene Data'!$G$13,0,10*ROW('Hygiene Data'!G24)))</f>
        <v/>
      </c>
      <c r="EC30" s="34" t="str">
        <f ca="true">+IF(OFFSET('Hygiene Data'!$G$14,0,10*ROW('Hygiene Data'!G24))="","",OFFSET('Hygiene Data'!$G$14,0,10*ROW('Hygiene Data'!G24)))</f>
        <v/>
      </c>
      <c r="ED30" s="34" t="str">
        <f ca="true">+IF(OFFSET('Hygiene Data'!$H$12,0,10*ROW('Hygiene Data'!H24))="","",OFFSET('Hygiene Data'!$H$12,0,10*ROW('Hygiene Data'!H24)))</f>
        <v/>
      </c>
      <c r="EE30" s="34" t="str">
        <f ca="true">+IF(OFFSET('Hygiene Data'!$H$13,0,10*ROW('Hygiene Data'!H24))="","",OFFSET('Hygiene Data'!$H$13,0,10*ROW('Hygiene Data'!H24)))</f>
        <v/>
      </c>
      <c r="EF30" s="34" t="str">
        <f ca="true">+IF(OFFSET('Hygiene Data'!$H$14,0,10*ROW('Hygiene Data'!H24))="","",OFFSET('Hygiene Data'!$H$14,0,10*ROW('Hygiene Data'!H24)))</f>
        <v/>
      </c>
    </row>
    <row r="31" x14ac:dyDescent="0.2">
      <c r="A31" s="57" t="str">
        <f ca="true">+IF(OFFSET('Water Data'!$B$1,0,10*ROW('Water Data'!B27))="","",OFFSET('Water Data'!$B$1,0,10*ROW('Water Data'!B27)))</f>
        <v/>
      </c>
      <c r="B31" s="57" t="str">
        <f ca="true">+IF(OFFSET('Water Data'!$A$3,0,10*ROW('Water Data'!A27))="","",OFFSET('Water Data'!$A$3,0,10*ROW('Water Data'!A27)))</f>
        <v/>
      </c>
      <c r="C31" s="57" t="str">
        <f ca="true">+IF(OFFSET('Water Data'!$C$3,0,10*ROW('Water Data'!C27))="","",OFFSET('Water Data'!$C$3,0,10*ROW('Water Data'!C27)))</f>
        <v/>
      </c>
      <c r="D31" s="249"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49"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49"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49"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49"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49"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49"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49"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49"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49"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49"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49"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49"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49"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49"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49"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49"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49"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50"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50"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50"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50"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50"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50"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50"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50"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50"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50"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50"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50"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50"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50"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50"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50"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50"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50"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50"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50"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50"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50"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50"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50"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50"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50"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50"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50"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50"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50"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51"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51"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51"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51"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51"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51"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51"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51"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51"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51"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51"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51"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51"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51"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51"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51"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51"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51"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4" t="str">
        <f ca="true">+IF(OFFSET('Water Data'!$C$28,0,10*ROW('Water Data'!C25))="","",OFFSET('Water Data'!$C$28,0,10*ROW('Water Data'!C25)))</f>
        <v/>
      </c>
      <c r="BT31" s="34" t="str">
        <f ca="true">+IF(OFFSET('Water Data'!$C$29,0,10*ROW('Water Data'!C25))="","",OFFSET('Water Data'!$C$29,0,10*ROW('Water Data'!C25)))</f>
        <v/>
      </c>
      <c r="BU31" s="34" t="str">
        <f ca="true">+IF(OFFSET('Water Data'!$C$30,0,10*ROW('Water Data'!C25))="","",OFFSET('Water Data'!$C$30,0,10*ROW('Water Data'!C25)))</f>
        <v/>
      </c>
      <c r="BV31" s="34" t="str">
        <f ca="true">+IF(OFFSET('Water Data'!$D$28,0,10*ROW('Water Data'!D25))="","",OFFSET('Water Data'!$D$28,0,10*ROW('Water Data'!D25)))</f>
        <v/>
      </c>
      <c r="BW31" s="34" t="str">
        <f ca="true">+IF(OFFSET('Water Data'!$D$29,0,10*ROW('Water Data'!D25))="","",OFFSET('Water Data'!$D$29,0,10*ROW('Water Data'!D25)))</f>
        <v/>
      </c>
      <c r="BX31" s="34" t="str">
        <f ca="true">+IF(OFFSET('Water Data'!$D$30,0,10*ROW('Water Data'!D25))="","",OFFSET('Water Data'!$D$30,0,10*ROW('Water Data'!D25)))</f>
        <v/>
      </c>
      <c r="BY31" s="34" t="str">
        <f ca="true">+IF(OFFSET('Water Data'!$E$28,0,10*ROW('Water Data'!E25))="","",OFFSET('Water Data'!$E$28,0,10*ROW('Water Data'!E25)))</f>
        <v/>
      </c>
      <c r="BZ31" s="34" t="str">
        <f ca="true">+IF(OFFSET('Water Data'!$E$29,0,10*ROW('Water Data'!E25))="","",OFFSET('Water Data'!$E$29,0,10*ROW('Water Data'!E25)))</f>
        <v/>
      </c>
      <c r="CA31" s="34" t="str">
        <f ca="true">+IF(OFFSET('Water Data'!$E$30,0,10*ROW('Water Data'!E25))="","",OFFSET('Water Data'!$E$30,0,10*ROW('Water Data'!E25)))</f>
        <v/>
      </c>
      <c r="CB31" s="34" t="str">
        <f ca="true">+IF(OFFSET('Water Data'!$F$28,0,10*ROW('Water Data'!F25))="","",OFFSET('Water Data'!$F$28,0,10*ROW('Water Data'!F25)))</f>
        <v/>
      </c>
      <c r="CC31" s="34" t="str">
        <f ca="true">+IF(OFFSET('Water Data'!$F$29,0,10*ROW('Water Data'!F25))="","",OFFSET('Water Data'!$F$29,0,10*ROW('Water Data'!F25)))</f>
        <v/>
      </c>
      <c r="CD31" s="34" t="str">
        <f ca="true">+IF(OFFSET('Water Data'!$F$30,0,10*ROW('Water Data'!F25))="","",OFFSET('Water Data'!$F$30,0,10*ROW('Water Data'!F25)))</f>
        <v/>
      </c>
      <c r="CE31" s="34" t="str">
        <f ca="true">+IF(OFFSET('Water Data'!$G$28,0,10*ROW('Water Data'!G25))="","",OFFSET('Water Data'!$G$28,0,10*ROW('Water Data'!G25)))</f>
        <v/>
      </c>
      <c r="CF31" s="34" t="str">
        <f ca="true">+IF(OFFSET('Water Data'!$G$29,0,10*ROW('Water Data'!G25))="","",OFFSET('Water Data'!$G$29,0,10*ROW('Water Data'!G25)))</f>
        <v/>
      </c>
      <c r="CG31" s="34" t="str">
        <f ca="true">+IF(OFFSET('Water Data'!$G$30,0,10*ROW('Water Data'!G25))="","",OFFSET('Water Data'!$G$30,0,10*ROW('Water Data'!G25)))</f>
        <v/>
      </c>
      <c r="CH31" s="34" t="str">
        <f ca="true">+IF(OFFSET('Water Data'!$H$28,0,10*ROW('Water Data'!H25))="","",OFFSET('Water Data'!$H$28,0,10*ROW('Water Data'!H25)))</f>
        <v/>
      </c>
      <c r="CI31" s="34" t="str">
        <f ca="true">+IF(OFFSET('Water Data'!$H$29,0,10*ROW('Water Data'!H25))="","",OFFSET('Water Data'!$H$29,0,10*ROW('Water Data'!H25)))</f>
        <v/>
      </c>
      <c r="CJ31" s="34" t="str">
        <f ca="true">+IF(OFFSET('Water Data'!$H$30,0,10*ROW('Water Data'!H25))="","",OFFSET('Water Data'!$H$30,0,10*ROW('Water Data'!H25)))</f>
        <v/>
      </c>
      <c r="CK31" s="34" t="str">
        <f ca="true">+IF(OFFSET('Sanitation Data'!$C$29,0,10*ROW('Sanitation Data'!C25))="","",OFFSET('Sanitation Data'!$C$29,0,10*ROW('Sanitation Data'!C25)))</f>
        <v/>
      </c>
      <c r="CL31" s="34" t="str">
        <f ca="true">+IF(OFFSET('Sanitation Data'!$C$30,0,10*ROW('Sanitation Data'!C25))="","",OFFSET('Sanitation Data'!$C$30,0,10*ROW('Sanitation Data'!C25)))</f>
        <v/>
      </c>
      <c r="CM31" s="34" t="str">
        <f ca="true">+IF(OFFSET('Sanitation Data'!$C$31,0,10*ROW('Sanitation Data'!C25))="","",OFFSET('Sanitation Data'!$C$31,0,10*ROW('Sanitation Data'!C25)))</f>
        <v/>
      </c>
      <c r="CN31" s="34" t="str">
        <f ca="true">+IF(OFFSET('Sanitation Data'!$C$32,0,10*ROW('Sanitation Data'!C25))="","",OFFSET('Sanitation Data'!$C$32,0,10*ROW('Sanitation Data'!C25)))</f>
        <v/>
      </c>
      <c r="CO31" s="34" t="str">
        <f ca="true">+IF(OFFSET('Sanitation Data'!$C$33,0,10*ROW('Sanitation Data'!C25))="","",OFFSET('Sanitation Data'!$C$33,0,10*ROW('Sanitation Data'!C25)))</f>
        <v/>
      </c>
      <c r="CP31" s="34" t="str">
        <f ca="true">+IF(OFFSET('Sanitation Data'!$D$29,0,10*ROW('Sanitation Data'!D25))="","",OFFSET('Sanitation Data'!$D$29,0,10*ROW('Sanitation Data'!D25)))</f>
        <v/>
      </c>
      <c r="CQ31" s="34" t="str">
        <f ca="true">+IF(OFFSET('Sanitation Data'!$D$30,0,10*ROW('Sanitation Data'!D25))="","",OFFSET('Sanitation Data'!$D$30,0,10*ROW('Sanitation Data'!D25)))</f>
        <v/>
      </c>
      <c r="CR31" s="34" t="str">
        <f ca="true">+IF(OFFSET('Sanitation Data'!$D$31,0,10*ROW('Sanitation Data'!D25))="","",OFFSET('Sanitation Data'!$D$31,0,10*ROW('Sanitation Data'!D25)))</f>
        <v/>
      </c>
      <c r="CS31" s="34" t="str">
        <f ca="true">+IF(OFFSET('Sanitation Data'!$D$32,0,10*ROW('Sanitation Data'!D25))="","",OFFSET('Sanitation Data'!$D$32,0,10*ROW('Sanitation Data'!D25)))</f>
        <v/>
      </c>
      <c r="CT31" s="34" t="str">
        <f ca="true">+IF(OFFSET('Sanitation Data'!$D$33,0,10*ROW('Sanitation Data'!D25))="","",OFFSET('Sanitation Data'!$D$33,0,10*ROW('Sanitation Data'!D25)))</f>
        <v/>
      </c>
      <c r="CU31" s="34" t="str">
        <f ca="true">+IF(OFFSET('Sanitation Data'!$E$29,0,10*ROW('Sanitation Data'!E25))="","",OFFSET('Sanitation Data'!$E$29,0,10*ROW('Sanitation Data'!E25)))</f>
        <v/>
      </c>
      <c r="CV31" s="34" t="str">
        <f ca="true">+IF(OFFSET('Sanitation Data'!$E$30,0,10*ROW('Sanitation Data'!E25))="","",OFFSET('Sanitation Data'!$E$30,0,10*ROW('Sanitation Data'!E25)))</f>
        <v/>
      </c>
      <c r="CW31" s="34" t="str">
        <f ca="true">+IF(OFFSET('Sanitation Data'!$E$31,0,10*ROW('Sanitation Data'!E25))="","",OFFSET('Sanitation Data'!$E$31,0,10*ROW('Sanitation Data'!E25)))</f>
        <v/>
      </c>
      <c r="CX31" s="34" t="str">
        <f ca="true">+IF(OFFSET('Sanitation Data'!$E$32,0,10*ROW('Sanitation Data'!E25))="","",OFFSET('Sanitation Data'!$E$32,0,10*ROW('Sanitation Data'!E25)))</f>
        <v/>
      </c>
      <c r="CY31" s="34" t="str">
        <f ca="true">+IF(OFFSET('Sanitation Data'!$E$33,0,10*ROW('Sanitation Data'!E25))="","",OFFSET('Sanitation Data'!$E$33,0,10*ROW('Sanitation Data'!E25)))</f>
        <v/>
      </c>
      <c r="CZ31" s="34" t="str">
        <f ca="true">+IF(OFFSET('Sanitation Data'!$F$29,0,10*ROW('Sanitation Data'!F25))="","",OFFSET('Sanitation Data'!$F$29,0,10*ROW('Sanitation Data'!F25)))</f>
        <v/>
      </c>
      <c r="DA31" s="34" t="str">
        <f ca="true">+IF(OFFSET('Sanitation Data'!$F$30,0,10*ROW('Sanitation Data'!F25))="","",OFFSET('Sanitation Data'!$F$30,0,10*ROW('Sanitation Data'!F25)))</f>
        <v/>
      </c>
      <c r="DB31" s="34" t="str">
        <f ca="true">+IF(OFFSET('Sanitation Data'!$F$31,0,10*ROW('Sanitation Data'!F25))="","",OFFSET('Sanitation Data'!$F$31,0,10*ROW('Sanitation Data'!F25)))</f>
        <v/>
      </c>
      <c r="DC31" s="34" t="str">
        <f ca="true">+IF(OFFSET('Sanitation Data'!$F$32,0,10*ROW('Sanitation Data'!F25))="","",OFFSET('Sanitation Data'!$F$32,0,10*ROW('Sanitation Data'!F25)))</f>
        <v/>
      </c>
      <c r="DD31" s="34" t="str">
        <f ca="true">+IF(OFFSET('Sanitation Data'!$F$33,0,10*ROW('Sanitation Data'!F25))="","",OFFSET('Sanitation Data'!$F$33,0,10*ROW('Sanitation Data'!F25)))</f>
        <v/>
      </c>
      <c r="DE31" s="34" t="str">
        <f ca="true">+IF(OFFSET('Sanitation Data'!$G$29,0,10*ROW('Sanitation Data'!G25))="","",OFFSET('Sanitation Data'!$G$29,0,10*ROW('Sanitation Data'!G25)))</f>
        <v/>
      </c>
      <c r="DF31" s="34" t="str">
        <f ca="true">+IF(OFFSET('Sanitation Data'!$G$30,0,10*ROW('Sanitation Data'!G25))="","",OFFSET('Sanitation Data'!$G$30,0,10*ROW('Sanitation Data'!G25)))</f>
        <v/>
      </c>
      <c r="DG31" s="34" t="str">
        <f ca="true">+IF(OFFSET('Sanitation Data'!$G$31,0,10*ROW('Sanitation Data'!G25))="","",OFFSET('Sanitation Data'!$G$31,0,10*ROW('Sanitation Data'!G25)))</f>
        <v/>
      </c>
      <c r="DH31" s="34" t="str">
        <f ca="true">+IF(OFFSET('Sanitation Data'!$G$32,0,10*ROW('Sanitation Data'!G25))="","",OFFSET('Sanitation Data'!$G$32,0,10*ROW('Sanitation Data'!G25)))</f>
        <v/>
      </c>
      <c r="DI31" s="34" t="str">
        <f ca="true">+IF(OFFSET('Sanitation Data'!$G$33,0,10*ROW('Sanitation Data'!G25))="","",OFFSET('Sanitation Data'!$G$33,0,10*ROW('Sanitation Data'!G25)))</f>
        <v/>
      </c>
      <c r="DJ31" s="34" t="str">
        <f ca="true">+IF(OFFSET('Sanitation Data'!$H$29,0,10*ROW('Sanitation Data'!H25))="","",OFFSET('Sanitation Data'!$H$29,0,10*ROW('Sanitation Data'!H25)))</f>
        <v/>
      </c>
      <c r="DK31" s="34" t="str">
        <f ca="true">+IF(OFFSET('Sanitation Data'!$H$30,0,10*ROW('Sanitation Data'!H25))="","",OFFSET('Sanitation Data'!$H$30,0,10*ROW('Sanitation Data'!H25)))</f>
        <v/>
      </c>
      <c r="DL31" s="34" t="str">
        <f ca="true">+IF(OFFSET('Sanitation Data'!$H$31,0,10*ROW('Sanitation Data'!H25))="","",OFFSET('Sanitation Data'!$H$31,0,10*ROW('Sanitation Data'!H25)))</f>
        <v/>
      </c>
      <c r="DM31" s="34" t="str">
        <f ca="true">+IF(OFFSET('Sanitation Data'!$H$32,0,10*ROW('Sanitation Data'!H25))="","",OFFSET('Sanitation Data'!$H$32,0,10*ROW('Sanitation Data'!H25)))</f>
        <v/>
      </c>
      <c r="DN31" s="34" t="str">
        <f ca="true">+IF(OFFSET('Sanitation Data'!$H$33,0,10*ROW('Sanitation Data'!H25))="","",OFFSET('Sanitation Data'!$H$33,0,10*ROW('Sanitation Data'!H25)))</f>
        <v/>
      </c>
      <c r="DO31" s="34" t="str">
        <f ca="true">+IF(OFFSET('Hygiene Data'!$C$12,0,10*ROW('Hygiene Data'!C25))="","",OFFSET('Hygiene Data'!$C$12,0,10*ROW('Hygiene Data'!C25)))</f>
        <v/>
      </c>
      <c r="DP31" s="34" t="str">
        <f ca="true">+IF(OFFSET('Hygiene Data'!$C$13,0,10*ROW('Hygiene Data'!C25))="","",OFFSET('Hygiene Data'!$C$13,0,10*ROW('Hygiene Data'!C25)))</f>
        <v/>
      </c>
      <c r="DQ31" s="34" t="str">
        <f ca="true">+IF(OFFSET('Hygiene Data'!$C$14,0,10*ROW('Hygiene Data'!C25))="","",OFFSET('Hygiene Data'!$C$14,0,10*ROW('Hygiene Data'!C25)))</f>
        <v/>
      </c>
      <c r="DR31" s="34" t="str">
        <f ca="true">+IF(OFFSET('Hygiene Data'!$D$12,0,10*ROW('Hygiene Data'!D25))="","",OFFSET('Hygiene Data'!$D$12,0,10*ROW('Hygiene Data'!D25)))</f>
        <v/>
      </c>
      <c r="DS31" s="34" t="str">
        <f ca="true">+IF(OFFSET('Hygiene Data'!$D$13,0,10*ROW('Hygiene Data'!D25))="","",OFFSET('Hygiene Data'!$D$13,0,10*ROW('Hygiene Data'!D25)))</f>
        <v/>
      </c>
      <c r="DT31" s="34" t="str">
        <f ca="true">+IF(OFFSET('Hygiene Data'!$D$14,0,10*ROW('Hygiene Data'!D25))="","",OFFSET('Hygiene Data'!$D$14,0,10*ROW('Hygiene Data'!D25)))</f>
        <v/>
      </c>
      <c r="DU31" s="34" t="str">
        <f ca="true">+IF(OFFSET('Hygiene Data'!$E$12,0,10*ROW('Hygiene Data'!E25))="","",OFFSET('Hygiene Data'!$E$12,0,10*ROW('Hygiene Data'!E25)))</f>
        <v/>
      </c>
      <c r="DV31" s="34" t="str">
        <f ca="true">+IF(OFFSET('Hygiene Data'!$E$13,0,10*ROW('Hygiene Data'!E25))="","",OFFSET('Hygiene Data'!$E$13,0,10*ROW('Hygiene Data'!E25)))</f>
        <v/>
      </c>
      <c r="DW31" s="34" t="str">
        <f ca="true">+IF(OFFSET('Hygiene Data'!$E$14,0,10*ROW('Hygiene Data'!E25))="","",OFFSET('Hygiene Data'!$E$14,0,10*ROW('Hygiene Data'!E25)))</f>
        <v/>
      </c>
      <c r="DX31" s="34" t="str">
        <f ca="true">+IF(OFFSET('Hygiene Data'!$F$12,0,10*ROW('Hygiene Data'!F25))="","",OFFSET('Hygiene Data'!$F$12,0,10*ROW('Hygiene Data'!F25)))</f>
        <v/>
      </c>
      <c r="DY31" s="34" t="str">
        <f ca="true">+IF(OFFSET('Hygiene Data'!$F$13,0,10*ROW('Hygiene Data'!F25))="","",OFFSET('Hygiene Data'!$F$13,0,10*ROW('Hygiene Data'!F25)))</f>
        <v/>
      </c>
      <c r="DZ31" s="34" t="str">
        <f ca="true">+IF(OFFSET('Hygiene Data'!$F$14,0,10*ROW('Hygiene Data'!F25))="","",OFFSET('Hygiene Data'!$F$14,0,10*ROW('Hygiene Data'!F25)))</f>
        <v/>
      </c>
      <c r="EA31" s="34" t="str">
        <f ca="true">+IF(OFFSET('Hygiene Data'!$G$12,0,10*ROW('Hygiene Data'!G25))="","",OFFSET('Hygiene Data'!$G$12,0,10*ROW('Hygiene Data'!G25)))</f>
        <v/>
      </c>
      <c r="EB31" s="34" t="str">
        <f ca="true">+IF(OFFSET('Hygiene Data'!$G$13,0,10*ROW('Hygiene Data'!G25))="","",OFFSET('Hygiene Data'!$G$13,0,10*ROW('Hygiene Data'!G25)))</f>
        <v/>
      </c>
      <c r="EC31" s="34" t="str">
        <f ca="true">+IF(OFFSET('Hygiene Data'!$G$14,0,10*ROW('Hygiene Data'!G25))="","",OFFSET('Hygiene Data'!$G$14,0,10*ROW('Hygiene Data'!G25)))</f>
        <v/>
      </c>
      <c r="ED31" s="34" t="str">
        <f ca="true">+IF(OFFSET('Hygiene Data'!$H$12,0,10*ROW('Hygiene Data'!H25))="","",OFFSET('Hygiene Data'!$H$12,0,10*ROW('Hygiene Data'!H25)))</f>
        <v/>
      </c>
      <c r="EE31" s="34" t="str">
        <f ca="true">+IF(OFFSET('Hygiene Data'!$H$13,0,10*ROW('Hygiene Data'!H25))="","",OFFSET('Hygiene Data'!$H$13,0,10*ROW('Hygiene Data'!H25)))</f>
        <v/>
      </c>
      <c r="EF31" s="34" t="str">
        <f ca="true">+IF(OFFSET('Hygiene Data'!$H$14,0,10*ROW('Hygiene Data'!H25))="","",OFFSET('Hygiene Data'!$H$14,0,10*ROW('Hygiene Data'!H25)))</f>
        <v/>
      </c>
    </row>
    <row r="32" x14ac:dyDescent="0.2">
      <c r="A32" s="57" t="str">
        <f ca="true">+IF(OFFSET('Water Data'!$B$1,0,10*ROW('Water Data'!B29))="","",OFFSET('Water Data'!$B$1,0,10*ROW('Water Data'!B29)))</f>
        <v/>
      </c>
      <c r="B32" s="57" t="str">
        <f ca="true">+IF(OFFSET('Water Data'!$A$3,0,10*ROW('Water Data'!A29))="","",OFFSET('Water Data'!$A$3,0,10*ROW('Water Data'!A29)))</f>
        <v/>
      </c>
      <c r="C32" s="57" t="str">
        <f ca="true">+IF(OFFSET('Water Data'!$C$3,0,10*ROW('Water Data'!C29))="","",OFFSET('Water Data'!$C$3,0,10*ROW('Water Data'!C29)))</f>
        <v/>
      </c>
      <c r="D32" s="249"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49"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49"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49"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49"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49"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49"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49"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49"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49"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49"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49"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49"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49"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49"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49"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49"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49"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50"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50"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50"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50"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50"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50"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50"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50"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50"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50"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50"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50"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50"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50"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50"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50"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50"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50"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50"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50"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50"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50"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50"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50"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50"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50"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50"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50"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50"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50"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51"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51"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51"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51"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51"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51"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51"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51"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51"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51"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51"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51"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51"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51"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51"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51"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51"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51"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4" t="str">
        <f ca="true">+IF(OFFSET('Water Data'!$C$28,0,10*ROW('Water Data'!C26))="","",OFFSET('Water Data'!$C$28,0,10*ROW('Water Data'!C26)))</f>
        <v/>
      </c>
      <c r="BT32" s="34" t="str">
        <f ca="true">+IF(OFFSET('Water Data'!$C$29,0,10*ROW('Water Data'!C26))="","",OFFSET('Water Data'!$C$29,0,10*ROW('Water Data'!C26)))</f>
        <v/>
      </c>
      <c r="BU32" s="34" t="str">
        <f ca="true">+IF(OFFSET('Water Data'!$C$30,0,10*ROW('Water Data'!C26))="","",OFFSET('Water Data'!$C$30,0,10*ROW('Water Data'!C26)))</f>
        <v/>
      </c>
      <c r="BV32" s="34" t="str">
        <f ca="true">+IF(OFFSET('Water Data'!$D$28,0,10*ROW('Water Data'!D26))="","",OFFSET('Water Data'!$D$28,0,10*ROW('Water Data'!D26)))</f>
        <v/>
      </c>
      <c r="BW32" s="34" t="str">
        <f ca="true">+IF(OFFSET('Water Data'!$D$29,0,10*ROW('Water Data'!D26))="","",OFFSET('Water Data'!$D$29,0,10*ROW('Water Data'!D26)))</f>
        <v/>
      </c>
      <c r="BX32" s="34" t="str">
        <f ca="true">+IF(OFFSET('Water Data'!$D$30,0,10*ROW('Water Data'!D26))="","",OFFSET('Water Data'!$D$30,0,10*ROW('Water Data'!D26)))</f>
        <v/>
      </c>
      <c r="BY32" s="34" t="str">
        <f ca="true">+IF(OFFSET('Water Data'!$E$28,0,10*ROW('Water Data'!E26))="","",OFFSET('Water Data'!$E$28,0,10*ROW('Water Data'!E26)))</f>
        <v/>
      </c>
      <c r="BZ32" s="34" t="str">
        <f ca="true">+IF(OFFSET('Water Data'!$E$29,0,10*ROW('Water Data'!E26))="","",OFFSET('Water Data'!$E$29,0,10*ROW('Water Data'!E26)))</f>
        <v/>
      </c>
      <c r="CA32" s="34" t="str">
        <f ca="true">+IF(OFFSET('Water Data'!$E$30,0,10*ROW('Water Data'!E26))="","",OFFSET('Water Data'!$E$30,0,10*ROW('Water Data'!E26)))</f>
        <v/>
      </c>
      <c r="CB32" s="34" t="str">
        <f ca="true">+IF(OFFSET('Water Data'!$F$28,0,10*ROW('Water Data'!F26))="","",OFFSET('Water Data'!$F$28,0,10*ROW('Water Data'!F26)))</f>
        <v/>
      </c>
      <c r="CC32" s="34" t="str">
        <f ca="true">+IF(OFFSET('Water Data'!$F$29,0,10*ROW('Water Data'!F26))="","",OFFSET('Water Data'!$F$29,0,10*ROW('Water Data'!F26)))</f>
        <v/>
      </c>
      <c r="CD32" s="34" t="str">
        <f ca="true">+IF(OFFSET('Water Data'!$F$30,0,10*ROW('Water Data'!F26))="","",OFFSET('Water Data'!$F$30,0,10*ROW('Water Data'!F26)))</f>
        <v/>
      </c>
      <c r="CE32" s="34" t="str">
        <f ca="true">+IF(OFFSET('Water Data'!$G$28,0,10*ROW('Water Data'!G26))="","",OFFSET('Water Data'!$G$28,0,10*ROW('Water Data'!G26)))</f>
        <v/>
      </c>
      <c r="CF32" s="34" t="str">
        <f ca="true">+IF(OFFSET('Water Data'!$G$29,0,10*ROW('Water Data'!G26))="","",OFFSET('Water Data'!$G$29,0,10*ROW('Water Data'!G26)))</f>
        <v/>
      </c>
      <c r="CG32" s="34" t="str">
        <f ca="true">+IF(OFFSET('Water Data'!$G$30,0,10*ROW('Water Data'!G26))="","",OFFSET('Water Data'!$G$30,0,10*ROW('Water Data'!G26)))</f>
        <v/>
      </c>
      <c r="CH32" s="34" t="str">
        <f ca="true">+IF(OFFSET('Water Data'!$H$28,0,10*ROW('Water Data'!H26))="","",OFFSET('Water Data'!$H$28,0,10*ROW('Water Data'!H26)))</f>
        <v/>
      </c>
      <c r="CI32" s="34" t="str">
        <f ca="true">+IF(OFFSET('Water Data'!$H$29,0,10*ROW('Water Data'!H26))="","",OFFSET('Water Data'!$H$29,0,10*ROW('Water Data'!H26)))</f>
        <v/>
      </c>
      <c r="CJ32" s="34" t="str">
        <f ca="true">+IF(OFFSET('Water Data'!$H$30,0,10*ROW('Water Data'!H26))="","",OFFSET('Water Data'!$H$30,0,10*ROW('Water Data'!H26)))</f>
        <v/>
      </c>
      <c r="CK32" s="34" t="str">
        <f ca="true">+IF(OFFSET('Sanitation Data'!$C$29,0,10*ROW('Sanitation Data'!C26))="","",OFFSET('Sanitation Data'!$C$29,0,10*ROW('Sanitation Data'!C26)))</f>
        <v/>
      </c>
      <c r="CL32" s="34" t="str">
        <f ca="true">+IF(OFFSET('Sanitation Data'!$C$30,0,10*ROW('Sanitation Data'!C26))="","",OFFSET('Sanitation Data'!$C$30,0,10*ROW('Sanitation Data'!C26)))</f>
        <v/>
      </c>
      <c r="CM32" s="34" t="str">
        <f ca="true">+IF(OFFSET('Sanitation Data'!$C$31,0,10*ROW('Sanitation Data'!C26))="","",OFFSET('Sanitation Data'!$C$31,0,10*ROW('Sanitation Data'!C26)))</f>
        <v/>
      </c>
      <c r="CN32" s="34" t="str">
        <f ca="true">+IF(OFFSET('Sanitation Data'!$C$32,0,10*ROW('Sanitation Data'!C26))="","",OFFSET('Sanitation Data'!$C$32,0,10*ROW('Sanitation Data'!C26)))</f>
        <v/>
      </c>
      <c r="CO32" s="34" t="str">
        <f ca="true">+IF(OFFSET('Sanitation Data'!$C$33,0,10*ROW('Sanitation Data'!C26))="","",OFFSET('Sanitation Data'!$C$33,0,10*ROW('Sanitation Data'!C26)))</f>
        <v/>
      </c>
      <c r="CP32" s="34" t="str">
        <f ca="true">+IF(OFFSET('Sanitation Data'!$D$29,0,10*ROW('Sanitation Data'!D26))="","",OFFSET('Sanitation Data'!$D$29,0,10*ROW('Sanitation Data'!D26)))</f>
        <v/>
      </c>
      <c r="CQ32" s="34" t="str">
        <f ca="true">+IF(OFFSET('Sanitation Data'!$D$30,0,10*ROW('Sanitation Data'!D26))="","",OFFSET('Sanitation Data'!$D$30,0,10*ROW('Sanitation Data'!D26)))</f>
        <v/>
      </c>
      <c r="CR32" s="34" t="str">
        <f ca="true">+IF(OFFSET('Sanitation Data'!$D$31,0,10*ROW('Sanitation Data'!D26))="","",OFFSET('Sanitation Data'!$D$31,0,10*ROW('Sanitation Data'!D26)))</f>
        <v/>
      </c>
      <c r="CS32" s="34" t="str">
        <f ca="true">+IF(OFFSET('Sanitation Data'!$D$32,0,10*ROW('Sanitation Data'!D26))="","",OFFSET('Sanitation Data'!$D$32,0,10*ROW('Sanitation Data'!D26)))</f>
        <v/>
      </c>
      <c r="CT32" s="34" t="str">
        <f ca="true">+IF(OFFSET('Sanitation Data'!$D$33,0,10*ROW('Sanitation Data'!D26))="","",OFFSET('Sanitation Data'!$D$33,0,10*ROW('Sanitation Data'!D26)))</f>
        <v/>
      </c>
      <c r="CU32" s="34" t="str">
        <f ca="true">+IF(OFFSET('Sanitation Data'!$E$29,0,10*ROW('Sanitation Data'!E26))="","",OFFSET('Sanitation Data'!$E$29,0,10*ROW('Sanitation Data'!E26)))</f>
        <v/>
      </c>
      <c r="CV32" s="34" t="str">
        <f ca="true">+IF(OFFSET('Sanitation Data'!$E$30,0,10*ROW('Sanitation Data'!E26))="","",OFFSET('Sanitation Data'!$E$30,0,10*ROW('Sanitation Data'!E26)))</f>
        <v/>
      </c>
      <c r="CW32" s="34" t="str">
        <f ca="true">+IF(OFFSET('Sanitation Data'!$E$31,0,10*ROW('Sanitation Data'!E26))="","",OFFSET('Sanitation Data'!$E$31,0,10*ROW('Sanitation Data'!E26)))</f>
        <v/>
      </c>
      <c r="CX32" s="34" t="str">
        <f ca="true">+IF(OFFSET('Sanitation Data'!$E$32,0,10*ROW('Sanitation Data'!E26))="","",OFFSET('Sanitation Data'!$E$32,0,10*ROW('Sanitation Data'!E26)))</f>
        <v/>
      </c>
      <c r="CY32" s="34" t="str">
        <f ca="true">+IF(OFFSET('Sanitation Data'!$E$33,0,10*ROW('Sanitation Data'!E26))="","",OFFSET('Sanitation Data'!$E$33,0,10*ROW('Sanitation Data'!E26)))</f>
        <v/>
      </c>
      <c r="CZ32" s="34" t="str">
        <f ca="true">+IF(OFFSET('Sanitation Data'!$F$29,0,10*ROW('Sanitation Data'!F26))="","",OFFSET('Sanitation Data'!$F$29,0,10*ROW('Sanitation Data'!F26)))</f>
        <v/>
      </c>
      <c r="DA32" s="34" t="str">
        <f ca="true">+IF(OFFSET('Sanitation Data'!$F$30,0,10*ROW('Sanitation Data'!F26))="","",OFFSET('Sanitation Data'!$F$30,0,10*ROW('Sanitation Data'!F26)))</f>
        <v/>
      </c>
      <c r="DB32" s="34" t="str">
        <f ca="true">+IF(OFFSET('Sanitation Data'!$F$31,0,10*ROW('Sanitation Data'!F26))="","",OFFSET('Sanitation Data'!$F$31,0,10*ROW('Sanitation Data'!F26)))</f>
        <v/>
      </c>
      <c r="DC32" s="34" t="str">
        <f ca="true">+IF(OFFSET('Sanitation Data'!$F$32,0,10*ROW('Sanitation Data'!F26))="","",OFFSET('Sanitation Data'!$F$32,0,10*ROW('Sanitation Data'!F26)))</f>
        <v/>
      </c>
      <c r="DD32" s="34" t="str">
        <f ca="true">+IF(OFFSET('Sanitation Data'!$F$33,0,10*ROW('Sanitation Data'!F26))="","",OFFSET('Sanitation Data'!$F$33,0,10*ROW('Sanitation Data'!F26)))</f>
        <v/>
      </c>
      <c r="DE32" s="34" t="str">
        <f ca="true">+IF(OFFSET('Sanitation Data'!$G$29,0,10*ROW('Sanitation Data'!G26))="","",OFFSET('Sanitation Data'!$G$29,0,10*ROW('Sanitation Data'!G26)))</f>
        <v/>
      </c>
      <c r="DF32" s="34" t="str">
        <f ca="true">+IF(OFFSET('Sanitation Data'!$G$30,0,10*ROW('Sanitation Data'!G26))="","",OFFSET('Sanitation Data'!$G$30,0,10*ROW('Sanitation Data'!G26)))</f>
        <v/>
      </c>
      <c r="DG32" s="34" t="str">
        <f ca="true">+IF(OFFSET('Sanitation Data'!$G$31,0,10*ROW('Sanitation Data'!G26))="","",OFFSET('Sanitation Data'!$G$31,0,10*ROW('Sanitation Data'!G26)))</f>
        <v/>
      </c>
      <c r="DH32" s="34" t="str">
        <f ca="true">+IF(OFFSET('Sanitation Data'!$G$32,0,10*ROW('Sanitation Data'!G26))="","",OFFSET('Sanitation Data'!$G$32,0,10*ROW('Sanitation Data'!G26)))</f>
        <v/>
      </c>
      <c r="DI32" s="34" t="str">
        <f ca="true">+IF(OFFSET('Sanitation Data'!$G$33,0,10*ROW('Sanitation Data'!G26))="","",OFFSET('Sanitation Data'!$G$33,0,10*ROW('Sanitation Data'!G26)))</f>
        <v/>
      </c>
      <c r="DJ32" s="34" t="str">
        <f ca="true">+IF(OFFSET('Sanitation Data'!$H$29,0,10*ROW('Sanitation Data'!H26))="","",OFFSET('Sanitation Data'!$H$29,0,10*ROW('Sanitation Data'!H26)))</f>
        <v/>
      </c>
      <c r="DK32" s="34" t="str">
        <f ca="true">+IF(OFFSET('Sanitation Data'!$H$30,0,10*ROW('Sanitation Data'!H26))="","",OFFSET('Sanitation Data'!$H$30,0,10*ROW('Sanitation Data'!H26)))</f>
        <v/>
      </c>
      <c r="DL32" s="34" t="str">
        <f ca="true">+IF(OFFSET('Sanitation Data'!$H$31,0,10*ROW('Sanitation Data'!H26))="","",OFFSET('Sanitation Data'!$H$31,0,10*ROW('Sanitation Data'!H26)))</f>
        <v/>
      </c>
      <c r="DM32" s="34" t="str">
        <f ca="true">+IF(OFFSET('Sanitation Data'!$H$32,0,10*ROW('Sanitation Data'!H26))="","",OFFSET('Sanitation Data'!$H$32,0,10*ROW('Sanitation Data'!H26)))</f>
        <v/>
      </c>
      <c r="DN32" s="34" t="str">
        <f ca="true">+IF(OFFSET('Sanitation Data'!$H$33,0,10*ROW('Sanitation Data'!H26))="","",OFFSET('Sanitation Data'!$H$33,0,10*ROW('Sanitation Data'!H26)))</f>
        <v/>
      </c>
      <c r="DO32" s="34" t="str">
        <f ca="true">+IF(OFFSET('Hygiene Data'!$C$12,0,10*ROW('Hygiene Data'!C26))="","",OFFSET('Hygiene Data'!$C$12,0,10*ROW('Hygiene Data'!C26)))</f>
        <v/>
      </c>
      <c r="DP32" s="34" t="str">
        <f ca="true">+IF(OFFSET('Hygiene Data'!$C$13,0,10*ROW('Hygiene Data'!C26))="","",OFFSET('Hygiene Data'!$C$13,0,10*ROW('Hygiene Data'!C26)))</f>
        <v/>
      </c>
      <c r="DQ32" s="34" t="str">
        <f ca="true">+IF(OFFSET('Hygiene Data'!$C$14,0,10*ROW('Hygiene Data'!C26))="","",OFFSET('Hygiene Data'!$C$14,0,10*ROW('Hygiene Data'!C26)))</f>
        <v/>
      </c>
      <c r="DR32" s="34" t="str">
        <f ca="true">+IF(OFFSET('Hygiene Data'!$D$12,0,10*ROW('Hygiene Data'!D26))="","",OFFSET('Hygiene Data'!$D$12,0,10*ROW('Hygiene Data'!D26)))</f>
        <v/>
      </c>
      <c r="DS32" s="34" t="str">
        <f ca="true">+IF(OFFSET('Hygiene Data'!$D$13,0,10*ROW('Hygiene Data'!D26))="","",OFFSET('Hygiene Data'!$D$13,0,10*ROW('Hygiene Data'!D26)))</f>
        <v/>
      </c>
      <c r="DT32" s="34" t="str">
        <f ca="true">+IF(OFFSET('Hygiene Data'!$D$14,0,10*ROW('Hygiene Data'!D26))="","",OFFSET('Hygiene Data'!$D$14,0,10*ROW('Hygiene Data'!D26)))</f>
        <v/>
      </c>
      <c r="DU32" s="34" t="str">
        <f ca="true">+IF(OFFSET('Hygiene Data'!$E$12,0,10*ROW('Hygiene Data'!E26))="","",OFFSET('Hygiene Data'!$E$12,0,10*ROW('Hygiene Data'!E26)))</f>
        <v/>
      </c>
      <c r="DV32" s="34" t="str">
        <f ca="true">+IF(OFFSET('Hygiene Data'!$E$13,0,10*ROW('Hygiene Data'!E26))="","",OFFSET('Hygiene Data'!$E$13,0,10*ROW('Hygiene Data'!E26)))</f>
        <v/>
      </c>
      <c r="DW32" s="34" t="str">
        <f ca="true">+IF(OFFSET('Hygiene Data'!$E$14,0,10*ROW('Hygiene Data'!E26))="","",OFFSET('Hygiene Data'!$E$14,0,10*ROW('Hygiene Data'!E26)))</f>
        <v/>
      </c>
      <c r="DX32" s="34" t="str">
        <f ca="true">+IF(OFFSET('Hygiene Data'!$F$12,0,10*ROW('Hygiene Data'!F26))="","",OFFSET('Hygiene Data'!$F$12,0,10*ROW('Hygiene Data'!F26)))</f>
        <v/>
      </c>
      <c r="DY32" s="34" t="str">
        <f ca="true">+IF(OFFSET('Hygiene Data'!$F$13,0,10*ROW('Hygiene Data'!F26))="","",OFFSET('Hygiene Data'!$F$13,0,10*ROW('Hygiene Data'!F26)))</f>
        <v/>
      </c>
      <c r="DZ32" s="34" t="str">
        <f ca="true">+IF(OFFSET('Hygiene Data'!$F$14,0,10*ROW('Hygiene Data'!F26))="","",OFFSET('Hygiene Data'!$F$14,0,10*ROW('Hygiene Data'!F26)))</f>
        <v/>
      </c>
      <c r="EA32" s="34" t="str">
        <f ca="true">+IF(OFFSET('Hygiene Data'!$G$12,0,10*ROW('Hygiene Data'!G26))="","",OFFSET('Hygiene Data'!$G$12,0,10*ROW('Hygiene Data'!G26)))</f>
        <v/>
      </c>
      <c r="EB32" s="34" t="str">
        <f ca="true">+IF(OFFSET('Hygiene Data'!$G$13,0,10*ROW('Hygiene Data'!G26))="","",OFFSET('Hygiene Data'!$G$13,0,10*ROW('Hygiene Data'!G26)))</f>
        <v/>
      </c>
      <c r="EC32" s="34" t="str">
        <f ca="true">+IF(OFFSET('Hygiene Data'!$G$14,0,10*ROW('Hygiene Data'!G26))="","",OFFSET('Hygiene Data'!$G$14,0,10*ROW('Hygiene Data'!G26)))</f>
        <v/>
      </c>
      <c r="ED32" s="34" t="str">
        <f ca="true">+IF(OFFSET('Hygiene Data'!$H$12,0,10*ROW('Hygiene Data'!H26))="","",OFFSET('Hygiene Data'!$H$12,0,10*ROW('Hygiene Data'!H26)))</f>
        <v/>
      </c>
      <c r="EE32" s="34" t="str">
        <f ca="true">+IF(OFFSET('Hygiene Data'!$H$13,0,10*ROW('Hygiene Data'!H26))="","",OFFSET('Hygiene Data'!$H$13,0,10*ROW('Hygiene Data'!H26)))</f>
        <v/>
      </c>
      <c r="EF32" s="34" t="str">
        <f ca="true">+IF(OFFSET('Hygiene Data'!$H$14,0,10*ROW('Hygiene Data'!H26))="","",OFFSET('Hygiene Data'!$H$14,0,10*ROW('Hygiene Data'!H26)))</f>
        <v/>
      </c>
    </row>
    <row r="33" x14ac:dyDescent="0.2">
      <c r="A33" s="57" t="str">
        <f ca="true">+IF(OFFSET('Water Data'!$B$1,0,10*ROW('Water Data'!B30))="","",OFFSET('Water Data'!$B$1,0,10*ROW('Water Data'!B30)))</f>
        <v/>
      </c>
      <c r="B33" s="57" t="str">
        <f ca="true">+IF(OFFSET('Water Data'!$A$3,0,10*ROW('Water Data'!A30))="","",OFFSET('Water Data'!$A$3,0,10*ROW('Water Data'!A30)))</f>
        <v/>
      </c>
      <c r="C33" s="57" t="str">
        <f ca="true">+IF(OFFSET('Water Data'!$C$3,0,10*ROW('Water Data'!C30))="","",OFFSET('Water Data'!$C$3,0,10*ROW('Water Data'!C30)))</f>
        <v/>
      </c>
      <c r="D33" s="249"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49"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49"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49"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49"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49"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49"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49"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49"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49"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49"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49"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49"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49"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49"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49"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49"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49"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50"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50"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50"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50"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50"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50"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50"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50"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50"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50"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50"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50"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50"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50"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50"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50"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50"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50"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50"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50"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50"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50"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50"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50"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50"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50"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50"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50"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50"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50"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51"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51"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51"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51"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51"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51"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51"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51"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51"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51"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51"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51"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51"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51"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51"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51"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51"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51"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4" t="str">
        <f ca="true">+IF(OFFSET('Water Data'!$C$28,0,10*ROW('Water Data'!C27))="","",OFFSET('Water Data'!$C$28,0,10*ROW('Water Data'!C27)))</f>
        <v/>
      </c>
      <c r="BT33" s="34" t="str">
        <f ca="true">+IF(OFFSET('Water Data'!$C$29,0,10*ROW('Water Data'!C27))="","",OFFSET('Water Data'!$C$29,0,10*ROW('Water Data'!C27)))</f>
        <v/>
      </c>
      <c r="BU33" s="34" t="str">
        <f ca="true">+IF(OFFSET('Water Data'!$C$30,0,10*ROW('Water Data'!C27))="","",OFFSET('Water Data'!$C$30,0,10*ROW('Water Data'!C27)))</f>
        <v/>
      </c>
      <c r="BV33" s="34" t="str">
        <f ca="true">+IF(OFFSET('Water Data'!$D$28,0,10*ROW('Water Data'!D27))="","",OFFSET('Water Data'!$D$28,0,10*ROW('Water Data'!D27)))</f>
        <v/>
      </c>
      <c r="BW33" s="34" t="str">
        <f ca="true">+IF(OFFSET('Water Data'!$D$29,0,10*ROW('Water Data'!D27))="","",OFFSET('Water Data'!$D$29,0,10*ROW('Water Data'!D27)))</f>
        <v/>
      </c>
      <c r="BX33" s="34" t="str">
        <f ca="true">+IF(OFFSET('Water Data'!$D$30,0,10*ROW('Water Data'!D27))="","",OFFSET('Water Data'!$D$30,0,10*ROW('Water Data'!D27)))</f>
        <v/>
      </c>
      <c r="BY33" s="34" t="str">
        <f ca="true">+IF(OFFSET('Water Data'!$E$28,0,10*ROW('Water Data'!E27))="","",OFFSET('Water Data'!$E$28,0,10*ROW('Water Data'!E27)))</f>
        <v/>
      </c>
      <c r="BZ33" s="34" t="str">
        <f ca="true">+IF(OFFSET('Water Data'!$E$29,0,10*ROW('Water Data'!E27))="","",OFFSET('Water Data'!$E$29,0,10*ROW('Water Data'!E27)))</f>
        <v/>
      </c>
      <c r="CA33" s="34" t="str">
        <f ca="true">+IF(OFFSET('Water Data'!$E$30,0,10*ROW('Water Data'!E27))="","",OFFSET('Water Data'!$E$30,0,10*ROW('Water Data'!E27)))</f>
        <v/>
      </c>
      <c r="CB33" s="34" t="str">
        <f ca="true">+IF(OFFSET('Water Data'!$F$28,0,10*ROW('Water Data'!F27))="","",OFFSET('Water Data'!$F$28,0,10*ROW('Water Data'!F27)))</f>
        <v/>
      </c>
      <c r="CC33" s="34" t="str">
        <f ca="true">+IF(OFFSET('Water Data'!$F$29,0,10*ROW('Water Data'!F27))="","",OFFSET('Water Data'!$F$29,0,10*ROW('Water Data'!F27)))</f>
        <v/>
      </c>
      <c r="CD33" s="34" t="str">
        <f ca="true">+IF(OFFSET('Water Data'!$F$30,0,10*ROW('Water Data'!F27))="","",OFFSET('Water Data'!$F$30,0,10*ROW('Water Data'!F27)))</f>
        <v/>
      </c>
      <c r="CE33" s="34" t="str">
        <f ca="true">+IF(OFFSET('Water Data'!$G$28,0,10*ROW('Water Data'!G27))="","",OFFSET('Water Data'!$G$28,0,10*ROW('Water Data'!G27)))</f>
        <v/>
      </c>
      <c r="CF33" s="34" t="str">
        <f ca="true">+IF(OFFSET('Water Data'!$G$29,0,10*ROW('Water Data'!G27))="","",OFFSET('Water Data'!$G$29,0,10*ROW('Water Data'!G27)))</f>
        <v/>
      </c>
      <c r="CG33" s="34" t="str">
        <f ca="true">+IF(OFFSET('Water Data'!$G$30,0,10*ROW('Water Data'!G27))="","",OFFSET('Water Data'!$G$30,0,10*ROW('Water Data'!G27)))</f>
        <v/>
      </c>
      <c r="CH33" s="34" t="str">
        <f ca="true">+IF(OFFSET('Water Data'!$H$28,0,10*ROW('Water Data'!H27))="","",OFFSET('Water Data'!$H$28,0,10*ROW('Water Data'!H27)))</f>
        <v/>
      </c>
      <c r="CI33" s="34" t="str">
        <f ca="true">+IF(OFFSET('Water Data'!$H$29,0,10*ROW('Water Data'!H27))="","",OFFSET('Water Data'!$H$29,0,10*ROW('Water Data'!H27)))</f>
        <v/>
      </c>
      <c r="CJ33" s="34" t="str">
        <f ca="true">+IF(OFFSET('Water Data'!$H$30,0,10*ROW('Water Data'!H27))="","",OFFSET('Water Data'!$H$30,0,10*ROW('Water Data'!H27)))</f>
        <v/>
      </c>
      <c r="CK33" s="34" t="str">
        <f ca="true">+IF(OFFSET('Sanitation Data'!$C$29,0,10*ROW('Sanitation Data'!C27))="","",OFFSET('Sanitation Data'!$C$29,0,10*ROW('Sanitation Data'!C27)))</f>
        <v/>
      </c>
      <c r="CL33" s="34" t="str">
        <f ca="true">+IF(OFFSET('Sanitation Data'!$C$30,0,10*ROW('Sanitation Data'!C27))="","",OFFSET('Sanitation Data'!$C$30,0,10*ROW('Sanitation Data'!C27)))</f>
        <v/>
      </c>
      <c r="CM33" s="34" t="str">
        <f ca="true">+IF(OFFSET('Sanitation Data'!$C$31,0,10*ROW('Sanitation Data'!C27))="","",OFFSET('Sanitation Data'!$C$31,0,10*ROW('Sanitation Data'!C27)))</f>
        <v/>
      </c>
      <c r="CN33" s="34" t="str">
        <f ca="true">+IF(OFFSET('Sanitation Data'!$C$32,0,10*ROW('Sanitation Data'!C27))="","",OFFSET('Sanitation Data'!$C$32,0,10*ROW('Sanitation Data'!C27)))</f>
        <v/>
      </c>
      <c r="CO33" s="34" t="str">
        <f ca="true">+IF(OFFSET('Sanitation Data'!$C$33,0,10*ROW('Sanitation Data'!C27))="","",OFFSET('Sanitation Data'!$C$33,0,10*ROW('Sanitation Data'!C27)))</f>
        <v/>
      </c>
      <c r="CP33" s="34" t="str">
        <f ca="true">+IF(OFFSET('Sanitation Data'!$D$29,0,10*ROW('Sanitation Data'!D27))="","",OFFSET('Sanitation Data'!$D$29,0,10*ROW('Sanitation Data'!D27)))</f>
        <v/>
      </c>
      <c r="CQ33" s="34" t="str">
        <f ca="true">+IF(OFFSET('Sanitation Data'!$D$30,0,10*ROW('Sanitation Data'!D27))="","",OFFSET('Sanitation Data'!$D$30,0,10*ROW('Sanitation Data'!D27)))</f>
        <v/>
      </c>
      <c r="CR33" s="34" t="str">
        <f ca="true">+IF(OFFSET('Sanitation Data'!$D$31,0,10*ROW('Sanitation Data'!D27))="","",OFFSET('Sanitation Data'!$D$31,0,10*ROW('Sanitation Data'!D27)))</f>
        <v/>
      </c>
      <c r="CS33" s="34" t="str">
        <f ca="true">+IF(OFFSET('Sanitation Data'!$D$32,0,10*ROW('Sanitation Data'!D27))="","",OFFSET('Sanitation Data'!$D$32,0,10*ROW('Sanitation Data'!D27)))</f>
        <v/>
      </c>
      <c r="CT33" s="34" t="str">
        <f ca="true">+IF(OFFSET('Sanitation Data'!$D$33,0,10*ROW('Sanitation Data'!D27))="","",OFFSET('Sanitation Data'!$D$33,0,10*ROW('Sanitation Data'!D27)))</f>
        <v/>
      </c>
      <c r="CU33" s="34" t="str">
        <f ca="true">+IF(OFFSET('Sanitation Data'!$E$29,0,10*ROW('Sanitation Data'!E27))="","",OFFSET('Sanitation Data'!$E$29,0,10*ROW('Sanitation Data'!E27)))</f>
        <v/>
      </c>
      <c r="CV33" s="34" t="str">
        <f ca="true">+IF(OFFSET('Sanitation Data'!$E$30,0,10*ROW('Sanitation Data'!E27))="","",OFFSET('Sanitation Data'!$E$30,0,10*ROW('Sanitation Data'!E27)))</f>
        <v/>
      </c>
      <c r="CW33" s="34" t="str">
        <f ca="true">+IF(OFFSET('Sanitation Data'!$E$31,0,10*ROW('Sanitation Data'!E27))="","",OFFSET('Sanitation Data'!$E$31,0,10*ROW('Sanitation Data'!E27)))</f>
        <v/>
      </c>
      <c r="CX33" s="34" t="str">
        <f ca="true">+IF(OFFSET('Sanitation Data'!$E$32,0,10*ROW('Sanitation Data'!E27))="","",OFFSET('Sanitation Data'!$E$32,0,10*ROW('Sanitation Data'!E27)))</f>
        <v/>
      </c>
      <c r="CY33" s="34" t="str">
        <f ca="true">+IF(OFFSET('Sanitation Data'!$E$33,0,10*ROW('Sanitation Data'!E27))="","",OFFSET('Sanitation Data'!$E$33,0,10*ROW('Sanitation Data'!E27)))</f>
        <v/>
      </c>
      <c r="CZ33" s="34" t="str">
        <f ca="true">+IF(OFFSET('Sanitation Data'!$F$29,0,10*ROW('Sanitation Data'!F27))="","",OFFSET('Sanitation Data'!$F$29,0,10*ROW('Sanitation Data'!F27)))</f>
        <v/>
      </c>
      <c r="DA33" s="34" t="str">
        <f ca="true">+IF(OFFSET('Sanitation Data'!$F$30,0,10*ROW('Sanitation Data'!F27))="","",OFFSET('Sanitation Data'!$F$30,0,10*ROW('Sanitation Data'!F27)))</f>
        <v/>
      </c>
      <c r="DB33" s="34" t="str">
        <f ca="true">+IF(OFFSET('Sanitation Data'!$F$31,0,10*ROW('Sanitation Data'!F27))="","",OFFSET('Sanitation Data'!$F$31,0,10*ROW('Sanitation Data'!F27)))</f>
        <v/>
      </c>
      <c r="DC33" s="34" t="str">
        <f ca="true">+IF(OFFSET('Sanitation Data'!$F$32,0,10*ROW('Sanitation Data'!F27))="","",OFFSET('Sanitation Data'!$F$32,0,10*ROW('Sanitation Data'!F27)))</f>
        <v/>
      </c>
      <c r="DD33" s="34" t="str">
        <f ca="true">+IF(OFFSET('Sanitation Data'!$F$33,0,10*ROW('Sanitation Data'!F27))="","",OFFSET('Sanitation Data'!$F$33,0,10*ROW('Sanitation Data'!F27)))</f>
        <v/>
      </c>
      <c r="DE33" s="34" t="str">
        <f ca="true">+IF(OFFSET('Sanitation Data'!$G$29,0,10*ROW('Sanitation Data'!G27))="","",OFFSET('Sanitation Data'!$G$29,0,10*ROW('Sanitation Data'!G27)))</f>
        <v/>
      </c>
      <c r="DF33" s="34" t="str">
        <f ca="true">+IF(OFFSET('Sanitation Data'!$G$30,0,10*ROW('Sanitation Data'!G27))="","",OFFSET('Sanitation Data'!$G$30,0,10*ROW('Sanitation Data'!G27)))</f>
        <v/>
      </c>
      <c r="DG33" s="34" t="str">
        <f ca="true">+IF(OFFSET('Sanitation Data'!$G$31,0,10*ROW('Sanitation Data'!G27))="","",OFFSET('Sanitation Data'!$G$31,0,10*ROW('Sanitation Data'!G27)))</f>
        <v/>
      </c>
      <c r="DH33" s="34" t="str">
        <f ca="true">+IF(OFFSET('Sanitation Data'!$G$32,0,10*ROW('Sanitation Data'!G27))="","",OFFSET('Sanitation Data'!$G$32,0,10*ROW('Sanitation Data'!G27)))</f>
        <v/>
      </c>
      <c r="DI33" s="34" t="str">
        <f ca="true">+IF(OFFSET('Sanitation Data'!$G$33,0,10*ROW('Sanitation Data'!G27))="","",OFFSET('Sanitation Data'!$G$33,0,10*ROW('Sanitation Data'!G27)))</f>
        <v/>
      </c>
      <c r="DJ33" s="34" t="str">
        <f ca="true">+IF(OFFSET('Sanitation Data'!$H$29,0,10*ROW('Sanitation Data'!H27))="","",OFFSET('Sanitation Data'!$H$29,0,10*ROW('Sanitation Data'!H27)))</f>
        <v/>
      </c>
      <c r="DK33" s="34" t="str">
        <f ca="true">+IF(OFFSET('Sanitation Data'!$H$30,0,10*ROW('Sanitation Data'!H27))="","",OFFSET('Sanitation Data'!$H$30,0,10*ROW('Sanitation Data'!H27)))</f>
        <v/>
      </c>
      <c r="DL33" s="34" t="str">
        <f ca="true">+IF(OFFSET('Sanitation Data'!$H$31,0,10*ROW('Sanitation Data'!H27))="","",OFFSET('Sanitation Data'!$H$31,0,10*ROW('Sanitation Data'!H27)))</f>
        <v/>
      </c>
      <c r="DM33" s="34" t="str">
        <f ca="true">+IF(OFFSET('Sanitation Data'!$H$32,0,10*ROW('Sanitation Data'!H27))="","",OFFSET('Sanitation Data'!$H$32,0,10*ROW('Sanitation Data'!H27)))</f>
        <v/>
      </c>
      <c r="DN33" s="34" t="str">
        <f ca="true">+IF(OFFSET('Sanitation Data'!$H$33,0,10*ROW('Sanitation Data'!H27))="","",OFFSET('Sanitation Data'!$H$33,0,10*ROW('Sanitation Data'!H27)))</f>
        <v/>
      </c>
      <c r="DO33" s="34" t="str">
        <f ca="true">+IF(OFFSET('Hygiene Data'!$C$12,0,10*ROW('Hygiene Data'!C27))="","",OFFSET('Hygiene Data'!$C$12,0,10*ROW('Hygiene Data'!C27)))</f>
        <v/>
      </c>
      <c r="DP33" s="34" t="str">
        <f ca="true">+IF(OFFSET('Hygiene Data'!$C$13,0,10*ROW('Hygiene Data'!C27))="","",OFFSET('Hygiene Data'!$C$13,0,10*ROW('Hygiene Data'!C27)))</f>
        <v/>
      </c>
      <c r="DQ33" s="34" t="str">
        <f ca="true">+IF(OFFSET('Hygiene Data'!$C$14,0,10*ROW('Hygiene Data'!C27))="","",OFFSET('Hygiene Data'!$C$14,0,10*ROW('Hygiene Data'!C27)))</f>
        <v/>
      </c>
      <c r="DR33" s="34" t="str">
        <f ca="true">+IF(OFFSET('Hygiene Data'!$D$12,0,10*ROW('Hygiene Data'!D27))="","",OFFSET('Hygiene Data'!$D$12,0,10*ROW('Hygiene Data'!D27)))</f>
        <v/>
      </c>
      <c r="DS33" s="34" t="str">
        <f ca="true">+IF(OFFSET('Hygiene Data'!$D$13,0,10*ROW('Hygiene Data'!D27))="","",OFFSET('Hygiene Data'!$D$13,0,10*ROW('Hygiene Data'!D27)))</f>
        <v/>
      </c>
      <c r="DT33" s="34" t="str">
        <f ca="true">+IF(OFFSET('Hygiene Data'!$D$14,0,10*ROW('Hygiene Data'!D27))="","",OFFSET('Hygiene Data'!$D$14,0,10*ROW('Hygiene Data'!D27)))</f>
        <v/>
      </c>
      <c r="DU33" s="34" t="str">
        <f ca="true">+IF(OFFSET('Hygiene Data'!$E$12,0,10*ROW('Hygiene Data'!E27))="","",OFFSET('Hygiene Data'!$E$12,0,10*ROW('Hygiene Data'!E27)))</f>
        <v/>
      </c>
      <c r="DV33" s="34" t="str">
        <f ca="true">+IF(OFFSET('Hygiene Data'!$E$13,0,10*ROW('Hygiene Data'!E27))="","",OFFSET('Hygiene Data'!$E$13,0,10*ROW('Hygiene Data'!E27)))</f>
        <v/>
      </c>
      <c r="DW33" s="34" t="str">
        <f ca="true">+IF(OFFSET('Hygiene Data'!$E$14,0,10*ROW('Hygiene Data'!E27))="","",OFFSET('Hygiene Data'!$E$14,0,10*ROW('Hygiene Data'!E27)))</f>
        <v/>
      </c>
      <c r="DX33" s="34" t="str">
        <f ca="true">+IF(OFFSET('Hygiene Data'!$F$12,0,10*ROW('Hygiene Data'!F27))="","",OFFSET('Hygiene Data'!$F$12,0,10*ROW('Hygiene Data'!F27)))</f>
        <v/>
      </c>
      <c r="DY33" s="34" t="str">
        <f ca="true">+IF(OFFSET('Hygiene Data'!$F$13,0,10*ROW('Hygiene Data'!F27))="","",OFFSET('Hygiene Data'!$F$13,0,10*ROW('Hygiene Data'!F27)))</f>
        <v/>
      </c>
      <c r="DZ33" s="34" t="str">
        <f ca="true">+IF(OFFSET('Hygiene Data'!$F$14,0,10*ROW('Hygiene Data'!F27))="","",OFFSET('Hygiene Data'!$F$14,0,10*ROW('Hygiene Data'!F27)))</f>
        <v/>
      </c>
      <c r="EA33" s="34" t="str">
        <f ca="true">+IF(OFFSET('Hygiene Data'!$G$12,0,10*ROW('Hygiene Data'!G27))="","",OFFSET('Hygiene Data'!$G$12,0,10*ROW('Hygiene Data'!G27)))</f>
        <v/>
      </c>
      <c r="EB33" s="34" t="str">
        <f ca="true">+IF(OFFSET('Hygiene Data'!$G$13,0,10*ROW('Hygiene Data'!G27))="","",OFFSET('Hygiene Data'!$G$13,0,10*ROW('Hygiene Data'!G27)))</f>
        <v/>
      </c>
      <c r="EC33" s="34" t="str">
        <f ca="true">+IF(OFFSET('Hygiene Data'!$G$14,0,10*ROW('Hygiene Data'!G27))="","",OFFSET('Hygiene Data'!$G$14,0,10*ROW('Hygiene Data'!G27)))</f>
        <v/>
      </c>
      <c r="ED33" s="34" t="str">
        <f ca="true">+IF(OFFSET('Hygiene Data'!$H$12,0,10*ROW('Hygiene Data'!H27))="","",OFFSET('Hygiene Data'!$H$12,0,10*ROW('Hygiene Data'!H27)))</f>
        <v/>
      </c>
      <c r="EE33" s="34" t="str">
        <f ca="true">+IF(OFFSET('Hygiene Data'!$H$13,0,10*ROW('Hygiene Data'!H27))="","",OFFSET('Hygiene Data'!$H$13,0,10*ROW('Hygiene Data'!H27)))</f>
        <v/>
      </c>
      <c r="EF33" s="34" t="str">
        <f ca="true">+IF(OFFSET('Hygiene Data'!$H$14,0,10*ROW('Hygiene Data'!H27))="","",OFFSET('Hygiene Data'!$H$14,0,10*ROW('Hygiene Data'!H27)))</f>
        <v/>
      </c>
    </row>
    <row r="34" x14ac:dyDescent="0.2">
      <c r="A34" s="57" t="str">
        <f ca="true">+IF(OFFSET('Water Data'!$B$1,0,10*ROW('Water Data'!B31))="","",OFFSET('Water Data'!$B$1,0,10*ROW('Water Data'!B31)))</f>
        <v/>
      </c>
      <c r="B34" s="57" t="str">
        <f ca="true">+IF(OFFSET('Water Data'!$A$3,0,10*ROW('Water Data'!A31))="","",OFFSET('Water Data'!$A$3,0,10*ROW('Water Data'!A31)))</f>
        <v/>
      </c>
      <c r="C34" s="57" t="str">
        <f ca="true">+IF(OFFSET('Water Data'!$C$3,0,10*ROW('Water Data'!C31))="","",OFFSET('Water Data'!$C$3,0,10*ROW('Water Data'!C31)))</f>
        <v/>
      </c>
      <c r="D34" s="249"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49"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49"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49"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49"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49"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49"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49"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49"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49"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49"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49"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49"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49"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49"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49"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49"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49"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50"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50"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50"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50"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50"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50"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50"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50"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50"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50"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50"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50"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50"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50"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50"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50"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50"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50"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50"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50"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50"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50"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50"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50"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50"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50"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50"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50"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50"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50"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51"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51"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51"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51"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51"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51"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51"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51"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51"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51"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51"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51"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51"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51"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51"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51"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51"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51"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4" t="str">
        <f ca="true">+IF(OFFSET('Water Data'!$C$28,0,10*ROW('Water Data'!C28))="","",OFFSET('Water Data'!$C$28,0,10*ROW('Water Data'!C28)))</f>
        <v/>
      </c>
      <c r="BT34" s="34" t="str">
        <f ca="true">+IF(OFFSET('Water Data'!$C$29,0,10*ROW('Water Data'!C28))="","",OFFSET('Water Data'!$C$29,0,10*ROW('Water Data'!C28)))</f>
        <v/>
      </c>
      <c r="BU34" s="34" t="str">
        <f ca="true">+IF(OFFSET('Water Data'!$C$30,0,10*ROW('Water Data'!C28))="","",OFFSET('Water Data'!$C$30,0,10*ROW('Water Data'!C28)))</f>
        <v/>
      </c>
      <c r="BV34" s="34" t="str">
        <f ca="true">+IF(OFFSET('Water Data'!$D$28,0,10*ROW('Water Data'!D28))="","",OFFSET('Water Data'!$D$28,0,10*ROW('Water Data'!D28)))</f>
        <v/>
      </c>
      <c r="BW34" s="34" t="str">
        <f ca="true">+IF(OFFSET('Water Data'!$D$29,0,10*ROW('Water Data'!D28))="","",OFFSET('Water Data'!$D$29,0,10*ROW('Water Data'!D28)))</f>
        <v/>
      </c>
      <c r="BX34" s="34" t="str">
        <f ca="true">+IF(OFFSET('Water Data'!$D$30,0,10*ROW('Water Data'!D28))="","",OFFSET('Water Data'!$D$30,0,10*ROW('Water Data'!D28)))</f>
        <v/>
      </c>
      <c r="BY34" s="34" t="str">
        <f ca="true">+IF(OFFSET('Water Data'!$E$28,0,10*ROW('Water Data'!E28))="","",OFFSET('Water Data'!$E$28,0,10*ROW('Water Data'!E28)))</f>
        <v/>
      </c>
      <c r="BZ34" s="34" t="str">
        <f ca="true">+IF(OFFSET('Water Data'!$E$29,0,10*ROW('Water Data'!E28))="","",OFFSET('Water Data'!$E$29,0,10*ROW('Water Data'!E28)))</f>
        <v/>
      </c>
      <c r="CA34" s="34" t="str">
        <f ca="true">+IF(OFFSET('Water Data'!$E$30,0,10*ROW('Water Data'!E28))="","",OFFSET('Water Data'!$E$30,0,10*ROW('Water Data'!E28)))</f>
        <v/>
      </c>
      <c r="CB34" s="34" t="str">
        <f ca="true">+IF(OFFSET('Water Data'!$F$28,0,10*ROW('Water Data'!F28))="","",OFFSET('Water Data'!$F$28,0,10*ROW('Water Data'!F28)))</f>
        <v/>
      </c>
      <c r="CC34" s="34" t="str">
        <f ca="true">+IF(OFFSET('Water Data'!$F$29,0,10*ROW('Water Data'!F28))="","",OFFSET('Water Data'!$F$29,0,10*ROW('Water Data'!F28)))</f>
        <v/>
      </c>
      <c r="CD34" s="34" t="str">
        <f ca="true">+IF(OFFSET('Water Data'!$F$30,0,10*ROW('Water Data'!F28))="","",OFFSET('Water Data'!$F$30,0,10*ROW('Water Data'!F28)))</f>
        <v/>
      </c>
      <c r="CE34" s="34" t="str">
        <f ca="true">+IF(OFFSET('Water Data'!$G$28,0,10*ROW('Water Data'!G28))="","",OFFSET('Water Data'!$G$28,0,10*ROW('Water Data'!G28)))</f>
        <v/>
      </c>
      <c r="CF34" s="34" t="str">
        <f ca="true">+IF(OFFSET('Water Data'!$G$29,0,10*ROW('Water Data'!G28))="","",OFFSET('Water Data'!$G$29,0,10*ROW('Water Data'!G28)))</f>
        <v/>
      </c>
      <c r="CG34" s="34" t="str">
        <f ca="true">+IF(OFFSET('Water Data'!$G$30,0,10*ROW('Water Data'!G28))="","",OFFSET('Water Data'!$G$30,0,10*ROW('Water Data'!G28)))</f>
        <v/>
      </c>
      <c r="CH34" s="34" t="str">
        <f ca="true">+IF(OFFSET('Water Data'!$H$28,0,10*ROW('Water Data'!H28))="","",OFFSET('Water Data'!$H$28,0,10*ROW('Water Data'!H28)))</f>
        <v/>
      </c>
      <c r="CI34" s="34" t="str">
        <f ca="true">+IF(OFFSET('Water Data'!$H$29,0,10*ROW('Water Data'!H28))="","",OFFSET('Water Data'!$H$29,0,10*ROW('Water Data'!H28)))</f>
        <v/>
      </c>
      <c r="CJ34" s="34" t="str">
        <f ca="true">+IF(OFFSET('Water Data'!$H$30,0,10*ROW('Water Data'!H28))="","",OFFSET('Water Data'!$H$30,0,10*ROW('Water Data'!H28)))</f>
        <v/>
      </c>
      <c r="CK34" s="34" t="str">
        <f ca="true">+IF(OFFSET('Sanitation Data'!$C$29,0,10*ROW('Sanitation Data'!C28))="","",OFFSET('Sanitation Data'!$C$29,0,10*ROW('Sanitation Data'!C28)))</f>
        <v/>
      </c>
      <c r="CL34" s="34" t="str">
        <f ca="true">+IF(OFFSET('Sanitation Data'!$C$30,0,10*ROW('Sanitation Data'!C28))="","",OFFSET('Sanitation Data'!$C$30,0,10*ROW('Sanitation Data'!C28)))</f>
        <v/>
      </c>
      <c r="CM34" s="34" t="str">
        <f ca="true">+IF(OFFSET('Sanitation Data'!$C$31,0,10*ROW('Sanitation Data'!C28))="","",OFFSET('Sanitation Data'!$C$31,0,10*ROW('Sanitation Data'!C28)))</f>
        <v/>
      </c>
      <c r="CN34" s="34" t="str">
        <f ca="true">+IF(OFFSET('Sanitation Data'!$C$32,0,10*ROW('Sanitation Data'!C28))="","",OFFSET('Sanitation Data'!$C$32,0,10*ROW('Sanitation Data'!C28)))</f>
        <v/>
      </c>
      <c r="CO34" s="34" t="str">
        <f ca="true">+IF(OFFSET('Sanitation Data'!$C$33,0,10*ROW('Sanitation Data'!C28))="","",OFFSET('Sanitation Data'!$C$33,0,10*ROW('Sanitation Data'!C28)))</f>
        <v/>
      </c>
      <c r="CP34" s="34" t="str">
        <f ca="true">+IF(OFFSET('Sanitation Data'!$D$29,0,10*ROW('Sanitation Data'!D28))="","",OFFSET('Sanitation Data'!$D$29,0,10*ROW('Sanitation Data'!D28)))</f>
        <v/>
      </c>
      <c r="CQ34" s="34" t="str">
        <f ca="true">+IF(OFFSET('Sanitation Data'!$D$30,0,10*ROW('Sanitation Data'!D28))="","",OFFSET('Sanitation Data'!$D$30,0,10*ROW('Sanitation Data'!D28)))</f>
        <v/>
      </c>
      <c r="CR34" s="34" t="str">
        <f ca="true">+IF(OFFSET('Sanitation Data'!$D$31,0,10*ROW('Sanitation Data'!D28))="","",OFFSET('Sanitation Data'!$D$31,0,10*ROW('Sanitation Data'!D28)))</f>
        <v/>
      </c>
      <c r="CS34" s="34" t="str">
        <f ca="true">+IF(OFFSET('Sanitation Data'!$D$32,0,10*ROW('Sanitation Data'!D28))="","",OFFSET('Sanitation Data'!$D$32,0,10*ROW('Sanitation Data'!D28)))</f>
        <v/>
      </c>
      <c r="CT34" s="34" t="str">
        <f ca="true">+IF(OFFSET('Sanitation Data'!$D$33,0,10*ROW('Sanitation Data'!D28))="","",OFFSET('Sanitation Data'!$D$33,0,10*ROW('Sanitation Data'!D28)))</f>
        <v/>
      </c>
      <c r="CU34" s="34" t="str">
        <f ca="true">+IF(OFFSET('Sanitation Data'!$E$29,0,10*ROW('Sanitation Data'!E28))="","",OFFSET('Sanitation Data'!$E$29,0,10*ROW('Sanitation Data'!E28)))</f>
        <v/>
      </c>
      <c r="CV34" s="34" t="str">
        <f ca="true">+IF(OFFSET('Sanitation Data'!$E$30,0,10*ROW('Sanitation Data'!E28))="","",OFFSET('Sanitation Data'!$E$30,0,10*ROW('Sanitation Data'!E28)))</f>
        <v/>
      </c>
      <c r="CW34" s="34" t="str">
        <f ca="true">+IF(OFFSET('Sanitation Data'!$E$31,0,10*ROW('Sanitation Data'!E28))="","",OFFSET('Sanitation Data'!$E$31,0,10*ROW('Sanitation Data'!E28)))</f>
        <v/>
      </c>
      <c r="CX34" s="34" t="str">
        <f ca="true">+IF(OFFSET('Sanitation Data'!$E$32,0,10*ROW('Sanitation Data'!E28))="","",OFFSET('Sanitation Data'!$E$32,0,10*ROW('Sanitation Data'!E28)))</f>
        <v/>
      </c>
      <c r="CY34" s="34" t="str">
        <f ca="true">+IF(OFFSET('Sanitation Data'!$E$33,0,10*ROW('Sanitation Data'!E28))="","",OFFSET('Sanitation Data'!$E$33,0,10*ROW('Sanitation Data'!E28)))</f>
        <v/>
      </c>
      <c r="CZ34" s="34" t="str">
        <f ca="true">+IF(OFFSET('Sanitation Data'!$F$29,0,10*ROW('Sanitation Data'!F28))="","",OFFSET('Sanitation Data'!$F$29,0,10*ROW('Sanitation Data'!F28)))</f>
        <v/>
      </c>
      <c r="DA34" s="34" t="str">
        <f ca="true">+IF(OFFSET('Sanitation Data'!$F$30,0,10*ROW('Sanitation Data'!F28))="","",OFFSET('Sanitation Data'!$F$30,0,10*ROW('Sanitation Data'!F28)))</f>
        <v/>
      </c>
      <c r="DB34" s="34" t="str">
        <f ca="true">+IF(OFFSET('Sanitation Data'!$F$31,0,10*ROW('Sanitation Data'!F28))="","",OFFSET('Sanitation Data'!$F$31,0,10*ROW('Sanitation Data'!F28)))</f>
        <v/>
      </c>
      <c r="DC34" s="34" t="str">
        <f ca="true">+IF(OFFSET('Sanitation Data'!$F$32,0,10*ROW('Sanitation Data'!F28))="","",OFFSET('Sanitation Data'!$F$32,0,10*ROW('Sanitation Data'!F28)))</f>
        <v/>
      </c>
      <c r="DD34" s="34" t="str">
        <f ca="true">+IF(OFFSET('Sanitation Data'!$F$33,0,10*ROW('Sanitation Data'!F28))="","",OFFSET('Sanitation Data'!$F$33,0,10*ROW('Sanitation Data'!F28)))</f>
        <v/>
      </c>
      <c r="DE34" s="34" t="str">
        <f ca="true">+IF(OFFSET('Sanitation Data'!$G$29,0,10*ROW('Sanitation Data'!G28))="","",OFFSET('Sanitation Data'!$G$29,0,10*ROW('Sanitation Data'!G28)))</f>
        <v/>
      </c>
      <c r="DF34" s="34" t="str">
        <f ca="true">+IF(OFFSET('Sanitation Data'!$G$30,0,10*ROW('Sanitation Data'!G28))="","",OFFSET('Sanitation Data'!$G$30,0,10*ROW('Sanitation Data'!G28)))</f>
        <v/>
      </c>
      <c r="DG34" s="34" t="str">
        <f ca="true">+IF(OFFSET('Sanitation Data'!$G$31,0,10*ROW('Sanitation Data'!G28))="","",OFFSET('Sanitation Data'!$G$31,0,10*ROW('Sanitation Data'!G28)))</f>
        <v/>
      </c>
      <c r="DH34" s="34" t="str">
        <f ca="true">+IF(OFFSET('Sanitation Data'!$G$32,0,10*ROW('Sanitation Data'!G28))="","",OFFSET('Sanitation Data'!$G$32,0,10*ROW('Sanitation Data'!G28)))</f>
        <v/>
      </c>
      <c r="DI34" s="34" t="str">
        <f ca="true">+IF(OFFSET('Sanitation Data'!$G$33,0,10*ROW('Sanitation Data'!G28))="","",OFFSET('Sanitation Data'!$G$33,0,10*ROW('Sanitation Data'!G28)))</f>
        <v/>
      </c>
      <c r="DJ34" s="34" t="str">
        <f ca="true">+IF(OFFSET('Sanitation Data'!$H$29,0,10*ROW('Sanitation Data'!H28))="","",OFFSET('Sanitation Data'!$H$29,0,10*ROW('Sanitation Data'!H28)))</f>
        <v/>
      </c>
      <c r="DK34" s="34" t="str">
        <f ca="true">+IF(OFFSET('Sanitation Data'!$H$30,0,10*ROW('Sanitation Data'!H28))="","",OFFSET('Sanitation Data'!$H$30,0,10*ROW('Sanitation Data'!H28)))</f>
        <v/>
      </c>
      <c r="DL34" s="34" t="str">
        <f ca="true">+IF(OFFSET('Sanitation Data'!$H$31,0,10*ROW('Sanitation Data'!H28))="","",OFFSET('Sanitation Data'!$H$31,0,10*ROW('Sanitation Data'!H28)))</f>
        <v/>
      </c>
      <c r="DM34" s="34" t="str">
        <f ca="true">+IF(OFFSET('Sanitation Data'!$H$32,0,10*ROW('Sanitation Data'!H28))="","",OFFSET('Sanitation Data'!$H$32,0,10*ROW('Sanitation Data'!H28)))</f>
        <v/>
      </c>
      <c r="DN34" s="34" t="str">
        <f ca="true">+IF(OFFSET('Sanitation Data'!$H$33,0,10*ROW('Sanitation Data'!H28))="","",OFFSET('Sanitation Data'!$H$33,0,10*ROW('Sanitation Data'!H28)))</f>
        <v/>
      </c>
      <c r="DO34" s="34" t="str">
        <f ca="true">+IF(OFFSET('Hygiene Data'!$C$12,0,10*ROW('Hygiene Data'!C28))="","",OFFSET('Hygiene Data'!$C$12,0,10*ROW('Hygiene Data'!C28)))</f>
        <v/>
      </c>
      <c r="DP34" s="34" t="str">
        <f ca="true">+IF(OFFSET('Hygiene Data'!$C$13,0,10*ROW('Hygiene Data'!C28))="","",OFFSET('Hygiene Data'!$C$13,0,10*ROW('Hygiene Data'!C28)))</f>
        <v/>
      </c>
      <c r="DQ34" s="34" t="str">
        <f ca="true">+IF(OFFSET('Hygiene Data'!$C$14,0,10*ROW('Hygiene Data'!C28))="","",OFFSET('Hygiene Data'!$C$14,0,10*ROW('Hygiene Data'!C28)))</f>
        <v/>
      </c>
      <c r="DR34" s="34" t="str">
        <f ca="true">+IF(OFFSET('Hygiene Data'!$D$12,0,10*ROW('Hygiene Data'!D28))="","",OFFSET('Hygiene Data'!$D$12,0,10*ROW('Hygiene Data'!D28)))</f>
        <v/>
      </c>
      <c r="DS34" s="34" t="str">
        <f ca="true">+IF(OFFSET('Hygiene Data'!$D$13,0,10*ROW('Hygiene Data'!D28))="","",OFFSET('Hygiene Data'!$D$13,0,10*ROW('Hygiene Data'!D28)))</f>
        <v/>
      </c>
      <c r="DT34" s="34" t="str">
        <f ca="true">+IF(OFFSET('Hygiene Data'!$D$14,0,10*ROW('Hygiene Data'!D28))="","",OFFSET('Hygiene Data'!$D$14,0,10*ROW('Hygiene Data'!D28)))</f>
        <v/>
      </c>
      <c r="DU34" s="34" t="str">
        <f ca="true">+IF(OFFSET('Hygiene Data'!$E$12,0,10*ROW('Hygiene Data'!E28))="","",OFFSET('Hygiene Data'!$E$12,0,10*ROW('Hygiene Data'!E28)))</f>
        <v/>
      </c>
      <c r="DV34" s="34" t="str">
        <f ca="true">+IF(OFFSET('Hygiene Data'!$E$13,0,10*ROW('Hygiene Data'!E28))="","",OFFSET('Hygiene Data'!$E$13,0,10*ROW('Hygiene Data'!E28)))</f>
        <v/>
      </c>
      <c r="DW34" s="34" t="str">
        <f ca="true">+IF(OFFSET('Hygiene Data'!$E$14,0,10*ROW('Hygiene Data'!E28))="","",OFFSET('Hygiene Data'!$E$14,0,10*ROW('Hygiene Data'!E28)))</f>
        <v/>
      </c>
      <c r="DX34" s="34" t="str">
        <f ca="true">+IF(OFFSET('Hygiene Data'!$F$12,0,10*ROW('Hygiene Data'!F28))="","",OFFSET('Hygiene Data'!$F$12,0,10*ROW('Hygiene Data'!F28)))</f>
        <v/>
      </c>
      <c r="DY34" s="34" t="str">
        <f ca="true">+IF(OFFSET('Hygiene Data'!$F$13,0,10*ROW('Hygiene Data'!F28))="","",OFFSET('Hygiene Data'!$F$13,0,10*ROW('Hygiene Data'!F28)))</f>
        <v/>
      </c>
      <c r="DZ34" s="34" t="str">
        <f ca="true">+IF(OFFSET('Hygiene Data'!$F$14,0,10*ROW('Hygiene Data'!F28))="","",OFFSET('Hygiene Data'!$F$14,0,10*ROW('Hygiene Data'!F28)))</f>
        <v/>
      </c>
      <c r="EA34" s="34" t="str">
        <f ca="true">+IF(OFFSET('Hygiene Data'!$G$12,0,10*ROW('Hygiene Data'!G28))="","",OFFSET('Hygiene Data'!$G$12,0,10*ROW('Hygiene Data'!G28)))</f>
        <v/>
      </c>
      <c r="EB34" s="34" t="str">
        <f ca="true">+IF(OFFSET('Hygiene Data'!$G$13,0,10*ROW('Hygiene Data'!G28))="","",OFFSET('Hygiene Data'!$G$13,0,10*ROW('Hygiene Data'!G28)))</f>
        <v/>
      </c>
      <c r="EC34" s="34" t="str">
        <f ca="true">+IF(OFFSET('Hygiene Data'!$G$14,0,10*ROW('Hygiene Data'!G28))="","",OFFSET('Hygiene Data'!$G$14,0,10*ROW('Hygiene Data'!G28)))</f>
        <v/>
      </c>
      <c r="ED34" s="34" t="str">
        <f ca="true">+IF(OFFSET('Hygiene Data'!$H$12,0,10*ROW('Hygiene Data'!H28))="","",OFFSET('Hygiene Data'!$H$12,0,10*ROW('Hygiene Data'!H28)))</f>
        <v/>
      </c>
      <c r="EE34" s="34" t="str">
        <f ca="true">+IF(OFFSET('Hygiene Data'!$H$13,0,10*ROW('Hygiene Data'!H28))="","",OFFSET('Hygiene Data'!$H$13,0,10*ROW('Hygiene Data'!H28)))</f>
        <v/>
      </c>
      <c r="EF34" s="34" t="str">
        <f ca="true">+IF(OFFSET('Hygiene Data'!$H$14,0,10*ROW('Hygiene Data'!H28))="","",OFFSET('Hygiene Data'!$H$14,0,10*ROW('Hygiene Data'!H28)))</f>
        <v/>
      </c>
    </row>
    <row r="35" x14ac:dyDescent="0.2">
      <c r="A35" s="57" t="str">
        <f ca="true">+IF(OFFSET('Water Data'!$B$1,0,10*ROW('Water Data'!B32))="","",OFFSET('Water Data'!$B$1,0,10*ROW('Water Data'!B32)))</f>
        <v/>
      </c>
      <c r="B35" s="57" t="str">
        <f ca="true">+IF(OFFSET('Water Data'!$A$3,0,10*ROW('Water Data'!A32))="","",OFFSET('Water Data'!$A$3,0,10*ROW('Water Data'!A32)))</f>
        <v/>
      </c>
      <c r="C35" s="57" t="str">
        <f ca="true">+IF(OFFSET('Water Data'!$C$3,0,10*ROW('Water Data'!C32))="","",OFFSET('Water Data'!$C$3,0,10*ROW('Water Data'!C32)))</f>
        <v/>
      </c>
      <c r="D35" s="249"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49"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49"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49"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49"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49"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49"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49"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49"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49"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49"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49"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49"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49"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49"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49"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49"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49"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50"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50"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50"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50"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50"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50"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50"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50"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50"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50"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50"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50"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50"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50"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50"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50"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50"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50"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50"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50"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50"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50"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50"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50"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50"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50"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50"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50"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50"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50"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51"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51"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51"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51"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51"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51"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51"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51"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51"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51"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51"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51"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51"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51"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51"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51"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51"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51"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4" t="str">
        <f ca="true">+IF(OFFSET('Water Data'!$C$28,0,10*ROW('Water Data'!C29))="","",OFFSET('Water Data'!$C$28,0,10*ROW('Water Data'!C29)))</f>
        <v/>
      </c>
      <c r="BT35" s="34" t="str">
        <f ca="true">+IF(OFFSET('Water Data'!$C$29,0,10*ROW('Water Data'!C29))="","",OFFSET('Water Data'!$C$29,0,10*ROW('Water Data'!C29)))</f>
        <v/>
      </c>
      <c r="BU35" s="34" t="str">
        <f ca="true">+IF(OFFSET('Water Data'!$C$30,0,10*ROW('Water Data'!C29))="","",OFFSET('Water Data'!$C$30,0,10*ROW('Water Data'!C29)))</f>
        <v/>
      </c>
      <c r="BV35" s="34" t="str">
        <f ca="true">+IF(OFFSET('Water Data'!$D$28,0,10*ROW('Water Data'!D29))="","",OFFSET('Water Data'!$D$28,0,10*ROW('Water Data'!D29)))</f>
        <v/>
      </c>
      <c r="BW35" s="34" t="str">
        <f ca="true">+IF(OFFSET('Water Data'!$D$29,0,10*ROW('Water Data'!D29))="","",OFFSET('Water Data'!$D$29,0,10*ROW('Water Data'!D29)))</f>
        <v/>
      </c>
      <c r="BX35" s="34" t="str">
        <f ca="true">+IF(OFFSET('Water Data'!$D$30,0,10*ROW('Water Data'!D29))="","",OFFSET('Water Data'!$D$30,0,10*ROW('Water Data'!D29)))</f>
        <v/>
      </c>
      <c r="BY35" s="34" t="str">
        <f ca="true">+IF(OFFSET('Water Data'!$E$28,0,10*ROW('Water Data'!E29))="","",OFFSET('Water Data'!$E$28,0,10*ROW('Water Data'!E29)))</f>
        <v/>
      </c>
      <c r="BZ35" s="34" t="str">
        <f ca="true">+IF(OFFSET('Water Data'!$E$29,0,10*ROW('Water Data'!E29))="","",OFFSET('Water Data'!$E$29,0,10*ROW('Water Data'!E29)))</f>
        <v/>
      </c>
      <c r="CA35" s="34" t="str">
        <f ca="true">+IF(OFFSET('Water Data'!$E$30,0,10*ROW('Water Data'!E29))="","",OFFSET('Water Data'!$E$30,0,10*ROW('Water Data'!E29)))</f>
        <v/>
      </c>
      <c r="CB35" s="34" t="str">
        <f ca="true">+IF(OFFSET('Water Data'!$F$28,0,10*ROW('Water Data'!F29))="","",OFFSET('Water Data'!$F$28,0,10*ROW('Water Data'!F29)))</f>
        <v/>
      </c>
      <c r="CC35" s="34" t="str">
        <f ca="true">+IF(OFFSET('Water Data'!$F$29,0,10*ROW('Water Data'!F29))="","",OFFSET('Water Data'!$F$29,0,10*ROW('Water Data'!F29)))</f>
        <v/>
      </c>
      <c r="CD35" s="34" t="str">
        <f ca="true">+IF(OFFSET('Water Data'!$F$30,0,10*ROW('Water Data'!F29))="","",OFFSET('Water Data'!$F$30,0,10*ROW('Water Data'!F29)))</f>
        <v/>
      </c>
      <c r="CE35" s="34" t="str">
        <f ca="true">+IF(OFFSET('Water Data'!$G$28,0,10*ROW('Water Data'!G29))="","",OFFSET('Water Data'!$G$28,0,10*ROW('Water Data'!G29)))</f>
        <v/>
      </c>
      <c r="CF35" s="34" t="str">
        <f ca="true">+IF(OFFSET('Water Data'!$G$29,0,10*ROW('Water Data'!G29))="","",OFFSET('Water Data'!$G$29,0,10*ROW('Water Data'!G29)))</f>
        <v/>
      </c>
      <c r="CG35" s="34" t="str">
        <f ca="true">+IF(OFFSET('Water Data'!$G$30,0,10*ROW('Water Data'!G29))="","",OFFSET('Water Data'!$G$30,0,10*ROW('Water Data'!G29)))</f>
        <v/>
      </c>
      <c r="CH35" s="34" t="str">
        <f ca="true">+IF(OFFSET('Water Data'!$H$28,0,10*ROW('Water Data'!H29))="","",OFFSET('Water Data'!$H$28,0,10*ROW('Water Data'!H29)))</f>
        <v/>
      </c>
      <c r="CI35" s="34" t="str">
        <f ca="true">+IF(OFFSET('Water Data'!$H$29,0,10*ROW('Water Data'!H29))="","",OFFSET('Water Data'!$H$29,0,10*ROW('Water Data'!H29)))</f>
        <v/>
      </c>
      <c r="CJ35" s="34" t="str">
        <f ca="true">+IF(OFFSET('Water Data'!$H$30,0,10*ROW('Water Data'!H29))="","",OFFSET('Water Data'!$H$30,0,10*ROW('Water Data'!H29)))</f>
        <v/>
      </c>
      <c r="CK35" s="34" t="str">
        <f ca="true">+IF(OFFSET('Sanitation Data'!$C$29,0,10*ROW('Sanitation Data'!C29))="","",OFFSET('Sanitation Data'!$C$29,0,10*ROW('Sanitation Data'!C29)))</f>
        <v/>
      </c>
      <c r="CL35" s="34" t="str">
        <f ca="true">+IF(OFFSET('Sanitation Data'!$C$30,0,10*ROW('Sanitation Data'!C29))="","",OFFSET('Sanitation Data'!$C$30,0,10*ROW('Sanitation Data'!C29)))</f>
        <v/>
      </c>
      <c r="CM35" s="34" t="str">
        <f ca="true">+IF(OFFSET('Sanitation Data'!$C$31,0,10*ROW('Sanitation Data'!C29))="","",OFFSET('Sanitation Data'!$C$31,0,10*ROW('Sanitation Data'!C29)))</f>
        <v/>
      </c>
      <c r="CN35" s="34" t="str">
        <f ca="true">+IF(OFFSET('Sanitation Data'!$C$32,0,10*ROW('Sanitation Data'!C29))="","",OFFSET('Sanitation Data'!$C$32,0,10*ROW('Sanitation Data'!C29)))</f>
        <v/>
      </c>
      <c r="CO35" s="34" t="str">
        <f ca="true">+IF(OFFSET('Sanitation Data'!$C$33,0,10*ROW('Sanitation Data'!C29))="","",OFFSET('Sanitation Data'!$C$33,0,10*ROW('Sanitation Data'!C29)))</f>
        <v/>
      </c>
      <c r="CP35" s="34" t="str">
        <f ca="true">+IF(OFFSET('Sanitation Data'!$D$29,0,10*ROW('Sanitation Data'!D29))="","",OFFSET('Sanitation Data'!$D$29,0,10*ROW('Sanitation Data'!D29)))</f>
        <v/>
      </c>
      <c r="CQ35" s="34" t="str">
        <f ca="true">+IF(OFFSET('Sanitation Data'!$D$30,0,10*ROW('Sanitation Data'!D29))="","",OFFSET('Sanitation Data'!$D$30,0,10*ROW('Sanitation Data'!D29)))</f>
        <v/>
      </c>
      <c r="CR35" s="34" t="str">
        <f ca="true">+IF(OFFSET('Sanitation Data'!$D$31,0,10*ROW('Sanitation Data'!D29))="","",OFFSET('Sanitation Data'!$D$31,0,10*ROW('Sanitation Data'!D29)))</f>
        <v/>
      </c>
      <c r="CS35" s="34" t="str">
        <f ca="true">+IF(OFFSET('Sanitation Data'!$D$32,0,10*ROW('Sanitation Data'!D29))="","",OFFSET('Sanitation Data'!$D$32,0,10*ROW('Sanitation Data'!D29)))</f>
        <v/>
      </c>
      <c r="CT35" s="34" t="str">
        <f ca="true">+IF(OFFSET('Sanitation Data'!$D$33,0,10*ROW('Sanitation Data'!D29))="","",OFFSET('Sanitation Data'!$D$33,0,10*ROW('Sanitation Data'!D29)))</f>
        <v/>
      </c>
      <c r="CU35" s="34" t="str">
        <f ca="true">+IF(OFFSET('Sanitation Data'!$E$29,0,10*ROW('Sanitation Data'!E29))="","",OFFSET('Sanitation Data'!$E$29,0,10*ROW('Sanitation Data'!E29)))</f>
        <v/>
      </c>
      <c r="CV35" s="34" t="str">
        <f ca="true">+IF(OFFSET('Sanitation Data'!$E$30,0,10*ROW('Sanitation Data'!E29))="","",OFFSET('Sanitation Data'!$E$30,0,10*ROW('Sanitation Data'!E29)))</f>
        <v/>
      </c>
      <c r="CW35" s="34" t="str">
        <f ca="true">+IF(OFFSET('Sanitation Data'!$E$31,0,10*ROW('Sanitation Data'!E29))="","",OFFSET('Sanitation Data'!$E$31,0,10*ROW('Sanitation Data'!E29)))</f>
        <v/>
      </c>
      <c r="CX35" s="34" t="str">
        <f ca="true">+IF(OFFSET('Sanitation Data'!$E$32,0,10*ROW('Sanitation Data'!E29))="","",OFFSET('Sanitation Data'!$E$32,0,10*ROW('Sanitation Data'!E29)))</f>
        <v/>
      </c>
      <c r="CY35" s="34" t="str">
        <f ca="true">+IF(OFFSET('Sanitation Data'!$E$33,0,10*ROW('Sanitation Data'!E29))="","",OFFSET('Sanitation Data'!$E$33,0,10*ROW('Sanitation Data'!E29)))</f>
        <v/>
      </c>
      <c r="CZ35" s="34" t="str">
        <f ca="true">+IF(OFFSET('Sanitation Data'!$F$29,0,10*ROW('Sanitation Data'!F29))="","",OFFSET('Sanitation Data'!$F$29,0,10*ROW('Sanitation Data'!F29)))</f>
        <v/>
      </c>
      <c r="DA35" s="34" t="str">
        <f ca="true">+IF(OFFSET('Sanitation Data'!$F$30,0,10*ROW('Sanitation Data'!F29))="","",OFFSET('Sanitation Data'!$F$30,0,10*ROW('Sanitation Data'!F29)))</f>
        <v/>
      </c>
      <c r="DB35" s="34" t="str">
        <f ca="true">+IF(OFFSET('Sanitation Data'!$F$31,0,10*ROW('Sanitation Data'!F29))="","",OFFSET('Sanitation Data'!$F$31,0,10*ROW('Sanitation Data'!F29)))</f>
        <v/>
      </c>
      <c r="DC35" s="34" t="str">
        <f ca="true">+IF(OFFSET('Sanitation Data'!$F$32,0,10*ROW('Sanitation Data'!F29))="","",OFFSET('Sanitation Data'!$F$32,0,10*ROW('Sanitation Data'!F29)))</f>
        <v/>
      </c>
      <c r="DD35" s="34" t="str">
        <f ca="true">+IF(OFFSET('Sanitation Data'!$F$33,0,10*ROW('Sanitation Data'!F29))="","",OFFSET('Sanitation Data'!$F$33,0,10*ROW('Sanitation Data'!F29)))</f>
        <v/>
      </c>
      <c r="DE35" s="34" t="str">
        <f ca="true">+IF(OFFSET('Sanitation Data'!$G$29,0,10*ROW('Sanitation Data'!G29))="","",OFFSET('Sanitation Data'!$G$29,0,10*ROW('Sanitation Data'!G29)))</f>
        <v/>
      </c>
      <c r="DF35" s="34" t="str">
        <f ca="true">+IF(OFFSET('Sanitation Data'!$G$30,0,10*ROW('Sanitation Data'!G29))="","",OFFSET('Sanitation Data'!$G$30,0,10*ROW('Sanitation Data'!G29)))</f>
        <v/>
      </c>
      <c r="DG35" s="34" t="str">
        <f ca="true">+IF(OFFSET('Sanitation Data'!$G$31,0,10*ROW('Sanitation Data'!G29))="","",OFFSET('Sanitation Data'!$G$31,0,10*ROW('Sanitation Data'!G29)))</f>
        <v/>
      </c>
      <c r="DH35" s="34" t="str">
        <f ca="true">+IF(OFFSET('Sanitation Data'!$G$32,0,10*ROW('Sanitation Data'!G29))="","",OFFSET('Sanitation Data'!$G$32,0,10*ROW('Sanitation Data'!G29)))</f>
        <v/>
      </c>
      <c r="DI35" s="34" t="str">
        <f ca="true">+IF(OFFSET('Sanitation Data'!$G$33,0,10*ROW('Sanitation Data'!G29))="","",OFFSET('Sanitation Data'!$G$33,0,10*ROW('Sanitation Data'!G29)))</f>
        <v/>
      </c>
      <c r="DJ35" s="34" t="str">
        <f ca="true">+IF(OFFSET('Sanitation Data'!$H$29,0,10*ROW('Sanitation Data'!H29))="","",OFFSET('Sanitation Data'!$H$29,0,10*ROW('Sanitation Data'!H29)))</f>
        <v/>
      </c>
      <c r="DK35" s="34" t="str">
        <f ca="true">+IF(OFFSET('Sanitation Data'!$H$30,0,10*ROW('Sanitation Data'!H29))="","",OFFSET('Sanitation Data'!$H$30,0,10*ROW('Sanitation Data'!H29)))</f>
        <v/>
      </c>
      <c r="DL35" s="34" t="str">
        <f ca="true">+IF(OFFSET('Sanitation Data'!$H$31,0,10*ROW('Sanitation Data'!H29))="","",OFFSET('Sanitation Data'!$H$31,0,10*ROW('Sanitation Data'!H29)))</f>
        <v/>
      </c>
      <c r="DM35" s="34" t="str">
        <f ca="true">+IF(OFFSET('Sanitation Data'!$H$32,0,10*ROW('Sanitation Data'!H29))="","",OFFSET('Sanitation Data'!$H$32,0,10*ROW('Sanitation Data'!H29)))</f>
        <v/>
      </c>
      <c r="DN35" s="34" t="str">
        <f ca="true">+IF(OFFSET('Sanitation Data'!$H$33,0,10*ROW('Sanitation Data'!H29))="","",OFFSET('Sanitation Data'!$H$33,0,10*ROW('Sanitation Data'!H29)))</f>
        <v/>
      </c>
      <c r="DO35" s="34" t="str">
        <f ca="true">+IF(OFFSET('Hygiene Data'!$C$12,0,10*ROW('Hygiene Data'!C29))="","",OFFSET('Hygiene Data'!$C$12,0,10*ROW('Hygiene Data'!C29)))</f>
        <v/>
      </c>
      <c r="DP35" s="34" t="str">
        <f ca="true">+IF(OFFSET('Hygiene Data'!$C$13,0,10*ROW('Hygiene Data'!C29))="","",OFFSET('Hygiene Data'!$C$13,0,10*ROW('Hygiene Data'!C29)))</f>
        <v/>
      </c>
      <c r="DQ35" s="34" t="str">
        <f ca="true">+IF(OFFSET('Hygiene Data'!$C$14,0,10*ROW('Hygiene Data'!C29))="","",OFFSET('Hygiene Data'!$C$14,0,10*ROW('Hygiene Data'!C29)))</f>
        <v/>
      </c>
      <c r="DR35" s="34" t="str">
        <f ca="true">+IF(OFFSET('Hygiene Data'!$D$12,0,10*ROW('Hygiene Data'!D29))="","",OFFSET('Hygiene Data'!$D$12,0,10*ROW('Hygiene Data'!D29)))</f>
        <v/>
      </c>
      <c r="DS35" s="34" t="str">
        <f ca="true">+IF(OFFSET('Hygiene Data'!$D$13,0,10*ROW('Hygiene Data'!D29))="","",OFFSET('Hygiene Data'!$D$13,0,10*ROW('Hygiene Data'!D29)))</f>
        <v/>
      </c>
      <c r="DT35" s="34" t="str">
        <f ca="true">+IF(OFFSET('Hygiene Data'!$D$14,0,10*ROW('Hygiene Data'!D29))="","",OFFSET('Hygiene Data'!$D$14,0,10*ROW('Hygiene Data'!D29)))</f>
        <v/>
      </c>
      <c r="DU35" s="34" t="str">
        <f ca="true">+IF(OFFSET('Hygiene Data'!$E$12,0,10*ROW('Hygiene Data'!E29))="","",OFFSET('Hygiene Data'!$E$12,0,10*ROW('Hygiene Data'!E29)))</f>
        <v/>
      </c>
      <c r="DV35" s="34" t="str">
        <f ca="true">+IF(OFFSET('Hygiene Data'!$E$13,0,10*ROW('Hygiene Data'!E29))="","",OFFSET('Hygiene Data'!$E$13,0,10*ROW('Hygiene Data'!E29)))</f>
        <v/>
      </c>
      <c r="DW35" s="34" t="str">
        <f ca="true">+IF(OFFSET('Hygiene Data'!$E$14,0,10*ROW('Hygiene Data'!E29))="","",OFFSET('Hygiene Data'!$E$14,0,10*ROW('Hygiene Data'!E29)))</f>
        <v/>
      </c>
      <c r="DX35" s="34" t="str">
        <f ca="true">+IF(OFFSET('Hygiene Data'!$F$12,0,10*ROW('Hygiene Data'!F29))="","",OFFSET('Hygiene Data'!$F$12,0,10*ROW('Hygiene Data'!F29)))</f>
        <v/>
      </c>
      <c r="DY35" s="34" t="str">
        <f ca="true">+IF(OFFSET('Hygiene Data'!$F$13,0,10*ROW('Hygiene Data'!F29))="","",OFFSET('Hygiene Data'!$F$13,0,10*ROW('Hygiene Data'!F29)))</f>
        <v/>
      </c>
      <c r="DZ35" s="34" t="str">
        <f ca="true">+IF(OFFSET('Hygiene Data'!$F$14,0,10*ROW('Hygiene Data'!F29))="","",OFFSET('Hygiene Data'!$F$14,0,10*ROW('Hygiene Data'!F29)))</f>
        <v/>
      </c>
      <c r="EA35" s="34" t="str">
        <f ca="true">+IF(OFFSET('Hygiene Data'!$G$12,0,10*ROW('Hygiene Data'!G29))="","",OFFSET('Hygiene Data'!$G$12,0,10*ROW('Hygiene Data'!G29)))</f>
        <v/>
      </c>
      <c r="EB35" s="34" t="str">
        <f ca="true">+IF(OFFSET('Hygiene Data'!$G$13,0,10*ROW('Hygiene Data'!G29))="","",OFFSET('Hygiene Data'!$G$13,0,10*ROW('Hygiene Data'!G29)))</f>
        <v/>
      </c>
      <c r="EC35" s="34" t="str">
        <f ca="true">+IF(OFFSET('Hygiene Data'!$G$14,0,10*ROW('Hygiene Data'!G29))="","",OFFSET('Hygiene Data'!$G$14,0,10*ROW('Hygiene Data'!G29)))</f>
        <v/>
      </c>
      <c r="ED35" s="34" t="str">
        <f ca="true">+IF(OFFSET('Hygiene Data'!$H$12,0,10*ROW('Hygiene Data'!H29))="","",OFFSET('Hygiene Data'!$H$12,0,10*ROW('Hygiene Data'!H29)))</f>
        <v/>
      </c>
      <c r="EE35" s="34" t="str">
        <f ca="true">+IF(OFFSET('Hygiene Data'!$H$13,0,10*ROW('Hygiene Data'!H29))="","",OFFSET('Hygiene Data'!$H$13,0,10*ROW('Hygiene Data'!H29)))</f>
        <v/>
      </c>
      <c r="EF35" s="34" t="str">
        <f ca="true">+IF(OFFSET('Hygiene Data'!$H$14,0,10*ROW('Hygiene Data'!H29))="","",OFFSET('Hygiene Data'!$H$14,0,10*ROW('Hygiene Data'!H29)))</f>
        <v/>
      </c>
    </row>
    <row r="36" x14ac:dyDescent="0.2">
      <c r="A36" s="57" t="str">
        <f ca="true">+IF(OFFSET('Water Data'!$B$1,0,10*ROW('Water Data'!B33))="","",OFFSET('Water Data'!$B$1,0,10*ROW('Water Data'!B33)))</f>
        <v/>
      </c>
      <c r="B36" s="57" t="str">
        <f ca="true">+IF(OFFSET('Water Data'!$A$3,0,10*ROW('Water Data'!A33))="","",OFFSET('Water Data'!$A$3,0,10*ROW('Water Data'!A33)))</f>
        <v/>
      </c>
      <c r="C36" s="57" t="str">
        <f ca="true">+IF(OFFSET('Water Data'!$C$3,0,10*ROW('Water Data'!C33))="","",OFFSET('Water Data'!$C$3,0,10*ROW('Water Data'!C33)))</f>
        <v/>
      </c>
      <c r="D36" s="249"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49"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49"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49"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49"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49"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49"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49"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49"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49"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49"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49"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49"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49"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49"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49"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49"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49"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50"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50"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50"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50"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50"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50"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50"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50"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50"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50"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50"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50"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50"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50"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50"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50"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50"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50"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50"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50"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50"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50"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50"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50"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50"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50"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50"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50"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50"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50"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51"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51"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51"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51"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51"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51"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51"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51"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51"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51"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51"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51"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51"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51"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51"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51"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51"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51"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4" t="str">
        <f ca="true">+IF(OFFSET('Water Data'!$C$28,0,10*ROW('Water Data'!C30))="","",OFFSET('Water Data'!$C$28,0,10*ROW('Water Data'!C30)))</f>
        <v/>
      </c>
      <c r="BT36" s="34" t="str">
        <f ca="true">+IF(OFFSET('Water Data'!$C$29,0,10*ROW('Water Data'!C30))="","",OFFSET('Water Data'!$C$29,0,10*ROW('Water Data'!C30)))</f>
        <v/>
      </c>
      <c r="BU36" s="34" t="str">
        <f ca="true">+IF(OFFSET('Water Data'!$C$30,0,10*ROW('Water Data'!C30))="","",OFFSET('Water Data'!$C$30,0,10*ROW('Water Data'!C30)))</f>
        <v/>
      </c>
      <c r="BV36" s="34" t="str">
        <f ca="true">+IF(OFFSET('Water Data'!$D$28,0,10*ROW('Water Data'!D30))="","",OFFSET('Water Data'!$D$28,0,10*ROW('Water Data'!D30)))</f>
        <v/>
      </c>
      <c r="BW36" s="34" t="str">
        <f ca="true">+IF(OFFSET('Water Data'!$D$29,0,10*ROW('Water Data'!D30))="","",OFFSET('Water Data'!$D$29,0,10*ROW('Water Data'!D30)))</f>
        <v/>
      </c>
      <c r="BX36" s="34" t="str">
        <f ca="true">+IF(OFFSET('Water Data'!$D$30,0,10*ROW('Water Data'!D30))="","",OFFSET('Water Data'!$D$30,0,10*ROW('Water Data'!D30)))</f>
        <v/>
      </c>
      <c r="BY36" s="34" t="str">
        <f ca="true">+IF(OFFSET('Water Data'!$E$28,0,10*ROW('Water Data'!E30))="","",OFFSET('Water Data'!$E$28,0,10*ROW('Water Data'!E30)))</f>
        <v/>
      </c>
      <c r="BZ36" s="34" t="str">
        <f ca="true">+IF(OFFSET('Water Data'!$E$29,0,10*ROW('Water Data'!E30))="","",OFFSET('Water Data'!$E$29,0,10*ROW('Water Data'!E30)))</f>
        <v/>
      </c>
      <c r="CA36" s="34" t="str">
        <f ca="true">+IF(OFFSET('Water Data'!$E$30,0,10*ROW('Water Data'!E30))="","",OFFSET('Water Data'!$E$30,0,10*ROW('Water Data'!E30)))</f>
        <v/>
      </c>
      <c r="CB36" s="34" t="str">
        <f ca="true">+IF(OFFSET('Water Data'!$F$28,0,10*ROW('Water Data'!F30))="","",OFFSET('Water Data'!$F$28,0,10*ROW('Water Data'!F30)))</f>
        <v/>
      </c>
      <c r="CC36" s="34" t="str">
        <f ca="true">+IF(OFFSET('Water Data'!$F$29,0,10*ROW('Water Data'!F30))="","",OFFSET('Water Data'!$F$29,0,10*ROW('Water Data'!F30)))</f>
        <v/>
      </c>
      <c r="CD36" s="34" t="str">
        <f ca="true">+IF(OFFSET('Water Data'!$F$30,0,10*ROW('Water Data'!F30))="","",OFFSET('Water Data'!$F$30,0,10*ROW('Water Data'!F30)))</f>
        <v/>
      </c>
      <c r="CE36" s="34" t="str">
        <f ca="true">+IF(OFFSET('Water Data'!$G$28,0,10*ROW('Water Data'!G30))="","",OFFSET('Water Data'!$G$28,0,10*ROW('Water Data'!G30)))</f>
        <v/>
      </c>
      <c r="CF36" s="34" t="str">
        <f ca="true">+IF(OFFSET('Water Data'!$G$29,0,10*ROW('Water Data'!G30))="","",OFFSET('Water Data'!$G$29,0,10*ROW('Water Data'!G30)))</f>
        <v/>
      </c>
      <c r="CG36" s="34" t="str">
        <f ca="true">+IF(OFFSET('Water Data'!$G$30,0,10*ROW('Water Data'!G30))="","",OFFSET('Water Data'!$G$30,0,10*ROW('Water Data'!G30)))</f>
        <v/>
      </c>
      <c r="CH36" s="34" t="str">
        <f ca="true">+IF(OFFSET('Water Data'!$H$28,0,10*ROW('Water Data'!H30))="","",OFFSET('Water Data'!$H$28,0,10*ROW('Water Data'!H30)))</f>
        <v/>
      </c>
      <c r="CI36" s="34" t="str">
        <f ca="true">+IF(OFFSET('Water Data'!$H$29,0,10*ROW('Water Data'!H30))="","",OFFSET('Water Data'!$H$29,0,10*ROW('Water Data'!H30)))</f>
        <v/>
      </c>
      <c r="CJ36" s="34" t="str">
        <f ca="true">+IF(OFFSET('Water Data'!$H$30,0,10*ROW('Water Data'!H30))="","",OFFSET('Water Data'!$H$30,0,10*ROW('Water Data'!H30)))</f>
        <v/>
      </c>
      <c r="CK36" s="34" t="str">
        <f ca="true">+IF(OFFSET('Sanitation Data'!$C$29,0,10*ROW('Sanitation Data'!C30))="","",OFFSET('Sanitation Data'!$C$29,0,10*ROW('Sanitation Data'!C30)))</f>
        <v/>
      </c>
      <c r="CL36" s="34" t="str">
        <f ca="true">+IF(OFFSET('Sanitation Data'!$C$30,0,10*ROW('Sanitation Data'!C30))="","",OFFSET('Sanitation Data'!$C$30,0,10*ROW('Sanitation Data'!C30)))</f>
        <v/>
      </c>
      <c r="CM36" s="34" t="str">
        <f ca="true">+IF(OFFSET('Sanitation Data'!$C$31,0,10*ROW('Sanitation Data'!C30))="","",OFFSET('Sanitation Data'!$C$31,0,10*ROW('Sanitation Data'!C30)))</f>
        <v/>
      </c>
      <c r="CN36" s="34" t="str">
        <f ca="true">+IF(OFFSET('Sanitation Data'!$C$32,0,10*ROW('Sanitation Data'!C30))="","",OFFSET('Sanitation Data'!$C$32,0,10*ROW('Sanitation Data'!C30)))</f>
        <v/>
      </c>
      <c r="CO36" s="34" t="str">
        <f ca="true">+IF(OFFSET('Sanitation Data'!$C$33,0,10*ROW('Sanitation Data'!C30))="","",OFFSET('Sanitation Data'!$C$33,0,10*ROW('Sanitation Data'!C30)))</f>
        <v/>
      </c>
      <c r="CP36" s="34" t="str">
        <f ca="true">+IF(OFFSET('Sanitation Data'!$D$29,0,10*ROW('Sanitation Data'!D30))="","",OFFSET('Sanitation Data'!$D$29,0,10*ROW('Sanitation Data'!D30)))</f>
        <v/>
      </c>
      <c r="CQ36" s="34" t="str">
        <f ca="true">+IF(OFFSET('Sanitation Data'!$D$30,0,10*ROW('Sanitation Data'!D30))="","",OFFSET('Sanitation Data'!$D$30,0,10*ROW('Sanitation Data'!D30)))</f>
        <v/>
      </c>
      <c r="CR36" s="34" t="str">
        <f ca="true">+IF(OFFSET('Sanitation Data'!$D$31,0,10*ROW('Sanitation Data'!D30))="","",OFFSET('Sanitation Data'!$D$31,0,10*ROW('Sanitation Data'!D30)))</f>
        <v/>
      </c>
      <c r="CS36" s="34" t="str">
        <f ca="true">+IF(OFFSET('Sanitation Data'!$D$32,0,10*ROW('Sanitation Data'!D30))="","",OFFSET('Sanitation Data'!$D$32,0,10*ROW('Sanitation Data'!D30)))</f>
        <v/>
      </c>
      <c r="CT36" s="34" t="str">
        <f ca="true">+IF(OFFSET('Sanitation Data'!$D$33,0,10*ROW('Sanitation Data'!D30))="","",OFFSET('Sanitation Data'!$D$33,0,10*ROW('Sanitation Data'!D30)))</f>
        <v/>
      </c>
      <c r="CU36" s="34" t="str">
        <f ca="true">+IF(OFFSET('Sanitation Data'!$E$29,0,10*ROW('Sanitation Data'!E30))="","",OFFSET('Sanitation Data'!$E$29,0,10*ROW('Sanitation Data'!E30)))</f>
        <v/>
      </c>
      <c r="CV36" s="34" t="str">
        <f ca="true">+IF(OFFSET('Sanitation Data'!$E$30,0,10*ROW('Sanitation Data'!E30))="","",OFFSET('Sanitation Data'!$E$30,0,10*ROW('Sanitation Data'!E30)))</f>
        <v/>
      </c>
      <c r="CW36" s="34" t="str">
        <f ca="true">+IF(OFFSET('Sanitation Data'!$E$31,0,10*ROW('Sanitation Data'!E30))="","",OFFSET('Sanitation Data'!$E$31,0,10*ROW('Sanitation Data'!E30)))</f>
        <v/>
      </c>
      <c r="CX36" s="34" t="str">
        <f ca="true">+IF(OFFSET('Sanitation Data'!$E$32,0,10*ROW('Sanitation Data'!E30))="","",OFFSET('Sanitation Data'!$E$32,0,10*ROW('Sanitation Data'!E30)))</f>
        <v/>
      </c>
      <c r="CY36" s="34" t="str">
        <f ca="true">+IF(OFFSET('Sanitation Data'!$E$33,0,10*ROW('Sanitation Data'!E30))="","",OFFSET('Sanitation Data'!$E$33,0,10*ROW('Sanitation Data'!E30)))</f>
        <v/>
      </c>
      <c r="CZ36" s="34" t="str">
        <f ca="true">+IF(OFFSET('Sanitation Data'!$F$29,0,10*ROW('Sanitation Data'!F30))="","",OFFSET('Sanitation Data'!$F$29,0,10*ROW('Sanitation Data'!F30)))</f>
        <v/>
      </c>
      <c r="DA36" s="34" t="str">
        <f ca="true">+IF(OFFSET('Sanitation Data'!$F$30,0,10*ROW('Sanitation Data'!F30))="","",OFFSET('Sanitation Data'!$F$30,0,10*ROW('Sanitation Data'!F30)))</f>
        <v/>
      </c>
      <c r="DB36" s="34" t="str">
        <f ca="true">+IF(OFFSET('Sanitation Data'!$F$31,0,10*ROW('Sanitation Data'!F30))="","",OFFSET('Sanitation Data'!$F$31,0,10*ROW('Sanitation Data'!F30)))</f>
        <v/>
      </c>
      <c r="DC36" s="34" t="str">
        <f ca="true">+IF(OFFSET('Sanitation Data'!$F$32,0,10*ROW('Sanitation Data'!F30))="","",OFFSET('Sanitation Data'!$F$32,0,10*ROW('Sanitation Data'!F30)))</f>
        <v/>
      </c>
      <c r="DD36" s="34" t="str">
        <f ca="true">+IF(OFFSET('Sanitation Data'!$F$33,0,10*ROW('Sanitation Data'!F30))="","",OFFSET('Sanitation Data'!$F$33,0,10*ROW('Sanitation Data'!F30)))</f>
        <v/>
      </c>
      <c r="DE36" s="34" t="str">
        <f ca="true">+IF(OFFSET('Sanitation Data'!$G$29,0,10*ROW('Sanitation Data'!G30))="","",OFFSET('Sanitation Data'!$G$29,0,10*ROW('Sanitation Data'!G30)))</f>
        <v/>
      </c>
      <c r="DF36" s="34" t="str">
        <f ca="true">+IF(OFFSET('Sanitation Data'!$G$30,0,10*ROW('Sanitation Data'!G30))="","",OFFSET('Sanitation Data'!$G$30,0,10*ROW('Sanitation Data'!G30)))</f>
        <v/>
      </c>
      <c r="DG36" s="34" t="str">
        <f ca="true">+IF(OFFSET('Sanitation Data'!$G$31,0,10*ROW('Sanitation Data'!G30))="","",OFFSET('Sanitation Data'!$G$31,0,10*ROW('Sanitation Data'!G30)))</f>
        <v/>
      </c>
      <c r="DH36" s="34" t="str">
        <f ca="true">+IF(OFFSET('Sanitation Data'!$G$32,0,10*ROW('Sanitation Data'!G30))="","",OFFSET('Sanitation Data'!$G$32,0,10*ROW('Sanitation Data'!G30)))</f>
        <v/>
      </c>
      <c r="DI36" s="34" t="str">
        <f ca="true">+IF(OFFSET('Sanitation Data'!$G$33,0,10*ROW('Sanitation Data'!G30))="","",OFFSET('Sanitation Data'!$G$33,0,10*ROW('Sanitation Data'!G30)))</f>
        <v/>
      </c>
      <c r="DJ36" s="34" t="str">
        <f ca="true">+IF(OFFSET('Sanitation Data'!$H$29,0,10*ROW('Sanitation Data'!H30))="","",OFFSET('Sanitation Data'!$H$29,0,10*ROW('Sanitation Data'!H30)))</f>
        <v/>
      </c>
      <c r="DK36" s="34" t="str">
        <f ca="true">+IF(OFFSET('Sanitation Data'!$H$30,0,10*ROW('Sanitation Data'!H30))="","",OFFSET('Sanitation Data'!$H$30,0,10*ROW('Sanitation Data'!H30)))</f>
        <v/>
      </c>
      <c r="DL36" s="34" t="str">
        <f ca="true">+IF(OFFSET('Sanitation Data'!$H$31,0,10*ROW('Sanitation Data'!H30))="","",OFFSET('Sanitation Data'!$H$31,0,10*ROW('Sanitation Data'!H30)))</f>
        <v/>
      </c>
      <c r="DM36" s="34" t="str">
        <f ca="true">+IF(OFFSET('Sanitation Data'!$H$32,0,10*ROW('Sanitation Data'!H30))="","",OFFSET('Sanitation Data'!$H$32,0,10*ROW('Sanitation Data'!H30)))</f>
        <v/>
      </c>
      <c r="DN36" s="34" t="str">
        <f ca="true">+IF(OFFSET('Sanitation Data'!$H$33,0,10*ROW('Sanitation Data'!H30))="","",OFFSET('Sanitation Data'!$H$33,0,10*ROW('Sanitation Data'!H30)))</f>
        <v/>
      </c>
      <c r="DO36" s="34" t="str">
        <f ca="true">+IF(OFFSET('Hygiene Data'!$C$12,0,10*ROW('Hygiene Data'!C30))="","",OFFSET('Hygiene Data'!$C$12,0,10*ROW('Hygiene Data'!C30)))</f>
        <v/>
      </c>
      <c r="DP36" s="34" t="str">
        <f ca="true">+IF(OFFSET('Hygiene Data'!$C$13,0,10*ROW('Hygiene Data'!C30))="","",OFFSET('Hygiene Data'!$C$13,0,10*ROW('Hygiene Data'!C30)))</f>
        <v/>
      </c>
      <c r="DQ36" s="34" t="str">
        <f ca="true">+IF(OFFSET('Hygiene Data'!$C$14,0,10*ROW('Hygiene Data'!C30))="","",OFFSET('Hygiene Data'!$C$14,0,10*ROW('Hygiene Data'!C30)))</f>
        <v/>
      </c>
      <c r="DR36" s="34" t="str">
        <f ca="true">+IF(OFFSET('Hygiene Data'!$D$12,0,10*ROW('Hygiene Data'!D30))="","",OFFSET('Hygiene Data'!$D$12,0,10*ROW('Hygiene Data'!D30)))</f>
        <v/>
      </c>
      <c r="DS36" s="34" t="str">
        <f ca="true">+IF(OFFSET('Hygiene Data'!$D$13,0,10*ROW('Hygiene Data'!D30))="","",OFFSET('Hygiene Data'!$D$13,0,10*ROW('Hygiene Data'!D30)))</f>
        <v/>
      </c>
      <c r="DT36" s="34" t="str">
        <f ca="true">+IF(OFFSET('Hygiene Data'!$D$14,0,10*ROW('Hygiene Data'!D30))="","",OFFSET('Hygiene Data'!$D$14,0,10*ROW('Hygiene Data'!D30)))</f>
        <v/>
      </c>
      <c r="DU36" s="34" t="str">
        <f ca="true">+IF(OFFSET('Hygiene Data'!$E$12,0,10*ROW('Hygiene Data'!E30))="","",OFFSET('Hygiene Data'!$E$12,0,10*ROW('Hygiene Data'!E30)))</f>
        <v/>
      </c>
      <c r="DV36" s="34" t="str">
        <f ca="true">+IF(OFFSET('Hygiene Data'!$E$13,0,10*ROW('Hygiene Data'!E30))="","",OFFSET('Hygiene Data'!$E$13,0,10*ROW('Hygiene Data'!E30)))</f>
        <v/>
      </c>
      <c r="DW36" s="34" t="str">
        <f ca="true">+IF(OFFSET('Hygiene Data'!$E$14,0,10*ROW('Hygiene Data'!E30))="","",OFFSET('Hygiene Data'!$E$14,0,10*ROW('Hygiene Data'!E30)))</f>
        <v/>
      </c>
      <c r="DX36" s="34" t="str">
        <f ca="true">+IF(OFFSET('Hygiene Data'!$F$12,0,10*ROW('Hygiene Data'!F30))="","",OFFSET('Hygiene Data'!$F$12,0,10*ROW('Hygiene Data'!F30)))</f>
        <v/>
      </c>
      <c r="DY36" s="34" t="str">
        <f ca="true">+IF(OFFSET('Hygiene Data'!$F$13,0,10*ROW('Hygiene Data'!F30))="","",OFFSET('Hygiene Data'!$F$13,0,10*ROW('Hygiene Data'!F30)))</f>
        <v/>
      </c>
      <c r="DZ36" s="34" t="str">
        <f ca="true">+IF(OFFSET('Hygiene Data'!$F$14,0,10*ROW('Hygiene Data'!F30))="","",OFFSET('Hygiene Data'!$F$14,0,10*ROW('Hygiene Data'!F30)))</f>
        <v/>
      </c>
      <c r="EA36" s="34" t="str">
        <f ca="true">+IF(OFFSET('Hygiene Data'!$G$12,0,10*ROW('Hygiene Data'!G30))="","",OFFSET('Hygiene Data'!$G$12,0,10*ROW('Hygiene Data'!G30)))</f>
        <v/>
      </c>
      <c r="EB36" s="34" t="str">
        <f ca="true">+IF(OFFSET('Hygiene Data'!$G$13,0,10*ROW('Hygiene Data'!G30))="","",OFFSET('Hygiene Data'!$G$13,0,10*ROW('Hygiene Data'!G30)))</f>
        <v/>
      </c>
      <c r="EC36" s="34" t="str">
        <f ca="true">+IF(OFFSET('Hygiene Data'!$G$14,0,10*ROW('Hygiene Data'!G30))="","",OFFSET('Hygiene Data'!$G$14,0,10*ROW('Hygiene Data'!G30)))</f>
        <v/>
      </c>
      <c r="ED36" s="34" t="str">
        <f ca="true">+IF(OFFSET('Hygiene Data'!$H$12,0,10*ROW('Hygiene Data'!H30))="","",OFFSET('Hygiene Data'!$H$12,0,10*ROW('Hygiene Data'!H30)))</f>
        <v/>
      </c>
      <c r="EE36" s="34" t="str">
        <f ca="true">+IF(OFFSET('Hygiene Data'!$H$13,0,10*ROW('Hygiene Data'!H30))="","",OFFSET('Hygiene Data'!$H$13,0,10*ROW('Hygiene Data'!H30)))</f>
        <v/>
      </c>
      <c r="EF36" s="34" t="str">
        <f ca="true">+IF(OFFSET('Hygiene Data'!$H$14,0,10*ROW('Hygiene Data'!H30))="","",OFFSET('Hygiene Data'!$H$14,0,10*ROW('Hygiene Data'!H30)))</f>
        <v/>
      </c>
    </row>
    <row r="37" x14ac:dyDescent="0.2">
      <c r="A37" s="57" t="str">
        <f ca="true">+IF(OFFSET('Water Data'!$B$1,0,10*ROW('Water Data'!B34))="","",OFFSET('Water Data'!$B$1,0,10*ROW('Water Data'!B34)))</f>
        <v/>
      </c>
      <c r="B37" s="57" t="str">
        <f ca="true">+IF(OFFSET('Water Data'!$A$3,0,10*ROW('Water Data'!A34))="","",OFFSET('Water Data'!$A$3,0,10*ROW('Water Data'!A34)))</f>
        <v/>
      </c>
      <c r="C37" s="57" t="str">
        <f ca="true">+IF(OFFSET('Water Data'!$C$3,0,10*ROW('Water Data'!C34))="","",OFFSET('Water Data'!$C$3,0,10*ROW('Water Data'!C34)))</f>
        <v/>
      </c>
      <c r="D37" s="249"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49"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49"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49"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49"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49"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49"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49"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49"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49"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49"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49"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49"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49"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49"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49"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49"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49"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50"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50"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50"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50"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50"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50"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50"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50"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50"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50"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50"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50"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50"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50"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50"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50"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50"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50"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50"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50"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50"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50"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50"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50"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50"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50"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50"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50"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50"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50"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51"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51"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51"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51"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51"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51"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51"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51"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51"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51"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51"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51"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51"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51"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51"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51"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51"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51"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4" t="str">
        <f ca="true">+IF(OFFSET('Water Data'!$C$28,0,10*ROW('Water Data'!C31))="","",OFFSET('Water Data'!$C$28,0,10*ROW('Water Data'!C31)))</f>
        <v/>
      </c>
      <c r="BT37" s="34" t="str">
        <f ca="true">+IF(OFFSET('Water Data'!$C$29,0,10*ROW('Water Data'!C31))="","",OFFSET('Water Data'!$C$29,0,10*ROW('Water Data'!C31)))</f>
        <v/>
      </c>
      <c r="BU37" s="34" t="str">
        <f ca="true">+IF(OFFSET('Water Data'!$C$30,0,10*ROW('Water Data'!C31))="","",OFFSET('Water Data'!$C$30,0,10*ROW('Water Data'!C31)))</f>
        <v/>
      </c>
      <c r="BV37" s="34" t="str">
        <f ca="true">+IF(OFFSET('Water Data'!$D$28,0,10*ROW('Water Data'!D31))="","",OFFSET('Water Data'!$D$28,0,10*ROW('Water Data'!D31)))</f>
        <v/>
      </c>
      <c r="BW37" s="34" t="str">
        <f ca="true">+IF(OFFSET('Water Data'!$D$29,0,10*ROW('Water Data'!D31))="","",OFFSET('Water Data'!$D$29,0,10*ROW('Water Data'!D31)))</f>
        <v/>
      </c>
      <c r="BX37" s="34" t="str">
        <f ca="true">+IF(OFFSET('Water Data'!$D$30,0,10*ROW('Water Data'!D31))="","",OFFSET('Water Data'!$D$30,0,10*ROW('Water Data'!D31)))</f>
        <v/>
      </c>
      <c r="BY37" s="34" t="str">
        <f ca="true">+IF(OFFSET('Water Data'!$E$28,0,10*ROW('Water Data'!E31))="","",OFFSET('Water Data'!$E$28,0,10*ROW('Water Data'!E31)))</f>
        <v/>
      </c>
      <c r="BZ37" s="34" t="str">
        <f ca="true">+IF(OFFSET('Water Data'!$E$29,0,10*ROW('Water Data'!E31))="","",OFFSET('Water Data'!$E$29,0,10*ROW('Water Data'!E31)))</f>
        <v/>
      </c>
      <c r="CA37" s="34" t="str">
        <f ca="true">+IF(OFFSET('Water Data'!$E$30,0,10*ROW('Water Data'!E31))="","",OFFSET('Water Data'!$E$30,0,10*ROW('Water Data'!E31)))</f>
        <v/>
      </c>
      <c r="CB37" s="34" t="str">
        <f ca="true">+IF(OFFSET('Water Data'!$F$28,0,10*ROW('Water Data'!F31))="","",OFFSET('Water Data'!$F$28,0,10*ROW('Water Data'!F31)))</f>
        <v/>
      </c>
      <c r="CC37" s="34" t="str">
        <f ca="true">+IF(OFFSET('Water Data'!$F$29,0,10*ROW('Water Data'!F31))="","",OFFSET('Water Data'!$F$29,0,10*ROW('Water Data'!F31)))</f>
        <v/>
      </c>
      <c r="CD37" s="34" t="str">
        <f ca="true">+IF(OFFSET('Water Data'!$F$30,0,10*ROW('Water Data'!F31))="","",OFFSET('Water Data'!$F$30,0,10*ROW('Water Data'!F31)))</f>
        <v/>
      </c>
      <c r="CE37" s="34" t="str">
        <f ca="true">+IF(OFFSET('Water Data'!$G$28,0,10*ROW('Water Data'!G31))="","",OFFSET('Water Data'!$G$28,0,10*ROW('Water Data'!G31)))</f>
        <v/>
      </c>
      <c r="CF37" s="34" t="str">
        <f ca="true">+IF(OFFSET('Water Data'!$G$29,0,10*ROW('Water Data'!G31))="","",OFFSET('Water Data'!$G$29,0,10*ROW('Water Data'!G31)))</f>
        <v/>
      </c>
      <c r="CG37" s="34" t="str">
        <f ca="true">+IF(OFFSET('Water Data'!$G$30,0,10*ROW('Water Data'!G31))="","",OFFSET('Water Data'!$G$30,0,10*ROW('Water Data'!G31)))</f>
        <v/>
      </c>
      <c r="CH37" s="34" t="str">
        <f ca="true">+IF(OFFSET('Water Data'!$H$28,0,10*ROW('Water Data'!H31))="","",OFFSET('Water Data'!$H$28,0,10*ROW('Water Data'!H31)))</f>
        <v/>
      </c>
      <c r="CI37" s="34" t="str">
        <f ca="true">+IF(OFFSET('Water Data'!$H$29,0,10*ROW('Water Data'!H31))="","",OFFSET('Water Data'!$H$29,0,10*ROW('Water Data'!H31)))</f>
        <v/>
      </c>
      <c r="CJ37" s="34" t="str">
        <f ca="true">+IF(OFFSET('Water Data'!$H$30,0,10*ROW('Water Data'!H31))="","",OFFSET('Water Data'!$H$30,0,10*ROW('Water Data'!H31)))</f>
        <v/>
      </c>
      <c r="CK37" s="34" t="str">
        <f ca="true">+IF(OFFSET('Sanitation Data'!$C$29,0,10*ROW('Sanitation Data'!C31))="","",OFFSET('Sanitation Data'!$C$29,0,10*ROW('Sanitation Data'!C31)))</f>
        <v/>
      </c>
      <c r="CL37" s="34" t="str">
        <f ca="true">+IF(OFFSET('Sanitation Data'!$C$30,0,10*ROW('Sanitation Data'!C31))="","",OFFSET('Sanitation Data'!$C$30,0,10*ROW('Sanitation Data'!C31)))</f>
        <v/>
      </c>
      <c r="CM37" s="34" t="str">
        <f ca="true">+IF(OFFSET('Sanitation Data'!$C$31,0,10*ROW('Sanitation Data'!C31))="","",OFFSET('Sanitation Data'!$C$31,0,10*ROW('Sanitation Data'!C31)))</f>
        <v/>
      </c>
      <c r="CN37" s="34" t="str">
        <f ca="true">+IF(OFFSET('Sanitation Data'!$C$32,0,10*ROW('Sanitation Data'!C31))="","",OFFSET('Sanitation Data'!$C$32,0,10*ROW('Sanitation Data'!C31)))</f>
        <v/>
      </c>
      <c r="CO37" s="34" t="str">
        <f ca="true">+IF(OFFSET('Sanitation Data'!$C$33,0,10*ROW('Sanitation Data'!C31))="","",OFFSET('Sanitation Data'!$C$33,0,10*ROW('Sanitation Data'!C31)))</f>
        <v/>
      </c>
      <c r="CP37" s="34" t="str">
        <f ca="true">+IF(OFFSET('Sanitation Data'!$D$29,0,10*ROW('Sanitation Data'!D31))="","",OFFSET('Sanitation Data'!$D$29,0,10*ROW('Sanitation Data'!D31)))</f>
        <v/>
      </c>
      <c r="CQ37" s="34" t="str">
        <f ca="true">+IF(OFFSET('Sanitation Data'!$D$30,0,10*ROW('Sanitation Data'!D31))="","",OFFSET('Sanitation Data'!$D$30,0,10*ROW('Sanitation Data'!D31)))</f>
        <v/>
      </c>
      <c r="CR37" s="34" t="str">
        <f ca="true">+IF(OFFSET('Sanitation Data'!$D$31,0,10*ROW('Sanitation Data'!D31))="","",OFFSET('Sanitation Data'!$D$31,0,10*ROW('Sanitation Data'!D31)))</f>
        <v/>
      </c>
      <c r="CS37" s="34" t="str">
        <f ca="true">+IF(OFFSET('Sanitation Data'!$D$32,0,10*ROW('Sanitation Data'!D31))="","",OFFSET('Sanitation Data'!$D$32,0,10*ROW('Sanitation Data'!D31)))</f>
        <v/>
      </c>
      <c r="CT37" s="34" t="str">
        <f ca="true">+IF(OFFSET('Sanitation Data'!$D$33,0,10*ROW('Sanitation Data'!D31))="","",OFFSET('Sanitation Data'!$D$33,0,10*ROW('Sanitation Data'!D31)))</f>
        <v/>
      </c>
      <c r="CU37" s="34" t="str">
        <f ca="true">+IF(OFFSET('Sanitation Data'!$E$29,0,10*ROW('Sanitation Data'!E31))="","",OFFSET('Sanitation Data'!$E$29,0,10*ROW('Sanitation Data'!E31)))</f>
        <v/>
      </c>
      <c r="CV37" s="34" t="str">
        <f ca="true">+IF(OFFSET('Sanitation Data'!$E$30,0,10*ROW('Sanitation Data'!E31))="","",OFFSET('Sanitation Data'!$E$30,0,10*ROW('Sanitation Data'!E31)))</f>
        <v/>
      </c>
      <c r="CW37" s="34" t="str">
        <f ca="true">+IF(OFFSET('Sanitation Data'!$E$31,0,10*ROW('Sanitation Data'!E31))="","",OFFSET('Sanitation Data'!$E$31,0,10*ROW('Sanitation Data'!E31)))</f>
        <v/>
      </c>
      <c r="CX37" s="34" t="str">
        <f ca="true">+IF(OFFSET('Sanitation Data'!$E$32,0,10*ROW('Sanitation Data'!E31))="","",OFFSET('Sanitation Data'!$E$32,0,10*ROW('Sanitation Data'!E31)))</f>
        <v/>
      </c>
      <c r="CY37" s="34" t="str">
        <f ca="true">+IF(OFFSET('Sanitation Data'!$E$33,0,10*ROW('Sanitation Data'!E31))="","",OFFSET('Sanitation Data'!$E$33,0,10*ROW('Sanitation Data'!E31)))</f>
        <v/>
      </c>
      <c r="CZ37" s="34" t="str">
        <f ca="true">+IF(OFFSET('Sanitation Data'!$F$29,0,10*ROW('Sanitation Data'!F31))="","",OFFSET('Sanitation Data'!$F$29,0,10*ROW('Sanitation Data'!F31)))</f>
        <v/>
      </c>
      <c r="DA37" s="34" t="str">
        <f ca="true">+IF(OFFSET('Sanitation Data'!$F$30,0,10*ROW('Sanitation Data'!F31))="","",OFFSET('Sanitation Data'!$F$30,0,10*ROW('Sanitation Data'!F31)))</f>
        <v/>
      </c>
      <c r="DB37" s="34" t="str">
        <f ca="true">+IF(OFFSET('Sanitation Data'!$F$31,0,10*ROW('Sanitation Data'!F31))="","",OFFSET('Sanitation Data'!$F$31,0,10*ROW('Sanitation Data'!F31)))</f>
        <v/>
      </c>
      <c r="DC37" s="34" t="str">
        <f ca="true">+IF(OFFSET('Sanitation Data'!$F$32,0,10*ROW('Sanitation Data'!F31))="","",OFFSET('Sanitation Data'!$F$32,0,10*ROW('Sanitation Data'!F31)))</f>
        <v/>
      </c>
      <c r="DD37" s="34" t="str">
        <f ca="true">+IF(OFFSET('Sanitation Data'!$F$33,0,10*ROW('Sanitation Data'!F31))="","",OFFSET('Sanitation Data'!$F$33,0,10*ROW('Sanitation Data'!F31)))</f>
        <v/>
      </c>
      <c r="DE37" s="34" t="str">
        <f ca="true">+IF(OFFSET('Sanitation Data'!$G$29,0,10*ROW('Sanitation Data'!G31))="","",OFFSET('Sanitation Data'!$G$29,0,10*ROW('Sanitation Data'!G31)))</f>
        <v/>
      </c>
      <c r="DF37" s="34" t="str">
        <f ca="true">+IF(OFFSET('Sanitation Data'!$G$30,0,10*ROW('Sanitation Data'!G31))="","",OFFSET('Sanitation Data'!$G$30,0,10*ROW('Sanitation Data'!G31)))</f>
        <v/>
      </c>
      <c r="DG37" s="34" t="str">
        <f ca="true">+IF(OFFSET('Sanitation Data'!$G$31,0,10*ROW('Sanitation Data'!G31))="","",OFFSET('Sanitation Data'!$G$31,0,10*ROW('Sanitation Data'!G31)))</f>
        <v/>
      </c>
      <c r="DH37" s="34" t="str">
        <f ca="true">+IF(OFFSET('Sanitation Data'!$G$32,0,10*ROW('Sanitation Data'!G31))="","",OFFSET('Sanitation Data'!$G$32,0,10*ROW('Sanitation Data'!G31)))</f>
        <v/>
      </c>
      <c r="DI37" s="34" t="str">
        <f ca="true">+IF(OFFSET('Sanitation Data'!$G$33,0,10*ROW('Sanitation Data'!G31))="","",OFFSET('Sanitation Data'!$G$33,0,10*ROW('Sanitation Data'!G31)))</f>
        <v/>
      </c>
      <c r="DJ37" s="34" t="str">
        <f ca="true">+IF(OFFSET('Sanitation Data'!$H$29,0,10*ROW('Sanitation Data'!H31))="","",OFFSET('Sanitation Data'!$H$29,0,10*ROW('Sanitation Data'!H31)))</f>
        <v/>
      </c>
      <c r="DK37" s="34" t="str">
        <f ca="true">+IF(OFFSET('Sanitation Data'!$H$30,0,10*ROW('Sanitation Data'!H31))="","",OFFSET('Sanitation Data'!$H$30,0,10*ROW('Sanitation Data'!H31)))</f>
        <v/>
      </c>
      <c r="DL37" s="34" t="str">
        <f ca="true">+IF(OFFSET('Sanitation Data'!$H$31,0,10*ROW('Sanitation Data'!H31))="","",OFFSET('Sanitation Data'!$H$31,0,10*ROW('Sanitation Data'!H31)))</f>
        <v/>
      </c>
      <c r="DM37" s="34" t="str">
        <f ca="true">+IF(OFFSET('Sanitation Data'!$H$32,0,10*ROW('Sanitation Data'!H31))="","",OFFSET('Sanitation Data'!$H$32,0,10*ROW('Sanitation Data'!H31)))</f>
        <v/>
      </c>
      <c r="DN37" s="34" t="str">
        <f ca="true">+IF(OFFSET('Sanitation Data'!$H$33,0,10*ROW('Sanitation Data'!H31))="","",OFFSET('Sanitation Data'!$H$33,0,10*ROW('Sanitation Data'!H31)))</f>
        <v/>
      </c>
      <c r="DO37" s="34" t="str">
        <f ca="true">+IF(OFFSET('Hygiene Data'!$C$12,0,10*ROW('Hygiene Data'!C31))="","",OFFSET('Hygiene Data'!$C$12,0,10*ROW('Hygiene Data'!C31)))</f>
        <v/>
      </c>
      <c r="DP37" s="34" t="str">
        <f ca="true">+IF(OFFSET('Hygiene Data'!$C$13,0,10*ROW('Hygiene Data'!C31))="","",OFFSET('Hygiene Data'!$C$13,0,10*ROW('Hygiene Data'!C31)))</f>
        <v/>
      </c>
      <c r="DQ37" s="34" t="str">
        <f ca="true">+IF(OFFSET('Hygiene Data'!$C$14,0,10*ROW('Hygiene Data'!C31))="","",OFFSET('Hygiene Data'!$C$14,0,10*ROW('Hygiene Data'!C31)))</f>
        <v/>
      </c>
      <c r="DR37" s="34" t="str">
        <f ca="true">+IF(OFFSET('Hygiene Data'!$D$12,0,10*ROW('Hygiene Data'!D31))="","",OFFSET('Hygiene Data'!$D$12,0,10*ROW('Hygiene Data'!D31)))</f>
        <v/>
      </c>
      <c r="DS37" s="34" t="str">
        <f ca="true">+IF(OFFSET('Hygiene Data'!$D$13,0,10*ROW('Hygiene Data'!D31))="","",OFFSET('Hygiene Data'!$D$13,0,10*ROW('Hygiene Data'!D31)))</f>
        <v/>
      </c>
      <c r="DT37" s="34" t="str">
        <f ca="true">+IF(OFFSET('Hygiene Data'!$D$14,0,10*ROW('Hygiene Data'!D31))="","",OFFSET('Hygiene Data'!$D$14,0,10*ROW('Hygiene Data'!D31)))</f>
        <v/>
      </c>
      <c r="DU37" s="34" t="str">
        <f ca="true">+IF(OFFSET('Hygiene Data'!$E$12,0,10*ROW('Hygiene Data'!E31))="","",OFFSET('Hygiene Data'!$E$12,0,10*ROW('Hygiene Data'!E31)))</f>
        <v/>
      </c>
      <c r="DV37" s="34" t="str">
        <f ca="true">+IF(OFFSET('Hygiene Data'!$E$13,0,10*ROW('Hygiene Data'!E31))="","",OFFSET('Hygiene Data'!$E$13,0,10*ROW('Hygiene Data'!E31)))</f>
        <v/>
      </c>
      <c r="DW37" s="34" t="str">
        <f ca="true">+IF(OFFSET('Hygiene Data'!$E$14,0,10*ROW('Hygiene Data'!E31))="","",OFFSET('Hygiene Data'!$E$14,0,10*ROW('Hygiene Data'!E31)))</f>
        <v/>
      </c>
      <c r="DX37" s="34" t="str">
        <f ca="true">+IF(OFFSET('Hygiene Data'!$F$12,0,10*ROW('Hygiene Data'!F31))="","",OFFSET('Hygiene Data'!$F$12,0,10*ROW('Hygiene Data'!F31)))</f>
        <v/>
      </c>
      <c r="DY37" s="34" t="str">
        <f ca="true">+IF(OFFSET('Hygiene Data'!$F$13,0,10*ROW('Hygiene Data'!F31))="","",OFFSET('Hygiene Data'!$F$13,0,10*ROW('Hygiene Data'!F31)))</f>
        <v/>
      </c>
      <c r="DZ37" s="34" t="str">
        <f ca="true">+IF(OFFSET('Hygiene Data'!$F$14,0,10*ROW('Hygiene Data'!F31))="","",OFFSET('Hygiene Data'!$F$14,0,10*ROW('Hygiene Data'!F31)))</f>
        <v/>
      </c>
      <c r="EA37" s="34" t="str">
        <f ca="true">+IF(OFFSET('Hygiene Data'!$G$12,0,10*ROW('Hygiene Data'!G31))="","",OFFSET('Hygiene Data'!$G$12,0,10*ROW('Hygiene Data'!G31)))</f>
        <v/>
      </c>
      <c r="EB37" s="34" t="str">
        <f ca="true">+IF(OFFSET('Hygiene Data'!$G$13,0,10*ROW('Hygiene Data'!G31))="","",OFFSET('Hygiene Data'!$G$13,0,10*ROW('Hygiene Data'!G31)))</f>
        <v/>
      </c>
      <c r="EC37" s="34" t="str">
        <f ca="true">+IF(OFFSET('Hygiene Data'!$G$14,0,10*ROW('Hygiene Data'!G31))="","",OFFSET('Hygiene Data'!$G$14,0,10*ROW('Hygiene Data'!G31)))</f>
        <v/>
      </c>
      <c r="ED37" s="34" t="str">
        <f ca="true">+IF(OFFSET('Hygiene Data'!$H$12,0,10*ROW('Hygiene Data'!H31))="","",OFFSET('Hygiene Data'!$H$12,0,10*ROW('Hygiene Data'!H31)))</f>
        <v/>
      </c>
      <c r="EE37" s="34" t="str">
        <f ca="true">+IF(OFFSET('Hygiene Data'!$H$13,0,10*ROW('Hygiene Data'!H31))="","",OFFSET('Hygiene Data'!$H$13,0,10*ROW('Hygiene Data'!H31)))</f>
        <v/>
      </c>
      <c r="EF37" s="34" t="str">
        <f ca="true">+IF(OFFSET('Hygiene Data'!$H$14,0,10*ROW('Hygiene Data'!H31))="","",OFFSET('Hygiene Data'!$H$14,0,10*ROW('Hygiene Data'!H31)))</f>
        <v/>
      </c>
    </row>
    <row r="38" x14ac:dyDescent="0.2">
      <c r="A38" s="57" t="str">
        <f ca="true">+IF(OFFSET('Water Data'!$B$1,0,10*ROW('Water Data'!B35))="","",OFFSET('Water Data'!$B$1,0,10*ROW('Water Data'!B35)))</f>
        <v/>
      </c>
      <c r="B38" s="57" t="str">
        <f ca="true">+IF(OFFSET('Water Data'!$A$3,0,10*ROW('Water Data'!A35))="","",OFFSET('Water Data'!$A$3,0,10*ROW('Water Data'!A35)))</f>
        <v/>
      </c>
      <c r="C38" s="57" t="str">
        <f ca="true">+IF(OFFSET('Water Data'!$C$3,0,10*ROW('Water Data'!C35))="","",OFFSET('Water Data'!$C$3,0,10*ROW('Water Data'!C35)))</f>
        <v/>
      </c>
      <c r="D38" s="249"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49"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49"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49"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49"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49"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49"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49"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49"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49"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49"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49"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49"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49"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49"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49"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49"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49"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50"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50"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50"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50"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50"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50"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50"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50"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50"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50"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50"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50"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50"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50"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50"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50"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50"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50"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50"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50"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50"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50"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50"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50"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50"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50"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50"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50"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50"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50"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51"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51"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51"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51"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51"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51"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51"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51"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51"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51"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51"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51"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51"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51"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51"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51"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51"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51"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4" t="str">
        <f ca="true">+IF(OFFSET('Water Data'!$C$28,0,10*ROW('Water Data'!C32))="","",OFFSET('Water Data'!$C$28,0,10*ROW('Water Data'!C32)))</f>
        <v/>
      </c>
      <c r="BT38" s="34" t="str">
        <f ca="true">+IF(OFFSET('Water Data'!$C$29,0,10*ROW('Water Data'!C32))="","",OFFSET('Water Data'!$C$29,0,10*ROW('Water Data'!C32)))</f>
        <v/>
      </c>
      <c r="BU38" s="34" t="str">
        <f ca="true">+IF(OFFSET('Water Data'!$C$30,0,10*ROW('Water Data'!C32))="","",OFFSET('Water Data'!$C$30,0,10*ROW('Water Data'!C32)))</f>
        <v/>
      </c>
      <c r="BV38" s="34" t="str">
        <f ca="true">+IF(OFFSET('Water Data'!$D$28,0,10*ROW('Water Data'!D32))="","",OFFSET('Water Data'!$D$28,0,10*ROW('Water Data'!D32)))</f>
        <v/>
      </c>
      <c r="BW38" s="34" t="str">
        <f ca="true">+IF(OFFSET('Water Data'!$D$29,0,10*ROW('Water Data'!D32))="","",OFFSET('Water Data'!$D$29,0,10*ROW('Water Data'!D32)))</f>
        <v/>
      </c>
      <c r="BX38" s="34" t="str">
        <f ca="true">+IF(OFFSET('Water Data'!$D$30,0,10*ROW('Water Data'!D32))="","",OFFSET('Water Data'!$D$30,0,10*ROW('Water Data'!D32)))</f>
        <v/>
      </c>
      <c r="BY38" s="34" t="str">
        <f ca="true">+IF(OFFSET('Water Data'!$E$28,0,10*ROW('Water Data'!E32))="","",OFFSET('Water Data'!$E$28,0,10*ROW('Water Data'!E32)))</f>
        <v/>
      </c>
      <c r="BZ38" s="34" t="str">
        <f ca="true">+IF(OFFSET('Water Data'!$E$29,0,10*ROW('Water Data'!E32))="","",OFFSET('Water Data'!$E$29,0,10*ROW('Water Data'!E32)))</f>
        <v/>
      </c>
      <c r="CA38" s="34" t="str">
        <f ca="true">+IF(OFFSET('Water Data'!$E$30,0,10*ROW('Water Data'!E32))="","",OFFSET('Water Data'!$E$30,0,10*ROW('Water Data'!E32)))</f>
        <v/>
      </c>
      <c r="CB38" s="34" t="str">
        <f ca="true">+IF(OFFSET('Water Data'!$F$28,0,10*ROW('Water Data'!F32))="","",OFFSET('Water Data'!$F$28,0,10*ROW('Water Data'!F32)))</f>
        <v/>
      </c>
      <c r="CC38" s="34" t="str">
        <f ca="true">+IF(OFFSET('Water Data'!$F$29,0,10*ROW('Water Data'!F32))="","",OFFSET('Water Data'!$F$29,0,10*ROW('Water Data'!F32)))</f>
        <v/>
      </c>
      <c r="CD38" s="34" t="str">
        <f ca="true">+IF(OFFSET('Water Data'!$F$30,0,10*ROW('Water Data'!F32))="","",OFFSET('Water Data'!$F$30,0,10*ROW('Water Data'!F32)))</f>
        <v/>
      </c>
      <c r="CE38" s="34" t="str">
        <f ca="true">+IF(OFFSET('Water Data'!$G$28,0,10*ROW('Water Data'!G32))="","",OFFSET('Water Data'!$G$28,0,10*ROW('Water Data'!G32)))</f>
        <v/>
      </c>
      <c r="CF38" s="34" t="str">
        <f ca="true">+IF(OFFSET('Water Data'!$G$29,0,10*ROW('Water Data'!G32))="","",OFFSET('Water Data'!$G$29,0,10*ROW('Water Data'!G32)))</f>
        <v/>
      </c>
      <c r="CG38" s="34" t="str">
        <f ca="true">+IF(OFFSET('Water Data'!$G$30,0,10*ROW('Water Data'!G32))="","",OFFSET('Water Data'!$G$30,0,10*ROW('Water Data'!G32)))</f>
        <v/>
      </c>
      <c r="CH38" s="34" t="str">
        <f ca="true">+IF(OFFSET('Water Data'!$H$28,0,10*ROW('Water Data'!H32))="","",OFFSET('Water Data'!$H$28,0,10*ROW('Water Data'!H32)))</f>
        <v/>
      </c>
      <c r="CI38" s="34" t="str">
        <f ca="true">+IF(OFFSET('Water Data'!$H$29,0,10*ROW('Water Data'!H32))="","",OFFSET('Water Data'!$H$29,0,10*ROW('Water Data'!H32)))</f>
        <v/>
      </c>
      <c r="CJ38" s="34" t="str">
        <f ca="true">+IF(OFFSET('Water Data'!$H$30,0,10*ROW('Water Data'!H32))="","",OFFSET('Water Data'!$H$30,0,10*ROW('Water Data'!H32)))</f>
        <v/>
      </c>
      <c r="CK38" s="34" t="str">
        <f ca="true">+IF(OFFSET('Sanitation Data'!$C$29,0,10*ROW('Sanitation Data'!C32))="","",OFFSET('Sanitation Data'!$C$29,0,10*ROW('Sanitation Data'!C32)))</f>
        <v/>
      </c>
      <c r="CL38" s="34" t="str">
        <f ca="true">+IF(OFFSET('Sanitation Data'!$C$30,0,10*ROW('Sanitation Data'!C32))="","",OFFSET('Sanitation Data'!$C$30,0,10*ROW('Sanitation Data'!C32)))</f>
        <v/>
      </c>
      <c r="CM38" s="34" t="str">
        <f ca="true">+IF(OFFSET('Sanitation Data'!$C$31,0,10*ROW('Sanitation Data'!C32))="","",OFFSET('Sanitation Data'!$C$31,0,10*ROW('Sanitation Data'!C32)))</f>
        <v/>
      </c>
      <c r="CN38" s="34" t="str">
        <f ca="true">+IF(OFFSET('Sanitation Data'!$C$32,0,10*ROW('Sanitation Data'!C32))="","",OFFSET('Sanitation Data'!$C$32,0,10*ROW('Sanitation Data'!C32)))</f>
        <v/>
      </c>
      <c r="CO38" s="34" t="str">
        <f ca="true">+IF(OFFSET('Sanitation Data'!$C$33,0,10*ROW('Sanitation Data'!C32))="","",OFFSET('Sanitation Data'!$C$33,0,10*ROW('Sanitation Data'!C32)))</f>
        <v/>
      </c>
      <c r="CP38" s="34" t="str">
        <f ca="true">+IF(OFFSET('Sanitation Data'!$D$29,0,10*ROW('Sanitation Data'!D32))="","",OFFSET('Sanitation Data'!$D$29,0,10*ROW('Sanitation Data'!D32)))</f>
        <v/>
      </c>
      <c r="CQ38" s="34" t="str">
        <f ca="true">+IF(OFFSET('Sanitation Data'!$D$30,0,10*ROW('Sanitation Data'!D32))="","",OFFSET('Sanitation Data'!$D$30,0,10*ROW('Sanitation Data'!D32)))</f>
        <v/>
      </c>
      <c r="CR38" s="34" t="str">
        <f ca="true">+IF(OFFSET('Sanitation Data'!$D$31,0,10*ROW('Sanitation Data'!D32))="","",OFFSET('Sanitation Data'!$D$31,0,10*ROW('Sanitation Data'!D32)))</f>
        <v/>
      </c>
      <c r="CS38" s="34" t="str">
        <f ca="true">+IF(OFFSET('Sanitation Data'!$D$32,0,10*ROW('Sanitation Data'!D32))="","",OFFSET('Sanitation Data'!$D$32,0,10*ROW('Sanitation Data'!D32)))</f>
        <v/>
      </c>
      <c r="CT38" s="34" t="str">
        <f ca="true">+IF(OFFSET('Sanitation Data'!$D$33,0,10*ROW('Sanitation Data'!D32))="","",OFFSET('Sanitation Data'!$D$33,0,10*ROW('Sanitation Data'!D32)))</f>
        <v/>
      </c>
      <c r="CU38" s="34" t="str">
        <f ca="true">+IF(OFFSET('Sanitation Data'!$E$29,0,10*ROW('Sanitation Data'!E32))="","",OFFSET('Sanitation Data'!$E$29,0,10*ROW('Sanitation Data'!E32)))</f>
        <v/>
      </c>
      <c r="CV38" s="34" t="str">
        <f ca="true">+IF(OFFSET('Sanitation Data'!$E$30,0,10*ROW('Sanitation Data'!E32))="","",OFFSET('Sanitation Data'!$E$30,0,10*ROW('Sanitation Data'!E32)))</f>
        <v/>
      </c>
      <c r="CW38" s="34" t="str">
        <f ca="true">+IF(OFFSET('Sanitation Data'!$E$31,0,10*ROW('Sanitation Data'!E32))="","",OFFSET('Sanitation Data'!$E$31,0,10*ROW('Sanitation Data'!E32)))</f>
        <v/>
      </c>
      <c r="CX38" s="34" t="str">
        <f ca="true">+IF(OFFSET('Sanitation Data'!$E$32,0,10*ROW('Sanitation Data'!E32))="","",OFFSET('Sanitation Data'!$E$32,0,10*ROW('Sanitation Data'!E32)))</f>
        <v/>
      </c>
      <c r="CY38" s="34" t="str">
        <f ca="true">+IF(OFFSET('Sanitation Data'!$E$33,0,10*ROW('Sanitation Data'!E32))="","",OFFSET('Sanitation Data'!$E$33,0,10*ROW('Sanitation Data'!E32)))</f>
        <v/>
      </c>
      <c r="CZ38" s="34" t="str">
        <f ca="true">+IF(OFFSET('Sanitation Data'!$F$29,0,10*ROW('Sanitation Data'!F32))="","",OFFSET('Sanitation Data'!$F$29,0,10*ROW('Sanitation Data'!F32)))</f>
        <v/>
      </c>
      <c r="DA38" s="34" t="str">
        <f ca="true">+IF(OFFSET('Sanitation Data'!$F$30,0,10*ROW('Sanitation Data'!F32))="","",OFFSET('Sanitation Data'!$F$30,0,10*ROW('Sanitation Data'!F32)))</f>
        <v/>
      </c>
      <c r="DB38" s="34" t="str">
        <f ca="true">+IF(OFFSET('Sanitation Data'!$F$31,0,10*ROW('Sanitation Data'!F32))="","",OFFSET('Sanitation Data'!$F$31,0,10*ROW('Sanitation Data'!F32)))</f>
        <v/>
      </c>
      <c r="DC38" s="34" t="str">
        <f ca="true">+IF(OFFSET('Sanitation Data'!$F$32,0,10*ROW('Sanitation Data'!F32))="","",OFFSET('Sanitation Data'!$F$32,0,10*ROW('Sanitation Data'!F32)))</f>
        <v/>
      </c>
      <c r="DD38" s="34" t="str">
        <f ca="true">+IF(OFFSET('Sanitation Data'!$F$33,0,10*ROW('Sanitation Data'!F32))="","",OFFSET('Sanitation Data'!$F$33,0,10*ROW('Sanitation Data'!F32)))</f>
        <v/>
      </c>
      <c r="DE38" s="34" t="str">
        <f ca="true">+IF(OFFSET('Sanitation Data'!$G$29,0,10*ROW('Sanitation Data'!G32))="","",OFFSET('Sanitation Data'!$G$29,0,10*ROW('Sanitation Data'!G32)))</f>
        <v/>
      </c>
      <c r="DF38" s="34" t="str">
        <f ca="true">+IF(OFFSET('Sanitation Data'!$G$30,0,10*ROW('Sanitation Data'!G32))="","",OFFSET('Sanitation Data'!$G$30,0,10*ROW('Sanitation Data'!G32)))</f>
        <v/>
      </c>
      <c r="DG38" s="34" t="str">
        <f ca="true">+IF(OFFSET('Sanitation Data'!$G$31,0,10*ROW('Sanitation Data'!G32))="","",OFFSET('Sanitation Data'!$G$31,0,10*ROW('Sanitation Data'!G32)))</f>
        <v/>
      </c>
      <c r="DH38" s="34" t="str">
        <f ca="true">+IF(OFFSET('Sanitation Data'!$G$32,0,10*ROW('Sanitation Data'!G32))="","",OFFSET('Sanitation Data'!$G$32,0,10*ROW('Sanitation Data'!G32)))</f>
        <v/>
      </c>
      <c r="DI38" s="34" t="str">
        <f ca="true">+IF(OFFSET('Sanitation Data'!$G$33,0,10*ROW('Sanitation Data'!G32))="","",OFFSET('Sanitation Data'!$G$33,0,10*ROW('Sanitation Data'!G32)))</f>
        <v/>
      </c>
      <c r="DJ38" s="34" t="str">
        <f ca="true">+IF(OFFSET('Sanitation Data'!$H$29,0,10*ROW('Sanitation Data'!H32))="","",OFFSET('Sanitation Data'!$H$29,0,10*ROW('Sanitation Data'!H32)))</f>
        <v/>
      </c>
      <c r="DK38" s="34" t="str">
        <f ca="true">+IF(OFFSET('Sanitation Data'!$H$30,0,10*ROW('Sanitation Data'!H32))="","",OFFSET('Sanitation Data'!$H$30,0,10*ROW('Sanitation Data'!H32)))</f>
        <v/>
      </c>
      <c r="DL38" s="34" t="str">
        <f ca="true">+IF(OFFSET('Sanitation Data'!$H$31,0,10*ROW('Sanitation Data'!H32))="","",OFFSET('Sanitation Data'!$H$31,0,10*ROW('Sanitation Data'!H32)))</f>
        <v/>
      </c>
      <c r="DM38" s="34" t="str">
        <f ca="true">+IF(OFFSET('Sanitation Data'!$H$32,0,10*ROW('Sanitation Data'!H32))="","",OFFSET('Sanitation Data'!$H$32,0,10*ROW('Sanitation Data'!H32)))</f>
        <v/>
      </c>
      <c r="DN38" s="34" t="str">
        <f ca="true">+IF(OFFSET('Sanitation Data'!$H$33,0,10*ROW('Sanitation Data'!H32))="","",OFFSET('Sanitation Data'!$H$33,0,10*ROW('Sanitation Data'!H32)))</f>
        <v/>
      </c>
      <c r="DO38" s="34" t="str">
        <f ca="true">+IF(OFFSET('Hygiene Data'!$C$12,0,10*ROW('Hygiene Data'!C32))="","",OFFSET('Hygiene Data'!$C$12,0,10*ROW('Hygiene Data'!C32)))</f>
        <v/>
      </c>
      <c r="DP38" s="34" t="str">
        <f ca="true">+IF(OFFSET('Hygiene Data'!$C$13,0,10*ROW('Hygiene Data'!C32))="","",OFFSET('Hygiene Data'!$C$13,0,10*ROW('Hygiene Data'!C32)))</f>
        <v/>
      </c>
      <c r="DQ38" s="34" t="str">
        <f ca="true">+IF(OFFSET('Hygiene Data'!$C$14,0,10*ROW('Hygiene Data'!C32))="","",OFFSET('Hygiene Data'!$C$14,0,10*ROW('Hygiene Data'!C32)))</f>
        <v/>
      </c>
      <c r="DR38" s="34" t="str">
        <f ca="true">+IF(OFFSET('Hygiene Data'!$D$12,0,10*ROW('Hygiene Data'!D32))="","",OFFSET('Hygiene Data'!$D$12,0,10*ROW('Hygiene Data'!D32)))</f>
        <v/>
      </c>
      <c r="DS38" s="34" t="str">
        <f ca="true">+IF(OFFSET('Hygiene Data'!$D$13,0,10*ROW('Hygiene Data'!D32))="","",OFFSET('Hygiene Data'!$D$13,0,10*ROW('Hygiene Data'!D32)))</f>
        <v/>
      </c>
      <c r="DT38" s="34" t="str">
        <f ca="true">+IF(OFFSET('Hygiene Data'!$D$14,0,10*ROW('Hygiene Data'!D32))="","",OFFSET('Hygiene Data'!$D$14,0,10*ROW('Hygiene Data'!D32)))</f>
        <v/>
      </c>
      <c r="DU38" s="34" t="str">
        <f ca="true">+IF(OFFSET('Hygiene Data'!$E$12,0,10*ROW('Hygiene Data'!E32))="","",OFFSET('Hygiene Data'!$E$12,0,10*ROW('Hygiene Data'!E32)))</f>
        <v/>
      </c>
      <c r="DV38" s="34" t="str">
        <f ca="true">+IF(OFFSET('Hygiene Data'!$E$13,0,10*ROW('Hygiene Data'!E32))="","",OFFSET('Hygiene Data'!$E$13,0,10*ROW('Hygiene Data'!E32)))</f>
        <v/>
      </c>
      <c r="DW38" s="34" t="str">
        <f ca="true">+IF(OFFSET('Hygiene Data'!$E$14,0,10*ROW('Hygiene Data'!E32))="","",OFFSET('Hygiene Data'!$E$14,0,10*ROW('Hygiene Data'!E32)))</f>
        <v/>
      </c>
      <c r="DX38" s="34" t="str">
        <f ca="true">+IF(OFFSET('Hygiene Data'!$F$12,0,10*ROW('Hygiene Data'!F32))="","",OFFSET('Hygiene Data'!$F$12,0,10*ROW('Hygiene Data'!F32)))</f>
        <v/>
      </c>
      <c r="DY38" s="34" t="str">
        <f ca="true">+IF(OFFSET('Hygiene Data'!$F$13,0,10*ROW('Hygiene Data'!F32))="","",OFFSET('Hygiene Data'!$F$13,0,10*ROW('Hygiene Data'!F32)))</f>
        <v/>
      </c>
      <c r="DZ38" s="34" t="str">
        <f ca="true">+IF(OFFSET('Hygiene Data'!$F$14,0,10*ROW('Hygiene Data'!F32))="","",OFFSET('Hygiene Data'!$F$14,0,10*ROW('Hygiene Data'!F32)))</f>
        <v/>
      </c>
      <c r="EA38" s="34" t="str">
        <f ca="true">+IF(OFFSET('Hygiene Data'!$G$12,0,10*ROW('Hygiene Data'!G32))="","",OFFSET('Hygiene Data'!$G$12,0,10*ROW('Hygiene Data'!G32)))</f>
        <v/>
      </c>
      <c r="EB38" s="34" t="str">
        <f ca="true">+IF(OFFSET('Hygiene Data'!$G$13,0,10*ROW('Hygiene Data'!G32))="","",OFFSET('Hygiene Data'!$G$13,0,10*ROW('Hygiene Data'!G32)))</f>
        <v/>
      </c>
      <c r="EC38" s="34" t="str">
        <f ca="true">+IF(OFFSET('Hygiene Data'!$G$14,0,10*ROW('Hygiene Data'!G32))="","",OFFSET('Hygiene Data'!$G$14,0,10*ROW('Hygiene Data'!G32)))</f>
        <v/>
      </c>
      <c r="ED38" s="34" t="str">
        <f ca="true">+IF(OFFSET('Hygiene Data'!$H$12,0,10*ROW('Hygiene Data'!H32))="","",OFFSET('Hygiene Data'!$H$12,0,10*ROW('Hygiene Data'!H32)))</f>
        <v/>
      </c>
      <c r="EE38" s="34" t="str">
        <f ca="true">+IF(OFFSET('Hygiene Data'!$H$13,0,10*ROW('Hygiene Data'!H32))="","",OFFSET('Hygiene Data'!$H$13,0,10*ROW('Hygiene Data'!H32)))</f>
        <v/>
      </c>
      <c r="EF38" s="34" t="str">
        <f ca="true">+IF(OFFSET('Hygiene Data'!$H$14,0,10*ROW('Hygiene Data'!H32))="","",OFFSET('Hygiene Data'!$H$14,0,10*ROW('Hygiene Data'!H32)))</f>
        <v/>
      </c>
    </row>
    <row r="39" x14ac:dyDescent="0.2">
      <c r="A39" s="57" t="str">
        <f ca="true">+IF(OFFSET('Water Data'!$B$1,0,10*ROW('Water Data'!B36))="","",OFFSET('Water Data'!$B$1,0,10*ROW('Water Data'!B36)))</f>
        <v/>
      </c>
      <c r="B39" s="57" t="str">
        <f ca="true">+IF(OFFSET('Water Data'!$A$3,0,10*ROW('Water Data'!A36))="","",OFFSET('Water Data'!$A$3,0,10*ROW('Water Data'!A36)))</f>
        <v/>
      </c>
      <c r="C39" s="57" t="str">
        <f ca="true">+IF(OFFSET('Water Data'!$C$3,0,10*ROW('Water Data'!C36))="","",OFFSET('Water Data'!$C$3,0,10*ROW('Water Data'!C36)))</f>
        <v/>
      </c>
      <c r="D39" s="249"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49"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49"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49"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49"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49"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49"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49"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49"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49"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49"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49"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49"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49"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49"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49"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49"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49"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50"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50"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50"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50"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50"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50"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50"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50"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50"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50"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50"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50"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50"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50"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50"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50"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50"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50"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50"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50"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50"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50"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50"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50"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50"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50"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50"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50"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50"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50"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51"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51"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51"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51"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51"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51"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51"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51"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51"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51"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51"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51"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51"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51"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51"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51"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51"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51"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4" t="str">
        <f ca="true">+IF(OFFSET('Water Data'!$C$28,0,10*ROW('Water Data'!C33))="","",OFFSET('Water Data'!$C$28,0,10*ROW('Water Data'!C33)))</f>
        <v/>
      </c>
      <c r="BT39" s="34" t="str">
        <f ca="true">+IF(OFFSET('Water Data'!$C$29,0,10*ROW('Water Data'!C33))="","",OFFSET('Water Data'!$C$29,0,10*ROW('Water Data'!C33)))</f>
        <v/>
      </c>
      <c r="BU39" s="34" t="str">
        <f ca="true">+IF(OFFSET('Water Data'!$C$30,0,10*ROW('Water Data'!C33))="","",OFFSET('Water Data'!$C$30,0,10*ROW('Water Data'!C33)))</f>
        <v/>
      </c>
      <c r="BV39" s="34" t="str">
        <f ca="true">+IF(OFFSET('Water Data'!$D$28,0,10*ROW('Water Data'!D33))="","",OFFSET('Water Data'!$D$28,0,10*ROW('Water Data'!D33)))</f>
        <v/>
      </c>
      <c r="BW39" s="34" t="str">
        <f ca="true">+IF(OFFSET('Water Data'!$D$29,0,10*ROW('Water Data'!D33))="","",OFFSET('Water Data'!$D$29,0,10*ROW('Water Data'!D33)))</f>
        <v/>
      </c>
      <c r="BX39" s="34" t="str">
        <f ca="true">+IF(OFFSET('Water Data'!$D$30,0,10*ROW('Water Data'!D33))="","",OFFSET('Water Data'!$D$30,0,10*ROW('Water Data'!D33)))</f>
        <v/>
      </c>
      <c r="BY39" s="34" t="str">
        <f ca="true">+IF(OFFSET('Water Data'!$E$28,0,10*ROW('Water Data'!E33))="","",OFFSET('Water Data'!$E$28,0,10*ROW('Water Data'!E33)))</f>
        <v/>
      </c>
      <c r="BZ39" s="34" t="str">
        <f ca="true">+IF(OFFSET('Water Data'!$E$29,0,10*ROW('Water Data'!E33))="","",OFFSET('Water Data'!$E$29,0,10*ROW('Water Data'!E33)))</f>
        <v/>
      </c>
      <c r="CA39" s="34" t="str">
        <f ca="true">+IF(OFFSET('Water Data'!$E$30,0,10*ROW('Water Data'!E33))="","",OFFSET('Water Data'!$E$30,0,10*ROW('Water Data'!E33)))</f>
        <v/>
      </c>
      <c r="CB39" s="34" t="str">
        <f ca="true">+IF(OFFSET('Water Data'!$F$28,0,10*ROW('Water Data'!F33))="","",OFFSET('Water Data'!$F$28,0,10*ROW('Water Data'!F33)))</f>
        <v/>
      </c>
      <c r="CC39" s="34" t="str">
        <f ca="true">+IF(OFFSET('Water Data'!$F$29,0,10*ROW('Water Data'!F33))="","",OFFSET('Water Data'!$F$29,0,10*ROW('Water Data'!F33)))</f>
        <v/>
      </c>
      <c r="CD39" s="34" t="str">
        <f ca="true">+IF(OFFSET('Water Data'!$F$30,0,10*ROW('Water Data'!F33))="","",OFFSET('Water Data'!$F$30,0,10*ROW('Water Data'!F33)))</f>
        <v/>
      </c>
      <c r="CE39" s="34" t="str">
        <f ca="true">+IF(OFFSET('Water Data'!$G$28,0,10*ROW('Water Data'!G33))="","",OFFSET('Water Data'!$G$28,0,10*ROW('Water Data'!G33)))</f>
        <v/>
      </c>
      <c r="CF39" s="34" t="str">
        <f ca="true">+IF(OFFSET('Water Data'!$G$29,0,10*ROW('Water Data'!G33))="","",OFFSET('Water Data'!$G$29,0,10*ROW('Water Data'!G33)))</f>
        <v/>
      </c>
      <c r="CG39" s="34" t="str">
        <f ca="true">+IF(OFFSET('Water Data'!$G$30,0,10*ROW('Water Data'!G33))="","",OFFSET('Water Data'!$G$30,0,10*ROW('Water Data'!G33)))</f>
        <v/>
      </c>
      <c r="CH39" s="34" t="str">
        <f ca="true">+IF(OFFSET('Water Data'!$H$28,0,10*ROW('Water Data'!H33))="","",OFFSET('Water Data'!$H$28,0,10*ROW('Water Data'!H33)))</f>
        <v/>
      </c>
      <c r="CI39" s="34" t="str">
        <f ca="true">+IF(OFFSET('Water Data'!$H$29,0,10*ROW('Water Data'!H33))="","",OFFSET('Water Data'!$H$29,0,10*ROW('Water Data'!H33)))</f>
        <v/>
      </c>
      <c r="CJ39" s="34" t="str">
        <f ca="true">+IF(OFFSET('Water Data'!$H$30,0,10*ROW('Water Data'!H33))="","",OFFSET('Water Data'!$H$30,0,10*ROW('Water Data'!H33)))</f>
        <v/>
      </c>
      <c r="CK39" s="34" t="str">
        <f ca="true">+IF(OFFSET('Sanitation Data'!$C$29,0,10*ROW('Sanitation Data'!C33))="","",OFFSET('Sanitation Data'!$C$29,0,10*ROW('Sanitation Data'!C33)))</f>
        <v/>
      </c>
      <c r="CL39" s="34" t="str">
        <f ca="true">+IF(OFFSET('Sanitation Data'!$C$30,0,10*ROW('Sanitation Data'!C33))="","",OFFSET('Sanitation Data'!$C$30,0,10*ROW('Sanitation Data'!C33)))</f>
        <v/>
      </c>
      <c r="CM39" s="34" t="str">
        <f ca="true">+IF(OFFSET('Sanitation Data'!$C$31,0,10*ROW('Sanitation Data'!C33))="","",OFFSET('Sanitation Data'!$C$31,0,10*ROW('Sanitation Data'!C33)))</f>
        <v/>
      </c>
      <c r="CN39" s="34" t="str">
        <f ca="true">+IF(OFFSET('Sanitation Data'!$C$32,0,10*ROW('Sanitation Data'!C33))="","",OFFSET('Sanitation Data'!$C$32,0,10*ROW('Sanitation Data'!C33)))</f>
        <v/>
      </c>
      <c r="CO39" s="34" t="str">
        <f ca="true">+IF(OFFSET('Sanitation Data'!$C$33,0,10*ROW('Sanitation Data'!C33))="","",OFFSET('Sanitation Data'!$C$33,0,10*ROW('Sanitation Data'!C33)))</f>
        <v/>
      </c>
      <c r="CP39" s="34" t="str">
        <f ca="true">+IF(OFFSET('Sanitation Data'!$D$29,0,10*ROW('Sanitation Data'!D33))="","",OFFSET('Sanitation Data'!$D$29,0,10*ROW('Sanitation Data'!D33)))</f>
        <v/>
      </c>
      <c r="CQ39" s="34" t="str">
        <f ca="true">+IF(OFFSET('Sanitation Data'!$D$30,0,10*ROW('Sanitation Data'!D33))="","",OFFSET('Sanitation Data'!$D$30,0,10*ROW('Sanitation Data'!D33)))</f>
        <v/>
      </c>
      <c r="CR39" s="34" t="str">
        <f ca="true">+IF(OFFSET('Sanitation Data'!$D$31,0,10*ROW('Sanitation Data'!D33))="","",OFFSET('Sanitation Data'!$D$31,0,10*ROW('Sanitation Data'!D33)))</f>
        <v/>
      </c>
      <c r="CS39" s="34" t="str">
        <f ca="true">+IF(OFFSET('Sanitation Data'!$D$32,0,10*ROW('Sanitation Data'!D33))="","",OFFSET('Sanitation Data'!$D$32,0,10*ROW('Sanitation Data'!D33)))</f>
        <v/>
      </c>
      <c r="CT39" s="34" t="str">
        <f ca="true">+IF(OFFSET('Sanitation Data'!$D$33,0,10*ROW('Sanitation Data'!D33))="","",OFFSET('Sanitation Data'!$D$33,0,10*ROW('Sanitation Data'!D33)))</f>
        <v/>
      </c>
      <c r="CU39" s="34" t="str">
        <f ca="true">+IF(OFFSET('Sanitation Data'!$E$29,0,10*ROW('Sanitation Data'!E33))="","",OFFSET('Sanitation Data'!$E$29,0,10*ROW('Sanitation Data'!E33)))</f>
        <v/>
      </c>
      <c r="CV39" s="34" t="str">
        <f ca="true">+IF(OFFSET('Sanitation Data'!$E$30,0,10*ROW('Sanitation Data'!E33))="","",OFFSET('Sanitation Data'!$E$30,0,10*ROW('Sanitation Data'!E33)))</f>
        <v/>
      </c>
      <c r="CW39" s="34" t="str">
        <f ca="true">+IF(OFFSET('Sanitation Data'!$E$31,0,10*ROW('Sanitation Data'!E33))="","",OFFSET('Sanitation Data'!$E$31,0,10*ROW('Sanitation Data'!E33)))</f>
        <v/>
      </c>
      <c r="CX39" s="34" t="str">
        <f ca="true">+IF(OFFSET('Sanitation Data'!$E$32,0,10*ROW('Sanitation Data'!E33))="","",OFFSET('Sanitation Data'!$E$32,0,10*ROW('Sanitation Data'!E33)))</f>
        <v/>
      </c>
      <c r="CY39" s="34" t="str">
        <f ca="true">+IF(OFFSET('Sanitation Data'!$E$33,0,10*ROW('Sanitation Data'!E33))="","",OFFSET('Sanitation Data'!$E$33,0,10*ROW('Sanitation Data'!E33)))</f>
        <v/>
      </c>
      <c r="CZ39" s="34" t="str">
        <f ca="true">+IF(OFFSET('Sanitation Data'!$F$29,0,10*ROW('Sanitation Data'!F33))="","",OFFSET('Sanitation Data'!$F$29,0,10*ROW('Sanitation Data'!F33)))</f>
        <v/>
      </c>
      <c r="DA39" s="34" t="str">
        <f ca="true">+IF(OFFSET('Sanitation Data'!$F$30,0,10*ROW('Sanitation Data'!F33))="","",OFFSET('Sanitation Data'!$F$30,0,10*ROW('Sanitation Data'!F33)))</f>
        <v/>
      </c>
      <c r="DB39" s="34" t="str">
        <f ca="true">+IF(OFFSET('Sanitation Data'!$F$31,0,10*ROW('Sanitation Data'!F33))="","",OFFSET('Sanitation Data'!$F$31,0,10*ROW('Sanitation Data'!F33)))</f>
        <v/>
      </c>
      <c r="DC39" s="34" t="str">
        <f ca="true">+IF(OFFSET('Sanitation Data'!$F$32,0,10*ROW('Sanitation Data'!F33))="","",OFFSET('Sanitation Data'!$F$32,0,10*ROW('Sanitation Data'!F33)))</f>
        <v/>
      </c>
      <c r="DD39" s="34" t="str">
        <f ca="true">+IF(OFFSET('Sanitation Data'!$F$33,0,10*ROW('Sanitation Data'!F33))="","",OFFSET('Sanitation Data'!$F$33,0,10*ROW('Sanitation Data'!F33)))</f>
        <v/>
      </c>
      <c r="DE39" s="34" t="str">
        <f ca="true">+IF(OFFSET('Sanitation Data'!$G$29,0,10*ROW('Sanitation Data'!G33))="","",OFFSET('Sanitation Data'!$G$29,0,10*ROW('Sanitation Data'!G33)))</f>
        <v/>
      </c>
      <c r="DF39" s="34" t="str">
        <f ca="true">+IF(OFFSET('Sanitation Data'!$G$30,0,10*ROW('Sanitation Data'!G33))="","",OFFSET('Sanitation Data'!$G$30,0,10*ROW('Sanitation Data'!G33)))</f>
        <v/>
      </c>
      <c r="DG39" s="34" t="str">
        <f ca="true">+IF(OFFSET('Sanitation Data'!$G$31,0,10*ROW('Sanitation Data'!G33))="","",OFFSET('Sanitation Data'!$G$31,0,10*ROW('Sanitation Data'!G33)))</f>
        <v/>
      </c>
      <c r="DH39" s="34" t="str">
        <f ca="true">+IF(OFFSET('Sanitation Data'!$G$32,0,10*ROW('Sanitation Data'!G33))="","",OFFSET('Sanitation Data'!$G$32,0,10*ROW('Sanitation Data'!G33)))</f>
        <v/>
      </c>
      <c r="DI39" s="34" t="str">
        <f ca="true">+IF(OFFSET('Sanitation Data'!$G$33,0,10*ROW('Sanitation Data'!G33))="","",OFFSET('Sanitation Data'!$G$33,0,10*ROW('Sanitation Data'!G33)))</f>
        <v/>
      </c>
      <c r="DJ39" s="34" t="str">
        <f ca="true">+IF(OFFSET('Sanitation Data'!$H$29,0,10*ROW('Sanitation Data'!H33))="","",OFFSET('Sanitation Data'!$H$29,0,10*ROW('Sanitation Data'!H33)))</f>
        <v/>
      </c>
      <c r="DK39" s="34" t="str">
        <f ca="true">+IF(OFFSET('Sanitation Data'!$H$30,0,10*ROW('Sanitation Data'!H33))="","",OFFSET('Sanitation Data'!$H$30,0,10*ROW('Sanitation Data'!H33)))</f>
        <v/>
      </c>
      <c r="DL39" s="34" t="str">
        <f ca="true">+IF(OFFSET('Sanitation Data'!$H$31,0,10*ROW('Sanitation Data'!H33))="","",OFFSET('Sanitation Data'!$H$31,0,10*ROW('Sanitation Data'!H33)))</f>
        <v/>
      </c>
      <c r="DM39" s="34" t="str">
        <f ca="true">+IF(OFFSET('Sanitation Data'!$H$32,0,10*ROW('Sanitation Data'!H33))="","",OFFSET('Sanitation Data'!$H$32,0,10*ROW('Sanitation Data'!H33)))</f>
        <v/>
      </c>
      <c r="DN39" s="34" t="str">
        <f ca="true">+IF(OFFSET('Sanitation Data'!$H$33,0,10*ROW('Sanitation Data'!H33))="","",OFFSET('Sanitation Data'!$H$33,0,10*ROW('Sanitation Data'!H33)))</f>
        <v/>
      </c>
      <c r="DO39" s="34" t="str">
        <f ca="true">+IF(OFFSET('Hygiene Data'!$C$12,0,10*ROW('Hygiene Data'!C33))="","",OFFSET('Hygiene Data'!$C$12,0,10*ROW('Hygiene Data'!C33)))</f>
        <v/>
      </c>
      <c r="DP39" s="34" t="str">
        <f ca="true">+IF(OFFSET('Hygiene Data'!$C$13,0,10*ROW('Hygiene Data'!C33))="","",OFFSET('Hygiene Data'!$C$13,0,10*ROW('Hygiene Data'!C33)))</f>
        <v/>
      </c>
      <c r="DQ39" s="34" t="str">
        <f ca="true">+IF(OFFSET('Hygiene Data'!$C$14,0,10*ROW('Hygiene Data'!C33))="","",OFFSET('Hygiene Data'!$C$14,0,10*ROW('Hygiene Data'!C33)))</f>
        <v/>
      </c>
      <c r="DR39" s="34" t="str">
        <f ca="true">+IF(OFFSET('Hygiene Data'!$D$12,0,10*ROW('Hygiene Data'!D33))="","",OFFSET('Hygiene Data'!$D$12,0,10*ROW('Hygiene Data'!D33)))</f>
        <v/>
      </c>
      <c r="DS39" s="34" t="str">
        <f ca="true">+IF(OFFSET('Hygiene Data'!$D$13,0,10*ROW('Hygiene Data'!D33))="","",OFFSET('Hygiene Data'!$D$13,0,10*ROW('Hygiene Data'!D33)))</f>
        <v/>
      </c>
      <c r="DT39" s="34" t="str">
        <f ca="true">+IF(OFFSET('Hygiene Data'!$D$14,0,10*ROW('Hygiene Data'!D33))="","",OFFSET('Hygiene Data'!$D$14,0,10*ROW('Hygiene Data'!D33)))</f>
        <v/>
      </c>
      <c r="DU39" s="34" t="str">
        <f ca="true">+IF(OFFSET('Hygiene Data'!$E$12,0,10*ROW('Hygiene Data'!E33))="","",OFFSET('Hygiene Data'!$E$12,0,10*ROW('Hygiene Data'!E33)))</f>
        <v/>
      </c>
      <c r="DV39" s="34" t="str">
        <f ca="true">+IF(OFFSET('Hygiene Data'!$E$13,0,10*ROW('Hygiene Data'!E33))="","",OFFSET('Hygiene Data'!$E$13,0,10*ROW('Hygiene Data'!E33)))</f>
        <v/>
      </c>
      <c r="DW39" s="34" t="str">
        <f ca="true">+IF(OFFSET('Hygiene Data'!$E$14,0,10*ROW('Hygiene Data'!E33))="","",OFFSET('Hygiene Data'!$E$14,0,10*ROW('Hygiene Data'!E33)))</f>
        <v/>
      </c>
      <c r="DX39" s="34" t="str">
        <f ca="true">+IF(OFFSET('Hygiene Data'!$F$12,0,10*ROW('Hygiene Data'!F33))="","",OFFSET('Hygiene Data'!$F$12,0,10*ROW('Hygiene Data'!F33)))</f>
        <v/>
      </c>
      <c r="DY39" s="34" t="str">
        <f ca="true">+IF(OFFSET('Hygiene Data'!$F$13,0,10*ROW('Hygiene Data'!F33))="","",OFFSET('Hygiene Data'!$F$13,0,10*ROW('Hygiene Data'!F33)))</f>
        <v/>
      </c>
      <c r="DZ39" s="34" t="str">
        <f ca="true">+IF(OFFSET('Hygiene Data'!$F$14,0,10*ROW('Hygiene Data'!F33))="","",OFFSET('Hygiene Data'!$F$14,0,10*ROW('Hygiene Data'!F33)))</f>
        <v/>
      </c>
      <c r="EA39" s="34" t="str">
        <f ca="true">+IF(OFFSET('Hygiene Data'!$G$12,0,10*ROW('Hygiene Data'!G33))="","",OFFSET('Hygiene Data'!$G$12,0,10*ROW('Hygiene Data'!G33)))</f>
        <v/>
      </c>
      <c r="EB39" s="34" t="str">
        <f ca="true">+IF(OFFSET('Hygiene Data'!$G$13,0,10*ROW('Hygiene Data'!G33))="","",OFFSET('Hygiene Data'!$G$13,0,10*ROW('Hygiene Data'!G33)))</f>
        <v/>
      </c>
      <c r="EC39" s="34" t="str">
        <f ca="true">+IF(OFFSET('Hygiene Data'!$G$14,0,10*ROW('Hygiene Data'!G33))="","",OFFSET('Hygiene Data'!$G$14,0,10*ROW('Hygiene Data'!G33)))</f>
        <v/>
      </c>
      <c r="ED39" s="34" t="str">
        <f ca="true">+IF(OFFSET('Hygiene Data'!$H$12,0,10*ROW('Hygiene Data'!H33))="","",OFFSET('Hygiene Data'!$H$12,0,10*ROW('Hygiene Data'!H33)))</f>
        <v/>
      </c>
      <c r="EE39" s="34" t="str">
        <f ca="true">+IF(OFFSET('Hygiene Data'!$H$13,0,10*ROW('Hygiene Data'!H33))="","",OFFSET('Hygiene Data'!$H$13,0,10*ROW('Hygiene Data'!H33)))</f>
        <v/>
      </c>
      <c r="EF39" s="34" t="str">
        <f ca="true">+IF(OFFSET('Hygiene Data'!$H$14,0,10*ROW('Hygiene Data'!H33))="","",OFFSET('Hygiene Data'!$H$14,0,10*ROW('Hygiene Data'!H33)))</f>
        <v/>
      </c>
    </row>
    <row r="40" x14ac:dyDescent="0.2">
      <c r="A40" s="57" t="str">
        <f ca="true">+IF(OFFSET('Water Data'!$B$1,0,10*ROW('Water Data'!B37))="","",OFFSET('Water Data'!$B$1,0,10*ROW('Water Data'!B37)))</f>
        <v/>
      </c>
      <c r="B40" s="57" t="str">
        <f ca="true">+IF(OFFSET('Water Data'!$A$3,0,10*ROW('Water Data'!A37))="","",OFFSET('Water Data'!$A$3,0,10*ROW('Water Data'!A37)))</f>
        <v/>
      </c>
      <c r="C40" s="57" t="str">
        <f ca="true">+IF(OFFSET('Water Data'!$C$3,0,10*ROW('Water Data'!C37))="","",OFFSET('Water Data'!$C$3,0,10*ROW('Water Data'!C37)))</f>
        <v/>
      </c>
      <c r="D40" s="249"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49"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49"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49"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49"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49"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49"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49"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49"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49"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49"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49"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49"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49"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49"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49"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49"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49"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50"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50"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50"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50"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50"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50"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50"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50"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50"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50"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50"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50"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50"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50"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50"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50"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50"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50"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50"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50"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50"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50"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50"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50"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50"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50"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50"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50"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50"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50"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51"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51"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51"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51"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51"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51"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51"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51"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51"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51"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51"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51"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51"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51"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51"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51"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51"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51"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4" t="str">
        <f ca="true">+IF(OFFSET('Water Data'!$C$28,0,10*ROW('Water Data'!C34))="","",OFFSET('Water Data'!$C$28,0,10*ROW('Water Data'!C34)))</f>
        <v/>
      </c>
      <c r="BT40" s="34" t="str">
        <f ca="true">+IF(OFFSET('Water Data'!$C$29,0,10*ROW('Water Data'!C34))="","",OFFSET('Water Data'!$C$29,0,10*ROW('Water Data'!C34)))</f>
        <v/>
      </c>
      <c r="BU40" s="34" t="str">
        <f ca="true">+IF(OFFSET('Water Data'!$C$30,0,10*ROW('Water Data'!C34))="","",OFFSET('Water Data'!$C$30,0,10*ROW('Water Data'!C34)))</f>
        <v/>
      </c>
      <c r="BV40" s="34" t="str">
        <f ca="true">+IF(OFFSET('Water Data'!$D$28,0,10*ROW('Water Data'!D34))="","",OFFSET('Water Data'!$D$28,0,10*ROW('Water Data'!D34)))</f>
        <v/>
      </c>
      <c r="BW40" s="34" t="str">
        <f ca="true">+IF(OFFSET('Water Data'!$D$29,0,10*ROW('Water Data'!D34))="","",OFFSET('Water Data'!$D$29,0,10*ROW('Water Data'!D34)))</f>
        <v/>
      </c>
      <c r="BX40" s="34" t="str">
        <f ca="true">+IF(OFFSET('Water Data'!$D$30,0,10*ROW('Water Data'!D34))="","",OFFSET('Water Data'!$D$30,0,10*ROW('Water Data'!D34)))</f>
        <v/>
      </c>
      <c r="BY40" s="34" t="str">
        <f ca="true">+IF(OFFSET('Water Data'!$E$28,0,10*ROW('Water Data'!E34))="","",OFFSET('Water Data'!$E$28,0,10*ROW('Water Data'!E34)))</f>
        <v/>
      </c>
      <c r="BZ40" s="34" t="str">
        <f ca="true">+IF(OFFSET('Water Data'!$E$29,0,10*ROW('Water Data'!E34))="","",OFFSET('Water Data'!$E$29,0,10*ROW('Water Data'!E34)))</f>
        <v/>
      </c>
      <c r="CA40" s="34" t="str">
        <f ca="true">+IF(OFFSET('Water Data'!$E$30,0,10*ROW('Water Data'!E34))="","",OFFSET('Water Data'!$E$30,0,10*ROW('Water Data'!E34)))</f>
        <v/>
      </c>
      <c r="CB40" s="34" t="str">
        <f ca="true">+IF(OFFSET('Water Data'!$F$28,0,10*ROW('Water Data'!F34))="","",OFFSET('Water Data'!$F$28,0,10*ROW('Water Data'!F34)))</f>
        <v/>
      </c>
      <c r="CC40" s="34" t="str">
        <f ca="true">+IF(OFFSET('Water Data'!$F$29,0,10*ROW('Water Data'!F34))="","",OFFSET('Water Data'!$F$29,0,10*ROW('Water Data'!F34)))</f>
        <v/>
      </c>
      <c r="CD40" s="34" t="str">
        <f ca="true">+IF(OFFSET('Water Data'!$F$30,0,10*ROW('Water Data'!F34))="","",OFFSET('Water Data'!$F$30,0,10*ROW('Water Data'!F34)))</f>
        <v/>
      </c>
      <c r="CE40" s="34" t="str">
        <f ca="true">+IF(OFFSET('Water Data'!$G$28,0,10*ROW('Water Data'!G34))="","",OFFSET('Water Data'!$G$28,0,10*ROW('Water Data'!G34)))</f>
        <v/>
      </c>
      <c r="CF40" s="34" t="str">
        <f ca="true">+IF(OFFSET('Water Data'!$G$29,0,10*ROW('Water Data'!G34))="","",OFFSET('Water Data'!$G$29,0,10*ROW('Water Data'!G34)))</f>
        <v/>
      </c>
      <c r="CG40" s="34" t="str">
        <f ca="true">+IF(OFFSET('Water Data'!$G$30,0,10*ROW('Water Data'!G34))="","",OFFSET('Water Data'!$G$30,0,10*ROW('Water Data'!G34)))</f>
        <v/>
      </c>
      <c r="CH40" s="34" t="str">
        <f ca="true">+IF(OFFSET('Water Data'!$H$28,0,10*ROW('Water Data'!H34))="","",OFFSET('Water Data'!$H$28,0,10*ROW('Water Data'!H34)))</f>
        <v/>
      </c>
      <c r="CI40" s="34" t="str">
        <f ca="true">+IF(OFFSET('Water Data'!$H$29,0,10*ROW('Water Data'!H34))="","",OFFSET('Water Data'!$H$29,0,10*ROW('Water Data'!H34)))</f>
        <v/>
      </c>
      <c r="CJ40" s="34" t="str">
        <f ca="true">+IF(OFFSET('Water Data'!$H$30,0,10*ROW('Water Data'!H34))="","",OFFSET('Water Data'!$H$30,0,10*ROW('Water Data'!H34)))</f>
        <v/>
      </c>
      <c r="CK40" s="34" t="str">
        <f ca="true">+IF(OFFSET('Sanitation Data'!$C$29,0,10*ROW('Sanitation Data'!C34))="","",OFFSET('Sanitation Data'!$C$29,0,10*ROW('Sanitation Data'!C34)))</f>
        <v/>
      </c>
      <c r="CL40" s="34" t="str">
        <f ca="true">+IF(OFFSET('Sanitation Data'!$C$30,0,10*ROW('Sanitation Data'!C34))="","",OFFSET('Sanitation Data'!$C$30,0,10*ROW('Sanitation Data'!C34)))</f>
        <v/>
      </c>
      <c r="CM40" s="34" t="str">
        <f ca="true">+IF(OFFSET('Sanitation Data'!$C$31,0,10*ROW('Sanitation Data'!C34))="","",OFFSET('Sanitation Data'!$C$31,0,10*ROW('Sanitation Data'!C34)))</f>
        <v/>
      </c>
      <c r="CN40" s="34" t="str">
        <f ca="true">+IF(OFFSET('Sanitation Data'!$C$32,0,10*ROW('Sanitation Data'!C34))="","",OFFSET('Sanitation Data'!$C$32,0,10*ROW('Sanitation Data'!C34)))</f>
        <v/>
      </c>
      <c r="CO40" s="34" t="str">
        <f ca="true">+IF(OFFSET('Sanitation Data'!$C$33,0,10*ROW('Sanitation Data'!C34))="","",OFFSET('Sanitation Data'!$C$33,0,10*ROW('Sanitation Data'!C34)))</f>
        <v/>
      </c>
      <c r="CP40" s="34" t="str">
        <f ca="true">+IF(OFFSET('Sanitation Data'!$D$29,0,10*ROW('Sanitation Data'!D34))="","",OFFSET('Sanitation Data'!$D$29,0,10*ROW('Sanitation Data'!D34)))</f>
        <v/>
      </c>
      <c r="CQ40" s="34" t="str">
        <f ca="true">+IF(OFFSET('Sanitation Data'!$D$30,0,10*ROW('Sanitation Data'!D34))="","",OFFSET('Sanitation Data'!$D$30,0,10*ROW('Sanitation Data'!D34)))</f>
        <v/>
      </c>
      <c r="CR40" s="34" t="str">
        <f ca="true">+IF(OFFSET('Sanitation Data'!$D$31,0,10*ROW('Sanitation Data'!D34))="","",OFFSET('Sanitation Data'!$D$31,0,10*ROW('Sanitation Data'!D34)))</f>
        <v/>
      </c>
      <c r="CS40" s="34" t="str">
        <f ca="true">+IF(OFFSET('Sanitation Data'!$D$32,0,10*ROW('Sanitation Data'!D34))="","",OFFSET('Sanitation Data'!$D$32,0,10*ROW('Sanitation Data'!D34)))</f>
        <v/>
      </c>
      <c r="CT40" s="34" t="str">
        <f ca="true">+IF(OFFSET('Sanitation Data'!$D$33,0,10*ROW('Sanitation Data'!D34))="","",OFFSET('Sanitation Data'!$D$33,0,10*ROW('Sanitation Data'!D34)))</f>
        <v/>
      </c>
      <c r="CU40" s="34" t="str">
        <f ca="true">+IF(OFFSET('Sanitation Data'!$E$29,0,10*ROW('Sanitation Data'!E34))="","",OFFSET('Sanitation Data'!$E$29,0,10*ROW('Sanitation Data'!E34)))</f>
        <v/>
      </c>
      <c r="CV40" s="34" t="str">
        <f ca="true">+IF(OFFSET('Sanitation Data'!$E$30,0,10*ROW('Sanitation Data'!E34))="","",OFFSET('Sanitation Data'!$E$30,0,10*ROW('Sanitation Data'!E34)))</f>
        <v/>
      </c>
      <c r="CW40" s="34" t="str">
        <f ca="true">+IF(OFFSET('Sanitation Data'!$E$31,0,10*ROW('Sanitation Data'!E34))="","",OFFSET('Sanitation Data'!$E$31,0,10*ROW('Sanitation Data'!E34)))</f>
        <v/>
      </c>
      <c r="CX40" s="34" t="str">
        <f ca="true">+IF(OFFSET('Sanitation Data'!$E$32,0,10*ROW('Sanitation Data'!E34))="","",OFFSET('Sanitation Data'!$E$32,0,10*ROW('Sanitation Data'!E34)))</f>
        <v/>
      </c>
      <c r="CY40" s="34" t="str">
        <f ca="true">+IF(OFFSET('Sanitation Data'!$E$33,0,10*ROW('Sanitation Data'!E34))="","",OFFSET('Sanitation Data'!$E$33,0,10*ROW('Sanitation Data'!E34)))</f>
        <v/>
      </c>
      <c r="CZ40" s="34" t="str">
        <f ca="true">+IF(OFFSET('Sanitation Data'!$F$29,0,10*ROW('Sanitation Data'!F34))="","",OFFSET('Sanitation Data'!$F$29,0,10*ROW('Sanitation Data'!F34)))</f>
        <v/>
      </c>
      <c r="DA40" s="34" t="str">
        <f ca="true">+IF(OFFSET('Sanitation Data'!$F$30,0,10*ROW('Sanitation Data'!F34))="","",OFFSET('Sanitation Data'!$F$30,0,10*ROW('Sanitation Data'!F34)))</f>
        <v/>
      </c>
      <c r="DB40" s="34" t="str">
        <f ca="true">+IF(OFFSET('Sanitation Data'!$F$31,0,10*ROW('Sanitation Data'!F34))="","",OFFSET('Sanitation Data'!$F$31,0,10*ROW('Sanitation Data'!F34)))</f>
        <v/>
      </c>
      <c r="DC40" s="34" t="str">
        <f ca="true">+IF(OFFSET('Sanitation Data'!$F$32,0,10*ROW('Sanitation Data'!F34))="","",OFFSET('Sanitation Data'!$F$32,0,10*ROW('Sanitation Data'!F34)))</f>
        <v/>
      </c>
      <c r="DD40" s="34" t="str">
        <f ca="true">+IF(OFFSET('Sanitation Data'!$F$33,0,10*ROW('Sanitation Data'!F34))="","",OFFSET('Sanitation Data'!$F$33,0,10*ROW('Sanitation Data'!F34)))</f>
        <v/>
      </c>
      <c r="DE40" s="34" t="str">
        <f ca="true">+IF(OFFSET('Sanitation Data'!$G$29,0,10*ROW('Sanitation Data'!G34))="","",OFFSET('Sanitation Data'!$G$29,0,10*ROW('Sanitation Data'!G34)))</f>
        <v/>
      </c>
      <c r="DF40" s="34" t="str">
        <f ca="true">+IF(OFFSET('Sanitation Data'!$G$30,0,10*ROW('Sanitation Data'!G34))="","",OFFSET('Sanitation Data'!$G$30,0,10*ROW('Sanitation Data'!G34)))</f>
        <v/>
      </c>
      <c r="DG40" s="34" t="str">
        <f ca="true">+IF(OFFSET('Sanitation Data'!$G$31,0,10*ROW('Sanitation Data'!G34))="","",OFFSET('Sanitation Data'!$G$31,0,10*ROW('Sanitation Data'!G34)))</f>
        <v/>
      </c>
      <c r="DH40" s="34" t="str">
        <f ca="true">+IF(OFFSET('Sanitation Data'!$G$32,0,10*ROW('Sanitation Data'!G34))="","",OFFSET('Sanitation Data'!$G$32,0,10*ROW('Sanitation Data'!G34)))</f>
        <v/>
      </c>
      <c r="DI40" s="34" t="str">
        <f ca="true">+IF(OFFSET('Sanitation Data'!$G$33,0,10*ROW('Sanitation Data'!G34))="","",OFFSET('Sanitation Data'!$G$33,0,10*ROW('Sanitation Data'!G34)))</f>
        <v/>
      </c>
      <c r="DJ40" s="34" t="str">
        <f ca="true">+IF(OFFSET('Sanitation Data'!$H$29,0,10*ROW('Sanitation Data'!H34))="","",OFFSET('Sanitation Data'!$H$29,0,10*ROW('Sanitation Data'!H34)))</f>
        <v/>
      </c>
      <c r="DK40" s="34" t="str">
        <f ca="true">+IF(OFFSET('Sanitation Data'!$H$30,0,10*ROW('Sanitation Data'!H34))="","",OFFSET('Sanitation Data'!$H$30,0,10*ROW('Sanitation Data'!H34)))</f>
        <v/>
      </c>
      <c r="DL40" s="34" t="str">
        <f ca="true">+IF(OFFSET('Sanitation Data'!$H$31,0,10*ROW('Sanitation Data'!H34))="","",OFFSET('Sanitation Data'!$H$31,0,10*ROW('Sanitation Data'!H34)))</f>
        <v/>
      </c>
      <c r="DM40" s="34" t="str">
        <f ca="true">+IF(OFFSET('Sanitation Data'!$H$32,0,10*ROW('Sanitation Data'!H34))="","",OFFSET('Sanitation Data'!$H$32,0,10*ROW('Sanitation Data'!H34)))</f>
        <v/>
      </c>
      <c r="DN40" s="34" t="str">
        <f ca="true">+IF(OFFSET('Sanitation Data'!$H$33,0,10*ROW('Sanitation Data'!H34))="","",OFFSET('Sanitation Data'!$H$33,0,10*ROW('Sanitation Data'!H34)))</f>
        <v/>
      </c>
      <c r="DO40" s="34" t="str">
        <f ca="true">+IF(OFFSET('Hygiene Data'!$C$12,0,10*ROW('Hygiene Data'!C34))="","",OFFSET('Hygiene Data'!$C$12,0,10*ROW('Hygiene Data'!C34)))</f>
        <v/>
      </c>
      <c r="DP40" s="34" t="str">
        <f ca="true">+IF(OFFSET('Hygiene Data'!$C$13,0,10*ROW('Hygiene Data'!C34))="","",OFFSET('Hygiene Data'!$C$13,0,10*ROW('Hygiene Data'!C34)))</f>
        <v/>
      </c>
      <c r="DQ40" s="34" t="str">
        <f ca="true">+IF(OFFSET('Hygiene Data'!$C$14,0,10*ROW('Hygiene Data'!C34))="","",OFFSET('Hygiene Data'!$C$14,0,10*ROW('Hygiene Data'!C34)))</f>
        <v/>
      </c>
      <c r="DR40" s="34" t="str">
        <f ca="true">+IF(OFFSET('Hygiene Data'!$D$12,0,10*ROW('Hygiene Data'!D34))="","",OFFSET('Hygiene Data'!$D$12,0,10*ROW('Hygiene Data'!D34)))</f>
        <v/>
      </c>
      <c r="DS40" s="34" t="str">
        <f ca="true">+IF(OFFSET('Hygiene Data'!$D$13,0,10*ROW('Hygiene Data'!D34))="","",OFFSET('Hygiene Data'!$D$13,0,10*ROW('Hygiene Data'!D34)))</f>
        <v/>
      </c>
      <c r="DT40" s="34" t="str">
        <f ca="true">+IF(OFFSET('Hygiene Data'!$D$14,0,10*ROW('Hygiene Data'!D34))="","",OFFSET('Hygiene Data'!$D$14,0,10*ROW('Hygiene Data'!D34)))</f>
        <v/>
      </c>
      <c r="DU40" s="34" t="str">
        <f ca="true">+IF(OFFSET('Hygiene Data'!$E$12,0,10*ROW('Hygiene Data'!E34))="","",OFFSET('Hygiene Data'!$E$12,0,10*ROW('Hygiene Data'!E34)))</f>
        <v/>
      </c>
      <c r="DV40" s="34" t="str">
        <f ca="true">+IF(OFFSET('Hygiene Data'!$E$13,0,10*ROW('Hygiene Data'!E34))="","",OFFSET('Hygiene Data'!$E$13,0,10*ROW('Hygiene Data'!E34)))</f>
        <v/>
      </c>
      <c r="DW40" s="34" t="str">
        <f ca="true">+IF(OFFSET('Hygiene Data'!$E$14,0,10*ROW('Hygiene Data'!E34))="","",OFFSET('Hygiene Data'!$E$14,0,10*ROW('Hygiene Data'!E34)))</f>
        <v/>
      </c>
      <c r="DX40" s="34" t="str">
        <f ca="true">+IF(OFFSET('Hygiene Data'!$F$12,0,10*ROW('Hygiene Data'!F34))="","",OFFSET('Hygiene Data'!$F$12,0,10*ROW('Hygiene Data'!F34)))</f>
        <v/>
      </c>
      <c r="DY40" s="34" t="str">
        <f ca="true">+IF(OFFSET('Hygiene Data'!$F$13,0,10*ROW('Hygiene Data'!F34))="","",OFFSET('Hygiene Data'!$F$13,0,10*ROW('Hygiene Data'!F34)))</f>
        <v/>
      </c>
      <c r="DZ40" s="34" t="str">
        <f ca="true">+IF(OFFSET('Hygiene Data'!$F$14,0,10*ROW('Hygiene Data'!F34))="","",OFFSET('Hygiene Data'!$F$14,0,10*ROW('Hygiene Data'!F34)))</f>
        <v/>
      </c>
      <c r="EA40" s="34" t="str">
        <f ca="true">+IF(OFFSET('Hygiene Data'!$G$12,0,10*ROW('Hygiene Data'!G34))="","",OFFSET('Hygiene Data'!$G$12,0,10*ROW('Hygiene Data'!G34)))</f>
        <v/>
      </c>
      <c r="EB40" s="34" t="str">
        <f ca="true">+IF(OFFSET('Hygiene Data'!$G$13,0,10*ROW('Hygiene Data'!G34))="","",OFFSET('Hygiene Data'!$G$13,0,10*ROW('Hygiene Data'!G34)))</f>
        <v/>
      </c>
      <c r="EC40" s="34" t="str">
        <f ca="true">+IF(OFFSET('Hygiene Data'!$G$14,0,10*ROW('Hygiene Data'!G34))="","",OFFSET('Hygiene Data'!$G$14,0,10*ROW('Hygiene Data'!G34)))</f>
        <v/>
      </c>
      <c r="ED40" s="34" t="str">
        <f ca="true">+IF(OFFSET('Hygiene Data'!$H$12,0,10*ROW('Hygiene Data'!H34))="","",OFFSET('Hygiene Data'!$H$12,0,10*ROW('Hygiene Data'!H34)))</f>
        <v/>
      </c>
      <c r="EE40" s="34" t="str">
        <f ca="true">+IF(OFFSET('Hygiene Data'!$H$13,0,10*ROW('Hygiene Data'!H34))="","",OFFSET('Hygiene Data'!$H$13,0,10*ROW('Hygiene Data'!H34)))</f>
        <v/>
      </c>
      <c r="EF40" s="34" t="str">
        <f ca="true">+IF(OFFSET('Hygiene Data'!$H$14,0,10*ROW('Hygiene Data'!H34))="","",OFFSET('Hygiene Data'!$H$14,0,10*ROW('Hygiene Data'!H34)))</f>
        <v/>
      </c>
    </row>
    <row r="41" x14ac:dyDescent="0.2">
      <c r="A41" s="57" t="str">
        <f ca="true">+IF(OFFSET('Water Data'!$B$1,0,10*ROW('Water Data'!B38))="","",OFFSET('Water Data'!$B$1,0,10*ROW('Water Data'!B38)))</f>
        <v/>
      </c>
      <c r="B41" s="57" t="str">
        <f ca="true">+IF(OFFSET('Water Data'!$A$3,0,10*ROW('Water Data'!A38))="","",OFFSET('Water Data'!$A$3,0,10*ROW('Water Data'!A38)))</f>
        <v/>
      </c>
      <c r="C41" s="57" t="str">
        <f ca="true">+IF(OFFSET('Water Data'!$C$3,0,10*ROW('Water Data'!C38))="","",OFFSET('Water Data'!$C$3,0,10*ROW('Water Data'!C38)))</f>
        <v/>
      </c>
      <c r="D41" s="249"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49"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49"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49"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49"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49"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49"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49"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49"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49"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49"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49"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49"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49"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49"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49"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49"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49"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50"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50"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50"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50"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50"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50"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50"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50"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50"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50"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50"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50"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50"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50"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50"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50"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50"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50"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50"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50"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50"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50"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50"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50"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50"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50"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50"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50"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50"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50"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51"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51"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51"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51"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51"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51"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51"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51"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51"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51"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51"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51"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51"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51"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51"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51"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51"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51"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4" t="str">
        <f ca="true">+IF(OFFSET('Water Data'!$C$28,0,10*ROW('Water Data'!C35))="","",OFFSET('Water Data'!$C$28,0,10*ROW('Water Data'!C35)))</f>
        <v/>
      </c>
      <c r="BT41" s="34" t="str">
        <f ca="true">+IF(OFFSET('Water Data'!$C$29,0,10*ROW('Water Data'!C35))="","",OFFSET('Water Data'!$C$29,0,10*ROW('Water Data'!C35)))</f>
        <v/>
      </c>
      <c r="BU41" s="34" t="str">
        <f ca="true">+IF(OFFSET('Water Data'!$C$30,0,10*ROW('Water Data'!C35))="","",OFFSET('Water Data'!$C$30,0,10*ROW('Water Data'!C35)))</f>
        <v/>
      </c>
      <c r="BV41" s="34" t="str">
        <f ca="true">+IF(OFFSET('Water Data'!$D$28,0,10*ROW('Water Data'!D35))="","",OFFSET('Water Data'!$D$28,0,10*ROW('Water Data'!D35)))</f>
        <v/>
      </c>
      <c r="BW41" s="34" t="str">
        <f ca="true">+IF(OFFSET('Water Data'!$D$29,0,10*ROW('Water Data'!D35))="","",OFFSET('Water Data'!$D$29,0,10*ROW('Water Data'!D35)))</f>
        <v/>
      </c>
      <c r="BX41" s="34" t="str">
        <f ca="true">+IF(OFFSET('Water Data'!$D$30,0,10*ROW('Water Data'!D35))="","",OFFSET('Water Data'!$D$30,0,10*ROW('Water Data'!D35)))</f>
        <v/>
      </c>
      <c r="BY41" s="34" t="str">
        <f ca="true">+IF(OFFSET('Water Data'!$E$28,0,10*ROW('Water Data'!E35))="","",OFFSET('Water Data'!$E$28,0,10*ROW('Water Data'!E35)))</f>
        <v/>
      </c>
      <c r="BZ41" s="34" t="str">
        <f ca="true">+IF(OFFSET('Water Data'!$E$29,0,10*ROW('Water Data'!E35))="","",OFFSET('Water Data'!$E$29,0,10*ROW('Water Data'!E35)))</f>
        <v/>
      </c>
      <c r="CA41" s="34" t="str">
        <f ca="true">+IF(OFFSET('Water Data'!$E$30,0,10*ROW('Water Data'!E35))="","",OFFSET('Water Data'!$E$30,0,10*ROW('Water Data'!E35)))</f>
        <v/>
      </c>
      <c r="CB41" s="34" t="str">
        <f ca="true">+IF(OFFSET('Water Data'!$F$28,0,10*ROW('Water Data'!F35))="","",OFFSET('Water Data'!$F$28,0,10*ROW('Water Data'!F35)))</f>
        <v/>
      </c>
      <c r="CC41" s="34" t="str">
        <f ca="true">+IF(OFFSET('Water Data'!$F$29,0,10*ROW('Water Data'!F35))="","",OFFSET('Water Data'!$F$29,0,10*ROW('Water Data'!F35)))</f>
        <v/>
      </c>
      <c r="CD41" s="34" t="str">
        <f ca="true">+IF(OFFSET('Water Data'!$F$30,0,10*ROW('Water Data'!F35))="","",OFFSET('Water Data'!$F$30,0,10*ROW('Water Data'!F35)))</f>
        <v/>
      </c>
      <c r="CE41" s="34" t="str">
        <f ca="true">+IF(OFFSET('Water Data'!$G$28,0,10*ROW('Water Data'!G35))="","",OFFSET('Water Data'!$G$28,0,10*ROW('Water Data'!G35)))</f>
        <v/>
      </c>
      <c r="CF41" s="34" t="str">
        <f ca="true">+IF(OFFSET('Water Data'!$G$29,0,10*ROW('Water Data'!G35))="","",OFFSET('Water Data'!$G$29,0,10*ROW('Water Data'!G35)))</f>
        <v/>
      </c>
      <c r="CG41" s="34" t="str">
        <f ca="true">+IF(OFFSET('Water Data'!$G$30,0,10*ROW('Water Data'!G35))="","",OFFSET('Water Data'!$G$30,0,10*ROW('Water Data'!G35)))</f>
        <v/>
      </c>
      <c r="CH41" s="34" t="str">
        <f ca="true">+IF(OFFSET('Water Data'!$H$28,0,10*ROW('Water Data'!H35))="","",OFFSET('Water Data'!$H$28,0,10*ROW('Water Data'!H35)))</f>
        <v/>
      </c>
      <c r="CI41" s="34" t="str">
        <f ca="true">+IF(OFFSET('Water Data'!$H$29,0,10*ROW('Water Data'!H35))="","",OFFSET('Water Data'!$H$29,0,10*ROW('Water Data'!H35)))</f>
        <v/>
      </c>
      <c r="CJ41" s="34" t="str">
        <f ca="true">+IF(OFFSET('Water Data'!$H$30,0,10*ROW('Water Data'!H35))="","",OFFSET('Water Data'!$H$30,0,10*ROW('Water Data'!H35)))</f>
        <v/>
      </c>
      <c r="CK41" s="34" t="str">
        <f ca="true">+IF(OFFSET('Sanitation Data'!$C$29,0,10*ROW('Sanitation Data'!C35))="","",OFFSET('Sanitation Data'!$C$29,0,10*ROW('Sanitation Data'!C35)))</f>
        <v/>
      </c>
      <c r="CL41" s="34" t="str">
        <f ca="true">+IF(OFFSET('Sanitation Data'!$C$30,0,10*ROW('Sanitation Data'!C35))="","",OFFSET('Sanitation Data'!$C$30,0,10*ROW('Sanitation Data'!C35)))</f>
        <v/>
      </c>
      <c r="CM41" s="34" t="str">
        <f ca="true">+IF(OFFSET('Sanitation Data'!$C$31,0,10*ROW('Sanitation Data'!C35))="","",OFFSET('Sanitation Data'!$C$31,0,10*ROW('Sanitation Data'!C35)))</f>
        <v/>
      </c>
      <c r="CN41" s="34" t="str">
        <f ca="true">+IF(OFFSET('Sanitation Data'!$C$32,0,10*ROW('Sanitation Data'!C35))="","",OFFSET('Sanitation Data'!$C$32,0,10*ROW('Sanitation Data'!C35)))</f>
        <v/>
      </c>
      <c r="CO41" s="34" t="str">
        <f ca="true">+IF(OFFSET('Sanitation Data'!$C$33,0,10*ROW('Sanitation Data'!C35))="","",OFFSET('Sanitation Data'!$C$33,0,10*ROW('Sanitation Data'!C35)))</f>
        <v/>
      </c>
      <c r="CP41" s="34" t="str">
        <f ca="true">+IF(OFFSET('Sanitation Data'!$D$29,0,10*ROW('Sanitation Data'!D35))="","",OFFSET('Sanitation Data'!$D$29,0,10*ROW('Sanitation Data'!D35)))</f>
        <v/>
      </c>
      <c r="CQ41" s="34" t="str">
        <f ca="true">+IF(OFFSET('Sanitation Data'!$D$30,0,10*ROW('Sanitation Data'!D35))="","",OFFSET('Sanitation Data'!$D$30,0,10*ROW('Sanitation Data'!D35)))</f>
        <v/>
      </c>
      <c r="CR41" s="34" t="str">
        <f ca="true">+IF(OFFSET('Sanitation Data'!$D$31,0,10*ROW('Sanitation Data'!D35))="","",OFFSET('Sanitation Data'!$D$31,0,10*ROW('Sanitation Data'!D35)))</f>
        <v/>
      </c>
      <c r="CS41" s="34" t="str">
        <f ca="true">+IF(OFFSET('Sanitation Data'!$D$32,0,10*ROW('Sanitation Data'!D35))="","",OFFSET('Sanitation Data'!$D$32,0,10*ROW('Sanitation Data'!D35)))</f>
        <v/>
      </c>
      <c r="CT41" s="34" t="str">
        <f ca="true">+IF(OFFSET('Sanitation Data'!$D$33,0,10*ROW('Sanitation Data'!D35))="","",OFFSET('Sanitation Data'!$D$33,0,10*ROW('Sanitation Data'!D35)))</f>
        <v/>
      </c>
      <c r="CU41" s="34" t="str">
        <f ca="true">+IF(OFFSET('Sanitation Data'!$E$29,0,10*ROW('Sanitation Data'!E35))="","",OFFSET('Sanitation Data'!$E$29,0,10*ROW('Sanitation Data'!E35)))</f>
        <v/>
      </c>
      <c r="CV41" s="34" t="str">
        <f ca="true">+IF(OFFSET('Sanitation Data'!$E$30,0,10*ROW('Sanitation Data'!E35))="","",OFFSET('Sanitation Data'!$E$30,0,10*ROW('Sanitation Data'!E35)))</f>
        <v/>
      </c>
      <c r="CW41" s="34" t="str">
        <f ca="true">+IF(OFFSET('Sanitation Data'!$E$31,0,10*ROW('Sanitation Data'!E35))="","",OFFSET('Sanitation Data'!$E$31,0,10*ROW('Sanitation Data'!E35)))</f>
        <v/>
      </c>
      <c r="CX41" s="34" t="str">
        <f ca="true">+IF(OFFSET('Sanitation Data'!$E$32,0,10*ROW('Sanitation Data'!E35))="","",OFFSET('Sanitation Data'!$E$32,0,10*ROW('Sanitation Data'!E35)))</f>
        <v/>
      </c>
      <c r="CY41" s="34" t="str">
        <f ca="true">+IF(OFFSET('Sanitation Data'!$E$33,0,10*ROW('Sanitation Data'!E35))="","",OFFSET('Sanitation Data'!$E$33,0,10*ROW('Sanitation Data'!E35)))</f>
        <v/>
      </c>
      <c r="CZ41" s="34" t="str">
        <f ca="true">+IF(OFFSET('Sanitation Data'!$F$29,0,10*ROW('Sanitation Data'!F35))="","",OFFSET('Sanitation Data'!$F$29,0,10*ROW('Sanitation Data'!F35)))</f>
        <v/>
      </c>
      <c r="DA41" s="34" t="str">
        <f ca="true">+IF(OFFSET('Sanitation Data'!$F$30,0,10*ROW('Sanitation Data'!F35))="","",OFFSET('Sanitation Data'!$F$30,0,10*ROW('Sanitation Data'!F35)))</f>
        <v/>
      </c>
      <c r="DB41" s="34" t="str">
        <f ca="true">+IF(OFFSET('Sanitation Data'!$F$31,0,10*ROW('Sanitation Data'!F35))="","",OFFSET('Sanitation Data'!$F$31,0,10*ROW('Sanitation Data'!F35)))</f>
        <v/>
      </c>
      <c r="DC41" s="34" t="str">
        <f ca="true">+IF(OFFSET('Sanitation Data'!$F$32,0,10*ROW('Sanitation Data'!F35))="","",OFFSET('Sanitation Data'!$F$32,0,10*ROW('Sanitation Data'!F35)))</f>
        <v/>
      </c>
      <c r="DD41" s="34" t="str">
        <f ca="true">+IF(OFFSET('Sanitation Data'!$F$33,0,10*ROW('Sanitation Data'!F35))="","",OFFSET('Sanitation Data'!$F$33,0,10*ROW('Sanitation Data'!F35)))</f>
        <v/>
      </c>
      <c r="DE41" s="34" t="str">
        <f ca="true">+IF(OFFSET('Sanitation Data'!$G$29,0,10*ROW('Sanitation Data'!G35))="","",OFFSET('Sanitation Data'!$G$29,0,10*ROW('Sanitation Data'!G35)))</f>
        <v/>
      </c>
      <c r="DF41" s="34" t="str">
        <f ca="true">+IF(OFFSET('Sanitation Data'!$G$30,0,10*ROW('Sanitation Data'!G35))="","",OFFSET('Sanitation Data'!$G$30,0,10*ROW('Sanitation Data'!G35)))</f>
        <v/>
      </c>
      <c r="DG41" s="34" t="str">
        <f ca="true">+IF(OFFSET('Sanitation Data'!$G$31,0,10*ROW('Sanitation Data'!G35))="","",OFFSET('Sanitation Data'!$G$31,0,10*ROW('Sanitation Data'!G35)))</f>
        <v/>
      </c>
      <c r="DH41" s="34" t="str">
        <f ca="true">+IF(OFFSET('Sanitation Data'!$G$32,0,10*ROW('Sanitation Data'!G35))="","",OFFSET('Sanitation Data'!$G$32,0,10*ROW('Sanitation Data'!G35)))</f>
        <v/>
      </c>
      <c r="DI41" s="34" t="str">
        <f ca="true">+IF(OFFSET('Sanitation Data'!$G$33,0,10*ROW('Sanitation Data'!G35))="","",OFFSET('Sanitation Data'!$G$33,0,10*ROW('Sanitation Data'!G35)))</f>
        <v/>
      </c>
      <c r="DJ41" s="34" t="str">
        <f ca="true">+IF(OFFSET('Sanitation Data'!$H$29,0,10*ROW('Sanitation Data'!H35))="","",OFFSET('Sanitation Data'!$H$29,0,10*ROW('Sanitation Data'!H35)))</f>
        <v/>
      </c>
      <c r="DK41" s="34" t="str">
        <f ca="true">+IF(OFFSET('Sanitation Data'!$H$30,0,10*ROW('Sanitation Data'!H35))="","",OFFSET('Sanitation Data'!$H$30,0,10*ROW('Sanitation Data'!H35)))</f>
        <v/>
      </c>
      <c r="DL41" s="34" t="str">
        <f ca="true">+IF(OFFSET('Sanitation Data'!$H$31,0,10*ROW('Sanitation Data'!H35))="","",OFFSET('Sanitation Data'!$H$31,0,10*ROW('Sanitation Data'!H35)))</f>
        <v/>
      </c>
      <c r="DM41" s="34" t="str">
        <f ca="true">+IF(OFFSET('Sanitation Data'!$H$32,0,10*ROW('Sanitation Data'!H35))="","",OFFSET('Sanitation Data'!$H$32,0,10*ROW('Sanitation Data'!H35)))</f>
        <v/>
      </c>
      <c r="DN41" s="34" t="str">
        <f ca="true">+IF(OFFSET('Sanitation Data'!$H$33,0,10*ROW('Sanitation Data'!H35))="","",OFFSET('Sanitation Data'!$H$33,0,10*ROW('Sanitation Data'!H35)))</f>
        <v/>
      </c>
      <c r="DO41" s="34" t="str">
        <f ca="true">+IF(OFFSET('Hygiene Data'!$C$12,0,10*ROW('Hygiene Data'!C35))="","",OFFSET('Hygiene Data'!$C$12,0,10*ROW('Hygiene Data'!C35)))</f>
        <v/>
      </c>
      <c r="DP41" s="34" t="str">
        <f ca="true">+IF(OFFSET('Hygiene Data'!$C$13,0,10*ROW('Hygiene Data'!C35))="","",OFFSET('Hygiene Data'!$C$13,0,10*ROW('Hygiene Data'!C35)))</f>
        <v/>
      </c>
      <c r="DQ41" s="34" t="str">
        <f ca="true">+IF(OFFSET('Hygiene Data'!$C$14,0,10*ROW('Hygiene Data'!C35))="","",OFFSET('Hygiene Data'!$C$14,0,10*ROW('Hygiene Data'!C35)))</f>
        <v/>
      </c>
      <c r="DR41" s="34" t="str">
        <f ca="true">+IF(OFFSET('Hygiene Data'!$D$12,0,10*ROW('Hygiene Data'!D35))="","",OFFSET('Hygiene Data'!$D$12,0,10*ROW('Hygiene Data'!D35)))</f>
        <v/>
      </c>
      <c r="DS41" s="34" t="str">
        <f ca="true">+IF(OFFSET('Hygiene Data'!$D$13,0,10*ROW('Hygiene Data'!D35))="","",OFFSET('Hygiene Data'!$D$13,0,10*ROW('Hygiene Data'!D35)))</f>
        <v/>
      </c>
      <c r="DT41" s="34" t="str">
        <f ca="true">+IF(OFFSET('Hygiene Data'!$D$14,0,10*ROW('Hygiene Data'!D35))="","",OFFSET('Hygiene Data'!$D$14,0,10*ROW('Hygiene Data'!D35)))</f>
        <v/>
      </c>
      <c r="DU41" s="34" t="str">
        <f ca="true">+IF(OFFSET('Hygiene Data'!$E$12,0,10*ROW('Hygiene Data'!E35))="","",OFFSET('Hygiene Data'!$E$12,0,10*ROW('Hygiene Data'!E35)))</f>
        <v/>
      </c>
      <c r="DV41" s="34" t="str">
        <f ca="true">+IF(OFFSET('Hygiene Data'!$E$13,0,10*ROW('Hygiene Data'!E35))="","",OFFSET('Hygiene Data'!$E$13,0,10*ROW('Hygiene Data'!E35)))</f>
        <v/>
      </c>
      <c r="DW41" s="34" t="str">
        <f ca="true">+IF(OFFSET('Hygiene Data'!$E$14,0,10*ROW('Hygiene Data'!E35))="","",OFFSET('Hygiene Data'!$E$14,0,10*ROW('Hygiene Data'!E35)))</f>
        <v/>
      </c>
      <c r="DX41" s="34" t="str">
        <f ca="true">+IF(OFFSET('Hygiene Data'!$F$12,0,10*ROW('Hygiene Data'!F35))="","",OFFSET('Hygiene Data'!$F$12,0,10*ROW('Hygiene Data'!F35)))</f>
        <v/>
      </c>
      <c r="DY41" s="34" t="str">
        <f ca="true">+IF(OFFSET('Hygiene Data'!$F$13,0,10*ROW('Hygiene Data'!F35))="","",OFFSET('Hygiene Data'!$F$13,0,10*ROW('Hygiene Data'!F35)))</f>
        <v/>
      </c>
      <c r="DZ41" s="34" t="str">
        <f ca="true">+IF(OFFSET('Hygiene Data'!$F$14,0,10*ROW('Hygiene Data'!F35))="","",OFFSET('Hygiene Data'!$F$14,0,10*ROW('Hygiene Data'!F35)))</f>
        <v/>
      </c>
      <c r="EA41" s="34" t="str">
        <f ca="true">+IF(OFFSET('Hygiene Data'!$G$12,0,10*ROW('Hygiene Data'!G35))="","",OFFSET('Hygiene Data'!$G$12,0,10*ROW('Hygiene Data'!G35)))</f>
        <v/>
      </c>
      <c r="EB41" s="34" t="str">
        <f ca="true">+IF(OFFSET('Hygiene Data'!$G$13,0,10*ROW('Hygiene Data'!G35))="","",OFFSET('Hygiene Data'!$G$13,0,10*ROW('Hygiene Data'!G35)))</f>
        <v/>
      </c>
      <c r="EC41" s="34" t="str">
        <f ca="true">+IF(OFFSET('Hygiene Data'!$G$14,0,10*ROW('Hygiene Data'!G35))="","",OFFSET('Hygiene Data'!$G$14,0,10*ROW('Hygiene Data'!G35)))</f>
        <v/>
      </c>
      <c r="ED41" s="34" t="str">
        <f ca="true">+IF(OFFSET('Hygiene Data'!$H$12,0,10*ROW('Hygiene Data'!H35))="","",OFFSET('Hygiene Data'!$H$12,0,10*ROW('Hygiene Data'!H35)))</f>
        <v/>
      </c>
      <c r="EE41" s="34" t="str">
        <f ca="true">+IF(OFFSET('Hygiene Data'!$H$13,0,10*ROW('Hygiene Data'!H35))="","",OFFSET('Hygiene Data'!$H$13,0,10*ROW('Hygiene Data'!H35)))</f>
        <v/>
      </c>
      <c r="EF41" s="34" t="str">
        <f ca="true">+IF(OFFSET('Hygiene Data'!$H$14,0,10*ROW('Hygiene Data'!H35))="","",OFFSET('Hygiene Data'!$H$14,0,10*ROW('Hygiene Data'!H35)))</f>
        <v/>
      </c>
    </row>
    <row r="42" x14ac:dyDescent="0.2">
      <c r="A42" s="57" t="str">
        <f ca="true">+IF(OFFSET('Water Data'!$B$1,0,10*ROW('Water Data'!B39))="","",OFFSET('Water Data'!$B$1,0,10*ROW('Water Data'!B39)))</f>
        <v/>
      </c>
      <c r="B42" s="57" t="str">
        <f ca="true">+IF(OFFSET('Water Data'!$A$3,0,10*ROW('Water Data'!A39))="","",OFFSET('Water Data'!$A$3,0,10*ROW('Water Data'!A39)))</f>
        <v/>
      </c>
      <c r="C42" s="57" t="str">
        <f ca="true">+IF(OFFSET('Water Data'!$C$3,0,10*ROW('Water Data'!C39))="","",OFFSET('Water Data'!$C$3,0,10*ROW('Water Data'!C39)))</f>
        <v/>
      </c>
      <c r="D42" s="249"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49"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49"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49"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49"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49"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49"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49"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49"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49"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49"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49"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49"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49"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49"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49"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49"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49"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50"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50"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50"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50"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50"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50"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50"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50"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50"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50"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50"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50"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50"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50"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50"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50"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50"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50"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50"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50"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50"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50"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50"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50"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50"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50"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50"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50"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50"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50"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51"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51"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51"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51"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51"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51"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51"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51"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51"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51"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51"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51"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51"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51"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51"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51"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51"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51"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4" t="str">
        <f ca="true">+IF(OFFSET('Water Data'!$C$28,0,10*ROW('Water Data'!C36))="","",OFFSET('Water Data'!$C$28,0,10*ROW('Water Data'!C36)))</f>
        <v/>
      </c>
      <c r="BT42" s="34" t="str">
        <f ca="true">+IF(OFFSET('Water Data'!$C$29,0,10*ROW('Water Data'!C36))="","",OFFSET('Water Data'!$C$29,0,10*ROW('Water Data'!C36)))</f>
        <v/>
      </c>
      <c r="BU42" s="34" t="str">
        <f ca="true">+IF(OFFSET('Water Data'!$C$30,0,10*ROW('Water Data'!C36))="","",OFFSET('Water Data'!$C$30,0,10*ROW('Water Data'!C36)))</f>
        <v/>
      </c>
      <c r="BV42" s="34" t="str">
        <f ca="true">+IF(OFFSET('Water Data'!$D$28,0,10*ROW('Water Data'!D36))="","",OFFSET('Water Data'!$D$28,0,10*ROW('Water Data'!D36)))</f>
        <v/>
      </c>
      <c r="BW42" s="34" t="str">
        <f ca="true">+IF(OFFSET('Water Data'!$D$29,0,10*ROW('Water Data'!D36))="","",OFFSET('Water Data'!$D$29,0,10*ROW('Water Data'!D36)))</f>
        <v/>
      </c>
      <c r="BX42" s="34" t="str">
        <f ca="true">+IF(OFFSET('Water Data'!$D$30,0,10*ROW('Water Data'!D36))="","",OFFSET('Water Data'!$D$30,0,10*ROW('Water Data'!D36)))</f>
        <v/>
      </c>
      <c r="BY42" s="34" t="str">
        <f ca="true">+IF(OFFSET('Water Data'!$E$28,0,10*ROW('Water Data'!E36))="","",OFFSET('Water Data'!$E$28,0,10*ROW('Water Data'!E36)))</f>
        <v/>
      </c>
      <c r="BZ42" s="34" t="str">
        <f ca="true">+IF(OFFSET('Water Data'!$E$29,0,10*ROW('Water Data'!E36))="","",OFFSET('Water Data'!$E$29,0,10*ROW('Water Data'!E36)))</f>
        <v/>
      </c>
      <c r="CA42" s="34" t="str">
        <f ca="true">+IF(OFFSET('Water Data'!$E$30,0,10*ROW('Water Data'!E36))="","",OFFSET('Water Data'!$E$30,0,10*ROW('Water Data'!E36)))</f>
        <v/>
      </c>
      <c r="CB42" s="34" t="str">
        <f ca="true">+IF(OFFSET('Water Data'!$F$28,0,10*ROW('Water Data'!F36))="","",OFFSET('Water Data'!$F$28,0,10*ROW('Water Data'!F36)))</f>
        <v/>
      </c>
      <c r="CC42" s="34" t="str">
        <f ca="true">+IF(OFFSET('Water Data'!$F$29,0,10*ROW('Water Data'!F36))="","",OFFSET('Water Data'!$F$29,0,10*ROW('Water Data'!F36)))</f>
        <v/>
      </c>
      <c r="CD42" s="34" t="str">
        <f ca="true">+IF(OFFSET('Water Data'!$F$30,0,10*ROW('Water Data'!F36))="","",OFFSET('Water Data'!$F$30,0,10*ROW('Water Data'!F36)))</f>
        <v/>
      </c>
      <c r="CE42" s="34" t="str">
        <f ca="true">+IF(OFFSET('Water Data'!$G$28,0,10*ROW('Water Data'!G36))="","",OFFSET('Water Data'!$G$28,0,10*ROW('Water Data'!G36)))</f>
        <v/>
      </c>
      <c r="CF42" s="34" t="str">
        <f ca="true">+IF(OFFSET('Water Data'!$G$29,0,10*ROW('Water Data'!G36))="","",OFFSET('Water Data'!$G$29,0,10*ROW('Water Data'!G36)))</f>
        <v/>
      </c>
      <c r="CG42" s="34" t="str">
        <f ca="true">+IF(OFFSET('Water Data'!$G$30,0,10*ROW('Water Data'!G36))="","",OFFSET('Water Data'!$G$30,0,10*ROW('Water Data'!G36)))</f>
        <v/>
      </c>
      <c r="CH42" s="34" t="str">
        <f ca="true">+IF(OFFSET('Water Data'!$H$28,0,10*ROW('Water Data'!H36))="","",OFFSET('Water Data'!$H$28,0,10*ROW('Water Data'!H36)))</f>
        <v/>
      </c>
      <c r="CI42" s="34" t="str">
        <f ca="true">+IF(OFFSET('Water Data'!$H$29,0,10*ROW('Water Data'!H36))="","",OFFSET('Water Data'!$H$29,0,10*ROW('Water Data'!H36)))</f>
        <v/>
      </c>
      <c r="CJ42" s="34" t="str">
        <f ca="true">+IF(OFFSET('Water Data'!$H$30,0,10*ROW('Water Data'!H36))="","",OFFSET('Water Data'!$H$30,0,10*ROW('Water Data'!H36)))</f>
        <v/>
      </c>
      <c r="CK42" s="34" t="str">
        <f ca="true">+IF(OFFSET('Sanitation Data'!$C$29,0,10*ROW('Sanitation Data'!C36))="","",OFFSET('Sanitation Data'!$C$29,0,10*ROW('Sanitation Data'!C36)))</f>
        <v/>
      </c>
      <c r="CL42" s="34" t="str">
        <f ca="true">+IF(OFFSET('Sanitation Data'!$C$30,0,10*ROW('Sanitation Data'!C36))="","",OFFSET('Sanitation Data'!$C$30,0,10*ROW('Sanitation Data'!C36)))</f>
        <v/>
      </c>
      <c r="CM42" s="34" t="str">
        <f ca="true">+IF(OFFSET('Sanitation Data'!$C$31,0,10*ROW('Sanitation Data'!C36))="","",OFFSET('Sanitation Data'!$C$31,0,10*ROW('Sanitation Data'!C36)))</f>
        <v/>
      </c>
      <c r="CN42" s="34" t="str">
        <f ca="true">+IF(OFFSET('Sanitation Data'!$C$32,0,10*ROW('Sanitation Data'!C36))="","",OFFSET('Sanitation Data'!$C$32,0,10*ROW('Sanitation Data'!C36)))</f>
        <v/>
      </c>
      <c r="CO42" s="34" t="str">
        <f ca="true">+IF(OFFSET('Sanitation Data'!$C$33,0,10*ROW('Sanitation Data'!C36))="","",OFFSET('Sanitation Data'!$C$33,0,10*ROW('Sanitation Data'!C36)))</f>
        <v/>
      </c>
      <c r="CP42" s="34" t="str">
        <f ca="true">+IF(OFFSET('Sanitation Data'!$D$29,0,10*ROW('Sanitation Data'!D36))="","",OFFSET('Sanitation Data'!$D$29,0,10*ROW('Sanitation Data'!D36)))</f>
        <v/>
      </c>
      <c r="CQ42" s="34" t="str">
        <f ca="true">+IF(OFFSET('Sanitation Data'!$D$30,0,10*ROW('Sanitation Data'!D36))="","",OFFSET('Sanitation Data'!$D$30,0,10*ROW('Sanitation Data'!D36)))</f>
        <v/>
      </c>
      <c r="CR42" s="34" t="str">
        <f ca="true">+IF(OFFSET('Sanitation Data'!$D$31,0,10*ROW('Sanitation Data'!D36))="","",OFFSET('Sanitation Data'!$D$31,0,10*ROW('Sanitation Data'!D36)))</f>
        <v/>
      </c>
      <c r="CS42" s="34" t="str">
        <f ca="true">+IF(OFFSET('Sanitation Data'!$D$32,0,10*ROW('Sanitation Data'!D36))="","",OFFSET('Sanitation Data'!$D$32,0,10*ROW('Sanitation Data'!D36)))</f>
        <v/>
      </c>
      <c r="CT42" s="34" t="str">
        <f ca="true">+IF(OFFSET('Sanitation Data'!$D$33,0,10*ROW('Sanitation Data'!D36))="","",OFFSET('Sanitation Data'!$D$33,0,10*ROW('Sanitation Data'!D36)))</f>
        <v/>
      </c>
      <c r="CU42" s="34" t="str">
        <f ca="true">+IF(OFFSET('Sanitation Data'!$E$29,0,10*ROW('Sanitation Data'!E36))="","",OFFSET('Sanitation Data'!$E$29,0,10*ROW('Sanitation Data'!E36)))</f>
        <v/>
      </c>
      <c r="CV42" s="34" t="str">
        <f ca="true">+IF(OFFSET('Sanitation Data'!$E$30,0,10*ROW('Sanitation Data'!E36))="","",OFFSET('Sanitation Data'!$E$30,0,10*ROW('Sanitation Data'!E36)))</f>
        <v/>
      </c>
      <c r="CW42" s="34" t="str">
        <f ca="true">+IF(OFFSET('Sanitation Data'!$E$31,0,10*ROW('Sanitation Data'!E36))="","",OFFSET('Sanitation Data'!$E$31,0,10*ROW('Sanitation Data'!E36)))</f>
        <v/>
      </c>
      <c r="CX42" s="34" t="str">
        <f ca="true">+IF(OFFSET('Sanitation Data'!$E$32,0,10*ROW('Sanitation Data'!E36))="","",OFFSET('Sanitation Data'!$E$32,0,10*ROW('Sanitation Data'!E36)))</f>
        <v/>
      </c>
      <c r="CY42" s="34" t="str">
        <f ca="true">+IF(OFFSET('Sanitation Data'!$E$33,0,10*ROW('Sanitation Data'!E36))="","",OFFSET('Sanitation Data'!$E$33,0,10*ROW('Sanitation Data'!E36)))</f>
        <v/>
      </c>
      <c r="CZ42" s="34" t="str">
        <f ca="true">+IF(OFFSET('Sanitation Data'!$F$29,0,10*ROW('Sanitation Data'!F36))="","",OFFSET('Sanitation Data'!$F$29,0,10*ROW('Sanitation Data'!F36)))</f>
        <v/>
      </c>
      <c r="DA42" s="34" t="str">
        <f ca="true">+IF(OFFSET('Sanitation Data'!$F$30,0,10*ROW('Sanitation Data'!F36))="","",OFFSET('Sanitation Data'!$F$30,0,10*ROW('Sanitation Data'!F36)))</f>
        <v/>
      </c>
      <c r="DB42" s="34" t="str">
        <f ca="true">+IF(OFFSET('Sanitation Data'!$F$31,0,10*ROW('Sanitation Data'!F36))="","",OFFSET('Sanitation Data'!$F$31,0,10*ROW('Sanitation Data'!F36)))</f>
        <v/>
      </c>
      <c r="DC42" s="34" t="str">
        <f ca="true">+IF(OFFSET('Sanitation Data'!$F$32,0,10*ROW('Sanitation Data'!F36))="","",OFFSET('Sanitation Data'!$F$32,0,10*ROW('Sanitation Data'!F36)))</f>
        <v/>
      </c>
      <c r="DD42" s="34" t="str">
        <f ca="true">+IF(OFFSET('Sanitation Data'!$F$33,0,10*ROW('Sanitation Data'!F36))="","",OFFSET('Sanitation Data'!$F$33,0,10*ROW('Sanitation Data'!F36)))</f>
        <v/>
      </c>
      <c r="DE42" s="34" t="str">
        <f ca="true">+IF(OFFSET('Sanitation Data'!$G$29,0,10*ROW('Sanitation Data'!G36))="","",OFFSET('Sanitation Data'!$G$29,0,10*ROW('Sanitation Data'!G36)))</f>
        <v/>
      </c>
      <c r="DF42" s="34" t="str">
        <f ca="true">+IF(OFFSET('Sanitation Data'!$G$30,0,10*ROW('Sanitation Data'!G36))="","",OFFSET('Sanitation Data'!$G$30,0,10*ROW('Sanitation Data'!G36)))</f>
        <v/>
      </c>
      <c r="DG42" s="34" t="str">
        <f ca="true">+IF(OFFSET('Sanitation Data'!$G$31,0,10*ROW('Sanitation Data'!G36))="","",OFFSET('Sanitation Data'!$G$31,0,10*ROW('Sanitation Data'!G36)))</f>
        <v/>
      </c>
      <c r="DH42" s="34" t="str">
        <f ca="true">+IF(OFFSET('Sanitation Data'!$G$32,0,10*ROW('Sanitation Data'!G36))="","",OFFSET('Sanitation Data'!$G$32,0,10*ROW('Sanitation Data'!G36)))</f>
        <v/>
      </c>
      <c r="DI42" s="34" t="str">
        <f ca="true">+IF(OFFSET('Sanitation Data'!$G$33,0,10*ROW('Sanitation Data'!G36))="","",OFFSET('Sanitation Data'!$G$33,0,10*ROW('Sanitation Data'!G36)))</f>
        <v/>
      </c>
      <c r="DJ42" s="34" t="str">
        <f ca="true">+IF(OFFSET('Sanitation Data'!$H$29,0,10*ROW('Sanitation Data'!H36))="","",OFFSET('Sanitation Data'!$H$29,0,10*ROW('Sanitation Data'!H36)))</f>
        <v/>
      </c>
      <c r="DK42" s="34" t="str">
        <f ca="true">+IF(OFFSET('Sanitation Data'!$H$30,0,10*ROW('Sanitation Data'!H36))="","",OFFSET('Sanitation Data'!$H$30,0,10*ROW('Sanitation Data'!H36)))</f>
        <v/>
      </c>
      <c r="DL42" s="34" t="str">
        <f ca="true">+IF(OFFSET('Sanitation Data'!$H$31,0,10*ROW('Sanitation Data'!H36))="","",OFFSET('Sanitation Data'!$H$31,0,10*ROW('Sanitation Data'!H36)))</f>
        <v/>
      </c>
      <c r="DM42" s="34" t="str">
        <f ca="true">+IF(OFFSET('Sanitation Data'!$H$32,0,10*ROW('Sanitation Data'!H36))="","",OFFSET('Sanitation Data'!$H$32,0,10*ROW('Sanitation Data'!H36)))</f>
        <v/>
      </c>
      <c r="DN42" s="34" t="str">
        <f ca="true">+IF(OFFSET('Sanitation Data'!$H$33,0,10*ROW('Sanitation Data'!H36))="","",OFFSET('Sanitation Data'!$H$33,0,10*ROW('Sanitation Data'!H36)))</f>
        <v/>
      </c>
      <c r="DO42" s="34" t="str">
        <f ca="true">+IF(OFFSET('Hygiene Data'!$C$12,0,10*ROW('Hygiene Data'!C36))="","",OFFSET('Hygiene Data'!$C$12,0,10*ROW('Hygiene Data'!C36)))</f>
        <v/>
      </c>
      <c r="DP42" s="34" t="str">
        <f ca="true">+IF(OFFSET('Hygiene Data'!$C$13,0,10*ROW('Hygiene Data'!C36))="","",OFFSET('Hygiene Data'!$C$13,0,10*ROW('Hygiene Data'!C36)))</f>
        <v/>
      </c>
      <c r="DQ42" s="34" t="str">
        <f ca="true">+IF(OFFSET('Hygiene Data'!$C$14,0,10*ROW('Hygiene Data'!C36))="","",OFFSET('Hygiene Data'!$C$14,0,10*ROW('Hygiene Data'!C36)))</f>
        <v/>
      </c>
      <c r="DR42" s="34" t="str">
        <f ca="true">+IF(OFFSET('Hygiene Data'!$D$12,0,10*ROW('Hygiene Data'!D36))="","",OFFSET('Hygiene Data'!$D$12,0,10*ROW('Hygiene Data'!D36)))</f>
        <v/>
      </c>
      <c r="DS42" s="34" t="str">
        <f ca="true">+IF(OFFSET('Hygiene Data'!$D$13,0,10*ROW('Hygiene Data'!D36))="","",OFFSET('Hygiene Data'!$D$13,0,10*ROW('Hygiene Data'!D36)))</f>
        <v/>
      </c>
      <c r="DT42" s="34" t="str">
        <f ca="true">+IF(OFFSET('Hygiene Data'!$D$14,0,10*ROW('Hygiene Data'!D36))="","",OFFSET('Hygiene Data'!$D$14,0,10*ROW('Hygiene Data'!D36)))</f>
        <v/>
      </c>
      <c r="DU42" s="34" t="str">
        <f ca="true">+IF(OFFSET('Hygiene Data'!$E$12,0,10*ROW('Hygiene Data'!E36))="","",OFFSET('Hygiene Data'!$E$12,0,10*ROW('Hygiene Data'!E36)))</f>
        <v/>
      </c>
      <c r="DV42" s="34" t="str">
        <f ca="true">+IF(OFFSET('Hygiene Data'!$E$13,0,10*ROW('Hygiene Data'!E36))="","",OFFSET('Hygiene Data'!$E$13,0,10*ROW('Hygiene Data'!E36)))</f>
        <v/>
      </c>
      <c r="DW42" s="34" t="str">
        <f ca="true">+IF(OFFSET('Hygiene Data'!$E$14,0,10*ROW('Hygiene Data'!E36))="","",OFFSET('Hygiene Data'!$E$14,0,10*ROW('Hygiene Data'!E36)))</f>
        <v/>
      </c>
      <c r="DX42" s="34" t="str">
        <f ca="true">+IF(OFFSET('Hygiene Data'!$F$12,0,10*ROW('Hygiene Data'!F36))="","",OFFSET('Hygiene Data'!$F$12,0,10*ROW('Hygiene Data'!F36)))</f>
        <v/>
      </c>
      <c r="DY42" s="34" t="str">
        <f ca="true">+IF(OFFSET('Hygiene Data'!$F$13,0,10*ROW('Hygiene Data'!F36))="","",OFFSET('Hygiene Data'!$F$13,0,10*ROW('Hygiene Data'!F36)))</f>
        <v/>
      </c>
      <c r="DZ42" s="34" t="str">
        <f ca="true">+IF(OFFSET('Hygiene Data'!$F$14,0,10*ROW('Hygiene Data'!F36))="","",OFFSET('Hygiene Data'!$F$14,0,10*ROW('Hygiene Data'!F36)))</f>
        <v/>
      </c>
      <c r="EA42" s="34" t="str">
        <f ca="true">+IF(OFFSET('Hygiene Data'!$G$12,0,10*ROW('Hygiene Data'!G36))="","",OFFSET('Hygiene Data'!$G$12,0,10*ROW('Hygiene Data'!G36)))</f>
        <v/>
      </c>
      <c r="EB42" s="34" t="str">
        <f ca="true">+IF(OFFSET('Hygiene Data'!$G$13,0,10*ROW('Hygiene Data'!G36))="","",OFFSET('Hygiene Data'!$G$13,0,10*ROW('Hygiene Data'!G36)))</f>
        <v/>
      </c>
      <c r="EC42" s="34" t="str">
        <f ca="true">+IF(OFFSET('Hygiene Data'!$G$14,0,10*ROW('Hygiene Data'!G36))="","",OFFSET('Hygiene Data'!$G$14,0,10*ROW('Hygiene Data'!G36)))</f>
        <v/>
      </c>
      <c r="ED42" s="34" t="str">
        <f ca="true">+IF(OFFSET('Hygiene Data'!$H$12,0,10*ROW('Hygiene Data'!H36))="","",OFFSET('Hygiene Data'!$H$12,0,10*ROW('Hygiene Data'!H36)))</f>
        <v/>
      </c>
      <c r="EE42" s="34" t="str">
        <f ca="true">+IF(OFFSET('Hygiene Data'!$H$13,0,10*ROW('Hygiene Data'!H36))="","",OFFSET('Hygiene Data'!$H$13,0,10*ROW('Hygiene Data'!H36)))</f>
        <v/>
      </c>
      <c r="EF42" s="34" t="str">
        <f ca="true">+IF(OFFSET('Hygiene Data'!$H$14,0,10*ROW('Hygiene Data'!H36))="","",OFFSET('Hygiene Data'!$H$14,0,10*ROW('Hygiene Data'!H36)))</f>
        <v/>
      </c>
    </row>
    <row r="43" x14ac:dyDescent="0.2">
      <c r="A43" s="57" t="str">
        <f ca="true">+IF(OFFSET('Water Data'!$B$1,0,10*ROW('Water Data'!B40))="","",OFFSET('Water Data'!$B$1,0,10*ROW('Water Data'!B40)))</f>
        <v/>
      </c>
      <c r="B43" s="57" t="str">
        <f ca="true">+IF(OFFSET('Water Data'!$A$3,0,10*ROW('Water Data'!A40))="","",OFFSET('Water Data'!$A$3,0,10*ROW('Water Data'!A40)))</f>
        <v/>
      </c>
      <c r="C43" s="57" t="str">
        <f ca="true">+IF(OFFSET('Water Data'!$C$3,0,10*ROW('Water Data'!C40))="","",OFFSET('Water Data'!$C$3,0,10*ROW('Water Data'!C40)))</f>
        <v/>
      </c>
      <c r="D43" s="249"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49"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49"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49"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49"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49"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49"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49"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49"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49"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49"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49"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49"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49"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49"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49"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49"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49"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50"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50"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50"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50"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50"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50"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50"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50"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50"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50"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50"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50"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50"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50"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50"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50"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50"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50"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50"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50"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50"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50"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50"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50"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50"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50"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50"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50"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50"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50"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51"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51"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51"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51"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51"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51"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51"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51"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51"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51"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51"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51"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51"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51"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51"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51"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51"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51"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4" t="str">
        <f ca="true">+IF(OFFSET('Water Data'!$C$28,0,10*ROW('Water Data'!C37))="","",OFFSET('Water Data'!$C$28,0,10*ROW('Water Data'!C37)))</f>
        <v/>
      </c>
      <c r="BT43" s="34" t="str">
        <f ca="true">+IF(OFFSET('Water Data'!$C$29,0,10*ROW('Water Data'!C37))="","",OFFSET('Water Data'!$C$29,0,10*ROW('Water Data'!C37)))</f>
        <v/>
      </c>
      <c r="BU43" s="34" t="str">
        <f ca="true">+IF(OFFSET('Water Data'!$C$30,0,10*ROW('Water Data'!C37))="","",OFFSET('Water Data'!$C$30,0,10*ROW('Water Data'!C37)))</f>
        <v/>
      </c>
      <c r="BV43" s="34" t="str">
        <f ca="true">+IF(OFFSET('Water Data'!$D$28,0,10*ROW('Water Data'!D37))="","",OFFSET('Water Data'!$D$28,0,10*ROW('Water Data'!D37)))</f>
        <v/>
      </c>
      <c r="BW43" s="34" t="str">
        <f ca="true">+IF(OFFSET('Water Data'!$D$29,0,10*ROW('Water Data'!D37))="","",OFFSET('Water Data'!$D$29,0,10*ROW('Water Data'!D37)))</f>
        <v/>
      </c>
      <c r="BX43" s="34" t="str">
        <f ca="true">+IF(OFFSET('Water Data'!$D$30,0,10*ROW('Water Data'!D37))="","",OFFSET('Water Data'!$D$30,0,10*ROW('Water Data'!D37)))</f>
        <v/>
      </c>
      <c r="BY43" s="34" t="str">
        <f ca="true">+IF(OFFSET('Water Data'!$E$28,0,10*ROW('Water Data'!E37))="","",OFFSET('Water Data'!$E$28,0,10*ROW('Water Data'!E37)))</f>
        <v/>
      </c>
      <c r="BZ43" s="34" t="str">
        <f ca="true">+IF(OFFSET('Water Data'!$E$29,0,10*ROW('Water Data'!E37))="","",OFFSET('Water Data'!$E$29,0,10*ROW('Water Data'!E37)))</f>
        <v/>
      </c>
      <c r="CA43" s="34" t="str">
        <f ca="true">+IF(OFFSET('Water Data'!$E$30,0,10*ROW('Water Data'!E37))="","",OFFSET('Water Data'!$E$30,0,10*ROW('Water Data'!E37)))</f>
        <v/>
      </c>
      <c r="CB43" s="34" t="str">
        <f ca="true">+IF(OFFSET('Water Data'!$F$28,0,10*ROW('Water Data'!F37))="","",OFFSET('Water Data'!$F$28,0,10*ROW('Water Data'!F37)))</f>
        <v/>
      </c>
      <c r="CC43" s="34" t="str">
        <f ca="true">+IF(OFFSET('Water Data'!$F$29,0,10*ROW('Water Data'!F37))="","",OFFSET('Water Data'!$F$29,0,10*ROW('Water Data'!F37)))</f>
        <v/>
      </c>
      <c r="CD43" s="34" t="str">
        <f ca="true">+IF(OFFSET('Water Data'!$F$30,0,10*ROW('Water Data'!F37))="","",OFFSET('Water Data'!$F$30,0,10*ROW('Water Data'!F37)))</f>
        <v/>
      </c>
      <c r="CE43" s="34" t="str">
        <f ca="true">+IF(OFFSET('Water Data'!$G$28,0,10*ROW('Water Data'!G37))="","",OFFSET('Water Data'!$G$28,0,10*ROW('Water Data'!G37)))</f>
        <v/>
      </c>
      <c r="CF43" s="34" t="str">
        <f ca="true">+IF(OFFSET('Water Data'!$G$29,0,10*ROW('Water Data'!G37))="","",OFFSET('Water Data'!$G$29,0,10*ROW('Water Data'!G37)))</f>
        <v/>
      </c>
      <c r="CG43" s="34" t="str">
        <f ca="true">+IF(OFFSET('Water Data'!$G$30,0,10*ROW('Water Data'!G37))="","",OFFSET('Water Data'!$G$30,0,10*ROW('Water Data'!G37)))</f>
        <v/>
      </c>
      <c r="CH43" s="34" t="str">
        <f ca="true">+IF(OFFSET('Water Data'!$H$28,0,10*ROW('Water Data'!H37))="","",OFFSET('Water Data'!$H$28,0,10*ROW('Water Data'!H37)))</f>
        <v/>
      </c>
      <c r="CI43" s="34" t="str">
        <f ca="true">+IF(OFFSET('Water Data'!$H$29,0,10*ROW('Water Data'!H37))="","",OFFSET('Water Data'!$H$29,0,10*ROW('Water Data'!H37)))</f>
        <v/>
      </c>
      <c r="CJ43" s="34" t="str">
        <f ca="true">+IF(OFFSET('Water Data'!$H$30,0,10*ROW('Water Data'!H37))="","",OFFSET('Water Data'!$H$30,0,10*ROW('Water Data'!H37)))</f>
        <v/>
      </c>
      <c r="CK43" s="34" t="str">
        <f ca="true">+IF(OFFSET('Sanitation Data'!$C$29,0,10*ROW('Sanitation Data'!C37))="","",OFFSET('Sanitation Data'!$C$29,0,10*ROW('Sanitation Data'!C37)))</f>
        <v/>
      </c>
      <c r="CL43" s="34" t="str">
        <f ca="true">+IF(OFFSET('Sanitation Data'!$C$30,0,10*ROW('Sanitation Data'!C37))="","",OFFSET('Sanitation Data'!$C$30,0,10*ROW('Sanitation Data'!C37)))</f>
        <v/>
      </c>
      <c r="CM43" s="34" t="str">
        <f ca="true">+IF(OFFSET('Sanitation Data'!$C$31,0,10*ROW('Sanitation Data'!C37))="","",OFFSET('Sanitation Data'!$C$31,0,10*ROW('Sanitation Data'!C37)))</f>
        <v/>
      </c>
      <c r="CN43" s="34" t="str">
        <f ca="true">+IF(OFFSET('Sanitation Data'!$C$32,0,10*ROW('Sanitation Data'!C37))="","",OFFSET('Sanitation Data'!$C$32,0,10*ROW('Sanitation Data'!C37)))</f>
        <v/>
      </c>
      <c r="CO43" s="34" t="str">
        <f ca="true">+IF(OFFSET('Sanitation Data'!$C$33,0,10*ROW('Sanitation Data'!C37))="","",OFFSET('Sanitation Data'!$C$33,0,10*ROW('Sanitation Data'!C37)))</f>
        <v/>
      </c>
      <c r="CP43" s="34" t="str">
        <f ca="true">+IF(OFFSET('Sanitation Data'!$D$29,0,10*ROW('Sanitation Data'!D37))="","",OFFSET('Sanitation Data'!$D$29,0,10*ROW('Sanitation Data'!D37)))</f>
        <v/>
      </c>
      <c r="CQ43" s="34" t="str">
        <f ca="true">+IF(OFFSET('Sanitation Data'!$D$30,0,10*ROW('Sanitation Data'!D37))="","",OFFSET('Sanitation Data'!$D$30,0,10*ROW('Sanitation Data'!D37)))</f>
        <v/>
      </c>
      <c r="CR43" s="34" t="str">
        <f ca="true">+IF(OFFSET('Sanitation Data'!$D$31,0,10*ROW('Sanitation Data'!D37))="","",OFFSET('Sanitation Data'!$D$31,0,10*ROW('Sanitation Data'!D37)))</f>
        <v/>
      </c>
      <c r="CS43" s="34" t="str">
        <f ca="true">+IF(OFFSET('Sanitation Data'!$D$32,0,10*ROW('Sanitation Data'!D37))="","",OFFSET('Sanitation Data'!$D$32,0,10*ROW('Sanitation Data'!D37)))</f>
        <v/>
      </c>
      <c r="CT43" s="34" t="str">
        <f ca="true">+IF(OFFSET('Sanitation Data'!$D$33,0,10*ROW('Sanitation Data'!D37))="","",OFFSET('Sanitation Data'!$D$33,0,10*ROW('Sanitation Data'!D37)))</f>
        <v/>
      </c>
      <c r="CU43" s="34" t="str">
        <f ca="true">+IF(OFFSET('Sanitation Data'!$E$29,0,10*ROW('Sanitation Data'!E37))="","",OFFSET('Sanitation Data'!$E$29,0,10*ROW('Sanitation Data'!E37)))</f>
        <v/>
      </c>
      <c r="CV43" s="34" t="str">
        <f ca="true">+IF(OFFSET('Sanitation Data'!$E$30,0,10*ROW('Sanitation Data'!E37))="","",OFFSET('Sanitation Data'!$E$30,0,10*ROW('Sanitation Data'!E37)))</f>
        <v/>
      </c>
      <c r="CW43" s="34" t="str">
        <f ca="true">+IF(OFFSET('Sanitation Data'!$E$31,0,10*ROW('Sanitation Data'!E37))="","",OFFSET('Sanitation Data'!$E$31,0,10*ROW('Sanitation Data'!E37)))</f>
        <v/>
      </c>
      <c r="CX43" s="34" t="str">
        <f ca="true">+IF(OFFSET('Sanitation Data'!$E$32,0,10*ROW('Sanitation Data'!E37))="","",OFFSET('Sanitation Data'!$E$32,0,10*ROW('Sanitation Data'!E37)))</f>
        <v/>
      </c>
      <c r="CY43" s="34" t="str">
        <f ca="true">+IF(OFFSET('Sanitation Data'!$E$33,0,10*ROW('Sanitation Data'!E37))="","",OFFSET('Sanitation Data'!$E$33,0,10*ROW('Sanitation Data'!E37)))</f>
        <v/>
      </c>
      <c r="CZ43" s="34" t="str">
        <f ca="true">+IF(OFFSET('Sanitation Data'!$F$29,0,10*ROW('Sanitation Data'!F37))="","",OFFSET('Sanitation Data'!$F$29,0,10*ROW('Sanitation Data'!F37)))</f>
        <v/>
      </c>
      <c r="DA43" s="34" t="str">
        <f ca="true">+IF(OFFSET('Sanitation Data'!$F$30,0,10*ROW('Sanitation Data'!F37))="","",OFFSET('Sanitation Data'!$F$30,0,10*ROW('Sanitation Data'!F37)))</f>
        <v/>
      </c>
      <c r="DB43" s="34" t="str">
        <f ca="true">+IF(OFFSET('Sanitation Data'!$F$31,0,10*ROW('Sanitation Data'!F37))="","",OFFSET('Sanitation Data'!$F$31,0,10*ROW('Sanitation Data'!F37)))</f>
        <v/>
      </c>
      <c r="DC43" s="34" t="str">
        <f ca="true">+IF(OFFSET('Sanitation Data'!$F$32,0,10*ROW('Sanitation Data'!F37))="","",OFFSET('Sanitation Data'!$F$32,0,10*ROW('Sanitation Data'!F37)))</f>
        <v/>
      </c>
      <c r="DD43" s="34" t="str">
        <f ca="true">+IF(OFFSET('Sanitation Data'!$F$33,0,10*ROW('Sanitation Data'!F37))="","",OFFSET('Sanitation Data'!$F$33,0,10*ROW('Sanitation Data'!F37)))</f>
        <v/>
      </c>
      <c r="DE43" s="34" t="str">
        <f ca="true">+IF(OFFSET('Sanitation Data'!$G$29,0,10*ROW('Sanitation Data'!G37))="","",OFFSET('Sanitation Data'!$G$29,0,10*ROW('Sanitation Data'!G37)))</f>
        <v/>
      </c>
      <c r="DF43" s="34" t="str">
        <f ca="true">+IF(OFFSET('Sanitation Data'!$G$30,0,10*ROW('Sanitation Data'!G37))="","",OFFSET('Sanitation Data'!$G$30,0,10*ROW('Sanitation Data'!G37)))</f>
        <v/>
      </c>
      <c r="DG43" s="34" t="str">
        <f ca="true">+IF(OFFSET('Sanitation Data'!$G$31,0,10*ROW('Sanitation Data'!G37))="","",OFFSET('Sanitation Data'!$G$31,0,10*ROW('Sanitation Data'!G37)))</f>
        <v/>
      </c>
      <c r="DH43" s="34" t="str">
        <f ca="true">+IF(OFFSET('Sanitation Data'!$G$32,0,10*ROW('Sanitation Data'!G37))="","",OFFSET('Sanitation Data'!$G$32,0,10*ROW('Sanitation Data'!G37)))</f>
        <v/>
      </c>
      <c r="DI43" s="34" t="str">
        <f ca="true">+IF(OFFSET('Sanitation Data'!$G$33,0,10*ROW('Sanitation Data'!G37))="","",OFFSET('Sanitation Data'!$G$33,0,10*ROW('Sanitation Data'!G37)))</f>
        <v/>
      </c>
      <c r="DJ43" s="34" t="str">
        <f ca="true">+IF(OFFSET('Sanitation Data'!$H$29,0,10*ROW('Sanitation Data'!H37))="","",OFFSET('Sanitation Data'!$H$29,0,10*ROW('Sanitation Data'!H37)))</f>
        <v/>
      </c>
      <c r="DK43" s="34" t="str">
        <f ca="true">+IF(OFFSET('Sanitation Data'!$H$30,0,10*ROW('Sanitation Data'!H37))="","",OFFSET('Sanitation Data'!$H$30,0,10*ROW('Sanitation Data'!H37)))</f>
        <v/>
      </c>
      <c r="DL43" s="34" t="str">
        <f ca="true">+IF(OFFSET('Sanitation Data'!$H$31,0,10*ROW('Sanitation Data'!H37))="","",OFFSET('Sanitation Data'!$H$31,0,10*ROW('Sanitation Data'!H37)))</f>
        <v/>
      </c>
      <c r="DM43" s="34" t="str">
        <f ca="true">+IF(OFFSET('Sanitation Data'!$H$32,0,10*ROW('Sanitation Data'!H37))="","",OFFSET('Sanitation Data'!$H$32,0,10*ROW('Sanitation Data'!H37)))</f>
        <v/>
      </c>
      <c r="DN43" s="34" t="str">
        <f ca="true">+IF(OFFSET('Sanitation Data'!$H$33,0,10*ROW('Sanitation Data'!H37))="","",OFFSET('Sanitation Data'!$H$33,0,10*ROW('Sanitation Data'!H37)))</f>
        <v/>
      </c>
      <c r="DO43" s="34" t="str">
        <f ca="true">+IF(OFFSET('Hygiene Data'!$C$12,0,10*ROW('Hygiene Data'!C37))="","",OFFSET('Hygiene Data'!$C$12,0,10*ROW('Hygiene Data'!C37)))</f>
        <v/>
      </c>
      <c r="DP43" s="34" t="str">
        <f ca="true">+IF(OFFSET('Hygiene Data'!$C$13,0,10*ROW('Hygiene Data'!C37))="","",OFFSET('Hygiene Data'!$C$13,0,10*ROW('Hygiene Data'!C37)))</f>
        <v/>
      </c>
      <c r="DQ43" s="34" t="str">
        <f ca="true">+IF(OFFSET('Hygiene Data'!$C$14,0,10*ROW('Hygiene Data'!C37))="","",OFFSET('Hygiene Data'!$C$14,0,10*ROW('Hygiene Data'!C37)))</f>
        <v/>
      </c>
      <c r="DR43" s="34" t="str">
        <f ca="true">+IF(OFFSET('Hygiene Data'!$D$12,0,10*ROW('Hygiene Data'!D37))="","",OFFSET('Hygiene Data'!$D$12,0,10*ROW('Hygiene Data'!D37)))</f>
        <v/>
      </c>
      <c r="DS43" s="34" t="str">
        <f ca="true">+IF(OFFSET('Hygiene Data'!$D$13,0,10*ROW('Hygiene Data'!D37))="","",OFFSET('Hygiene Data'!$D$13,0,10*ROW('Hygiene Data'!D37)))</f>
        <v/>
      </c>
      <c r="DT43" s="34" t="str">
        <f ca="true">+IF(OFFSET('Hygiene Data'!$D$14,0,10*ROW('Hygiene Data'!D37))="","",OFFSET('Hygiene Data'!$D$14,0,10*ROW('Hygiene Data'!D37)))</f>
        <v/>
      </c>
      <c r="DU43" s="34" t="str">
        <f ca="true">+IF(OFFSET('Hygiene Data'!$E$12,0,10*ROW('Hygiene Data'!E37))="","",OFFSET('Hygiene Data'!$E$12,0,10*ROW('Hygiene Data'!E37)))</f>
        <v/>
      </c>
      <c r="DV43" s="34" t="str">
        <f ca="true">+IF(OFFSET('Hygiene Data'!$E$13,0,10*ROW('Hygiene Data'!E37))="","",OFFSET('Hygiene Data'!$E$13,0,10*ROW('Hygiene Data'!E37)))</f>
        <v/>
      </c>
      <c r="DW43" s="34" t="str">
        <f ca="true">+IF(OFFSET('Hygiene Data'!$E$14,0,10*ROW('Hygiene Data'!E37))="","",OFFSET('Hygiene Data'!$E$14,0,10*ROW('Hygiene Data'!E37)))</f>
        <v/>
      </c>
      <c r="DX43" s="34" t="str">
        <f ca="true">+IF(OFFSET('Hygiene Data'!$F$12,0,10*ROW('Hygiene Data'!F37))="","",OFFSET('Hygiene Data'!$F$12,0,10*ROW('Hygiene Data'!F37)))</f>
        <v/>
      </c>
      <c r="DY43" s="34" t="str">
        <f ca="true">+IF(OFFSET('Hygiene Data'!$F$13,0,10*ROW('Hygiene Data'!F37))="","",OFFSET('Hygiene Data'!$F$13,0,10*ROW('Hygiene Data'!F37)))</f>
        <v/>
      </c>
      <c r="DZ43" s="34" t="str">
        <f ca="true">+IF(OFFSET('Hygiene Data'!$F$14,0,10*ROW('Hygiene Data'!F37))="","",OFFSET('Hygiene Data'!$F$14,0,10*ROW('Hygiene Data'!F37)))</f>
        <v/>
      </c>
      <c r="EA43" s="34" t="str">
        <f ca="true">+IF(OFFSET('Hygiene Data'!$G$12,0,10*ROW('Hygiene Data'!G37))="","",OFFSET('Hygiene Data'!$G$12,0,10*ROW('Hygiene Data'!G37)))</f>
        <v/>
      </c>
      <c r="EB43" s="34" t="str">
        <f ca="true">+IF(OFFSET('Hygiene Data'!$G$13,0,10*ROW('Hygiene Data'!G37))="","",OFFSET('Hygiene Data'!$G$13,0,10*ROW('Hygiene Data'!G37)))</f>
        <v/>
      </c>
      <c r="EC43" s="34" t="str">
        <f ca="true">+IF(OFFSET('Hygiene Data'!$G$14,0,10*ROW('Hygiene Data'!G37))="","",OFFSET('Hygiene Data'!$G$14,0,10*ROW('Hygiene Data'!G37)))</f>
        <v/>
      </c>
      <c r="ED43" s="34" t="str">
        <f ca="true">+IF(OFFSET('Hygiene Data'!$H$12,0,10*ROW('Hygiene Data'!H37))="","",OFFSET('Hygiene Data'!$H$12,0,10*ROW('Hygiene Data'!H37)))</f>
        <v/>
      </c>
      <c r="EE43" s="34" t="str">
        <f ca="true">+IF(OFFSET('Hygiene Data'!$H$13,0,10*ROW('Hygiene Data'!H37))="","",OFFSET('Hygiene Data'!$H$13,0,10*ROW('Hygiene Data'!H37)))</f>
        <v/>
      </c>
      <c r="EF43" s="34" t="str">
        <f ca="true">+IF(OFFSET('Hygiene Data'!$H$14,0,10*ROW('Hygiene Data'!H37))="","",OFFSET('Hygiene Data'!$H$14,0,10*ROW('Hygiene Data'!H37)))</f>
        <v/>
      </c>
    </row>
    <row r="44" x14ac:dyDescent="0.2">
      <c r="A44" s="57" t="str">
        <f ca="true">+IF(OFFSET('Water Data'!$B$1,0,10*ROW('Water Data'!B41))="","",OFFSET('Water Data'!$B$1,0,10*ROW('Water Data'!B41)))</f>
        <v/>
      </c>
      <c r="B44" s="57" t="str">
        <f ca="true">+IF(OFFSET('Water Data'!$A$3,0,10*ROW('Water Data'!A41))="","",OFFSET('Water Data'!$A$3,0,10*ROW('Water Data'!A41)))</f>
        <v/>
      </c>
      <c r="C44" s="57" t="str">
        <f ca="true">+IF(OFFSET('Water Data'!$C$3,0,10*ROW('Water Data'!C41))="","",OFFSET('Water Data'!$C$3,0,10*ROW('Water Data'!C41)))</f>
        <v/>
      </c>
      <c r="D44" s="249"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49"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49"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49"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49"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49"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49"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49"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49"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49"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49"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49"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49"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49"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49"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49"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49"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49"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50"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50"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50"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50"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50"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50"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50"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50"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50"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50"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50"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50"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50"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50"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50"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50"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50"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50"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50"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50"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50"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50"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50"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50"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50"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50"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50"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50"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50"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50"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51"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51"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51"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51"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51"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51"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51"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51"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51"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51"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51"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51"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51"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51"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51"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51"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51"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51"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4" t="str">
        <f ca="true">+IF(OFFSET('Water Data'!$C$28,0,10*ROW('Water Data'!C38))="","",OFFSET('Water Data'!$C$28,0,10*ROW('Water Data'!C38)))</f>
        <v/>
      </c>
      <c r="BT44" s="34" t="str">
        <f ca="true">+IF(OFFSET('Water Data'!$C$29,0,10*ROW('Water Data'!C38))="","",OFFSET('Water Data'!$C$29,0,10*ROW('Water Data'!C38)))</f>
        <v/>
      </c>
      <c r="BU44" s="34" t="str">
        <f ca="true">+IF(OFFSET('Water Data'!$C$30,0,10*ROW('Water Data'!C38))="","",OFFSET('Water Data'!$C$30,0,10*ROW('Water Data'!C38)))</f>
        <v/>
      </c>
      <c r="BV44" s="34" t="str">
        <f ca="true">+IF(OFFSET('Water Data'!$D$28,0,10*ROW('Water Data'!D38))="","",OFFSET('Water Data'!$D$28,0,10*ROW('Water Data'!D38)))</f>
        <v/>
      </c>
      <c r="BW44" s="34" t="str">
        <f ca="true">+IF(OFFSET('Water Data'!$D$29,0,10*ROW('Water Data'!D38))="","",OFFSET('Water Data'!$D$29,0,10*ROW('Water Data'!D38)))</f>
        <v/>
      </c>
      <c r="BX44" s="34" t="str">
        <f ca="true">+IF(OFFSET('Water Data'!$D$30,0,10*ROW('Water Data'!D38))="","",OFFSET('Water Data'!$D$30,0,10*ROW('Water Data'!D38)))</f>
        <v/>
      </c>
      <c r="BY44" s="34" t="str">
        <f ca="true">+IF(OFFSET('Water Data'!$E$28,0,10*ROW('Water Data'!E38))="","",OFFSET('Water Data'!$E$28,0,10*ROW('Water Data'!E38)))</f>
        <v/>
      </c>
      <c r="BZ44" s="34" t="str">
        <f ca="true">+IF(OFFSET('Water Data'!$E$29,0,10*ROW('Water Data'!E38))="","",OFFSET('Water Data'!$E$29,0,10*ROW('Water Data'!E38)))</f>
        <v/>
      </c>
      <c r="CA44" s="34" t="str">
        <f ca="true">+IF(OFFSET('Water Data'!$E$30,0,10*ROW('Water Data'!E38))="","",OFFSET('Water Data'!$E$30,0,10*ROW('Water Data'!E38)))</f>
        <v/>
      </c>
      <c r="CB44" s="34" t="str">
        <f ca="true">+IF(OFFSET('Water Data'!$F$28,0,10*ROW('Water Data'!F38))="","",OFFSET('Water Data'!$F$28,0,10*ROW('Water Data'!F38)))</f>
        <v/>
      </c>
      <c r="CC44" s="34" t="str">
        <f ca="true">+IF(OFFSET('Water Data'!$F$29,0,10*ROW('Water Data'!F38))="","",OFFSET('Water Data'!$F$29,0,10*ROW('Water Data'!F38)))</f>
        <v/>
      </c>
      <c r="CD44" s="34" t="str">
        <f ca="true">+IF(OFFSET('Water Data'!$F$30,0,10*ROW('Water Data'!F38))="","",OFFSET('Water Data'!$F$30,0,10*ROW('Water Data'!F38)))</f>
        <v/>
      </c>
      <c r="CE44" s="34" t="str">
        <f ca="true">+IF(OFFSET('Water Data'!$G$28,0,10*ROW('Water Data'!G38))="","",OFFSET('Water Data'!$G$28,0,10*ROW('Water Data'!G38)))</f>
        <v/>
      </c>
      <c r="CF44" s="34" t="str">
        <f ca="true">+IF(OFFSET('Water Data'!$G$29,0,10*ROW('Water Data'!G38))="","",OFFSET('Water Data'!$G$29,0,10*ROW('Water Data'!G38)))</f>
        <v/>
      </c>
      <c r="CG44" s="34" t="str">
        <f ca="true">+IF(OFFSET('Water Data'!$G$30,0,10*ROW('Water Data'!G38))="","",OFFSET('Water Data'!$G$30,0,10*ROW('Water Data'!G38)))</f>
        <v/>
      </c>
      <c r="CH44" s="34" t="str">
        <f ca="true">+IF(OFFSET('Water Data'!$H$28,0,10*ROW('Water Data'!H38))="","",OFFSET('Water Data'!$H$28,0,10*ROW('Water Data'!H38)))</f>
        <v/>
      </c>
      <c r="CI44" s="34" t="str">
        <f ca="true">+IF(OFFSET('Water Data'!$H$29,0,10*ROW('Water Data'!H38))="","",OFFSET('Water Data'!$H$29,0,10*ROW('Water Data'!H38)))</f>
        <v/>
      </c>
      <c r="CJ44" s="34" t="str">
        <f ca="true">+IF(OFFSET('Water Data'!$H$30,0,10*ROW('Water Data'!H38))="","",OFFSET('Water Data'!$H$30,0,10*ROW('Water Data'!H38)))</f>
        <v/>
      </c>
      <c r="CK44" s="34" t="str">
        <f ca="true">+IF(OFFSET('Sanitation Data'!$C$29,0,10*ROW('Sanitation Data'!C38))="","",OFFSET('Sanitation Data'!$C$29,0,10*ROW('Sanitation Data'!C38)))</f>
        <v/>
      </c>
      <c r="CL44" s="34" t="str">
        <f ca="true">+IF(OFFSET('Sanitation Data'!$C$30,0,10*ROW('Sanitation Data'!C38))="","",OFFSET('Sanitation Data'!$C$30,0,10*ROW('Sanitation Data'!C38)))</f>
        <v/>
      </c>
      <c r="CM44" s="34" t="str">
        <f ca="true">+IF(OFFSET('Sanitation Data'!$C$31,0,10*ROW('Sanitation Data'!C38))="","",OFFSET('Sanitation Data'!$C$31,0,10*ROW('Sanitation Data'!C38)))</f>
        <v/>
      </c>
      <c r="CN44" s="34" t="str">
        <f ca="true">+IF(OFFSET('Sanitation Data'!$C$32,0,10*ROW('Sanitation Data'!C38))="","",OFFSET('Sanitation Data'!$C$32,0,10*ROW('Sanitation Data'!C38)))</f>
        <v/>
      </c>
      <c r="CO44" s="34" t="str">
        <f ca="true">+IF(OFFSET('Sanitation Data'!$C$33,0,10*ROW('Sanitation Data'!C38))="","",OFFSET('Sanitation Data'!$C$33,0,10*ROW('Sanitation Data'!C38)))</f>
        <v/>
      </c>
      <c r="CP44" s="34" t="str">
        <f ca="true">+IF(OFFSET('Sanitation Data'!$D$29,0,10*ROW('Sanitation Data'!D38))="","",OFFSET('Sanitation Data'!$D$29,0,10*ROW('Sanitation Data'!D38)))</f>
        <v/>
      </c>
      <c r="CQ44" s="34" t="str">
        <f ca="true">+IF(OFFSET('Sanitation Data'!$D$30,0,10*ROW('Sanitation Data'!D38))="","",OFFSET('Sanitation Data'!$D$30,0,10*ROW('Sanitation Data'!D38)))</f>
        <v/>
      </c>
      <c r="CR44" s="34" t="str">
        <f ca="true">+IF(OFFSET('Sanitation Data'!$D$31,0,10*ROW('Sanitation Data'!D38))="","",OFFSET('Sanitation Data'!$D$31,0,10*ROW('Sanitation Data'!D38)))</f>
        <v/>
      </c>
      <c r="CS44" s="34" t="str">
        <f ca="true">+IF(OFFSET('Sanitation Data'!$D$32,0,10*ROW('Sanitation Data'!D38))="","",OFFSET('Sanitation Data'!$D$32,0,10*ROW('Sanitation Data'!D38)))</f>
        <v/>
      </c>
      <c r="CT44" s="34" t="str">
        <f ca="true">+IF(OFFSET('Sanitation Data'!$D$33,0,10*ROW('Sanitation Data'!D38))="","",OFFSET('Sanitation Data'!$D$33,0,10*ROW('Sanitation Data'!D38)))</f>
        <v/>
      </c>
      <c r="CU44" s="34" t="str">
        <f ca="true">+IF(OFFSET('Sanitation Data'!$E$29,0,10*ROW('Sanitation Data'!E38))="","",OFFSET('Sanitation Data'!$E$29,0,10*ROW('Sanitation Data'!E38)))</f>
        <v/>
      </c>
      <c r="CV44" s="34" t="str">
        <f ca="true">+IF(OFFSET('Sanitation Data'!$E$30,0,10*ROW('Sanitation Data'!E38))="","",OFFSET('Sanitation Data'!$E$30,0,10*ROW('Sanitation Data'!E38)))</f>
        <v/>
      </c>
      <c r="CW44" s="34" t="str">
        <f ca="true">+IF(OFFSET('Sanitation Data'!$E$31,0,10*ROW('Sanitation Data'!E38))="","",OFFSET('Sanitation Data'!$E$31,0,10*ROW('Sanitation Data'!E38)))</f>
        <v/>
      </c>
      <c r="CX44" s="34" t="str">
        <f ca="true">+IF(OFFSET('Sanitation Data'!$E$32,0,10*ROW('Sanitation Data'!E38))="","",OFFSET('Sanitation Data'!$E$32,0,10*ROW('Sanitation Data'!E38)))</f>
        <v/>
      </c>
      <c r="CY44" s="34" t="str">
        <f ca="true">+IF(OFFSET('Sanitation Data'!$E$33,0,10*ROW('Sanitation Data'!E38))="","",OFFSET('Sanitation Data'!$E$33,0,10*ROW('Sanitation Data'!E38)))</f>
        <v/>
      </c>
      <c r="CZ44" s="34" t="str">
        <f ca="true">+IF(OFFSET('Sanitation Data'!$F$29,0,10*ROW('Sanitation Data'!F38))="","",OFFSET('Sanitation Data'!$F$29,0,10*ROW('Sanitation Data'!F38)))</f>
        <v/>
      </c>
      <c r="DA44" s="34" t="str">
        <f ca="true">+IF(OFFSET('Sanitation Data'!$F$30,0,10*ROW('Sanitation Data'!F38))="","",OFFSET('Sanitation Data'!$F$30,0,10*ROW('Sanitation Data'!F38)))</f>
        <v/>
      </c>
      <c r="DB44" s="34" t="str">
        <f ca="true">+IF(OFFSET('Sanitation Data'!$F$31,0,10*ROW('Sanitation Data'!F38))="","",OFFSET('Sanitation Data'!$F$31,0,10*ROW('Sanitation Data'!F38)))</f>
        <v/>
      </c>
      <c r="DC44" s="34" t="str">
        <f ca="true">+IF(OFFSET('Sanitation Data'!$F$32,0,10*ROW('Sanitation Data'!F38))="","",OFFSET('Sanitation Data'!$F$32,0,10*ROW('Sanitation Data'!F38)))</f>
        <v/>
      </c>
      <c r="DD44" s="34" t="str">
        <f ca="true">+IF(OFFSET('Sanitation Data'!$F$33,0,10*ROW('Sanitation Data'!F38))="","",OFFSET('Sanitation Data'!$F$33,0,10*ROW('Sanitation Data'!F38)))</f>
        <v/>
      </c>
      <c r="DE44" s="34" t="str">
        <f ca="true">+IF(OFFSET('Sanitation Data'!$G$29,0,10*ROW('Sanitation Data'!G38))="","",OFFSET('Sanitation Data'!$G$29,0,10*ROW('Sanitation Data'!G38)))</f>
        <v/>
      </c>
      <c r="DF44" s="34" t="str">
        <f ca="true">+IF(OFFSET('Sanitation Data'!$G$30,0,10*ROW('Sanitation Data'!G38))="","",OFFSET('Sanitation Data'!$G$30,0,10*ROW('Sanitation Data'!G38)))</f>
        <v/>
      </c>
      <c r="DG44" s="34" t="str">
        <f ca="true">+IF(OFFSET('Sanitation Data'!$G$31,0,10*ROW('Sanitation Data'!G38))="","",OFFSET('Sanitation Data'!$G$31,0,10*ROW('Sanitation Data'!G38)))</f>
        <v/>
      </c>
      <c r="DH44" s="34" t="str">
        <f ca="true">+IF(OFFSET('Sanitation Data'!$G$32,0,10*ROW('Sanitation Data'!G38))="","",OFFSET('Sanitation Data'!$G$32,0,10*ROW('Sanitation Data'!G38)))</f>
        <v/>
      </c>
      <c r="DI44" s="34" t="str">
        <f ca="true">+IF(OFFSET('Sanitation Data'!$G$33,0,10*ROW('Sanitation Data'!G38))="","",OFFSET('Sanitation Data'!$G$33,0,10*ROW('Sanitation Data'!G38)))</f>
        <v/>
      </c>
      <c r="DJ44" s="34" t="str">
        <f ca="true">+IF(OFFSET('Sanitation Data'!$H$29,0,10*ROW('Sanitation Data'!H38))="","",OFFSET('Sanitation Data'!$H$29,0,10*ROW('Sanitation Data'!H38)))</f>
        <v/>
      </c>
      <c r="DK44" s="34" t="str">
        <f ca="true">+IF(OFFSET('Sanitation Data'!$H$30,0,10*ROW('Sanitation Data'!H38))="","",OFFSET('Sanitation Data'!$H$30,0,10*ROW('Sanitation Data'!H38)))</f>
        <v/>
      </c>
      <c r="DL44" s="34" t="str">
        <f ca="true">+IF(OFFSET('Sanitation Data'!$H$31,0,10*ROW('Sanitation Data'!H38))="","",OFFSET('Sanitation Data'!$H$31,0,10*ROW('Sanitation Data'!H38)))</f>
        <v/>
      </c>
      <c r="DM44" s="34" t="str">
        <f ca="true">+IF(OFFSET('Sanitation Data'!$H$32,0,10*ROW('Sanitation Data'!H38))="","",OFFSET('Sanitation Data'!$H$32,0,10*ROW('Sanitation Data'!H38)))</f>
        <v/>
      </c>
      <c r="DN44" s="34" t="str">
        <f ca="true">+IF(OFFSET('Sanitation Data'!$H$33,0,10*ROW('Sanitation Data'!H38))="","",OFFSET('Sanitation Data'!$H$33,0,10*ROW('Sanitation Data'!H38)))</f>
        <v/>
      </c>
      <c r="DO44" s="34" t="str">
        <f ca="true">+IF(OFFSET('Hygiene Data'!$C$12,0,10*ROW('Hygiene Data'!C38))="","",OFFSET('Hygiene Data'!$C$12,0,10*ROW('Hygiene Data'!C38)))</f>
        <v/>
      </c>
      <c r="DP44" s="34" t="str">
        <f ca="true">+IF(OFFSET('Hygiene Data'!$C$13,0,10*ROW('Hygiene Data'!C38))="","",OFFSET('Hygiene Data'!$C$13,0,10*ROW('Hygiene Data'!C38)))</f>
        <v/>
      </c>
      <c r="DQ44" s="34" t="str">
        <f ca="true">+IF(OFFSET('Hygiene Data'!$C$14,0,10*ROW('Hygiene Data'!C38))="","",OFFSET('Hygiene Data'!$C$14,0,10*ROW('Hygiene Data'!C38)))</f>
        <v/>
      </c>
      <c r="DR44" s="34" t="str">
        <f ca="true">+IF(OFFSET('Hygiene Data'!$D$12,0,10*ROW('Hygiene Data'!D38))="","",OFFSET('Hygiene Data'!$D$12,0,10*ROW('Hygiene Data'!D38)))</f>
        <v/>
      </c>
      <c r="DS44" s="34" t="str">
        <f ca="true">+IF(OFFSET('Hygiene Data'!$D$13,0,10*ROW('Hygiene Data'!D38))="","",OFFSET('Hygiene Data'!$D$13,0,10*ROW('Hygiene Data'!D38)))</f>
        <v/>
      </c>
      <c r="DT44" s="34" t="str">
        <f ca="true">+IF(OFFSET('Hygiene Data'!$D$14,0,10*ROW('Hygiene Data'!D38))="","",OFFSET('Hygiene Data'!$D$14,0,10*ROW('Hygiene Data'!D38)))</f>
        <v/>
      </c>
      <c r="DU44" s="34" t="str">
        <f ca="true">+IF(OFFSET('Hygiene Data'!$E$12,0,10*ROW('Hygiene Data'!E38))="","",OFFSET('Hygiene Data'!$E$12,0,10*ROW('Hygiene Data'!E38)))</f>
        <v/>
      </c>
      <c r="DV44" s="34" t="str">
        <f ca="true">+IF(OFFSET('Hygiene Data'!$E$13,0,10*ROW('Hygiene Data'!E38))="","",OFFSET('Hygiene Data'!$E$13,0,10*ROW('Hygiene Data'!E38)))</f>
        <v/>
      </c>
      <c r="DW44" s="34" t="str">
        <f ca="true">+IF(OFFSET('Hygiene Data'!$E$14,0,10*ROW('Hygiene Data'!E38))="","",OFFSET('Hygiene Data'!$E$14,0,10*ROW('Hygiene Data'!E38)))</f>
        <v/>
      </c>
      <c r="DX44" s="34" t="str">
        <f ca="true">+IF(OFFSET('Hygiene Data'!$F$12,0,10*ROW('Hygiene Data'!F38))="","",OFFSET('Hygiene Data'!$F$12,0,10*ROW('Hygiene Data'!F38)))</f>
        <v/>
      </c>
      <c r="DY44" s="34" t="str">
        <f ca="true">+IF(OFFSET('Hygiene Data'!$F$13,0,10*ROW('Hygiene Data'!F38))="","",OFFSET('Hygiene Data'!$F$13,0,10*ROW('Hygiene Data'!F38)))</f>
        <v/>
      </c>
      <c r="DZ44" s="34" t="str">
        <f ca="true">+IF(OFFSET('Hygiene Data'!$F$14,0,10*ROW('Hygiene Data'!F38))="","",OFFSET('Hygiene Data'!$F$14,0,10*ROW('Hygiene Data'!F38)))</f>
        <v/>
      </c>
      <c r="EA44" s="34" t="str">
        <f ca="true">+IF(OFFSET('Hygiene Data'!$G$12,0,10*ROW('Hygiene Data'!G38))="","",OFFSET('Hygiene Data'!$G$12,0,10*ROW('Hygiene Data'!G38)))</f>
        <v/>
      </c>
      <c r="EB44" s="34" t="str">
        <f ca="true">+IF(OFFSET('Hygiene Data'!$G$13,0,10*ROW('Hygiene Data'!G38))="","",OFFSET('Hygiene Data'!$G$13,0,10*ROW('Hygiene Data'!G38)))</f>
        <v/>
      </c>
      <c r="EC44" s="34" t="str">
        <f ca="true">+IF(OFFSET('Hygiene Data'!$G$14,0,10*ROW('Hygiene Data'!G38))="","",OFFSET('Hygiene Data'!$G$14,0,10*ROW('Hygiene Data'!G38)))</f>
        <v/>
      </c>
      <c r="ED44" s="34" t="str">
        <f ca="true">+IF(OFFSET('Hygiene Data'!$H$12,0,10*ROW('Hygiene Data'!H38))="","",OFFSET('Hygiene Data'!$H$12,0,10*ROW('Hygiene Data'!H38)))</f>
        <v/>
      </c>
      <c r="EE44" s="34" t="str">
        <f ca="true">+IF(OFFSET('Hygiene Data'!$H$13,0,10*ROW('Hygiene Data'!H38))="","",OFFSET('Hygiene Data'!$H$13,0,10*ROW('Hygiene Data'!H38)))</f>
        <v/>
      </c>
      <c r="EF44" s="34" t="str">
        <f ca="true">+IF(OFFSET('Hygiene Data'!$H$14,0,10*ROW('Hygiene Data'!H38))="","",OFFSET('Hygiene Data'!$H$14,0,10*ROW('Hygiene Data'!H38)))</f>
        <v/>
      </c>
    </row>
    <row r="45" x14ac:dyDescent="0.2">
      <c r="A45" s="57" t="str">
        <f ca="true">+IF(OFFSET('Water Data'!$B$1,0,10*ROW('Water Data'!B42))="","",OFFSET('Water Data'!$B$1,0,10*ROW('Water Data'!B42)))</f>
        <v/>
      </c>
      <c r="B45" s="57" t="str">
        <f ca="true">+IF(OFFSET('Water Data'!$A$3,0,10*ROW('Water Data'!A42))="","",OFFSET('Water Data'!$A$3,0,10*ROW('Water Data'!A42)))</f>
        <v/>
      </c>
      <c r="C45" s="57" t="str">
        <f ca="true">+IF(OFFSET('Water Data'!$C$3,0,10*ROW('Water Data'!C42))="","",OFFSET('Water Data'!$C$3,0,10*ROW('Water Data'!C42)))</f>
        <v/>
      </c>
      <c r="D45" s="249"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49"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49"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49"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49"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49"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49"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49"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49"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49"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49"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49"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49"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49"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49"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49"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49"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49"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50"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50"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50"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50"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50"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50"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50"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50"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50"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50"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50"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50"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50"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50"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50"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50"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50"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50"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50"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50"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50"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50"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50"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50"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50"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50"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50"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50"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50"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50"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51"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51"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51"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51"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51"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51"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51"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51"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51"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51"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51"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51"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51"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51"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51"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51"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51"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51"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4" t="str">
        <f ca="true">+IF(OFFSET('Water Data'!$C$28,0,10*ROW('Water Data'!C39))="","",OFFSET('Water Data'!$C$28,0,10*ROW('Water Data'!C39)))</f>
        <v/>
      </c>
      <c r="BT45" s="34" t="str">
        <f ca="true">+IF(OFFSET('Water Data'!$C$29,0,10*ROW('Water Data'!C39))="","",OFFSET('Water Data'!$C$29,0,10*ROW('Water Data'!C39)))</f>
        <v/>
      </c>
      <c r="BU45" s="34" t="str">
        <f ca="true">+IF(OFFSET('Water Data'!$C$30,0,10*ROW('Water Data'!C39))="","",OFFSET('Water Data'!$C$30,0,10*ROW('Water Data'!C39)))</f>
        <v/>
      </c>
      <c r="BV45" s="34" t="str">
        <f ca="true">+IF(OFFSET('Water Data'!$D$28,0,10*ROW('Water Data'!D39))="","",OFFSET('Water Data'!$D$28,0,10*ROW('Water Data'!D39)))</f>
        <v/>
      </c>
      <c r="BW45" s="34" t="str">
        <f ca="true">+IF(OFFSET('Water Data'!$D$29,0,10*ROW('Water Data'!D39))="","",OFFSET('Water Data'!$D$29,0,10*ROW('Water Data'!D39)))</f>
        <v/>
      </c>
      <c r="BX45" s="34" t="str">
        <f ca="true">+IF(OFFSET('Water Data'!$D$30,0,10*ROW('Water Data'!D39))="","",OFFSET('Water Data'!$D$30,0,10*ROW('Water Data'!D39)))</f>
        <v/>
      </c>
      <c r="BY45" s="34" t="str">
        <f ca="true">+IF(OFFSET('Water Data'!$E$28,0,10*ROW('Water Data'!E39))="","",OFFSET('Water Data'!$E$28,0,10*ROW('Water Data'!E39)))</f>
        <v/>
      </c>
      <c r="BZ45" s="34" t="str">
        <f ca="true">+IF(OFFSET('Water Data'!$E$29,0,10*ROW('Water Data'!E39))="","",OFFSET('Water Data'!$E$29,0,10*ROW('Water Data'!E39)))</f>
        <v/>
      </c>
      <c r="CA45" s="34" t="str">
        <f ca="true">+IF(OFFSET('Water Data'!$E$30,0,10*ROW('Water Data'!E39))="","",OFFSET('Water Data'!$E$30,0,10*ROW('Water Data'!E39)))</f>
        <v/>
      </c>
      <c r="CB45" s="34" t="str">
        <f ca="true">+IF(OFFSET('Water Data'!$F$28,0,10*ROW('Water Data'!F39))="","",OFFSET('Water Data'!$F$28,0,10*ROW('Water Data'!F39)))</f>
        <v/>
      </c>
      <c r="CC45" s="34" t="str">
        <f ca="true">+IF(OFFSET('Water Data'!$F$29,0,10*ROW('Water Data'!F39))="","",OFFSET('Water Data'!$F$29,0,10*ROW('Water Data'!F39)))</f>
        <v/>
      </c>
      <c r="CD45" s="34" t="str">
        <f ca="true">+IF(OFFSET('Water Data'!$F$30,0,10*ROW('Water Data'!F39))="","",OFFSET('Water Data'!$F$30,0,10*ROW('Water Data'!F39)))</f>
        <v/>
      </c>
      <c r="CE45" s="34" t="str">
        <f ca="true">+IF(OFFSET('Water Data'!$G$28,0,10*ROW('Water Data'!G39))="","",OFFSET('Water Data'!$G$28,0,10*ROW('Water Data'!G39)))</f>
        <v/>
      </c>
      <c r="CF45" s="34" t="str">
        <f ca="true">+IF(OFFSET('Water Data'!$G$29,0,10*ROW('Water Data'!G39))="","",OFFSET('Water Data'!$G$29,0,10*ROW('Water Data'!G39)))</f>
        <v/>
      </c>
      <c r="CG45" s="34" t="str">
        <f ca="true">+IF(OFFSET('Water Data'!$G$30,0,10*ROW('Water Data'!G39))="","",OFFSET('Water Data'!$G$30,0,10*ROW('Water Data'!G39)))</f>
        <v/>
      </c>
      <c r="CH45" s="34" t="str">
        <f ca="true">+IF(OFFSET('Water Data'!$H$28,0,10*ROW('Water Data'!H39))="","",OFFSET('Water Data'!$H$28,0,10*ROW('Water Data'!H39)))</f>
        <v/>
      </c>
      <c r="CI45" s="34" t="str">
        <f ca="true">+IF(OFFSET('Water Data'!$H$29,0,10*ROW('Water Data'!H39))="","",OFFSET('Water Data'!$H$29,0,10*ROW('Water Data'!H39)))</f>
        <v/>
      </c>
      <c r="CJ45" s="34" t="str">
        <f ca="true">+IF(OFFSET('Water Data'!$H$30,0,10*ROW('Water Data'!H39))="","",OFFSET('Water Data'!$H$30,0,10*ROW('Water Data'!H39)))</f>
        <v/>
      </c>
      <c r="CK45" s="34" t="str">
        <f ca="true">+IF(OFFSET('Sanitation Data'!$C$29,0,10*ROW('Sanitation Data'!C39))="","",OFFSET('Sanitation Data'!$C$29,0,10*ROW('Sanitation Data'!C39)))</f>
        <v/>
      </c>
      <c r="CL45" s="34" t="str">
        <f ca="true">+IF(OFFSET('Sanitation Data'!$C$30,0,10*ROW('Sanitation Data'!C39))="","",OFFSET('Sanitation Data'!$C$30,0,10*ROW('Sanitation Data'!C39)))</f>
        <v/>
      </c>
      <c r="CM45" s="34" t="str">
        <f ca="true">+IF(OFFSET('Sanitation Data'!$C$31,0,10*ROW('Sanitation Data'!C39))="","",OFFSET('Sanitation Data'!$C$31,0,10*ROW('Sanitation Data'!C39)))</f>
        <v/>
      </c>
      <c r="CN45" s="34" t="str">
        <f ca="true">+IF(OFFSET('Sanitation Data'!$C$32,0,10*ROW('Sanitation Data'!C39))="","",OFFSET('Sanitation Data'!$C$32,0,10*ROW('Sanitation Data'!C39)))</f>
        <v/>
      </c>
      <c r="CO45" s="34" t="str">
        <f ca="true">+IF(OFFSET('Sanitation Data'!$C$33,0,10*ROW('Sanitation Data'!C39))="","",OFFSET('Sanitation Data'!$C$33,0,10*ROW('Sanitation Data'!C39)))</f>
        <v/>
      </c>
      <c r="CP45" s="34" t="str">
        <f ca="true">+IF(OFFSET('Sanitation Data'!$D$29,0,10*ROW('Sanitation Data'!D39))="","",OFFSET('Sanitation Data'!$D$29,0,10*ROW('Sanitation Data'!D39)))</f>
        <v/>
      </c>
      <c r="CQ45" s="34" t="str">
        <f ca="true">+IF(OFFSET('Sanitation Data'!$D$30,0,10*ROW('Sanitation Data'!D39))="","",OFFSET('Sanitation Data'!$D$30,0,10*ROW('Sanitation Data'!D39)))</f>
        <v/>
      </c>
      <c r="CR45" s="34" t="str">
        <f ca="true">+IF(OFFSET('Sanitation Data'!$D$31,0,10*ROW('Sanitation Data'!D39))="","",OFFSET('Sanitation Data'!$D$31,0,10*ROW('Sanitation Data'!D39)))</f>
        <v/>
      </c>
      <c r="CS45" s="34" t="str">
        <f ca="true">+IF(OFFSET('Sanitation Data'!$D$32,0,10*ROW('Sanitation Data'!D39))="","",OFFSET('Sanitation Data'!$D$32,0,10*ROW('Sanitation Data'!D39)))</f>
        <v/>
      </c>
      <c r="CT45" s="34" t="str">
        <f ca="true">+IF(OFFSET('Sanitation Data'!$D$33,0,10*ROW('Sanitation Data'!D39))="","",OFFSET('Sanitation Data'!$D$33,0,10*ROW('Sanitation Data'!D39)))</f>
        <v/>
      </c>
      <c r="CU45" s="34" t="str">
        <f ca="true">+IF(OFFSET('Sanitation Data'!$E$29,0,10*ROW('Sanitation Data'!E39))="","",OFFSET('Sanitation Data'!$E$29,0,10*ROW('Sanitation Data'!E39)))</f>
        <v/>
      </c>
      <c r="CV45" s="34" t="str">
        <f ca="true">+IF(OFFSET('Sanitation Data'!$E$30,0,10*ROW('Sanitation Data'!E39))="","",OFFSET('Sanitation Data'!$E$30,0,10*ROW('Sanitation Data'!E39)))</f>
        <v/>
      </c>
      <c r="CW45" s="34" t="str">
        <f ca="true">+IF(OFFSET('Sanitation Data'!$E$31,0,10*ROW('Sanitation Data'!E39))="","",OFFSET('Sanitation Data'!$E$31,0,10*ROW('Sanitation Data'!E39)))</f>
        <v/>
      </c>
      <c r="CX45" s="34" t="str">
        <f ca="true">+IF(OFFSET('Sanitation Data'!$E$32,0,10*ROW('Sanitation Data'!E39))="","",OFFSET('Sanitation Data'!$E$32,0,10*ROW('Sanitation Data'!E39)))</f>
        <v/>
      </c>
      <c r="CY45" s="34" t="str">
        <f ca="true">+IF(OFFSET('Sanitation Data'!$E$33,0,10*ROW('Sanitation Data'!E39))="","",OFFSET('Sanitation Data'!$E$33,0,10*ROW('Sanitation Data'!E39)))</f>
        <v/>
      </c>
      <c r="CZ45" s="34" t="str">
        <f ca="true">+IF(OFFSET('Sanitation Data'!$F$29,0,10*ROW('Sanitation Data'!F39))="","",OFFSET('Sanitation Data'!$F$29,0,10*ROW('Sanitation Data'!F39)))</f>
        <v/>
      </c>
      <c r="DA45" s="34" t="str">
        <f ca="true">+IF(OFFSET('Sanitation Data'!$F$30,0,10*ROW('Sanitation Data'!F39))="","",OFFSET('Sanitation Data'!$F$30,0,10*ROW('Sanitation Data'!F39)))</f>
        <v/>
      </c>
      <c r="DB45" s="34" t="str">
        <f ca="true">+IF(OFFSET('Sanitation Data'!$F$31,0,10*ROW('Sanitation Data'!F39))="","",OFFSET('Sanitation Data'!$F$31,0,10*ROW('Sanitation Data'!F39)))</f>
        <v/>
      </c>
      <c r="DC45" s="34" t="str">
        <f ca="true">+IF(OFFSET('Sanitation Data'!$F$32,0,10*ROW('Sanitation Data'!F39))="","",OFFSET('Sanitation Data'!$F$32,0,10*ROW('Sanitation Data'!F39)))</f>
        <v/>
      </c>
      <c r="DD45" s="34" t="str">
        <f ca="true">+IF(OFFSET('Sanitation Data'!$F$33,0,10*ROW('Sanitation Data'!F39))="","",OFFSET('Sanitation Data'!$F$33,0,10*ROW('Sanitation Data'!F39)))</f>
        <v/>
      </c>
      <c r="DE45" s="34" t="str">
        <f ca="true">+IF(OFFSET('Sanitation Data'!$G$29,0,10*ROW('Sanitation Data'!G39))="","",OFFSET('Sanitation Data'!$G$29,0,10*ROW('Sanitation Data'!G39)))</f>
        <v/>
      </c>
      <c r="DF45" s="34" t="str">
        <f ca="true">+IF(OFFSET('Sanitation Data'!$G$30,0,10*ROW('Sanitation Data'!G39))="","",OFFSET('Sanitation Data'!$G$30,0,10*ROW('Sanitation Data'!G39)))</f>
        <v/>
      </c>
      <c r="DG45" s="34" t="str">
        <f ca="true">+IF(OFFSET('Sanitation Data'!$G$31,0,10*ROW('Sanitation Data'!G39))="","",OFFSET('Sanitation Data'!$G$31,0,10*ROW('Sanitation Data'!G39)))</f>
        <v/>
      </c>
      <c r="DH45" s="34" t="str">
        <f ca="true">+IF(OFFSET('Sanitation Data'!$G$32,0,10*ROW('Sanitation Data'!G39))="","",OFFSET('Sanitation Data'!$G$32,0,10*ROW('Sanitation Data'!G39)))</f>
        <v/>
      </c>
      <c r="DI45" s="34" t="str">
        <f ca="true">+IF(OFFSET('Sanitation Data'!$G$33,0,10*ROW('Sanitation Data'!G39))="","",OFFSET('Sanitation Data'!$G$33,0,10*ROW('Sanitation Data'!G39)))</f>
        <v/>
      </c>
      <c r="DJ45" s="34" t="str">
        <f ca="true">+IF(OFFSET('Sanitation Data'!$H$29,0,10*ROW('Sanitation Data'!H39))="","",OFFSET('Sanitation Data'!$H$29,0,10*ROW('Sanitation Data'!H39)))</f>
        <v/>
      </c>
      <c r="DK45" s="34" t="str">
        <f ca="true">+IF(OFFSET('Sanitation Data'!$H$30,0,10*ROW('Sanitation Data'!H39))="","",OFFSET('Sanitation Data'!$H$30,0,10*ROW('Sanitation Data'!H39)))</f>
        <v/>
      </c>
      <c r="DL45" s="34" t="str">
        <f ca="true">+IF(OFFSET('Sanitation Data'!$H$31,0,10*ROW('Sanitation Data'!H39))="","",OFFSET('Sanitation Data'!$H$31,0,10*ROW('Sanitation Data'!H39)))</f>
        <v/>
      </c>
      <c r="DM45" s="34" t="str">
        <f ca="true">+IF(OFFSET('Sanitation Data'!$H$32,0,10*ROW('Sanitation Data'!H39))="","",OFFSET('Sanitation Data'!$H$32,0,10*ROW('Sanitation Data'!H39)))</f>
        <v/>
      </c>
      <c r="DN45" s="34" t="str">
        <f ca="true">+IF(OFFSET('Sanitation Data'!$H$33,0,10*ROW('Sanitation Data'!H39))="","",OFFSET('Sanitation Data'!$H$33,0,10*ROW('Sanitation Data'!H39)))</f>
        <v/>
      </c>
      <c r="DO45" s="34" t="str">
        <f ca="true">+IF(OFFSET('Hygiene Data'!$C$12,0,10*ROW('Hygiene Data'!C39))="","",OFFSET('Hygiene Data'!$C$12,0,10*ROW('Hygiene Data'!C39)))</f>
        <v/>
      </c>
      <c r="DP45" s="34" t="str">
        <f ca="true">+IF(OFFSET('Hygiene Data'!$C$13,0,10*ROW('Hygiene Data'!C39))="","",OFFSET('Hygiene Data'!$C$13,0,10*ROW('Hygiene Data'!C39)))</f>
        <v/>
      </c>
      <c r="DQ45" s="34" t="str">
        <f ca="true">+IF(OFFSET('Hygiene Data'!$C$14,0,10*ROW('Hygiene Data'!C39))="","",OFFSET('Hygiene Data'!$C$14,0,10*ROW('Hygiene Data'!C39)))</f>
        <v/>
      </c>
      <c r="DR45" s="34" t="str">
        <f ca="true">+IF(OFFSET('Hygiene Data'!$D$12,0,10*ROW('Hygiene Data'!D39))="","",OFFSET('Hygiene Data'!$D$12,0,10*ROW('Hygiene Data'!D39)))</f>
        <v/>
      </c>
      <c r="DS45" s="34" t="str">
        <f ca="true">+IF(OFFSET('Hygiene Data'!$D$13,0,10*ROW('Hygiene Data'!D39))="","",OFFSET('Hygiene Data'!$D$13,0,10*ROW('Hygiene Data'!D39)))</f>
        <v/>
      </c>
      <c r="DT45" s="34" t="str">
        <f ca="true">+IF(OFFSET('Hygiene Data'!$D$14,0,10*ROW('Hygiene Data'!D39))="","",OFFSET('Hygiene Data'!$D$14,0,10*ROW('Hygiene Data'!D39)))</f>
        <v/>
      </c>
      <c r="DU45" s="34" t="str">
        <f ca="true">+IF(OFFSET('Hygiene Data'!$E$12,0,10*ROW('Hygiene Data'!E39))="","",OFFSET('Hygiene Data'!$E$12,0,10*ROW('Hygiene Data'!E39)))</f>
        <v/>
      </c>
      <c r="DV45" s="34" t="str">
        <f ca="true">+IF(OFFSET('Hygiene Data'!$E$13,0,10*ROW('Hygiene Data'!E39))="","",OFFSET('Hygiene Data'!$E$13,0,10*ROW('Hygiene Data'!E39)))</f>
        <v/>
      </c>
      <c r="DW45" s="34" t="str">
        <f ca="true">+IF(OFFSET('Hygiene Data'!$E$14,0,10*ROW('Hygiene Data'!E39))="","",OFFSET('Hygiene Data'!$E$14,0,10*ROW('Hygiene Data'!E39)))</f>
        <v/>
      </c>
      <c r="DX45" s="34" t="str">
        <f ca="true">+IF(OFFSET('Hygiene Data'!$F$12,0,10*ROW('Hygiene Data'!F39))="","",OFFSET('Hygiene Data'!$F$12,0,10*ROW('Hygiene Data'!F39)))</f>
        <v/>
      </c>
      <c r="DY45" s="34" t="str">
        <f ca="true">+IF(OFFSET('Hygiene Data'!$F$13,0,10*ROW('Hygiene Data'!F39))="","",OFFSET('Hygiene Data'!$F$13,0,10*ROW('Hygiene Data'!F39)))</f>
        <v/>
      </c>
      <c r="DZ45" s="34" t="str">
        <f ca="true">+IF(OFFSET('Hygiene Data'!$F$14,0,10*ROW('Hygiene Data'!F39))="","",OFFSET('Hygiene Data'!$F$14,0,10*ROW('Hygiene Data'!F39)))</f>
        <v/>
      </c>
      <c r="EA45" s="34" t="str">
        <f ca="true">+IF(OFFSET('Hygiene Data'!$G$12,0,10*ROW('Hygiene Data'!G39))="","",OFFSET('Hygiene Data'!$G$12,0,10*ROW('Hygiene Data'!G39)))</f>
        <v/>
      </c>
      <c r="EB45" s="34" t="str">
        <f ca="true">+IF(OFFSET('Hygiene Data'!$G$13,0,10*ROW('Hygiene Data'!G39))="","",OFFSET('Hygiene Data'!$G$13,0,10*ROW('Hygiene Data'!G39)))</f>
        <v/>
      </c>
      <c r="EC45" s="34" t="str">
        <f ca="true">+IF(OFFSET('Hygiene Data'!$G$14,0,10*ROW('Hygiene Data'!G39))="","",OFFSET('Hygiene Data'!$G$14,0,10*ROW('Hygiene Data'!G39)))</f>
        <v/>
      </c>
      <c r="ED45" s="34" t="str">
        <f ca="true">+IF(OFFSET('Hygiene Data'!$H$12,0,10*ROW('Hygiene Data'!H39))="","",OFFSET('Hygiene Data'!$H$12,0,10*ROW('Hygiene Data'!H39)))</f>
        <v/>
      </c>
      <c r="EE45" s="34" t="str">
        <f ca="true">+IF(OFFSET('Hygiene Data'!$H$13,0,10*ROW('Hygiene Data'!H39))="","",OFFSET('Hygiene Data'!$H$13,0,10*ROW('Hygiene Data'!H39)))</f>
        <v/>
      </c>
      <c r="EF45" s="34" t="str">
        <f ca="true">+IF(OFFSET('Hygiene Data'!$H$14,0,10*ROW('Hygiene Data'!H39))="","",OFFSET('Hygiene Data'!$H$14,0,10*ROW('Hygiene Data'!H39)))</f>
        <v/>
      </c>
    </row>
    <row r="46" x14ac:dyDescent="0.2">
      <c r="A46" s="57" t="str">
        <f ca="true">+IF(OFFSET('Water Data'!$B$1,0,10*ROW('Water Data'!B43))="","",OFFSET('Water Data'!$B$1,0,10*ROW('Water Data'!B43)))</f>
        <v/>
      </c>
      <c r="B46" s="57" t="str">
        <f ca="true">+IF(OFFSET('Water Data'!$A$3,0,10*ROW('Water Data'!A43))="","",OFFSET('Water Data'!$A$3,0,10*ROW('Water Data'!A43)))</f>
        <v/>
      </c>
      <c r="C46" s="57" t="str">
        <f ca="true">+IF(OFFSET('Water Data'!$C$3,0,10*ROW('Water Data'!C43))="","",OFFSET('Water Data'!$C$3,0,10*ROW('Water Data'!C43)))</f>
        <v/>
      </c>
      <c r="D46" s="249"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49"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49"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49"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49"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49"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49"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49"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49"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49"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49"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49"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49"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49"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49"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49"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49"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49"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50"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50"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50"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50"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50"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50"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50"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50"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50"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50"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50"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50"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50"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50"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50"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50"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50"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50"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50"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50"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50"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50"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50"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50"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50"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50"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50"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50"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50"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50"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51"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51"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51"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51"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51"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51"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51"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51"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51"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51"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51"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51"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51"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51"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51"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51"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51"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51"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4" t="str">
        <f ca="true">+IF(OFFSET('Water Data'!$C$28,0,10*ROW('Water Data'!C40))="","",OFFSET('Water Data'!$C$28,0,10*ROW('Water Data'!C40)))</f>
        <v/>
      </c>
      <c r="BT46" s="34" t="str">
        <f ca="true">+IF(OFFSET('Water Data'!$C$29,0,10*ROW('Water Data'!C40))="","",OFFSET('Water Data'!$C$29,0,10*ROW('Water Data'!C40)))</f>
        <v/>
      </c>
      <c r="BU46" s="34" t="str">
        <f ca="true">+IF(OFFSET('Water Data'!$C$30,0,10*ROW('Water Data'!C40))="","",OFFSET('Water Data'!$C$30,0,10*ROW('Water Data'!C40)))</f>
        <v/>
      </c>
      <c r="BV46" s="34" t="str">
        <f ca="true">+IF(OFFSET('Water Data'!$D$28,0,10*ROW('Water Data'!D40))="","",OFFSET('Water Data'!$D$28,0,10*ROW('Water Data'!D40)))</f>
        <v/>
      </c>
      <c r="BW46" s="34" t="str">
        <f ca="true">+IF(OFFSET('Water Data'!$D$29,0,10*ROW('Water Data'!D40))="","",OFFSET('Water Data'!$D$29,0,10*ROW('Water Data'!D40)))</f>
        <v/>
      </c>
      <c r="BX46" s="34" t="str">
        <f ca="true">+IF(OFFSET('Water Data'!$D$30,0,10*ROW('Water Data'!D40))="","",OFFSET('Water Data'!$D$30,0,10*ROW('Water Data'!D40)))</f>
        <v/>
      </c>
      <c r="BY46" s="34" t="str">
        <f ca="true">+IF(OFFSET('Water Data'!$E$28,0,10*ROW('Water Data'!E40))="","",OFFSET('Water Data'!$E$28,0,10*ROW('Water Data'!E40)))</f>
        <v/>
      </c>
      <c r="BZ46" s="34" t="str">
        <f ca="true">+IF(OFFSET('Water Data'!$E$29,0,10*ROW('Water Data'!E40))="","",OFFSET('Water Data'!$E$29,0,10*ROW('Water Data'!E40)))</f>
        <v/>
      </c>
      <c r="CA46" s="34" t="str">
        <f ca="true">+IF(OFFSET('Water Data'!$E$30,0,10*ROW('Water Data'!E40))="","",OFFSET('Water Data'!$E$30,0,10*ROW('Water Data'!E40)))</f>
        <v/>
      </c>
      <c r="CB46" s="34" t="str">
        <f ca="true">+IF(OFFSET('Water Data'!$F$28,0,10*ROW('Water Data'!F40))="","",OFFSET('Water Data'!$F$28,0,10*ROW('Water Data'!F40)))</f>
        <v/>
      </c>
      <c r="CC46" s="34" t="str">
        <f ca="true">+IF(OFFSET('Water Data'!$F$29,0,10*ROW('Water Data'!F40))="","",OFFSET('Water Data'!$F$29,0,10*ROW('Water Data'!F40)))</f>
        <v/>
      </c>
      <c r="CD46" s="34" t="str">
        <f ca="true">+IF(OFFSET('Water Data'!$F$30,0,10*ROW('Water Data'!F40))="","",OFFSET('Water Data'!$F$30,0,10*ROW('Water Data'!F40)))</f>
        <v/>
      </c>
      <c r="CE46" s="34" t="str">
        <f ca="true">+IF(OFFSET('Water Data'!$G$28,0,10*ROW('Water Data'!G40))="","",OFFSET('Water Data'!$G$28,0,10*ROW('Water Data'!G40)))</f>
        <v/>
      </c>
      <c r="CF46" s="34" t="str">
        <f ca="true">+IF(OFFSET('Water Data'!$G$29,0,10*ROW('Water Data'!G40))="","",OFFSET('Water Data'!$G$29,0,10*ROW('Water Data'!G40)))</f>
        <v/>
      </c>
      <c r="CG46" s="34" t="str">
        <f ca="true">+IF(OFFSET('Water Data'!$G$30,0,10*ROW('Water Data'!G40))="","",OFFSET('Water Data'!$G$30,0,10*ROW('Water Data'!G40)))</f>
        <v/>
      </c>
      <c r="CH46" s="34" t="str">
        <f ca="true">+IF(OFFSET('Water Data'!$H$28,0,10*ROW('Water Data'!H40))="","",OFFSET('Water Data'!$H$28,0,10*ROW('Water Data'!H40)))</f>
        <v/>
      </c>
      <c r="CI46" s="34" t="str">
        <f ca="true">+IF(OFFSET('Water Data'!$H$29,0,10*ROW('Water Data'!H40))="","",OFFSET('Water Data'!$H$29,0,10*ROW('Water Data'!H40)))</f>
        <v/>
      </c>
      <c r="CJ46" s="34" t="str">
        <f ca="true">+IF(OFFSET('Water Data'!$H$30,0,10*ROW('Water Data'!H40))="","",OFFSET('Water Data'!$H$30,0,10*ROW('Water Data'!H40)))</f>
        <v/>
      </c>
      <c r="CK46" s="34" t="str">
        <f ca="true">+IF(OFFSET('Sanitation Data'!$C$29,0,10*ROW('Sanitation Data'!C40))="","",OFFSET('Sanitation Data'!$C$29,0,10*ROW('Sanitation Data'!C40)))</f>
        <v/>
      </c>
      <c r="CL46" s="34" t="str">
        <f ca="true">+IF(OFFSET('Sanitation Data'!$C$30,0,10*ROW('Sanitation Data'!C40))="","",OFFSET('Sanitation Data'!$C$30,0,10*ROW('Sanitation Data'!C40)))</f>
        <v/>
      </c>
      <c r="CM46" s="34" t="str">
        <f ca="true">+IF(OFFSET('Sanitation Data'!$C$31,0,10*ROW('Sanitation Data'!C40))="","",OFFSET('Sanitation Data'!$C$31,0,10*ROW('Sanitation Data'!C40)))</f>
        <v/>
      </c>
      <c r="CN46" s="34" t="str">
        <f ca="true">+IF(OFFSET('Sanitation Data'!$C$32,0,10*ROW('Sanitation Data'!C40))="","",OFFSET('Sanitation Data'!$C$32,0,10*ROW('Sanitation Data'!C40)))</f>
        <v/>
      </c>
      <c r="CO46" s="34" t="str">
        <f ca="true">+IF(OFFSET('Sanitation Data'!$C$33,0,10*ROW('Sanitation Data'!C40))="","",OFFSET('Sanitation Data'!$C$33,0,10*ROW('Sanitation Data'!C40)))</f>
        <v/>
      </c>
      <c r="CP46" s="34" t="str">
        <f ca="true">+IF(OFFSET('Sanitation Data'!$D$29,0,10*ROW('Sanitation Data'!D40))="","",OFFSET('Sanitation Data'!$D$29,0,10*ROW('Sanitation Data'!D40)))</f>
        <v/>
      </c>
      <c r="CQ46" s="34" t="str">
        <f ca="true">+IF(OFFSET('Sanitation Data'!$D$30,0,10*ROW('Sanitation Data'!D40))="","",OFFSET('Sanitation Data'!$D$30,0,10*ROW('Sanitation Data'!D40)))</f>
        <v/>
      </c>
      <c r="CR46" s="34" t="str">
        <f ca="true">+IF(OFFSET('Sanitation Data'!$D$31,0,10*ROW('Sanitation Data'!D40))="","",OFFSET('Sanitation Data'!$D$31,0,10*ROW('Sanitation Data'!D40)))</f>
        <v/>
      </c>
      <c r="CS46" s="34" t="str">
        <f ca="true">+IF(OFFSET('Sanitation Data'!$D$32,0,10*ROW('Sanitation Data'!D40))="","",OFFSET('Sanitation Data'!$D$32,0,10*ROW('Sanitation Data'!D40)))</f>
        <v/>
      </c>
      <c r="CT46" s="34" t="str">
        <f ca="true">+IF(OFFSET('Sanitation Data'!$D$33,0,10*ROW('Sanitation Data'!D40))="","",OFFSET('Sanitation Data'!$D$33,0,10*ROW('Sanitation Data'!D40)))</f>
        <v/>
      </c>
      <c r="CU46" s="34" t="str">
        <f ca="true">+IF(OFFSET('Sanitation Data'!$E$29,0,10*ROW('Sanitation Data'!E40))="","",OFFSET('Sanitation Data'!$E$29,0,10*ROW('Sanitation Data'!E40)))</f>
        <v/>
      </c>
      <c r="CV46" s="34" t="str">
        <f ca="true">+IF(OFFSET('Sanitation Data'!$E$30,0,10*ROW('Sanitation Data'!E40))="","",OFFSET('Sanitation Data'!$E$30,0,10*ROW('Sanitation Data'!E40)))</f>
        <v/>
      </c>
      <c r="CW46" s="34" t="str">
        <f ca="true">+IF(OFFSET('Sanitation Data'!$E$31,0,10*ROW('Sanitation Data'!E40))="","",OFFSET('Sanitation Data'!$E$31,0,10*ROW('Sanitation Data'!E40)))</f>
        <v/>
      </c>
      <c r="CX46" s="34" t="str">
        <f ca="true">+IF(OFFSET('Sanitation Data'!$E$32,0,10*ROW('Sanitation Data'!E40))="","",OFFSET('Sanitation Data'!$E$32,0,10*ROW('Sanitation Data'!E40)))</f>
        <v/>
      </c>
      <c r="CY46" s="34" t="str">
        <f ca="true">+IF(OFFSET('Sanitation Data'!$E$33,0,10*ROW('Sanitation Data'!E40))="","",OFFSET('Sanitation Data'!$E$33,0,10*ROW('Sanitation Data'!E40)))</f>
        <v/>
      </c>
      <c r="CZ46" s="34" t="str">
        <f ca="true">+IF(OFFSET('Sanitation Data'!$F$29,0,10*ROW('Sanitation Data'!F40))="","",OFFSET('Sanitation Data'!$F$29,0,10*ROW('Sanitation Data'!F40)))</f>
        <v/>
      </c>
      <c r="DA46" s="34" t="str">
        <f ca="true">+IF(OFFSET('Sanitation Data'!$F$30,0,10*ROW('Sanitation Data'!F40))="","",OFFSET('Sanitation Data'!$F$30,0,10*ROW('Sanitation Data'!F40)))</f>
        <v/>
      </c>
      <c r="DB46" s="34" t="str">
        <f ca="true">+IF(OFFSET('Sanitation Data'!$F$31,0,10*ROW('Sanitation Data'!F40))="","",OFFSET('Sanitation Data'!$F$31,0,10*ROW('Sanitation Data'!F40)))</f>
        <v/>
      </c>
      <c r="DC46" s="34" t="str">
        <f ca="true">+IF(OFFSET('Sanitation Data'!$F$32,0,10*ROW('Sanitation Data'!F40))="","",OFFSET('Sanitation Data'!$F$32,0,10*ROW('Sanitation Data'!F40)))</f>
        <v/>
      </c>
      <c r="DD46" s="34" t="str">
        <f ca="true">+IF(OFFSET('Sanitation Data'!$F$33,0,10*ROW('Sanitation Data'!F40))="","",OFFSET('Sanitation Data'!$F$33,0,10*ROW('Sanitation Data'!F40)))</f>
        <v/>
      </c>
      <c r="DE46" s="34" t="str">
        <f ca="true">+IF(OFFSET('Sanitation Data'!$G$29,0,10*ROW('Sanitation Data'!G40))="","",OFFSET('Sanitation Data'!$G$29,0,10*ROW('Sanitation Data'!G40)))</f>
        <v/>
      </c>
      <c r="DF46" s="34" t="str">
        <f ca="true">+IF(OFFSET('Sanitation Data'!$G$30,0,10*ROW('Sanitation Data'!G40))="","",OFFSET('Sanitation Data'!$G$30,0,10*ROW('Sanitation Data'!G40)))</f>
        <v/>
      </c>
      <c r="DG46" s="34" t="str">
        <f ca="true">+IF(OFFSET('Sanitation Data'!$G$31,0,10*ROW('Sanitation Data'!G40))="","",OFFSET('Sanitation Data'!$G$31,0,10*ROW('Sanitation Data'!G40)))</f>
        <v/>
      </c>
      <c r="DH46" s="34" t="str">
        <f ca="true">+IF(OFFSET('Sanitation Data'!$G$32,0,10*ROW('Sanitation Data'!G40))="","",OFFSET('Sanitation Data'!$G$32,0,10*ROW('Sanitation Data'!G40)))</f>
        <v/>
      </c>
      <c r="DI46" s="34" t="str">
        <f ca="true">+IF(OFFSET('Sanitation Data'!$G$33,0,10*ROW('Sanitation Data'!G40))="","",OFFSET('Sanitation Data'!$G$33,0,10*ROW('Sanitation Data'!G40)))</f>
        <v/>
      </c>
      <c r="DJ46" s="34" t="str">
        <f ca="true">+IF(OFFSET('Sanitation Data'!$H$29,0,10*ROW('Sanitation Data'!H40))="","",OFFSET('Sanitation Data'!$H$29,0,10*ROW('Sanitation Data'!H40)))</f>
        <v/>
      </c>
      <c r="DK46" s="34" t="str">
        <f ca="true">+IF(OFFSET('Sanitation Data'!$H$30,0,10*ROW('Sanitation Data'!H40))="","",OFFSET('Sanitation Data'!$H$30,0,10*ROW('Sanitation Data'!H40)))</f>
        <v/>
      </c>
      <c r="DL46" s="34" t="str">
        <f ca="true">+IF(OFFSET('Sanitation Data'!$H$31,0,10*ROW('Sanitation Data'!H40))="","",OFFSET('Sanitation Data'!$H$31,0,10*ROW('Sanitation Data'!H40)))</f>
        <v/>
      </c>
      <c r="DM46" s="34" t="str">
        <f ca="true">+IF(OFFSET('Sanitation Data'!$H$32,0,10*ROW('Sanitation Data'!H40))="","",OFFSET('Sanitation Data'!$H$32,0,10*ROW('Sanitation Data'!H40)))</f>
        <v/>
      </c>
      <c r="DN46" s="34" t="str">
        <f ca="true">+IF(OFFSET('Sanitation Data'!$H$33,0,10*ROW('Sanitation Data'!H40))="","",OFFSET('Sanitation Data'!$H$33,0,10*ROW('Sanitation Data'!H40)))</f>
        <v/>
      </c>
      <c r="DO46" s="34" t="str">
        <f ca="true">+IF(OFFSET('Hygiene Data'!$C$12,0,10*ROW('Hygiene Data'!C40))="","",OFFSET('Hygiene Data'!$C$12,0,10*ROW('Hygiene Data'!C40)))</f>
        <v/>
      </c>
      <c r="DP46" s="34" t="str">
        <f ca="true">+IF(OFFSET('Hygiene Data'!$C$13,0,10*ROW('Hygiene Data'!C40))="","",OFFSET('Hygiene Data'!$C$13,0,10*ROW('Hygiene Data'!C40)))</f>
        <v/>
      </c>
      <c r="DQ46" s="34" t="str">
        <f ca="true">+IF(OFFSET('Hygiene Data'!$C$14,0,10*ROW('Hygiene Data'!C40))="","",OFFSET('Hygiene Data'!$C$14,0,10*ROW('Hygiene Data'!C40)))</f>
        <v/>
      </c>
      <c r="DR46" s="34" t="str">
        <f ca="true">+IF(OFFSET('Hygiene Data'!$D$12,0,10*ROW('Hygiene Data'!D40))="","",OFFSET('Hygiene Data'!$D$12,0,10*ROW('Hygiene Data'!D40)))</f>
        <v/>
      </c>
      <c r="DS46" s="34" t="str">
        <f ca="true">+IF(OFFSET('Hygiene Data'!$D$13,0,10*ROW('Hygiene Data'!D40))="","",OFFSET('Hygiene Data'!$D$13,0,10*ROW('Hygiene Data'!D40)))</f>
        <v/>
      </c>
      <c r="DT46" s="34" t="str">
        <f ca="true">+IF(OFFSET('Hygiene Data'!$D$14,0,10*ROW('Hygiene Data'!D40))="","",OFFSET('Hygiene Data'!$D$14,0,10*ROW('Hygiene Data'!D40)))</f>
        <v/>
      </c>
      <c r="DU46" s="34" t="str">
        <f ca="true">+IF(OFFSET('Hygiene Data'!$E$12,0,10*ROW('Hygiene Data'!E40))="","",OFFSET('Hygiene Data'!$E$12,0,10*ROW('Hygiene Data'!E40)))</f>
        <v/>
      </c>
      <c r="DV46" s="34" t="str">
        <f ca="true">+IF(OFFSET('Hygiene Data'!$E$13,0,10*ROW('Hygiene Data'!E40))="","",OFFSET('Hygiene Data'!$E$13,0,10*ROW('Hygiene Data'!E40)))</f>
        <v/>
      </c>
      <c r="DW46" s="34" t="str">
        <f ca="true">+IF(OFFSET('Hygiene Data'!$E$14,0,10*ROW('Hygiene Data'!E40))="","",OFFSET('Hygiene Data'!$E$14,0,10*ROW('Hygiene Data'!E40)))</f>
        <v/>
      </c>
      <c r="DX46" s="34" t="str">
        <f ca="true">+IF(OFFSET('Hygiene Data'!$F$12,0,10*ROW('Hygiene Data'!F40))="","",OFFSET('Hygiene Data'!$F$12,0,10*ROW('Hygiene Data'!F40)))</f>
        <v/>
      </c>
      <c r="DY46" s="34" t="str">
        <f ca="true">+IF(OFFSET('Hygiene Data'!$F$13,0,10*ROW('Hygiene Data'!F40))="","",OFFSET('Hygiene Data'!$F$13,0,10*ROW('Hygiene Data'!F40)))</f>
        <v/>
      </c>
      <c r="DZ46" s="34" t="str">
        <f ca="true">+IF(OFFSET('Hygiene Data'!$F$14,0,10*ROW('Hygiene Data'!F40))="","",OFFSET('Hygiene Data'!$F$14,0,10*ROW('Hygiene Data'!F40)))</f>
        <v/>
      </c>
      <c r="EA46" s="34" t="str">
        <f ca="true">+IF(OFFSET('Hygiene Data'!$G$12,0,10*ROW('Hygiene Data'!G40))="","",OFFSET('Hygiene Data'!$G$12,0,10*ROW('Hygiene Data'!G40)))</f>
        <v/>
      </c>
      <c r="EB46" s="34" t="str">
        <f ca="true">+IF(OFFSET('Hygiene Data'!$G$13,0,10*ROW('Hygiene Data'!G40))="","",OFFSET('Hygiene Data'!$G$13,0,10*ROW('Hygiene Data'!G40)))</f>
        <v/>
      </c>
      <c r="EC46" s="34" t="str">
        <f ca="true">+IF(OFFSET('Hygiene Data'!$G$14,0,10*ROW('Hygiene Data'!G40))="","",OFFSET('Hygiene Data'!$G$14,0,10*ROW('Hygiene Data'!G40)))</f>
        <v/>
      </c>
      <c r="ED46" s="34" t="str">
        <f ca="true">+IF(OFFSET('Hygiene Data'!$H$12,0,10*ROW('Hygiene Data'!H40))="","",OFFSET('Hygiene Data'!$H$12,0,10*ROW('Hygiene Data'!H40)))</f>
        <v/>
      </c>
      <c r="EE46" s="34" t="str">
        <f ca="true">+IF(OFFSET('Hygiene Data'!$H$13,0,10*ROW('Hygiene Data'!H40))="","",OFFSET('Hygiene Data'!$H$13,0,10*ROW('Hygiene Data'!H40)))</f>
        <v/>
      </c>
      <c r="EF46" s="34" t="str">
        <f ca="true">+IF(OFFSET('Hygiene Data'!$H$14,0,10*ROW('Hygiene Data'!H40))="","",OFFSET('Hygiene Data'!$H$14,0,10*ROW('Hygiene Data'!H40)))</f>
        <v/>
      </c>
    </row>
    <row r="47" x14ac:dyDescent="0.2">
      <c r="A47" s="57" t="str">
        <f ca="true">+IF(OFFSET('Water Data'!$B$1,0,10*ROW('Water Data'!B44))="","",OFFSET('Water Data'!$B$1,0,10*ROW('Water Data'!B44)))</f>
        <v/>
      </c>
      <c r="B47" s="57" t="str">
        <f ca="true">+IF(OFFSET('Water Data'!$A$3,0,10*ROW('Water Data'!A44))="","",OFFSET('Water Data'!$A$3,0,10*ROW('Water Data'!A44)))</f>
        <v/>
      </c>
      <c r="C47" s="57" t="str">
        <f ca="true">+IF(OFFSET('Water Data'!$C$3,0,10*ROW('Water Data'!C44))="","",OFFSET('Water Data'!$C$3,0,10*ROW('Water Data'!C44)))</f>
        <v/>
      </c>
      <c r="D47" s="249"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49"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49"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49"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49"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49"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49"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49"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49"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49"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49"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49"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49"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49"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49"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49"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49"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49"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50"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50"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50"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50"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50"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50"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50"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50"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50"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50"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50"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50"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50"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50"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50"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50"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50"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50"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50"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50"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50"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50"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50"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50"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50"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50"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50"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50"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50"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50"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51"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51"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51"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51"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51"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51"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51"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51"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51"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51"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51"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51"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51"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51"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51"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51"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51"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51"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4" t="str">
        <f ca="true">+IF(OFFSET('Water Data'!$C$28,0,10*ROW('Water Data'!C41))="","",OFFSET('Water Data'!$C$28,0,10*ROW('Water Data'!C41)))</f>
        <v/>
      </c>
      <c r="BT47" s="34" t="str">
        <f ca="true">+IF(OFFSET('Water Data'!$C$29,0,10*ROW('Water Data'!C41))="","",OFFSET('Water Data'!$C$29,0,10*ROW('Water Data'!C41)))</f>
        <v/>
      </c>
      <c r="BU47" s="34" t="str">
        <f ca="true">+IF(OFFSET('Water Data'!$C$30,0,10*ROW('Water Data'!C41))="","",OFFSET('Water Data'!$C$30,0,10*ROW('Water Data'!C41)))</f>
        <v/>
      </c>
      <c r="BV47" s="34" t="str">
        <f ca="true">+IF(OFFSET('Water Data'!$D$28,0,10*ROW('Water Data'!D41))="","",OFFSET('Water Data'!$D$28,0,10*ROW('Water Data'!D41)))</f>
        <v/>
      </c>
      <c r="BW47" s="34" t="str">
        <f ca="true">+IF(OFFSET('Water Data'!$D$29,0,10*ROW('Water Data'!D41))="","",OFFSET('Water Data'!$D$29,0,10*ROW('Water Data'!D41)))</f>
        <v/>
      </c>
      <c r="BX47" s="34" t="str">
        <f ca="true">+IF(OFFSET('Water Data'!$D$30,0,10*ROW('Water Data'!D41))="","",OFFSET('Water Data'!$D$30,0,10*ROW('Water Data'!D41)))</f>
        <v/>
      </c>
      <c r="BY47" s="34" t="str">
        <f ca="true">+IF(OFFSET('Water Data'!$E$28,0,10*ROW('Water Data'!E41))="","",OFFSET('Water Data'!$E$28,0,10*ROW('Water Data'!E41)))</f>
        <v/>
      </c>
      <c r="BZ47" s="34" t="str">
        <f ca="true">+IF(OFFSET('Water Data'!$E$29,0,10*ROW('Water Data'!E41))="","",OFFSET('Water Data'!$E$29,0,10*ROW('Water Data'!E41)))</f>
        <v/>
      </c>
      <c r="CA47" s="34" t="str">
        <f ca="true">+IF(OFFSET('Water Data'!$E$30,0,10*ROW('Water Data'!E41))="","",OFFSET('Water Data'!$E$30,0,10*ROW('Water Data'!E41)))</f>
        <v/>
      </c>
      <c r="CB47" s="34" t="str">
        <f ca="true">+IF(OFFSET('Water Data'!$F$28,0,10*ROW('Water Data'!F41))="","",OFFSET('Water Data'!$F$28,0,10*ROW('Water Data'!F41)))</f>
        <v/>
      </c>
      <c r="CC47" s="34" t="str">
        <f ca="true">+IF(OFFSET('Water Data'!$F$29,0,10*ROW('Water Data'!F41))="","",OFFSET('Water Data'!$F$29,0,10*ROW('Water Data'!F41)))</f>
        <v/>
      </c>
      <c r="CD47" s="34" t="str">
        <f ca="true">+IF(OFFSET('Water Data'!$F$30,0,10*ROW('Water Data'!F41))="","",OFFSET('Water Data'!$F$30,0,10*ROW('Water Data'!F41)))</f>
        <v/>
      </c>
      <c r="CE47" s="34" t="str">
        <f ca="true">+IF(OFFSET('Water Data'!$G$28,0,10*ROW('Water Data'!G41))="","",OFFSET('Water Data'!$G$28,0,10*ROW('Water Data'!G41)))</f>
        <v/>
      </c>
      <c r="CF47" s="34" t="str">
        <f ca="true">+IF(OFFSET('Water Data'!$G$29,0,10*ROW('Water Data'!G41))="","",OFFSET('Water Data'!$G$29,0,10*ROW('Water Data'!G41)))</f>
        <v/>
      </c>
      <c r="CG47" s="34" t="str">
        <f ca="true">+IF(OFFSET('Water Data'!$G$30,0,10*ROW('Water Data'!G41))="","",OFFSET('Water Data'!$G$30,0,10*ROW('Water Data'!G41)))</f>
        <v/>
      </c>
      <c r="CH47" s="34" t="str">
        <f ca="true">+IF(OFFSET('Water Data'!$H$28,0,10*ROW('Water Data'!H41))="","",OFFSET('Water Data'!$H$28,0,10*ROW('Water Data'!H41)))</f>
        <v/>
      </c>
      <c r="CI47" s="34" t="str">
        <f ca="true">+IF(OFFSET('Water Data'!$H$29,0,10*ROW('Water Data'!H41))="","",OFFSET('Water Data'!$H$29,0,10*ROW('Water Data'!H41)))</f>
        <v/>
      </c>
      <c r="CJ47" s="34" t="str">
        <f ca="true">+IF(OFFSET('Water Data'!$H$30,0,10*ROW('Water Data'!H41))="","",OFFSET('Water Data'!$H$30,0,10*ROW('Water Data'!H41)))</f>
        <v/>
      </c>
      <c r="CK47" s="34" t="str">
        <f ca="true">+IF(OFFSET('Sanitation Data'!$C$29,0,10*ROW('Sanitation Data'!C41))="","",OFFSET('Sanitation Data'!$C$29,0,10*ROW('Sanitation Data'!C41)))</f>
        <v/>
      </c>
      <c r="CL47" s="34" t="str">
        <f ca="true">+IF(OFFSET('Sanitation Data'!$C$30,0,10*ROW('Sanitation Data'!C41))="","",OFFSET('Sanitation Data'!$C$30,0,10*ROW('Sanitation Data'!C41)))</f>
        <v/>
      </c>
      <c r="CM47" s="34" t="str">
        <f ca="true">+IF(OFFSET('Sanitation Data'!$C$31,0,10*ROW('Sanitation Data'!C41))="","",OFFSET('Sanitation Data'!$C$31,0,10*ROW('Sanitation Data'!C41)))</f>
        <v/>
      </c>
      <c r="CN47" s="34" t="str">
        <f ca="true">+IF(OFFSET('Sanitation Data'!$C$32,0,10*ROW('Sanitation Data'!C41))="","",OFFSET('Sanitation Data'!$C$32,0,10*ROW('Sanitation Data'!C41)))</f>
        <v/>
      </c>
      <c r="CO47" s="34" t="str">
        <f ca="true">+IF(OFFSET('Sanitation Data'!$C$33,0,10*ROW('Sanitation Data'!C41))="","",OFFSET('Sanitation Data'!$C$33,0,10*ROW('Sanitation Data'!C41)))</f>
        <v/>
      </c>
      <c r="CP47" s="34" t="str">
        <f ca="true">+IF(OFFSET('Sanitation Data'!$D$29,0,10*ROW('Sanitation Data'!D41))="","",OFFSET('Sanitation Data'!$D$29,0,10*ROW('Sanitation Data'!D41)))</f>
        <v/>
      </c>
      <c r="CQ47" s="34" t="str">
        <f ca="true">+IF(OFFSET('Sanitation Data'!$D$30,0,10*ROW('Sanitation Data'!D41))="","",OFFSET('Sanitation Data'!$D$30,0,10*ROW('Sanitation Data'!D41)))</f>
        <v/>
      </c>
      <c r="CR47" s="34" t="str">
        <f ca="true">+IF(OFFSET('Sanitation Data'!$D$31,0,10*ROW('Sanitation Data'!D41))="","",OFFSET('Sanitation Data'!$D$31,0,10*ROW('Sanitation Data'!D41)))</f>
        <v/>
      </c>
      <c r="CS47" s="34" t="str">
        <f ca="true">+IF(OFFSET('Sanitation Data'!$D$32,0,10*ROW('Sanitation Data'!D41))="","",OFFSET('Sanitation Data'!$D$32,0,10*ROW('Sanitation Data'!D41)))</f>
        <v/>
      </c>
      <c r="CT47" s="34" t="str">
        <f ca="true">+IF(OFFSET('Sanitation Data'!$D$33,0,10*ROW('Sanitation Data'!D41))="","",OFFSET('Sanitation Data'!$D$33,0,10*ROW('Sanitation Data'!D41)))</f>
        <v/>
      </c>
      <c r="CU47" s="34" t="str">
        <f ca="true">+IF(OFFSET('Sanitation Data'!$E$29,0,10*ROW('Sanitation Data'!E41))="","",OFFSET('Sanitation Data'!$E$29,0,10*ROW('Sanitation Data'!E41)))</f>
        <v/>
      </c>
      <c r="CV47" s="34" t="str">
        <f ca="true">+IF(OFFSET('Sanitation Data'!$E$30,0,10*ROW('Sanitation Data'!E41))="","",OFFSET('Sanitation Data'!$E$30,0,10*ROW('Sanitation Data'!E41)))</f>
        <v/>
      </c>
      <c r="CW47" s="34" t="str">
        <f ca="true">+IF(OFFSET('Sanitation Data'!$E$31,0,10*ROW('Sanitation Data'!E41))="","",OFFSET('Sanitation Data'!$E$31,0,10*ROW('Sanitation Data'!E41)))</f>
        <v/>
      </c>
      <c r="CX47" s="34" t="str">
        <f ca="true">+IF(OFFSET('Sanitation Data'!$E$32,0,10*ROW('Sanitation Data'!E41))="","",OFFSET('Sanitation Data'!$E$32,0,10*ROW('Sanitation Data'!E41)))</f>
        <v/>
      </c>
      <c r="CY47" s="34" t="str">
        <f ca="true">+IF(OFFSET('Sanitation Data'!$E$33,0,10*ROW('Sanitation Data'!E41))="","",OFFSET('Sanitation Data'!$E$33,0,10*ROW('Sanitation Data'!E41)))</f>
        <v/>
      </c>
      <c r="CZ47" s="34" t="str">
        <f ca="true">+IF(OFFSET('Sanitation Data'!$F$29,0,10*ROW('Sanitation Data'!F41))="","",OFFSET('Sanitation Data'!$F$29,0,10*ROW('Sanitation Data'!F41)))</f>
        <v/>
      </c>
      <c r="DA47" s="34" t="str">
        <f ca="true">+IF(OFFSET('Sanitation Data'!$F$30,0,10*ROW('Sanitation Data'!F41))="","",OFFSET('Sanitation Data'!$F$30,0,10*ROW('Sanitation Data'!F41)))</f>
        <v/>
      </c>
      <c r="DB47" s="34" t="str">
        <f ca="true">+IF(OFFSET('Sanitation Data'!$F$31,0,10*ROW('Sanitation Data'!F41))="","",OFFSET('Sanitation Data'!$F$31,0,10*ROW('Sanitation Data'!F41)))</f>
        <v/>
      </c>
      <c r="DC47" s="34" t="str">
        <f ca="true">+IF(OFFSET('Sanitation Data'!$F$32,0,10*ROW('Sanitation Data'!F41))="","",OFFSET('Sanitation Data'!$F$32,0,10*ROW('Sanitation Data'!F41)))</f>
        <v/>
      </c>
      <c r="DD47" s="34" t="str">
        <f ca="true">+IF(OFFSET('Sanitation Data'!$F$33,0,10*ROW('Sanitation Data'!F41))="","",OFFSET('Sanitation Data'!$F$33,0,10*ROW('Sanitation Data'!F41)))</f>
        <v/>
      </c>
      <c r="DE47" s="34" t="str">
        <f ca="true">+IF(OFFSET('Sanitation Data'!$G$29,0,10*ROW('Sanitation Data'!G41))="","",OFFSET('Sanitation Data'!$G$29,0,10*ROW('Sanitation Data'!G41)))</f>
        <v/>
      </c>
      <c r="DF47" s="34" t="str">
        <f ca="true">+IF(OFFSET('Sanitation Data'!$G$30,0,10*ROW('Sanitation Data'!G41))="","",OFFSET('Sanitation Data'!$G$30,0,10*ROW('Sanitation Data'!G41)))</f>
        <v/>
      </c>
      <c r="DG47" s="34" t="str">
        <f ca="true">+IF(OFFSET('Sanitation Data'!$G$31,0,10*ROW('Sanitation Data'!G41))="","",OFFSET('Sanitation Data'!$G$31,0,10*ROW('Sanitation Data'!G41)))</f>
        <v/>
      </c>
      <c r="DH47" s="34" t="str">
        <f ca="true">+IF(OFFSET('Sanitation Data'!$G$32,0,10*ROW('Sanitation Data'!G41))="","",OFFSET('Sanitation Data'!$G$32,0,10*ROW('Sanitation Data'!G41)))</f>
        <v/>
      </c>
      <c r="DI47" s="34" t="str">
        <f ca="true">+IF(OFFSET('Sanitation Data'!$G$33,0,10*ROW('Sanitation Data'!G41))="","",OFFSET('Sanitation Data'!$G$33,0,10*ROW('Sanitation Data'!G41)))</f>
        <v/>
      </c>
      <c r="DJ47" s="34" t="str">
        <f ca="true">+IF(OFFSET('Sanitation Data'!$H$29,0,10*ROW('Sanitation Data'!H41))="","",OFFSET('Sanitation Data'!$H$29,0,10*ROW('Sanitation Data'!H41)))</f>
        <v/>
      </c>
      <c r="DK47" s="34" t="str">
        <f ca="true">+IF(OFFSET('Sanitation Data'!$H$30,0,10*ROW('Sanitation Data'!H41))="","",OFFSET('Sanitation Data'!$H$30,0,10*ROW('Sanitation Data'!H41)))</f>
        <v/>
      </c>
      <c r="DL47" s="34" t="str">
        <f ca="true">+IF(OFFSET('Sanitation Data'!$H$31,0,10*ROW('Sanitation Data'!H41))="","",OFFSET('Sanitation Data'!$H$31,0,10*ROW('Sanitation Data'!H41)))</f>
        <v/>
      </c>
      <c r="DM47" s="34" t="str">
        <f ca="true">+IF(OFFSET('Sanitation Data'!$H$32,0,10*ROW('Sanitation Data'!H41))="","",OFFSET('Sanitation Data'!$H$32,0,10*ROW('Sanitation Data'!H41)))</f>
        <v/>
      </c>
      <c r="DN47" s="34" t="str">
        <f ca="true">+IF(OFFSET('Sanitation Data'!$H$33,0,10*ROW('Sanitation Data'!H41))="","",OFFSET('Sanitation Data'!$H$33,0,10*ROW('Sanitation Data'!H41)))</f>
        <v/>
      </c>
      <c r="DO47" s="34" t="str">
        <f ca="true">+IF(OFFSET('Hygiene Data'!$C$12,0,10*ROW('Hygiene Data'!C41))="","",OFFSET('Hygiene Data'!$C$12,0,10*ROW('Hygiene Data'!C41)))</f>
        <v/>
      </c>
      <c r="DP47" s="34" t="str">
        <f ca="true">+IF(OFFSET('Hygiene Data'!$C$13,0,10*ROW('Hygiene Data'!C41))="","",OFFSET('Hygiene Data'!$C$13,0,10*ROW('Hygiene Data'!C41)))</f>
        <v/>
      </c>
      <c r="DQ47" s="34" t="str">
        <f ca="true">+IF(OFFSET('Hygiene Data'!$C$14,0,10*ROW('Hygiene Data'!C41))="","",OFFSET('Hygiene Data'!$C$14,0,10*ROW('Hygiene Data'!C41)))</f>
        <v/>
      </c>
      <c r="DR47" s="34" t="str">
        <f ca="true">+IF(OFFSET('Hygiene Data'!$D$12,0,10*ROW('Hygiene Data'!D41))="","",OFFSET('Hygiene Data'!$D$12,0,10*ROW('Hygiene Data'!D41)))</f>
        <v/>
      </c>
      <c r="DS47" s="34" t="str">
        <f ca="true">+IF(OFFSET('Hygiene Data'!$D$13,0,10*ROW('Hygiene Data'!D41))="","",OFFSET('Hygiene Data'!$D$13,0,10*ROW('Hygiene Data'!D41)))</f>
        <v/>
      </c>
      <c r="DT47" s="34" t="str">
        <f ca="true">+IF(OFFSET('Hygiene Data'!$D$14,0,10*ROW('Hygiene Data'!D41))="","",OFFSET('Hygiene Data'!$D$14,0,10*ROW('Hygiene Data'!D41)))</f>
        <v/>
      </c>
      <c r="DU47" s="34" t="str">
        <f ca="true">+IF(OFFSET('Hygiene Data'!$E$12,0,10*ROW('Hygiene Data'!E41))="","",OFFSET('Hygiene Data'!$E$12,0,10*ROW('Hygiene Data'!E41)))</f>
        <v/>
      </c>
      <c r="DV47" s="34" t="str">
        <f ca="true">+IF(OFFSET('Hygiene Data'!$E$13,0,10*ROW('Hygiene Data'!E41))="","",OFFSET('Hygiene Data'!$E$13,0,10*ROW('Hygiene Data'!E41)))</f>
        <v/>
      </c>
      <c r="DW47" s="34" t="str">
        <f ca="true">+IF(OFFSET('Hygiene Data'!$E$14,0,10*ROW('Hygiene Data'!E41))="","",OFFSET('Hygiene Data'!$E$14,0,10*ROW('Hygiene Data'!E41)))</f>
        <v/>
      </c>
      <c r="DX47" s="34" t="str">
        <f ca="true">+IF(OFFSET('Hygiene Data'!$F$12,0,10*ROW('Hygiene Data'!F41))="","",OFFSET('Hygiene Data'!$F$12,0,10*ROW('Hygiene Data'!F41)))</f>
        <v/>
      </c>
      <c r="DY47" s="34" t="str">
        <f ca="true">+IF(OFFSET('Hygiene Data'!$F$13,0,10*ROW('Hygiene Data'!F41))="","",OFFSET('Hygiene Data'!$F$13,0,10*ROW('Hygiene Data'!F41)))</f>
        <v/>
      </c>
      <c r="DZ47" s="34" t="str">
        <f ca="true">+IF(OFFSET('Hygiene Data'!$F$14,0,10*ROW('Hygiene Data'!F41))="","",OFFSET('Hygiene Data'!$F$14,0,10*ROW('Hygiene Data'!F41)))</f>
        <v/>
      </c>
      <c r="EA47" s="34" t="str">
        <f ca="true">+IF(OFFSET('Hygiene Data'!$G$12,0,10*ROW('Hygiene Data'!G41))="","",OFFSET('Hygiene Data'!$G$12,0,10*ROW('Hygiene Data'!G41)))</f>
        <v/>
      </c>
      <c r="EB47" s="34" t="str">
        <f ca="true">+IF(OFFSET('Hygiene Data'!$G$13,0,10*ROW('Hygiene Data'!G41))="","",OFFSET('Hygiene Data'!$G$13,0,10*ROW('Hygiene Data'!G41)))</f>
        <v/>
      </c>
      <c r="EC47" s="34" t="str">
        <f ca="true">+IF(OFFSET('Hygiene Data'!$G$14,0,10*ROW('Hygiene Data'!G41))="","",OFFSET('Hygiene Data'!$G$14,0,10*ROW('Hygiene Data'!G41)))</f>
        <v/>
      </c>
      <c r="ED47" s="34" t="str">
        <f ca="true">+IF(OFFSET('Hygiene Data'!$H$12,0,10*ROW('Hygiene Data'!H41))="","",OFFSET('Hygiene Data'!$H$12,0,10*ROW('Hygiene Data'!H41)))</f>
        <v/>
      </c>
      <c r="EE47" s="34" t="str">
        <f ca="true">+IF(OFFSET('Hygiene Data'!$H$13,0,10*ROW('Hygiene Data'!H41))="","",OFFSET('Hygiene Data'!$H$13,0,10*ROW('Hygiene Data'!H41)))</f>
        <v/>
      </c>
      <c r="EF47" s="34" t="str">
        <f ca="true">+IF(OFFSET('Hygiene Data'!$H$14,0,10*ROW('Hygiene Data'!H41))="","",OFFSET('Hygiene Data'!$H$14,0,10*ROW('Hygiene Data'!H41)))</f>
        <v/>
      </c>
    </row>
    <row r="48" x14ac:dyDescent="0.2">
      <c r="A48" s="57" t="str">
        <f ca="true">+IF(OFFSET('Water Data'!$B$1,0,10*ROW('Water Data'!B45))="","",OFFSET('Water Data'!$B$1,0,10*ROW('Water Data'!B45)))</f>
        <v/>
      </c>
      <c r="B48" s="57" t="str">
        <f ca="true">+IF(OFFSET('Water Data'!$A$3,0,10*ROW('Water Data'!A45))="","",OFFSET('Water Data'!$A$3,0,10*ROW('Water Data'!A45)))</f>
        <v/>
      </c>
      <c r="C48" s="57" t="str">
        <f ca="true">+IF(OFFSET('Water Data'!$C$3,0,10*ROW('Water Data'!C45))="","",OFFSET('Water Data'!$C$3,0,10*ROW('Water Data'!C45)))</f>
        <v/>
      </c>
      <c r="D48" s="249"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49"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49"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49"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49"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49"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49"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49"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49"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49"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49"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49"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49"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49"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49"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49"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49"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49"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50"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50"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50"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50"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50"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50"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50"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50"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50"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50"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50"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50"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50"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50"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50"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50"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50"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50"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50"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50"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50"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50"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50"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50"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50"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50"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50"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50"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50"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50"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51"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51"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51"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51"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51"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51"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51"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51"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51"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51"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51"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51"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51"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51"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51"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51"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51"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51"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4" t="str">
        <f ca="true">+IF(OFFSET('Water Data'!$C$28,0,10*ROW('Water Data'!C42))="","",OFFSET('Water Data'!$C$28,0,10*ROW('Water Data'!C42)))</f>
        <v/>
      </c>
      <c r="BT48" s="34" t="str">
        <f ca="true">+IF(OFFSET('Water Data'!$C$29,0,10*ROW('Water Data'!C42))="","",OFFSET('Water Data'!$C$29,0,10*ROW('Water Data'!C42)))</f>
        <v/>
      </c>
      <c r="BU48" s="34" t="str">
        <f ca="true">+IF(OFFSET('Water Data'!$C$30,0,10*ROW('Water Data'!C42))="","",OFFSET('Water Data'!$C$30,0,10*ROW('Water Data'!C42)))</f>
        <v/>
      </c>
      <c r="BV48" s="34" t="str">
        <f ca="true">+IF(OFFSET('Water Data'!$D$28,0,10*ROW('Water Data'!D42))="","",OFFSET('Water Data'!$D$28,0,10*ROW('Water Data'!D42)))</f>
        <v/>
      </c>
      <c r="BW48" s="34" t="str">
        <f ca="true">+IF(OFFSET('Water Data'!$D$29,0,10*ROW('Water Data'!D42))="","",OFFSET('Water Data'!$D$29,0,10*ROW('Water Data'!D42)))</f>
        <v/>
      </c>
      <c r="BX48" s="34" t="str">
        <f ca="true">+IF(OFFSET('Water Data'!$D$30,0,10*ROW('Water Data'!D42))="","",OFFSET('Water Data'!$D$30,0,10*ROW('Water Data'!D42)))</f>
        <v/>
      </c>
      <c r="BY48" s="34" t="str">
        <f ca="true">+IF(OFFSET('Water Data'!$E$28,0,10*ROW('Water Data'!E42))="","",OFFSET('Water Data'!$E$28,0,10*ROW('Water Data'!E42)))</f>
        <v/>
      </c>
      <c r="BZ48" s="34" t="str">
        <f ca="true">+IF(OFFSET('Water Data'!$E$29,0,10*ROW('Water Data'!E42))="","",OFFSET('Water Data'!$E$29,0,10*ROW('Water Data'!E42)))</f>
        <v/>
      </c>
      <c r="CA48" s="34" t="str">
        <f ca="true">+IF(OFFSET('Water Data'!$E$30,0,10*ROW('Water Data'!E42))="","",OFFSET('Water Data'!$E$30,0,10*ROW('Water Data'!E42)))</f>
        <v/>
      </c>
      <c r="CB48" s="34" t="str">
        <f ca="true">+IF(OFFSET('Water Data'!$F$28,0,10*ROW('Water Data'!F42))="","",OFFSET('Water Data'!$F$28,0,10*ROW('Water Data'!F42)))</f>
        <v/>
      </c>
      <c r="CC48" s="34" t="str">
        <f ca="true">+IF(OFFSET('Water Data'!$F$29,0,10*ROW('Water Data'!F42))="","",OFFSET('Water Data'!$F$29,0,10*ROW('Water Data'!F42)))</f>
        <v/>
      </c>
      <c r="CD48" s="34" t="str">
        <f ca="true">+IF(OFFSET('Water Data'!$F$30,0,10*ROW('Water Data'!F42))="","",OFFSET('Water Data'!$F$30,0,10*ROW('Water Data'!F42)))</f>
        <v/>
      </c>
      <c r="CE48" s="34" t="str">
        <f ca="true">+IF(OFFSET('Water Data'!$G$28,0,10*ROW('Water Data'!G42))="","",OFFSET('Water Data'!$G$28,0,10*ROW('Water Data'!G42)))</f>
        <v/>
      </c>
      <c r="CF48" s="34" t="str">
        <f ca="true">+IF(OFFSET('Water Data'!$G$29,0,10*ROW('Water Data'!G42))="","",OFFSET('Water Data'!$G$29,0,10*ROW('Water Data'!G42)))</f>
        <v/>
      </c>
      <c r="CG48" s="34" t="str">
        <f ca="true">+IF(OFFSET('Water Data'!$G$30,0,10*ROW('Water Data'!G42))="","",OFFSET('Water Data'!$G$30,0,10*ROW('Water Data'!G42)))</f>
        <v/>
      </c>
      <c r="CH48" s="34" t="str">
        <f ca="true">+IF(OFFSET('Water Data'!$H$28,0,10*ROW('Water Data'!H42))="","",OFFSET('Water Data'!$H$28,0,10*ROW('Water Data'!H42)))</f>
        <v/>
      </c>
      <c r="CI48" s="34" t="str">
        <f ca="true">+IF(OFFSET('Water Data'!$H$29,0,10*ROW('Water Data'!H42))="","",OFFSET('Water Data'!$H$29,0,10*ROW('Water Data'!H42)))</f>
        <v/>
      </c>
      <c r="CJ48" s="34" t="str">
        <f ca="true">+IF(OFFSET('Water Data'!$H$30,0,10*ROW('Water Data'!H42))="","",OFFSET('Water Data'!$H$30,0,10*ROW('Water Data'!H42)))</f>
        <v/>
      </c>
      <c r="CK48" s="34" t="str">
        <f ca="true">+IF(OFFSET('Sanitation Data'!$C$29,0,10*ROW('Sanitation Data'!C42))="","",OFFSET('Sanitation Data'!$C$29,0,10*ROW('Sanitation Data'!C42)))</f>
        <v/>
      </c>
      <c r="CL48" s="34" t="str">
        <f ca="true">+IF(OFFSET('Sanitation Data'!$C$30,0,10*ROW('Sanitation Data'!C42))="","",OFFSET('Sanitation Data'!$C$30,0,10*ROW('Sanitation Data'!C42)))</f>
        <v/>
      </c>
      <c r="CM48" s="34" t="str">
        <f ca="true">+IF(OFFSET('Sanitation Data'!$C$31,0,10*ROW('Sanitation Data'!C42))="","",OFFSET('Sanitation Data'!$C$31,0,10*ROW('Sanitation Data'!C42)))</f>
        <v/>
      </c>
      <c r="CN48" s="34" t="str">
        <f ca="true">+IF(OFFSET('Sanitation Data'!$C$32,0,10*ROW('Sanitation Data'!C42))="","",OFFSET('Sanitation Data'!$C$32,0,10*ROW('Sanitation Data'!C42)))</f>
        <v/>
      </c>
      <c r="CO48" s="34" t="str">
        <f ca="true">+IF(OFFSET('Sanitation Data'!$C$33,0,10*ROW('Sanitation Data'!C42))="","",OFFSET('Sanitation Data'!$C$33,0,10*ROW('Sanitation Data'!C42)))</f>
        <v/>
      </c>
      <c r="CP48" s="34" t="str">
        <f ca="true">+IF(OFFSET('Sanitation Data'!$D$29,0,10*ROW('Sanitation Data'!D42))="","",OFFSET('Sanitation Data'!$D$29,0,10*ROW('Sanitation Data'!D42)))</f>
        <v/>
      </c>
      <c r="CQ48" s="34" t="str">
        <f ca="true">+IF(OFFSET('Sanitation Data'!$D$30,0,10*ROW('Sanitation Data'!D42))="","",OFFSET('Sanitation Data'!$D$30,0,10*ROW('Sanitation Data'!D42)))</f>
        <v/>
      </c>
      <c r="CR48" s="34" t="str">
        <f ca="true">+IF(OFFSET('Sanitation Data'!$D$31,0,10*ROW('Sanitation Data'!D42))="","",OFFSET('Sanitation Data'!$D$31,0,10*ROW('Sanitation Data'!D42)))</f>
        <v/>
      </c>
      <c r="CS48" s="34" t="str">
        <f ca="true">+IF(OFFSET('Sanitation Data'!$D$32,0,10*ROW('Sanitation Data'!D42))="","",OFFSET('Sanitation Data'!$D$32,0,10*ROW('Sanitation Data'!D42)))</f>
        <v/>
      </c>
      <c r="CT48" s="34" t="str">
        <f ca="true">+IF(OFFSET('Sanitation Data'!$D$33,0,10*ROW('Sanitation Data'!D42))="","",OFFSET('Sanitation Data'!$D$33,0,10*ROW('Sanitation Data'!D42)))</f>
        <v/>
      </c>
      <c r="CU48" s="34" t="str">
        <f ca="true">+IF(OFFSET('Sanitation Data'!$E$29,0,10*ROW('Sanitation Data'!E42))="","",OFFSET('Sanitation Data'!$E$29,0,10*ROW('Sanitation Data'!E42)))</f>
        <v/>
      </c>
      <c r="CV48" s="34" t="str">
        <f ca="true">+IF(OFFSET('Sanitation Data'!$E$30,0,10*ROW('Sanitation Data'!E42))="","",OFFSET('Sanitation Data'!$E$30,0,10*ROW('Sanitation Data'!E42)))</f>
        <v/>
      </c>
      <c r="CW48" s="34" t="str">
        <f ca="true">+IF(OFFSET('Sanitation Data'!$E$31,0,10*ROW('Sanitation Data'!E42))="","",OFFSET('Sanitation Data'!$E$31,0,10*ROW('Sanitation Data'!E42)))</f>
        <v/>
      </c>
      <c r="CX48" s="34" t="str">
        <f ca="true">+IF(OFFSET('Sanitation Data'!$E$32,0,10*ROW('Sanitation Data'!E42))="","",OFFSET('Sanitation Data'!$E$32,0,10*ROW('Sanitation Data'!E42)))</f>
        <v/>
      </c>
      <c r="CY48" s="34" t="str">
        <f ca="true">+IF(OFFSET('Sanitation Data'!$E$33,0,10*ROW('Sanitation Data'!E42))="","",OFFSET('Sanitation Data'!$E$33,0,10*ROW('Sanitation Data'!E42)))</f>
        <v/>
      </c>
      <c r="CZ48" s="34" t="str">
        <f ca="true">+IF(OFFSET('Sanitation Data'!$F$29,0,10*ROW('Sanitation Data'!F42))="","",OFFSET('Sanitation Data'!$F$29,0,10*ROW('Sanitation Data'!F42)))</f>
        <v/>
      </c>
      <c r="DA48" s="34" t="str">
        <f ca="true">+IF(OFFSET('Sanitation Data'!$F$30,0,10*ROW('Sanitation Data'!F42))="","",OFFSET('Sanitation Data'!$F$30,0,10*ROW('Sanitation Data'!F42)))</f>
        <v/>
      </c>
      <c r="DB48" s="34" t="str">
        <f ca="true">+IF(OFFSET('Sanitation Data'!$F$31,0,10*ROW('Sanitation Data'!F42))="","",OFFSET('Sanitation Data'!$F$31,0,10*ROW('Sanitation Data'!F42)))</f>
        <v/>
      </c>
      <c r="DC48" s="34" t="str">
        <f ca="true">+IF(OFFSET('Sanitation Data'!$F$32,0,10*ROW('Sanitation Data'!F42))="","",OFFSET('Sanitation Data'!$F$32,0,10*ROW('Sanitation Data'!F42)))</f>
        <v/>
      </c>
      <c r="DD48" s="34" t="str">
        <f ca="true">+IF(OFFSET('Sanitation Data'!$F$33,0,10*ROW('Sanitation Data'!F42))="","",OFFSET('Sanitation Data'!$F$33,0,10*ROW('Sanitation Data'!F42)))</f>
        <v/>
      </c>
      <c r="DE48" s="34" t="str">
        <f ca="true">+IF(OFFSET('Sanitation Data'!$G$29,0,10*ROW('Sanitation Data'!G42))="","",OFFSET('Sanitation Data'!$G$29,0,10*ROW('Sanitation Data'!G42)))</f>
        <v/>
      </c>
      <c r="DF48" s="34" t="str">
        <f ca="true">+IF(OFFSET('Sanitation Data'!$G$30,0,10*ROW('Sanitation Data'!G42))="","",OFFSET('Sanitation Data'!$G$30,0,10*ROW('Sanitation Data'!G42)))</f>
        <v/>
      </c>
      <c r="DG48" s="34" t="str">
        <f ca="true">+IF(OFFSET('Sanitation Data'!$G$31,0,10*ROW('Sanitation Data'!G42))="","",OFFSET('Sanitation Data'!$G$31,0,10*ROW('Sanitation Data'!G42)))</f>
        <v/>
      </c>
      <c r="DH48" s="34" t="str">
        <f ca="true">+IF(OFFSET('Sanitation Data'!$G$32,0,10*ROW('Sanitation Data'!G42))="","",OFFSET('Sanitation Data'!$G$32,0,10*ROW('Sanitation Data'!G42)))</f>
        <v/>
      </c>
      <c r="DI48" s="34" t="str">
        <f ca="true">+IF(OFFSET('Sanitation Data'!$G$33,0,10*ROW('Sanitation Data'!G42))="","",OFFSET('Sanitation Data'!$G$33,0,10*ROW('Sanitation Data'!G42)))</f>
        <v/>
      </c>
      <c r="DJ48" s="34" t="str">
        <f ca="true">+IF(OFFSET('Sanitation Data'!$H$29,0,10*ROW('Sanitation Data'!H42))="","",OFFSET('Sanitation Data'!$H$29,0,10*ROW('Sanitation Data'!H42)))</f>
        <v/>
      </c>
      <c r="DK48" s="34" t="str">
        <f ca="true">+IF(OFFSET('Sanitation Data'!$H$30,0,10*ROW('Sanitation Data'!H42))="","",OFFSET('Sanitation Data'!$H$30,0,10*ROW('Sanitation Data'!H42)))</f>
        <v/>
      </c>
      <c r="DL48" s="34" t="str">
        <f ca="true">+IF(OFFSET('Sanitation Data'!$H$31,0,10*ROW('Sanitation Data'!H42))="","",OFFSET('Sanitation Data'!$H$31,0,10*ROW('Sanitation Data'!H42)))</f>
        <v/>
      </c>
      <c r="DM48" s="34" t="str">
        <f ca="true">+IF(OFFSET('Sanitation Data'!$H$32,0,10*ROW('Sanitation Data'!H42))="","",OFFSET('Sanitation Data'!$H$32,0,10*ROW('Sanitation Data'!H42)))</f>
        <v/>
      </c>
      <c r="DN48" s="34" t="str">
        <f ca="true">+IF(OFFSET('Sanitation Data'!$H$33,0,10*ROW('Sanitation Data'!H42))="","",OFFSET('Sanitation Data'!$H$33,0,10*ROW('Sanitation Data'!H42)))</f>
        <v/>
      </c>
      <c r="DO48" s="34" t="str">
        <f ca="true">+IF(OFFSET('Hygiene Data'!$C$12,0,10*ROW('Hygiene Data'!C42))="","",OFFSET('Hygiene Data'!$C$12,0,10*ROW('Hygiene Data'!C42)))</f>
        <v/>
      </c>
      <c r="DP48" s="34" t="str">
        <f ca="true">+IF(OFFSET('Hygiene Data'!$C$13,0,10*ROW('Hygiene Data'!C42))="","",OFFSET('Hygiene Data'!$C$13,0,10*ROW('Hygiene Data'!C42)))</f>
        <v/>
      </c>
      <c r="DQ48" s="34" t="str">
        <f ca="true">+IF(OFFSET('Hygiene Data'!$C$14,0,10*ROW('Hygiene Data'!C42))="","",OFFSET('Hygiene Data'!$C$14,0,10*ROW('Hygiene Data'!C42)))</f>
        <v/>
      </c>
      <c r="DR48" s="34" t="str">
        <f ca="true">+IF(OFFSET('Hygiene Data'!$D$12,0,10*ROW('Hygiene Data'!D42))="","",OFFSET('Hygiene Data'!$D$12,0,10*ROW('Hygiene Data'!D42)))</f>
        <v/>
      </c>
      <c r="DS48" s="34" t="str">
        <f ca="true">+IF(OFFSET('Hygiene Data'!$D$13,0,10*ROW('Hygiene Data'!D42))="","",OFFSET('Hygiene Data'!$D$13,0,10*ROW('Hygiene Data'!D42)))</f>
        <v/>
      </c>
      <c r="DT48" s="34" t="str">
        <f ca="true">+IF(OFFSET('Hygiene Data'!$D$14,0,10*ROW('Hygiene Data'!D42))="","",OFFSET('Hygiene Data'!$D$14,0,10*ROW('Hygiene Data'!D42)))</f>
        <v/>
      </c>
      <c r="DU48" s="34" t="str">
        <f ca="true">+IF(OFFSET('Hygiene Data'!$E$12,0,10*ROW('Hygiene Data'!E42))="","",OFFSET('Hygiene Data'!$E$12,0,10*ROW('Hygiene Data'!E42)))</f>
        <v/>
      </c>
      <c r="DV48" s="34" t="str">
        <f ca="true">+IF(OFFSET('Hygiene Data'!$E$13,0,10*ROW('Hygiene Data'!E42))="","",OFFSET('Hygiene Data'!$E$13,0,10*ROW('Hygiene Data'!E42)))</f>
        <v/>
      </c>
      <c r="DW48" s="34" t="str">
        <f ca="true">+IF(OFFSET('Hygiene Data'!$E$14,0,10*ROW('Hygiene Data'!E42))="","",OFFSET('Hygiene Data'!$E$14,0,10*ROW('Hygiene Data'!E42)))</f>
        <v/>
      </c>
      <c r="DX48" s="34" t="str">
        <f ca="true">+IF(OFFSET('Hygiene Data'!$F$12,0,10*ROW('Hygiene Data'!F42))="","",OFFSET('Hygiene Data'!$F$12,0,10*ROW('Hygiene Data'!F42)))</f>
        <v/>
      </c>
      <c r="DY48" s="34" t="str">
        <f ca="true">+IF(OFFSET('Hygiene Data'!$F$13,0,10*ROW('Hygiene Data'!F42))="","",OFFSET('Hygiene Data'!$F$13,0,10*ROW('Hygiene Data'!F42)))</f>
        <v/>
      </c>
      <c r="DZ48" s="34" t="str">
        <f ca="true">+IF(OFFSET('Hygiene Data'!$F$14,0,10*ROW('Hygiene Data'!F42))="","",OFFSET('Hygiene Data'!$F$14,0,10*ROW('Hygiene Data'!F42)))</f>
        <v/>
      </c>
      <c r="EA48" s="34" t="str">
        <f ca="true">+IF(OFFSET('Hygiene Data'!$G$12,0,10*ROW('Hygiene Data'!G42))="","",OFFSET('Hygiene Data'!$G$12,0,10*ROW('Hygiene Data'!G42)))</f>
        <v/>
      </c>
      <c r="EB48" s="34" t="str">
        <f ca="true">+IF(OFFSET('Hygiene Data'!$G$13,0,10*ROW('Hygiene Data'!G42))="","",OFFSET('Hygiene Data'!$G$13,0,10*ROW('Hygiene Data'!G42)))</f>
        <v/>
      </c>
      <c r="EC48" s="34" t="str">
        <f ca="true">+IF(OFFSET('Hygiene Data'!$G$14,0,10*ROW('Hygiene Data'!G42))="","",OFFSET('Hygiene Data'!$G$14,0,10*ROW('Hygiene Data'!G42)))</f>
        <v/>
      </c>
      <c r="ED48" s="34" t="str">
        <f ca="true">+IF(OFFSET('Hygiene Data'!$H$12,0,10*ROW('Hygiene Data'!H42))="","",OFFSET('Hygiene Data'!$H$12,0,10*ROW('Hygiene Data'!H42)))</f>
        <v/>
      </c>
      <c r="EE48" s="34" t="str">
        <f ca="true">+IF(OFFSET('Hygiene Data'!$H$13,0,10*ROW('Hygiene Data'!H42))="","",OFFSET('Hygiene Data'!$H$13,0,10*ROW('Hygiene Data'!H42)))</f>
        <v/>
      </c>
      <c r="EF48" s="34" t="str">
        <f ca="true">+IF(OFFSET('Hygiene Data'!$H$14,0,10*ROW('Hygiene Data'!H42))="","",OFFSET('Hygiene Data'!$H$14,0,10*ROW('Hygiene Data'!H42)))</f>
        <v/>
      </c>
    </row>
    <row r="49" x14ac:dyDescent="0.2">
      <c r="A49" s="57" t="str">
        <f ca="true">+IF(OFFSET('Water Data'!$B$1,0,10*ROW('Water Data'!B46))="","",OFFSET('Water Data'!$B$1,0,10*ROW('Water Data'!B46)))</f>
        <v/>
      </c>
      <c r="B49" s="57" t="str">
        <f ca="true">+IF(OFFSET('Water Data'!$A$3,0,10*ROW('Water Data'!A46))="","",OFFSET('Water Data'!$A$3,0,10*ROW('Water Data'!A46)))</f>
        <v/>
      </c>
      <c r="C49" s="57" t="str">
        <f ca="true">+IF(OFFSET('Water Data'!$C$3,0,10*ROW('Water Data'!C46))="","",OFFSET('Water Data'!$C$3,0,10*ROW('Water Data'!C46)))</f>
        <v/>
      </c>
      <c r="D49" s="249"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49"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49"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49"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49"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49"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49"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49"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49"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49"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49"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49"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49"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49"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49"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49"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49"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49"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50"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50"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50"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50"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50"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50"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50"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50"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50"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50"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50"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50"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50"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50"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50"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50"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50"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50"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50"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50"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50"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50"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50"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50"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50"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50"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50"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50"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50"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50"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51"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51"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51"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51"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51"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51"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51"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51"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51"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51"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51"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51"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51"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51"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51"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51"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51"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51"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4" t="str">
        <f ca="true">+IF(OFFSET('Water Data'!$C$28,0,10*ROW('Water Data'!C43))="","",OFFSET('Water Data'!$C$28,0,10*ROW('Water Data'!C43)))</f>
        <v/>
      </c>
      <c r="BT49" s="34" t="str">
        <f ca="true">+IF(OFFSET('Water Data'!$C$29,0,10*ROW('Water Data'!C43))="","",OFFSET('Water Data'!$C$29,0,10*ROW('Water Data'!C43)))</f>
        <v/>
      </c>
      <c r="BU49" s="34" t="str">
        <f ca="true">+IF(OFFSET('Water Data'!$C$30,0,10*ROW('Water Data'!C43))="","",OFFSET('Water Data'!$C$30,0,10*ROW('Water Data'!C43)))</f>
        <v/>
      </c>
      <c r="BV49" s="34" t="str">
        <f ca="true">+IF(OFFSET('Water Data'!$D$28,0,10*ROW('Water Data'!D43))="","",OFFSET('Water Data'!$D$28,0,10*ROW('Water Data'!D43)))</f>
        <v/>
      </c>
      <c r="BW49" s="34" t="str">
        <f ca="true">+IF(OFFSET('Water Data'!$D$29,0,10*ROW('Water Data'!D43))="","",OFFSET('Water Data'!$D$29,0,10*ROW('Water Data'!D43)))</f>
        <v/>
      </c>
      <c r="BX49" s="34" t="str">
        <f ca="true">+IF(OFFSET('Water Data'!$D$30,0,10*ROW('Water Data'!D43))="","",OFFSET('Water Data'!$D$30,0,10*ROW('Water Data'!D43)))</f>
        <v/>
      </c>
      <c r="BY49" s="34" t="str">
        <f ca="true">+IF(OFFSET('Water Data'!$E$28,0,10*ROW('Water Data'!E43))="","",OFFSET('Water Data'!$E$28,0,10*ROW('Water Data'!E43)))</f>
        <v/>
      </c>
      <c r="BZ49" s="34" t="str">
        <f ca="true">+IF(OFFSET('Water Data'!$E$29,0,10*ROW('Water Data'!E43))="","",OFFSET('Water Data'!$E$29,0,10*ROW('Water Data'!E43)))</f>
        <v/>
      </c>
      <c r="CA49" s="34" t="str">
        <f ca="true">+IF(OFFSET('Water Data'!$E$30,0,10*ROW('Water Data'!E43))="","",OFFSET('Water Data'!$E$30,0,10*ROW('Water Data'!E43)))</f>
        <v/>
      </c>
      <c r="CB49" s="34" t="str">
        <f ca="true">+IF(OFFSET('Water Data'!$F$28,0,10*ROW('Water Data'!F43))="","",OFFSET('Water Data'!$F$28,0,10*ROW('Water Data'!F43)))</f>
        <v/>
      </c>
      <c r="CC49" s="34" t="str">
        <f ca="true">+IF(OFFSET('Water Data'!$F$29,0,10*ROW('Water Data'!F43))="","",OFFSET('Water Data'!$F$29,0,10*ROW('Water Data'!F43)))</f>
        <v/>
      </c>
      <c r="CD49" s="34" t="str">
        <f ca="true">+IF(OFFSET('Water Data'!$F$30,0,10*ROW('Water Data'!F43))="","",OFFSET('Water Data'!$F$30,0,10*ROW('Water Data'!F43)))</f>
        <v/>
      </c>
      <c r="CE49" s="34" t="str">
        <f ca="true">+IF(OFFSET('Water Data'!$G$28,0,10*ROW('Water Data'!G43))="","",OFFSET('Water Data'!$G$28,0,10*ROW('Water Data'!G43)))</f>
        <v/>
      </c>
      <c r="CF49" s="34" t="str">
        <f ca="true">+IF(OFFSET('Water Data'!$G$29,0,10*ROW('Water Data'!G43))="","",OFFSET('Water Data'!$G$29,0,10*ROW('Water Data'!G43)))</f>
        <v/>
      </c>
      <c r="CG49" s="34" t="str">
        <f ca="true">+IF(OFFSET('Water Data'!$G$30,0,10*ROW('Water Data'!G43))="","",OFFSET('Water Data'!$G$30,0,10*ROW('Water Data'!G43)))</f>
        <v/>
      </c>
      <c r="CH49" s="34" t="str">
        <f ca="true">+IF(OFFSET('Water Data'!$H$28,0,10*ROW('Water Data'!H43))="","",OFFSET('Water Data'!$H$28,0,10*ROW('Water Data'!H43)))</f>
        <v/>
      </c>
      <c r="CI49" s="34" t="str">
        <f ca="true">+IF(OFFSET('Water Data'!$H$29,0,10*ROW('Water Data'!H43))="","",OFFSET('Water Data'!$H$29,0,10*ROW('Water Data'!H43)))</f>
        <v/>
      </c>
      <c r="CJ49" s="34" t="str">
        <f ca="true">+IF(OFFSET('Water Data'!$H$30,0,10*ROW('Water Data'!H43))="","",OFFSET('Water Data'!$H$30,0,10*ROW('Water Data'!H43)))</f>
        <v/>
      </c>
      <c r="CK49" s="34" t="str">
        <f ca="true">+IF(OFFSET('Sanitation Data'!$C$29,0,10*ROW('Sanitation Data'!C43))="","",OFFSET('Sanitation Data'!$C$29,0,10*ROW('Sanitation Data'!C43)))</f>
        <v/>
      </c>
      <c r="CL49" s="34" t="str">
        <f ca="true">+IF(OFFSET('Sanitation Data'!$C$30,0,10*ROW('Sanitation Data'!C43))="","",OFFSET('Sanitation Data'!$C$30,0,10*ROW('Sanitation Data'!C43)))</f>
        <v/>
      </c>
      <c r="CM49" s="34" t="str">
        <f ca="true">+IF(OFFSET('Sanitation Data'!$C$31,0,10*ROW('Sanitation Data'!C43))="","",OFFSET('Sanitation Data'!$C$31,0,10*ROW('Sanitation Data'!C43)))</f>
        <v/>
      </c>
      <c r="CN49" s="34" t="str">
        <f ca="true">+IF(OFFSET('Sanitation Data'!$C$32,0,10*ROW('Sanitation Data'!C43))="","",OFFSET('Sanitation Data'!$C$32,0,10*ROW('Sanitation Data'!C43)))</f>
        <v/>
      </c>
      <c r="CO49" s="34" t="str">
        <f ca="true">+IF(OFFSET('Sanitation Data'!$C$33,0,10*ROW('Sanitation Data'!C43))="","",OFFSET('Sanitation Data'!$C$33,0,10*ROW('Sanitation Data'!C43)))</f>
        <v/>
      </c>
      <c r="CP49" s="34" t="str">
        <f ca="true">+IF(OFFSET('Sanitation Data'!$D$29,0,10*ROW('Sanitation Data'!D43))="","",OFFSET('Sanitation Data'!$D$29,0,10*ROW('Sanitation Data'!D43)))</f>
        <v/>
      </c>
      <c r="CQ49" s="34" t="str">
        <f ca="true">+IF(OFFSET('Sanitation Data'!$D$30,0,10*ROW('Sanitation Data'!D43))="","",OFFSET('Sanitation Data'!$D$30,0,10*ROW('Sanitation Data'!D43)))</f>
        <v/>
      </c>
      <c r="CR49" s="34" t="str">
        <f ca="true">+IF(OFFSET('Sanitation Data'!$D$31,0,10*ROW('Sanitation Data'!D43))="","",OFFSET('Sanitation Data'!$D$31,0,10*ROW('Sanitation Data'!D43)))</f>
        <v/>
      </c>
      <c r="CS49" s="34" t="str">
        <f ca="true">+IF(OFFSET('Sanitation Data'!$D$32,0,10*ROW('Sanitation Data'!D43))="","",OFFSET('Sanitation Data'!$D$32,0,10*ROW('Sanitation Data'!D43)))</f>
        <v/>
      </c>
      <c r="CT49" s="34" t="str">
        <f ca="true">+IF(OFFSET('Sanitation Data'!$D$33,0,10*ROW('Sanitation Data'!D43))="","",OFFSET('Sanitation Data'!$D$33,0,10*ROW('Sanitation Data'!D43)))</f>
        <v/>
      </c>
      <c r="CU49" s="34" t="str">
        <f ca="true">+IF(OFFSET('Sanitation Data'!$E$29,0,10*ROW('Sanitation Data'!E43))="","",OFFSET('Sanitation Data'!$E$29,0,10*ROW('Sanitation Data'!E43)))</f>
        <v/>
      </c>
      <c r="CV49" s="34" t="str">
        <f ca="true">+IF(OFFSET('Sanitation Data'!$E$30,0,10*ROW('Sanitation Data'!E43))="","",OFFSET('Sanitation Data'!$E$30,0,10*ROW('Sanitation Data'!E43)))</f>
        <v/>
      </c>
      <c r="CW49" s="34" t="str">
        <f ca="true">+IF(OFFSET('Sanitation Data'!$E$31,0,10*ROW('Sanitation Data'!E43))="","",OFFSET('Sanitation Data'!$E$31,0,10*ROW('Sanitation Data'!E43)))</f>
        <v/>
      </c>
      <c r="CX49" s="34" t="str">
        <f ca="true">+IF(OFFSET('Sanitation Data'!$E$32,0,10*ROW('Sanitation Data'!E43))="","",OFFSET('Sanitation Data'!$E$32,0,10*ROW('Sanitation Data'!E43)))</f>
        <v/>
      </c>
      <c r="CY49" s="34" t="str">
        <f ca="true">+IF(OFFSET('Sanitation Data'!$E$33,0,10*ROW('Sanitation Data'!E43))="","",OFFSET('Sanitation Data'!$E$33,0,10*ROW('Sanitation Data'!E43)))</f>
        <v/>
      </c>
      <c r="CZ49" s="34" t="str">
        <f ca="true">+IF(OFFSET('Sanitation Data'!$F$29,0,10*ROW('Sanitation Data'!F43))="","",OFFSET('Sanitation Data'!$F$29,0,10*ROW('Sanitation Data'!F43)))</f>
        <v/>
      </c>
      <c r="DA49" s="34" t="str">
        <f ca="true">+IF(OFFSET('Sanitation Data'!$F$30,0,10*ROW('Sanitation Data'!F43))="","",OFFSET('Sanitation Data'!$F$30,0,10*ROW('Sanitation Data'!F43)))</f>
        <v/>
      </c>
      <c r="DB49" s="34" t="str">
        <f ca="true">+IF(OFFSET('Sanitation Data'!$F$31,0,10*ROW('Sanitation Data'!F43))="","",OFFSET('Sanitation Data'!$F$31,0,10*ROW('Sanitation Data'!F43)))</f>
        <v/>
      </c>
      <c r="DC49" s="34" t="str">
        <f ca="true">+IF(OFFSET('Sanitation Data'!$F$32,0,10*ROW('Sanitation Data'!F43))="","",OFFSET('Sanitation Data'!$F$32,0,10*ROW('Sanitation Data'!F43)))</f>
        <v/>
      </c>
      <c r="DD49" s="34" t="str">
        <f ca="true">+IF(OFFSET('Sanitation Data'!$F$33,0,10*ROW('Sanitation Data'!F43))="","",OFFSET('Sanitation Data'!$F$33,0,10*ROW('Sanitation Data'!F43)))</f>
        <v/>
      </c>
      <c r="DE49" s="34" t="str">
        <f ca="true">+IF(OFFSET('Sanitation Data'!$G$29,0,10*ROW('Sanitation Data'!G43))="","",OFFSET('Sanitation Data'!$G$29,0,10*ROW('Sanitation Data'!G43)))</f>
        <v/>
      </c>
      <c r="DF49" s="34" t="str">
        <f ca="true">+IF(OFFSET('Sanitation Data'!$G$30,0,10*ROW('Sanitation Data'!G43))="","",OFFSET('Sanitation Data'!$G$30,0,10*ROW('Sanitation Data'!G43)))</f>
        <v/>
      </c>
      <c r="DG49" s="34" t="str">
        <f ca="true">+IF(OFFSET('Sanitation Data'!$G$31,0,10*ROW('Sanitation Data'!G43))="","",OFFSET('Sanitation Data'!$G$31,0,10*ROW('Sanitation Data'!G43)))</f>
        <v/>
      </c>
      <c r="DH49" s="34" t="str">
        <f ca="true">+IF(OFFSET('Sanitation Data'!$G$32,0,10*ROW('Sanitation Data'!G43))="","",OFFSET('Sanitation Data'!$G$32,0,10*ROW('Sanitation Data'!G43)))</f>
        <v/>
      </c>
      <c r="DI49" s="34" t="str">
        <f ca="true">+IF(OFFSET('Sanitation Data'!$G$33,0,10*ROW('Sanitation Data'!G43))="","",OFFSET('Sanitation Data'!$G$33,0,10*ROW('Sanitation Data'!G43)))</f>
        <v/>
      </c>
      <c r="DJ49" s="34" t="str">
        <f ca="true">+IF(OFFSET('Sanitation Data'!$H$29,0,10*ROW('Sanitation Data'!H43))="","",OFFSET('Sanitation Data'!$H$29,0,10*ROW('Sanitation Data'!H43)))</f>
        <v/>
      </c>
      <c r="DK49" s="34" t="str">
        <f ca="true">+IF(OFFSET('Sanitation Data'!$H$30,0,10*ROW('Sanitation Data'!H43))="","",OFFSET('Sanitation Data'!$H$30,0,10*ROW('Sanitation Data'!H43)))</f>
        <v/>
      </c>
      <c r="DL49" s="34" t="str">
        <f ca="true">+IF(OFFSET('Sanitation Data'!$H$31,0,10*ROW('Sanitation Data'!H43))="","",OFFSET('Sanitation Data'!$H$31,0,10*ROW('Sanitation Data'!H43)))</f>
        <v/>
      </c>
      <c r="DM49" s="34" t="str">
        <f ca="true">+IF(OFFSET('Sanitation Data'!$H$32,0,10*ROW('Sanitation Data'!H43))="","",OFFSET('Sanitation Data'!$H$32,0,10*ROW('Sanitation Data'!H43)))</f>
        <v/>
      </c>
      <c r="DN49" s="34" t="str">
        <f ca="true">+IF(OFFSET('Sanitation Data'!$H$33,0,10*ROW('Sanitation Data'!H43))="","",OFFSET('Sanitation Data'!$H$33,0,10*ROW('Sanitation Data'!H43)))</f>
        <v/>
      </c>
      <c r="DO49" s="34" t="str">
        <f ca="true">+IF(OFFSET('Hygiene Data'!$C$12,0,10*ROW('Hygiene Data'!C43))="","",OFFSET('Hygiene Data'!$C$12,0,10*ROW('Hygiene Data'!C43)))</f>
        <v/>
      </c>
      <c r="DP49" s="34" t="str">
        <f ca="true">+IF(OFFSET('Hygiene Data'!$C$13,0,10*ROW('Hygiene Data'!C43))="","",OFFSET('Hygiene Data'!$C$13,0,10*ROW('Hygiene Data'!C43)))</f>
        <v/>
      </c>
      <c r="DQ49" s="34" t="str">
        <f ca="true">+IF(OFFSET('Hygiene Data'!$C$14,0,10*ROW('Hygiene Data'!C43))="","",OFFSET('Hygiene Data'!$C$14,0,10*ROW('Hygiene Data'!C43)))</f>
        <v/>
      </c>
      <c r="DR49" s="34" t="str">
        <f ca="true">+IF(OFFSET('Hygiene Data'!$D$12,0,10*ROW('Hygiene Data'!D43))="","",OFFSET('Hygiene Data'!$D$12,0,10*ROW('Hygiene Data'!D43)))</f>
        <v/>
      </c>
      <c r="DS49" s="34" t="str">
        <f ca="true">+IF(OFFSET('Hygiene Data'!$D$13,0,10*ROW('Hygiene Data'!D43))="","",OFFSET('Hygiene Data'!$D$13,0,10*ROW('Hygiene Data'!D43)))</f>
        <v/>
      </c>
      <c r="DT49" s="34" t="str">
        <f ca="true">+IF(OFFSET('Hygiene Data'!$D$14,0,10*ROW('Hygiene Data'!D43))="","",OFFSET('Hygiene Data'!$D$14,0,10*ROW('Hygiene Data'!D43)))</f>
        <v/>
      </c>
      <c r="DU49" s="34" t="str">
        <f ca="true">+IF(OFFSET('Hygiene Data'!$E$12,0,10*ROW('Hygiene Data'!E43))="","",OFFSET('Hygiene Data'!$E$12,0,10*ROW('Hygiene Data'!E43)))</f>
        <v/>
      </c>
      <c r="DV49" s="34" t="str">
        <f ca="true">+IF(OFFSET('Hygiene Data'!$E$13,0,10*ROW('Hygiene Data'!E43))="","",OFFSET('Hygiene Data'!$E$13,0,10*ROW('Hygiene Data'!E43)))</f>
        <v/>
      </c>
      <c r="DW49" s="34" t="str">
        <f ca="true">+IF(OFFSET('Hygiene Data'!$E$14,0,10*ROW('Hygiene Data'!E43))="","",OFFSET('Hygiene Data'!$E$14,0,10*ROW('Hygiene Data'!E43)))</f>
        <v/>
      </c>
      <c r="DX49" s="34" t="str">
        <f ca="true">+IF(OFFSET('Hygiene Data'!$F$12,0,10*ROW('Hygiene Data'!F43))="","",OFFSET('Hygiene Data'!$F$12,0,10*ROW('Hygiene Data'!F43)))</f>
        <v/>
      </c>
      <c r="DY49" s="34" t="str">
        <f ca="true">+IF(OFFSET('Hygiene Data'!$F$13,0,10*ROW('Hygiene Data'!F43))="","",OFFSET('Hygiene Data'!$F$13,0,10*ROW('Hygiene Data'!F43)))</f>
        <v/>
      </c>
      <c r="DZ49" s="34" t="str">
        <f ca="true">+IF(OFFSET('Hygiene Data'!$F$14,0,10*ROW('Hygiene Data'!F43))="","",OFFSET('Hygiene Data'!$F$14,0,10*ROW('Hygiene Data'!F43)))</f>
        <v/>
      </c>
      <c r="EA49" s="34" t="str">
        <f ca="true">+IF(OFFSET('Hygiene Data'!$G$12,0,10*ROW('Hygiene Data'!G43))="","",OFFSET('Hygiene Data'!$G$12,0,10*ROW('Hygiene Data'!G43)))</f>
        <v/>
      </c>
      <c r="EB49" s="34" t="str">
        <f ca="true">+IF(OFFSET('Hygiene Data'!$G$13,0,10*ROW('Hygiene Data'!G43))="","",OFFSET('Hygiene Data'!$G$13,0,10*ROW('Hygiene Data'!G43)))</f>
        <v/>
      </c>
      <c r="EC49" s="34" t="str">
        <f ca="true">+IF(OFFSET('Hygiene Data'!$G$14,0,10*ROW('Hygiene Data'!G43))="","",OFFSET('Hygiene Data'!$G$14,0,10*ROW('Hygiene Data'!G43)))</f>
        <v/>
      </c>
      <c r="ED49" s="34" t="str">
        <f ca="true">+IF(OFFSET('Hygiene Data'!$H$12,0,10*ROW('Hygiene Data'!H43))="","",OFFSET('Hygiene Data'!$H$12,0,10*ROW('Hygiene Data'!H43)))</f>
        <v/>
      </c>
      <c r="EE49" s="34" t="str">
        <f ca="true">+IF(OFFSET('Hygiene Data'!$H$13,0,10*ROW('Hygiene Data'!H43))="","",OFFSET('Hygiene Data'!$H$13,0,10*ROW('Hygiene Data'!H43)))</f>
        <v/>
      </c>
      <c r="EF49" s="34" t="str">
        <f ca="true">+IF(OFFSET('Hygiene Data'!$H$14,0,10*ROW('Hygiene Data'!H43))="","",OFFSET('Hygiene Data'!$H$14,0,10*ROW('Hygiene Data'!H43)))</f>
        <v/>
      </c>
    </row>
    <row r="50" x14ac:dyDescent="0.2">
      <c r="A50" s="57" t="str">
        <f ca="true">+IF(OFFSET('Water Data'!$B$1,0,10*ROW('Water Data'!B47))="","",OFFSET('Water Data'!$B$1,0,10*ROW('Water Data'!B47)))</f>
        <v/>
      </c>
      <c r="B50" s="57" t="str">
        <f ca="true">+IF(OFFSET('Water Data'!$A$3,0,10*ROW('Water Data'!A47))="","",OFFSET('Water Data'!$A$3,0,10*ROW('Water Data'!A47)))</f>
        <v/>
      </c>
      <c r="C50" s="57" t="str">
        <f ca="true">+IF(OFFSET('Water Data'!$C$3,0,10*ROW('Water Data'!C47))="","",OFFSET('Water Data'!$C$3,0,10*ROW('Water Data'!C47)))</f>
        <v/>
      </c>
      <c r="D50" s="249"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49"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49"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49"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49"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49"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49"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49"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49"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49"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49"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49"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49"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49"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49"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49"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49"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49"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50"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50"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50"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50"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50"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50"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50"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50"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50"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50"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50"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50"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50"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50"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50"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50"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50"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50"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50"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50"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50"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50"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50"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50"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50"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50"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50"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50"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50"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50"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51"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51"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51"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51"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51"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51"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51"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51"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51"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51"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51"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51"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51"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51"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51"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51"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51"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51"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4" t="str">
        <f ca="true">+IF(OFFSET('Water Data'!$C$28,0,10*ROW('Water Data'!C44))="","",OFFSET('Water Data'!$C$28,0,10*ROW('Water Data'!C44)))</f>
        <v/>
      </c>
      <c r="BT50" s="34" t="str">
        <f ca="true">+IF(OFFSET('Water Data'!$C$29,0,10*ROW('Water Data'!C44))="","",OFFSET('Water Data'!$C$29,0,10*ROW('Water Data'!C44)))</f>
        <v/>
      </c>
      <c r="BU50" s="34" t="str">
        <f ca="true">+IF(OFFSET('Water Data'!$C$30,0,10*ROW('Water Data'!C44))="","",OFFSET('Water Data'!$C$30,0,10*ROW('Water Data'!C44)))</f>
        <v/>
      </c>
      <c r="BV50" s="34" t="str">
        <f ca="true">+IF(OFFSET('Water Data'!$D$28,0,10*ROW('Water Data'!D44))="","",OFFSET('Water Data'!$D$28,0,10*ROW('Water Data'!D44)))</f>
        <v/>
      </c>
      <c r="BW50" s="34" t="str">
        <f ca="true">+IF(OFFSET('Water Data'!$D$29,0,10*ROW('Water Data'!D44))="","",OFFSET('Water Data'!$D$29,0,10*ROW('Water Data'!D44)))</f>
        <v/>
      </c>
      <c r="BX50" s="34" t="str">
        <f ca="true">+IF(OFFSET('Water Data'!$D$30,0,10*ROW('Water Data'!D44))="","",OFFSET('Water Data'!$D$30,0,10*ROW('Water Data'!D44)))</f>
        <v/>
      </c>
      <c r="BY50" s="34" t="str">
        <f ca="true">+IF(OFFSET('Water Data'!$E$28,0,10*ROW('Water Data'!E44))="","",OFFSET('Water Data'!$E$28,0,10*ROW('Water Data'!E44)))</f>
        <v/>
      </c>
      <c r="BZ50" s="34" t="str">
        <f ca="true">+IF(OFFSET('Water Data'!$E$29,0,10*ROW('Water Data'!E44))="","",OFFSET('Water Data'!$E$29,0,10*ROW('Water Data'!E44)))</f>
        <v/>
      </c>
      <c r="CA50" s="34" t="str">
        <f ca="true">+IF(OFFSET('Water Data'!$E$30,0,10*ROW('Water Data'!E44))="","",OFFSET('Water Data'!$E$30,0,10*ROW('Water Data'!E44)))</f>
        <v/>
      </c>
      <c r="CB50" s="34" t="str">
        <f ca="true">+IF(OFFSET('Water Data'!$F$28,0,10*ROW('Water Data'!F44))="","",OFFSET('Water Data'!$F$28,0,10*ROW('Water Data'!F44)))</f>
        <v/>
      </c>
      <c r="CC50" s="34" t="str">
        <f ca="true">+IF(OFFSET('Water Data'!$F$29,0,10*ROW('Water Data'!F44))="","",OFFSET('Water Data'!$F$29,0,10*ROW('Water Data'!F44)))</f>
        <v/>
      </c>
      <c r="CD50" s="34" t="str">
        <f ca="true">+IF(OFFSET('Water Data'!$F$30,0,10*ROW('Water Data'!F44))="","",OFFSET('Water Data'!$F$30,0,10*ROW('Water Data'!F44)))</f>
        <v/>
      </c>
      <c r="CE50" s="34" t="str">
        <f ca="true">+IF(OFFSET('Water Data'!$G$28,0,10*ROW('Water Data'!G44))="","",OFFSET('Water Data'!$G$28,0,10*ROW('Water Data'!G44)))</f>
        <v/>
      </c>
      <c r="CF50" s="34" t="str">
        <f ca="true">+IF(OFFSET('Water Data'!$G$29,0,10*ROW('Water Data'!G44))="","",OFFSET('Water Data'!$G$29,0,10*ROW('Water Data'!G44)))</f>
        <v/>
      </c>
      <c r="CG50" s="34" t="str">
        <f ca="true">+IF(OFFSET('Water Data'!$G$30,0,10*ROW('Water Data'!G44))="","",OFFSET('Water Data'!$G$30,0,10*ROW('Water Data'!G44)))</f>
        <v/>
      </c>
      <c r="CH50" s="34" t="str">
        <f ca="true">+IF(OFFSET('Water Data'!$H$28,0,10*ROW('Water Data'!H44))="","",OFFSET('Water Data'!$H$28,0,10*ROW('Water Data'!H44)))</f>
        <v/>
      </c>
      <c r="CI50" s="34" t="str">
        <f ca="true">+IF(OFFSET('Water Data'!$H$29,0,10*ROW('Water Data'!H44))="","",OFFSET('Water Data'!$H$29,0,10*ROW('Water Data'!H44)))</f>
        <v/>
      </c>
      <c r="CJ50" s="34" t="str">
        <f ca="true">+IF(OFFSET('Water Data'!$H$30,0,10*ROW('Water Data'!H44))="","",OFFSET('Water Data'!$H$30,0,10*ROW('Water Data'!H44)))</f>
        <v/>
      </c>
      <c r="CK50" s="34" t="str">
        <f ca="true">+IF(OFFSET('Sanitation Data'!$C$29,0,10*ROW('Sanitation Data'!C44))="","",OFFSET('Sanitation Data'!$C$29,0,10*ROW('Sanitation Data'!C44)))</f>
        <v/>
      </c>
      <c r="CL50" s="34" t="str">
        <f ca="true">+IF(OFFSET('Sanitation Data'!$C$30,0,10*ROW('Sanitation Data'!C44))="","",OFFSET('Sanitation Data'!$C$30,0,10*ROW('Sanitation Data'!C44)))</f>
        <v/>
      </c>
      <c r="CM50" s="34" t="str">
        <f ca="true">+IF(OFFSET('Sanitation Data'!$C$31,0,10*ROW('Sanitation Data'!C44))="","",OFFSET('Sanitation Data'!$C$31,0,10*ROW('Sanitation Data'!C44)))</f>
        <v/>
      </c>
      <c r="CN50" s="34" t="str">
        <f ca="true">+IF(OFFSET('Sanitation Data'!$C$32,0,10*ROW('Sanitation Data'!C44))="","",OFFSET('Sanitation Data'!$C$32,0,10*ROW('Sanitation Data'!C44)))</f>
        <v/>
      </c>
      <c r="CO50" s="34" t="str">
        <f ca="true">+IF(OFFSET('Sanitation Data'!$C$33,0,10*ROW('Sanitation Data'!C44))="","",OFFSET('Sanitation Data'!$C$33,0,10*ROW('Sanitation Data'!C44)))</f>
        <v/>
      </c>
      <c r="CP50" s="34" t="str">
        <f ca="true">+IF(OFFSET('Sanitation Data'!$D$29,0,10*ROW('Sanitation Data'!D44))="","",OFFSET('Sanitation Data'!$D$29,0,10*ROW('Sanitation Data'!D44)))</f>
        <v/>
      </c>
      <c r="CQ50" s="34" t="str">
        <f ca="true">+IF(OFFSET('Sanitation Data'!$D$30,0,10*ROW('Sanitation Data'!D44))="","",OFFSET('Sanitation Data'!$D$30,0,10*ROW('Sanitation Data'!D44)))</f>
        <v/>
      </c>
      <c r="CR50" s="34" t="str">
        <f ca="true">+IF(OFFSET('Sanitation Data'!$D$31,0,10*ROW('Sanitation Data'!D44))="","",OFFSET('Sanitation Data'!$D$31,0,10*ROW('Sanitation Data'!D44)))</f>
        <v/>
      </c>
      <c r="CS50" s="34" t="str">
        <f ca="true">+IF(OFFSET('Sanitation Data'!$D$32,0,10*ROW('Sanitation Data'!D44))="","",OFFSET('Sanitation Data'!$D$32,0,10*ROW('Sanitation Data'!D44)))</f>
        <v/>
      </c>
      <c r="CT50" s="34" t="str">
        <f ca="true">+IF(OFFSET('Sanitation Data'!$D$33,0,10*ROW('Sanitation Data'!D44))="","",OFFSET('Sanitation Data'!$D$33,0,10*ROW('Sanitation Data'!D44)))</f>
        <v/>
      </c>
      <c r="CU50" s="34" t="str">
        <f ca="true">+IF(OFFSET('Sanitation Data'!$E$29,0,10*ROW('Sanitation Data'!E44))="","",OFFSET('Sanitation Data'!$E$29,0,10*ROW('Sanitation Data'!E44)))</f>
        <v/>
      </c>
      <c r="CV50" s="34" t="str">
        <f ca="true">+IF(OFFSET('Sanitation Data'!$E$30,0,10*ROW('Sanitation Data'!E44))="","",OFFSET('Sanitation Data'!$E$30,0,10*ROW('Sanitation Data'!E44)))</f>
        <v/>
      </c>
      <c r="CW50" s="34" t="str">
        <f ca="true">+IF(OFFSET('Sanitation Data'!$E$31,0,10*ROW('Sanitation Data'!E44))="","",OFFSET('Sanitation Data'!$E$31,0,10*ROW('Sanitation Data'!E44)))</f>
        <v/>
      </c>
      <c r="CX50" s="34" t="str">
        <f ca="true">+IF(OFFSET('Sanitation Data'!$E$32,0,10*ROW('Sanitation Data'!E44))="","",OFFSET('Sanitation Data'!$E$32,0,10*ROW('Sanitation Data'!E44)))</f>
        <v/>
      </c>
      <c r="CY50" s="34" t="str">
        <f ca="true">+IF(OFFSET('Sanitation Data'!$E$33,0,10*ROW('Sanitation Data'!E44))="","",OFFSET('Sanitation Data'!$E$33,0,10*ROW('Sanitation Data'!E44)))</f>
        <v/>
      </c>
      <c r="CZ50" s="34" t="str">
        <f ca="true">+IF(OFFSET('Sanitation Data'!$F$29,0,10*ROW('Sanitation Data'!F44))="","",OFFSET('Sanitation Data'!$F$29,0,10*ROW('Sanitation Data'!F44)))</f>
        <v/>
      </c>
      <c r="DA50" s="34" t="str">
        <f ca="true">+IF(OFFSET('Sanitation Data'!$F$30,0,10*ROW('Sanitation Data'!F44))="","",OFFSET('Sanitation Data'!$F$30,0,10*ROW('Sanitation Data'!F44)))</f>
        <v/>
      </c>
      <c r="DB50" s="34" t="str">
        <f ca="true">+IF(OFFSET('Sanitation Data'!$F$31,0,10*ROW('Sanitation Data'!F44))="","",OFFSET('Sanitation Data'!$F$31,0,10*ROW('Sanitation Data'!F44)))</f>
        <v/>
      </c>
      <c r="DC50" s="34" t="str">
        <f ca="true">+IF(OFFSET('Sanitation Data'!$F$32,0,10*ROW('Sanitation Data'!F44))="","",OFFSET('Sanitation Data'!$F$32,0,10*ROW('Sanitation Data'!F44)))</f>
        <v/>
      </c>
      <c r="DD50" s="34" t="str">
        <f ca="true">+IF(OFFSET('Sanitation Data'!$F$33,0,10*ROW('Sanitation Data'!F44))="","",OFFSET('Sanitation Data'!$F$33,0,10*ROW('Sanitation Data'!F44)))</f>
        <v/>
      </c>
      <c r="DE50" s="34" t="str">
        <f ca="true">+IF(OFFSET('Sanitation Data'!$G$29,0,10*ROW('Sanitation Data'!G44))="","",OFFSET('Sanitation Data'!$G$29,0,10*ROW('Sanitation Data'!G44)))</f>
        <v/>
      </c>
      <c r="DF50" s="34" t="str">
        <f ca="true">+IF(OFFSET('Sanitation Data'!$G$30,0,10*ROW('Sanitation Data'!G44))="","",OFFSET('Sanitation Data'!$G$30,0,10*ROW('Sanitation Data'!G44)))</f>
        <v/>
      </c>
      <c r="DG50" s="34" t="str">
        <f ca="true">+IF(OFFSET('Sanitation Data'!$G$31,0,10*ROW('Sanitation Data'!G44))="","",OFFSET('Sanitation Data'!$G$31,0,10*ROW('Sanitation Data'!G44)))</f>
        <v/>
      </c>
      <c r="DH50" s="34" t="str">
        <f ca="true">+IF(OFFSET('Sanitation Data'!$G$32,0,10*ROW('Sanitation Data'!G44))="","",OFFSET('Sanitation Data'!$G$32,0,10*ROW('Sanitation Data'!G44)))</f>
        <v/>
      </c>
      <c r="DI50" s="34" t="str">
        <f ca="true">+IF(OFFSET('Sanitation Data'!$G$33,0,10*ROW('Sanitation Data'!G44))="","",OFFSET('Sanitation Data'!$G$33,0,10*ROW('Sanitation Data'!G44)))</f>
        <v/>
      </c>
      <c r="DJ50" s="34" t="str">
        <f ca="true">+IF(OFFSET('Sanitation Data'!$H$29,0,10*ROW('Sanitation Data'!H44))="","",OFFSET('Sanitation Data'!$H$29,0,10*ROW('Sanitation Data'!H44)))</f>
        <v/>
      </c>
      <c r="DK50" s="34" t="str">
        <f ca="true">+IF(OFFSET('Sanitation Data'!$H$30,0,10*ROW('Sanitation Data'!H44))="","",OFFSET('Sanitation Data'!$H$30,0,10*ROW('Sanitation Data'!H44)))</f>
        <v/>
      </c>
      <c r="DL50" s="34" t="str">
        <f ca="true">+IF(OFFSET('Sanitation Data'!$H$31,0,10*ROW('Sanitation Data'!H44))="","",OFFSET('Sanitation Data'!$H$31,0,10*ROW('Sanitation Data'!H44)))</f>
        <v/>
      </c>
      <c r="DM50" s="34" t="str">
        <f ca="true">+IF(OFFSET('Sanitation Data'!$H$32,0,10*ROW('Sanitation Data'!H44))="","",OFFSET('Sanitation Data'!$H$32,0,10*ROW('Sanitation Data'!H44)))</f>
        <v/>
      </c>
      <c r="DN50" s="34" t="str">
        <f ca="true">+IF(OFFSET('Sanitation Data'!$H$33,0,10*ROW('Sanitation Data'!H44))="","",OFFSET('Sanitation Data'!$H$33,0,10*ROW('Sanitation Data'!H44)))</f>
        <v/>
      </c>
      <c r="DO50" s="34" t="str">
        <f ca="true">+IF(OFFSET('Hygiene Data'!$C$12,0,10*ROW('Hygiene Data'!C44))="","",OFFSET('Hygiene Data'!$C$12,0,10*ROW('Hygiene Data'!C44)))</f>
        <v/>
      </c>
      <c r="DP50" s="34" t="str">
        <f ca="true">+IF(OFFSET('Hygiene Data'!$C$13,0,10*ROW('Hygiene Data'!C44))="","",OFFSET('Hygiene Data'!$C$13,0,10*ROW('Hygiene Data'!C44)))</f>
        <v/>
      </c>
      <c r="DQ50" s="34" t="str">
        <f ca="true">+IF(OFFSET('Hygiene Data'!$C$14,0,10*ROW('Hygiene Data'!C44))="","",OFFSET('Hygiene Data'!$C$14,0,10*ROW('Hygiene Data'!C44)))</f>
        <v/>
      </c>
      <c r="DR50" s="34" t="str">
        <f ca="true">+IF(OFFSET('Hygiene Data'!$D$12,0,10*ROW('Hygiene Data'!D44))="","",OFFSET('Hygiene Data'!$D$12,0,10*ROW('Hygiene Data'!D44)))</f>
        <v/>
      </c>
      <c r="DS50" s="34" t="str">
        <f ca="true">+IF(OFFSET('Hygiene Data'!$D$13,0,10*ROW('Hygiene Data'!D44))="","",OFFSET('Hygiene Data'!$D$13,0,10*ROW('Hygiene Data'!D44)))</f>
        <v/>
      </c>
      <c r="DT50" s="34" t="str">
        <f ca="true">+IF(OFFSET('Hygiene Data'!$D$14,0,10*ROW('Hygiene Data'!D44))="","",OFFSET('Hygiene Data'!$D$14,0,10*ROW('Hygiene Data'!D44)))</f>
        <v/>
      </c>
      <c r="DU50" s="34" t="str">
        <f ca="true">+IF(OFFSET('Hygiene Data'!$E$12,0,10*ROW('Hygiene Data'!E44))="","",OFFSET('Hygiene Data'!$E$12,0,10*ROW('Hygiene Data'!E44)))</f>
        <v/>
      </c>
      <c r="DV50" s="34" t="str">
        <f ca="true">+IF(OFFSET('Hygiene Data'!$E$13,0,10*ROW('Hygiene Data'!E44))="","",OFFSET('Hygiene Data'!$E$13,0,10*ROW('Hygiene Data'!E44)))</f>
        <v/>
      </c>
      <c r="DW50" s="34" t="str">
        <f ca="true">+IF(OFFSET('Hygiene Data'!$E$14,0,10*ROW('Hygiene Data'!E44))="","",OFFSET('Hygiene Data'!$E$14,0,10*ROW('Hygiene Data'!E44)))</f>
        <v/>
      </c>
      <c r="DX50" s="34" t="str">
        <f ca="true">+IF(OFFSET('Hygiene Data'!$F$12,0,10*ROW('Hygiene Data'!F44))="","",OFFSET('Hygiene Data'!$F$12,0,10*ROW('Hygiene Data'!F44)))</f>
        <v/>
      </c>
      <c r="DY50" s="34" t="str">
        <f ca="true">+IF(OFFSET('Hygiene Data'!$F$13,0,10*ROW('Hygiene Data'!F44))="","",OFFSET('Hygiene Data'!$F$13,0,10*ROW('Hygiene Data'!F44)))</f>
        <v/>
      </c>
      <c r="DZ50" s="34" t="str">
        <f ca="true">+IF(OFFSET('Hygiene Data'!$F$14,0,10*ROW('Hygiene Data'!F44))="","",OFFSET('Hygiene Data'!$F$14,0,10*ROW('Hygiene Data'!F44)))</f>
        <v/>
      </c>
      <c r="EA50" s="34" t="str">
        <f ca="true">+IF(OFFSET('Hygiene Data'!$G$12,0,10*ROW('Hygiene Data'!G44))="","",OFFSET('Hygiene Data'!$G$12,0,10*ROW('Hygiene Data'!G44)))</f>
        <v/>
      </c>
      <c r="EB50" s="34" t="str">
        <f ca="true">+IF(OFFSET('Hygiene Data'!$G$13,0,10*ROW('Hygiene Data'!G44))="","",OFFSET('Hygiene Data'!$G$13,0,10*ROW('Hygiene Data'!G44)))</f>
        <v/>
      </c>
      <c r="EC50" s="34" t="str">
        <f ca="true">+IF(OFFSET('Hygiene Data'!$G$14,0,10*ROW('Hygiene Data'!G44))="","",OFFSET('Hygiene Data'!$G$14,0,10*ROW('Hygiene Data'!G44)))</f>
        <v/>
      </c>
      <c r="ED50" s="34" t="str">
        <f ca="true">+IF(OFFSET('Hygiene Data'!$H$12,0,10*ROW('Hygiene Data'!H44))="","",OFFSET('Hygiene Data'!$H$12,0,10*ROW('Hygiene Data'!H44)))</f>
        <v/>
      </c>
      <c r="EE50" s="34" t="str">
        <f ca="true">+IF(OFFSET('Hygiene Data'!$H$13,0,10*ROW('Hygiene Data'!H44))="","",OFFSET('Hygiene Data'!$H$13,0,10*ROW('Hygiene Data'!H44)))</f>
        <v/>
      </c>
      <c r="EF50" s="34" t="str">
        <f ca="true">+IF(OFFSET('Hygiene Data'!$H$14,0,10*ROW('Hygiene Data'!H44))="","",OFFSET('Hygiene Data'!$H$14,0,10*ROW('Hygiene Data'!H44)))</f>
        <v/>
      </c>
    </row>
    <row r="51" x14ac:dyDescent="0.2">
      <c r="A51" s="57" t="str">
        <f ca="true">+IF(OFFSET('Water Data'!$B$1,0,10*ROW('Water Data'!B48))="","",OFFSET('Water Data'!$B$1,0,10*ROW('Water Data'!B48)))</f>
        <v/>
      </c>
      <c r="B51" s="57" t="str">
        <f ca="true">+IF(OFFSET('Water Data'!$A$3,0,10*ROW('Water Data'!A48))="","",OFFSET('Water Data'!$A$3,0,10*ROW('Water Data'!A48)))</f>
        <v/>
      </c>
      <c r="C51" s="57" t="str">
        <f ca="true">+IF(OFFSET('Water Data'!$C$3,0,10*ROW('Water Data'!C48))="","",OFFSET('Water Data'!$C$3,0,10*ROW('Water Data'!C48)))</f>
        <v/>
      </c>
      <c r="D51" s="249"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49"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49"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49"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49"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49"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49"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49"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49"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49"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49"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49"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49"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49"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49"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49"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49"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49"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50"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50"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50"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50"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50"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50"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50"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50"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50"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50"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50"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50"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50"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50"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50"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50"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50"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50"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50"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50"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50"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50"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50"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50"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50"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50"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50"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50"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50"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50"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51"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51"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51"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51"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51"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51"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51"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51"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51"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51"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51"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51"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51"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51"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51"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51"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51"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51"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4" t="str">
        <f ca="true">+IF(OFFSET('Water Data'!$C$28,0,10*ROW('Water Data'!C45))="","",OFFSET('Water Data'!$C$28,0,10*ROW('Water Data'!C45)))</f>
        <v/>
      </c>
      <c r="BT51" s="34" t="str">
        <f ca="true">+IF(OFFSET('Water Data'!$C$29,0,10*ROW('Water Data'!C45))="","",OFFSET('Water Data'!$C$29,0,10*ROW('Water Data'!C45)))</f>
        <v/>
      </c>
      <c r="BU51" s="34" t="str">
        <f ca="true">+IF(OFFSET('Water Data'!$C$30,0,10*ROW('Water Data'!C45))="","",OFFSET('Water Data'!$C$30,0,10*ROW('Water Data'!C45)))</f>
        <v/>
      </c>
      <c r="BV51" s="34" t="str">
        <f ca="true">+IF(OFFSET('Water Data'!$D$28,0,10*ROW('Water Data'!D45))="","",OFFSET('Water Data'!$D$28,0,10*ROW('Water Data'!D45)))</f>
        <v/>
      </c>
      <c r="BW51" s="34" t="str">
        <f ca="true">+IF(OFFSET('Water Data'!$D$29,0,10*ROW('Water Data'!D45))="","",OFFSET('Water Data'!$D$29,0,10*ROW('Water Data'!D45)))</f>
        <v/>
      </c>
      <c r="BX51" s="34" t="str">
        <f ca="true">+IF(OFFSET('Water Data'!$D$30,0,10*ROW('Water Data'!D45))="","",OFFSET('Water Data'!$D$30,0,10*ROW('Water Data'!D45)))</f>
        <v/>
      </c>
      <c r="BY51" s="34" t="str">
        <f ca="true">+IF(OFFSET('Water Data'!$E$28,0,10*ROW('Water Data'!E45))="","",OFFSET('Water Data'!$E$28,0,10*ROW('Water Data'!E45)))</f>
        <v/>
      </c>
      <c r="BZ51" s="34" t="str">
        <f ca="true">+IF(OFFSET('Water Data'!$E$29,0,10*ROW('Water Data'!E45))="","",OFFSET('Water Data'!$E$29,0,10*ROW('Water Data'!E45)))</f>
        <v/>
      </c>
      <c r="CA51" s="34" t="str">
        <f ca="true">+IF(OFFSET('Water Data'!$E$30,0,10*ROW('Water Data'!E45))="","",OFFSET('Water Data'!$E$30,0,10*ROW('Water Data'!E45)))</f>
        <v/>
      </c>
      <c r="CB51" s="34" t="str">
        <f ca="true">+IF(OFFSET('Water Data'!$F$28,0,10*ROW('Water Data'!F45))="","",OFFSET('Water Data'!$F$28,0,10*ROW('Water Data'!F45)))</f>
        <v/>
      </c>
      <c r="CC51" s="34" t="str">
        <f ca="true">+IF(OFFSET('Water Data'!$F$29,0,10*ROW('Water Data'!F45))="","",OFFSET('Water Data'!$F$29,0,10*ROW('Water Data'!F45)))</f>
        <v/>
      </c>
      <c r="CD51" s="34" t="str">
        <f ca="true">+IF(OFFSET('Water Data'!$F$30,0,10*ROW('Water Data'!F45))="","",OFFSET('Water Data'!$F$30,0,10*ROW('Water Data'!F45)))</f>
        <v/>
      </c>
      <c r="CE51" s="34" t="str">
        <f ca="true">+IF(OFFSET('Water Data'!$G$28,0,10*ROW('Water Data'!G45))="","",OFFSET('Water Data'!$G$28,0,10*ROW('Water Data'!G45)))</f>
        <v/>
      </c>
      <c r="CF51" s="34" t="str">
        <f ca="true">+IF(OFFSET('Water Data'!$G$29,0,10*ROW('Water Data'!G45))="","",OFFSET('Water Data'!$G$29,0,10*ROW('Water Data'!G45)))</f>
        <v/>
      </c>
      <c r="CG51" s="34" t="str">
        <f ca="true">+IF(OFFSET('Water Data'!$G$30,0,10*ROW('Water Data'!G45))="","",OFFSET('Water Data'!$G$30,0,10*ROW('Water Data'!G45)))</f>
        <v/>
      </c>
      <c r="CH51" s="34" t="str">
        <f ca="true">+IF(OFFSET('Water Data'!$H$28,0,10*ROW('Water Data'!H45))="","",OFFSET('Water Data'!$H$28,0,10*ROW('Water Data'!H45)))</f>
        <v/>
      </c>
      <c r="CI51" s="34" t="str">
        <f ca="true">+IF(OFFSET('Water Data'!$H$29,0,10*ROW('Water Data'!H45))="","",OFFSET('Water Data'!$H$29,0,10*ROW('Water Data'!H45)))</f>
        <v/>
      </c>
      <c r="CJ51" s="34" t="str">
        <f ca="true">+IF(OFFSET('Water Data'!$H$30,0,10*ROW('Water Data'!H45))="","",OFFSET('Water Data'!$H$30,0,10*ROW('Water Data'!H45)))</f>
        <v/>
      </c>
      <c r="CK51" s="34" t="str">
        <f ca="true">+IF(OFFSET('Sanitation Data'!$C$29,0,10*ROW('Sanitation Data'!C45))="","",OFFSET('Sanitation Data'!$C$29,0,10*ROW('Sanitation Data'!C45)))</f>
        <v/>
      </c>
      <c r="CL51" s="34" t="str">
        <f ca="true">+IF(OFFSET('Sanitation Data'!$C$30,0,10*ROW('Sanitation Data'!C45))="","",OFFSET('Sanitation Data'!$C$30,0,10*ROW('Sanitation Data'!C45)))</f>
        <v/>
      </c>
      <c r="CM51" s="34" t="str">
        <f ca="true">+IF(OFFSET('Sanitation Data'!$C$31,0,10*ROW('Sanitation Data'!C45))="","",OFFSET('Sanitation Data'!$C$31,0,10*ROW('Sanitation Data'!C45)))</f>
        <v/>
      </c>
      <c r="CN51" s="34" t="str">
        <f ca="true">+IF(OFFSET('Sanitation Data'!$C$32,0,10*ROW('Sanitation Data'!C45))="","",OFFSET('Sanitation Data'!$C$32,0,10*ROW('Sanitation Data'!C45)))</f>
        <v/>
      </c>
      <c r="CO51" s="34" t="str">
        <f ca="true">+IF(OFFSET('Sanitation Data'!$C$33,0,10*ROW('Sanitation Data'!C45))="","",OFFSET('Sanitation Data'!$C$33,0,10*ROW('Sanitation Data'!C45)))</f>
        <v/>
      </c>
      <c r="CP51" s="34" t="str">
        <f ca="true">+IF(OFFSET('Sanitation Data'!$D$29,0,10*ROW('Sanitation Data'!D45))="","",OFFSET('Sanitation Data'!$D$29,0,10*ROW('Sanitation Data'!D45)))</f>
        <v/>
      </c>
      <c r="CQ51" s="34" t="str">
        <f ca="true">+IF(OFFSET('Sanitation Data'!$D$30,0,10*ROW('Sanitation Data'!D45))="","",OFFSET('Sanitation Data'!$D$30,0,10*ROW('Sanitation Data'!D45)))</f>
        <v/>
      </c>
      <c r="CR51" s="34" t="str">
        <f ca="true">+IF(OFFSET('Sanitation Data'!$D$31,0,10*ROW('Sanitation Data'!D45))="","",OFFSET('Sanitation Data'!$D$31,0,10*ROW('Sanitation Data'!D45)))</f>
        <v/>
      </c>
      <c r="CS51" s="34" t="str">
        <f ca="true">+IF(OFFSET('Sanitation Data'!$D$32,0,10*ROW('Sanitation Data'!D45))="","",OFFSET('Sanitation Data'!$D$32,0,10*ROW('Sanitation Data'!D45)))</f>
        <v/>
      </c>
      <c r="CT51" s="34" t="str">
        <f ca="true">+IF(OFFSET('Sanitation Data'!$D$33,0,10*ROW('Sanitation Data'!D45))="","",OFFSET('Sanitation Data'!$D$33,0,10*ROW('Sanitation Data'!D45)))</f>
        <v/>
      </c>
      <c r="CU51" s="34" t="str">
        <f ca="true">+IF(OFFSET('Sanitation Data'!$E$29,0,10*ROW('Sanitation Data'!E45))="","",OFFSET('Sanitation Data'!$E$29,0,10*ROW('Sanitation Data'!E45)))</f>
        <v/>
      </c>
      <c r="CV51" s="34" t="str">
        <f ca="true">+IF(OFFSET('Sanitation Data'!$E$30,0,10*ROW('Sanitation Data'!E45))="","",OFFSET('Sanitation Data'!$E$30,0,10*ROW('Sanitation Data'!E45)))</f>
        <v/>
      </c>
      <c r="CW51" s="34" t="str">
        <f ca="true">+IF(OFFSET('Sanitation Data'!$E$31,0,10*ROW('Sanitation Data'!E45))="","",OFFSET('Sanitation Data'!$E$31,0,10*ROW('Sanitation Data'!E45)))</f>
        <v/>
      </c>
      <c r="CX51" s="34" t="str">
        <f ca="true">+IF(OFFSET('Sanitation Data'!$E$32,0,10*ROW('Sanitation Data'!E45))="","",OFFSET('Sanitation Data'!$E$32,0,10*ROW('Sanitation Data'!E45)))</f>
        <v/>
      </c>
      <c r="CY51" s="34" t="str">
        <f ca="true">+IF(OFFSET('Sanitation Data'!$E$33,0,10*ROW('Sanitation Data'!E45))="","",OFFSET('Sanitation Data'!$E$33,0,10*ROW('Sanitation Data'!E45)))</f>
        <v/>
      </c>
      <c r="CZ51" s="34" t="str">
        <f ca="true">+IF(OFFSET('Sanitation Data'!$F$29,0,10*ROW('Sanitation Data'!F45))="","",OFFSET('Sanitation Data'!$F$29,0,10*ROW('Sanitation Data'!F45)))</f>
        <v/>
      </c>
      <c r="DA51" s="34" t="str">
        <f ca="true">+IF(OFFSET('Sanitation Data'!$F$30,0,10*ROW('Sanitation Data'!F45))="","",OFFSET('Sanitation Data'!$F$30,0,10*ROW('Sanitation Data'!F45)))</f>
        <v/>
      </c>
      <c r="DB51" s="34" t="str">
        <f ca="true">+IF(OFFSET('Sanitation Data'!$F$31,0,10*ROW('Sanitation Data'!F45))="","",OFFSET('Sanitation Data'!$F$31,0,10*ROW('Sanitation Data'!F45)))</f>
        <v/>
      </c>
      <c r="DC51" s="34" t="str">
        <f ca="true">+IF(OFFSET('Sanitation Data'!$F$32,0,10*ROW('Sanitation Data'!F45))="","",OFFSET('Sanitation Data'!$F$32,0,10*ROW('Sanitation Data'!F45)))</f>
        <v/>
      </c>
      <c r="DD51" s="34" t="str">
        <f ca="true">+IF(OFFSET('Sanitation Data'!$F$33,0,10*ROW('Sanitation Data'!F45))="","",OFFSET('Sanitation Data'!$F$33,0,10*ROW('Sanitation Data'!F45)))</f>
        <v/>
      </c>
      <c r="DE51" s="34" t="str">
        <f ca="true">+IF(OFFSET('Sanitation Data'!$G$29,0,10*ROW('Sanitation Data'!G45))="","",OFFSET('Sanitation Data'!$G$29,0,10*ROW('Sanitation Data'!G45)))</f>
        <v/>
      </c>
      <c r="DF51" s="34" t="str">
        <f ca="true">+IF(OFFSET('Sanitation Data'!$G$30,0,10*ROW('Sanitation Data'!G45))="","",OFFSET('Sanitation Data'!$G$30,0,10*ROW('Sanitation Data'!G45)))</f>
        <v/>
      </c>
      <c r="DG51" s="34" t="str">
        <f ca="true">+IF(OFFSET('Sanitation Data'!$G$31,0,10*ROW('Sanitation Data'!G45))="","",OFFSET('Sanitation Data'!$G$31,0,10*ROW('Sanitation Data'!G45)))</f>
        <v/>
      </c>
      <c r="DH51" s="34" t="str">
        <f ca="true">+IF(OFFSET('Sanitation Data'!$G$32,0,10*ROW('Sanitation Data'!G45))="","",OFFSET('Sanitation Data'!$G$32,0,10*ROW('Sanitation Data'!G45)))</f>
        <v/>
      </c>
      <c r="DI51" s="34" t="str">
        <f ca="true">+IF(OFFSET('Sanitation Data'!$G$33,0,10*ROW('Sanitation Data'!G45))="","",OFFSET('Sanitation Data'!$G$33,0,10*ROW('Sanitation Data'!G45)))</f>
        <v/>
      </c>
      <c r="DJ51" s="34" t="str">
        <f ca="true">+IF(OFFSET('Sanitation Data'!$H$29,0,10*ROW('Sanitation Data'!H45))="","",OFFSET('Sanitation Data'!$H$29,0,10*ROW('Sanitation Data'!H45)))</f>
        <v/>
      </c>
      <c r="DK51" s="34" t="str">
        <f ca="true">+IF(OFFSET('Sanitation Data'!$H$30,0,10*ROW('Sanitation Data'!H45))="","",OFFSET('Sanitation Data'!$H$30,0,10*ROW('Sanitation Data'!H45)))</f>
        <v/>
      </c>
      <c r="DL51" s="34" t="str">
        <f ca="true">+IF(OFFSET('Sanitation Data'!$H$31,0,10*ROW('Sanitation Data'!H45))="","",OFFSET('Sanitation Data'!$H$31,0,10*ROW('Sanitation Data'!H45)))</f>
        <v/>
      </c>
      <c r="DM51" s="34" t="str">
        <f ca="true">+IF(OFFSET('Sanitation Data'!$H$32,0,10*ROW('Sanitation Data'!H45))="","",OFFSET('Sanitation Data'!$H$32,0,10*ROW('Sanitation Data'!H45)))</f>
        <v/>
      </c>
      <c r="DN51" s="34" t="str">
        <f ca="true">+IF(OFFSET('Sanitation Data'!$H$33,0,10*ROW('Sanitation Data'!H45))="","",OFFSET('Sanitation Data'!$H$33,0,10*ROW('Sanitation Data'!H45)))</f>
        <v/>
      </c>
      <c r="DO51" s="34" t="str">
        <f ca="true">+IF(OFFSET('Hygiene Data'!$C$12,0,10*ROW('Hygiene Data'!C45))="","",OFFSET('Hygiene Data'!$C$12,0,10*ROW('Hygiene Data'!C45)))</f>
        <v/>
      </c>
      <c r="DP51" s="34" t="str">
        <f ca="true">+IF(OFFSET('Hygiene Data'!$C$13,0,10*ROW('Hygiene Data'!C45))="","",OFFSET('Hygiene Data'!$C$13,0,10*ROW('Hygiene Data'!C45)))</f>
        <v/>
      </c>
      <c r="DQ51" s="34" t="str">
        <f ca="true">+IF(OFFSET('Hygiene Data'!$C$14,0,10*ROW('Hygiene Data'!C45))="","",OFFSET('Hygiene Data'!$C$14,0,10*ROW('Hygiene Data'!C45)))</f>
        <v/>
      </c>
      <c r="DR51" s="34" t="str">
        <f ca="true">+IF(OFFSET('Hygiene Data'!$D$12,0,10*ROW('Hygiene Data'!D45))="","",OFFSET('Hygiene Data'!$D$12,0,10*ROW('Hygiene Data'!D45)))</f>
        <v/>
      </c>
      <c r="DS51" s="34" t="str">
        <f ca="true">+IF(OFFSET('Hygiene Data'!$D$13,0,10*ROW('Hygiene Data'!D45))="","",OFFSET('Hygiene Data'!$D$13,0,10*ROW('Hygiene Data'!D45)))</f>
        <v/>
      </c>
      <c r="DT51" s="34" t="str">
        <f ca="true">+IF(OFFSET('Hygiene Data'!$D$14,0,10*ROW('Hygiene Data'!D45))="","",OFFSET('Hygiene Data'!$D$14,0,10*ROW('Hygiene Data'!D45)))</f>
        <v/>
      </c>
      <c r="DU51" s="34" t="str">
        <f ca="true">+IF(OFFSET('Hygiene Data'!$E$12,0,10*ROW('Hygiene Data'!E45))="","",OFFSET('Hygiene Data'!$E$12,0,10*ROW('Hygiene Data'!E45)))</f>
        <v/>
      </c>
      <c r="DV51" s="34" t="str">
        <f ca="true">+IF(OFFSET('Hygiene Data'!$E$13,0,10*ROW('Hygiene Data'!E45))="","",OFFSET('Hygiene Data'!$E$13,0,10*ROW('Hygiene Data'!E45)))</f>
        <v/>
      </c>
      <c r="DW51" s="34" t="str">
        <f ca="true">+IF(OFFSET('Hygiene Data'!$E$14,0,10*ROW('Hygiene Data'!E45))="","",OFFSET('Hygiene Data'!$E$14,0,10*ROW('Hygiene Data'!E45)))</f>
        <v/>
      </c>
      <c r="DX51" s="34" t="str">
        <f ca="true">+IF(OFFSET('Hygiene Data'!$F$12,0,10*ROW('Hygiene Data'!F45))="","",OFFSET('Hygiene Data'!$F$12,0,10*ROW('Hygiene Data'!F45)))</f>
        <v/>
      </c>
      <c r="DY51" s="34" t="str">
        <f ca="true">+IF(OFFSET('Hygiene Data'!$F$13,0,10*ROW('Hygiene Data'!F45))="","",OFFSET('Hygiene Data'!$F$13,0,10*ROW('Hygiene Data'!F45)))</f>
        <v/>
      </c>
      <c r="DZ51" s="34" t="str">
        <f ca="true">+IF(OFFSET('Hygiene Data'!$F$14,0,10*ROW('Hygiene Data'!F45))="","",OFFSET('Hygiene Data'!$F$14,0,10*ROW('Hygiene Data'!F45)))</f>
        <v/>
      </c>
      <c r="EA51" s="34" t="str">
        <f ca="true">+IF(OFFSET('Hygiene Data'!$G$12,0,10*ROW('Hygiene Data'!G45))="","",OFFSET('Hygiene Data'!$G$12,0,10*ROW('Hygiene Data'!G45)))</f>
        <v/>
      </c>
      <c r="EB51" s="34" t="str">
        <f ca="true">+IF(OFFSET('Hygiene Data'!$G$13,0,10*ROW('Hygiene Data'!G45))="","",OFFSET('Hygiene Data'!$G$13,0,10*ROW('Hygiene Data'!G45)))</f>
        <v/>
      </c>
      <c r="EC51" s="34" t="str">
        <f ca="true">+IF(OFFSET('Hygiene Data'!$G$14,0,10*ROW('Hygiene Data'!G45))="","",OFFSET('Hygiene Data'!$G$14,0,10*ROW('Hygiene Data'!G45)))</f>
        <v/>
      </c>
      <c r="ED51" s="34" t="str">
        <f ca="true">+IF(OFFSET('Hygiene Data'!$H$12,0,10*ROW('Hygiene Data'!H45))="","",OFFSET('Hygiene Data'!$H$12,0,10*ROW('Hygiene Data'!H45)))</f>
        <v/>
      </c>
      <c r="EE51" s="34" t="str">
        <f ca="true">+IF(OFFSET('Hygiene Data'!$H$13,0,10*ROW('Hygiene Data'!H45))="","",OFFSET('Hygiene Data'!$H$13,0,10*ROW('Hygiene Data'!H45)))</f>
        <v/>
      </c>
      <c r="EF51" s="34" t="str">
        <f ca="true">+IF(OFFSET('Hygiene Data'!$H$14,0,10*ROW('Hygiene Data'!H45))="","",OFFSET('Hygiene Data'!$H$14,0,10*ROW('Hygiene Data'!H45)))</f>
        <v/>
      </c>
    </row>
    <row r="52" x14ac:dyDescent="0.2">
      <c r="A52" s="57" t="str">
        <f ca="true">+IF(OFFSET('Water Data'!$B$1,0,10*ROW('Water Data'!B49))="","",OFFSET('Water Data'!$B$1,0,10*ROW('Water Data'!B49)))</f>
        <v/>
      </c>
      <c r="B52" s="57" t="str">
        <f ca="true">+IF(OFFSET('Water Data'!$A$3,0,10*ROW('Water Data'!A49))="","",OFFSET('Water Data'!$A$3,0,10*ROW('Water Data'!A49)))</f>
        <v/>
      </c>
      <c r="C52" s="57" t="str">
        <f ca="true">+IF(OFFSET('Water Data'!$C$3,0,10*ROW('Water Data'!C49))="","",OFFSET('Water Data'!$C$3,0,10*ROW('Water Data'!C49)))</f>
        <v/>
      </c>
      <c r="D52" s="249"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49"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49"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49"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49"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49"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49"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49"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49"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49"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49"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49"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49"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49"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49"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49"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49"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49"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50"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50"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50"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50"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50"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50"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50"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50"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50"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50"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50"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50"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50"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50"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50"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50"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50"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50"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50"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50"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50"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50"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50"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50"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50"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50"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50"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50"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50"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50"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51"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51"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51"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51"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51"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51"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51"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51"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51"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51"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51"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51"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51"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51"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51"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51"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51"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51"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4" t="str">
        <f ca="true">+IF(OFFSET('Water Data'!$C$28,0,10*ROW('Water Data'!C46))="","",OFFSET('Water Data'!$C$28,0,10*ROW('Water Data'!C46)))</f>
        <v/>
      </c>
      <c r="BT52" s="34" t="str">
        <f ca="true">+IF(OFFSET('Water Data'!$C$29,0,10*ROW('Water Data'!C46))="","",OFFSET('Water Data'!$C$29,0,10*ROW('Water Data'!C46)))</f>
        <v/>
      </c>
      <c r="BU52" s="34" t="str">
        <f ca="true">+IF(OFFSET('Water Data'!$C$30,0,10*ROW('Water Data'!C46))="","",OFFSET('Water Data'!$C$30,0,10*ROW('Water Data'!C46)))</f>
        <v/>
      </c>
      <c r="BV52" s="34" t="str">
        <f ca="true">+IF(OFFSET('Water Data'!$D$28,0,10*ROW('Water Data'!D46))="","",OFFSET('Water Data'!$D$28,0,10*ROW('Water Data'!D46)))</f>
        <v/>
      </c>
      <c r="BW52" s="34" t="str">
        <f ca="true">+IF(OFFSET('Water Data'!$D$29,0,10*ROW('Water Data'!D46))="","",OFFSET('Water Data'!$D$29,0,10*ROW('Water Data'!D46)))</f>
        <v/>
      </c>
      <c r="BX52" s="34" t="str">
        <f ca="true">+IF(OFFSET('Water Data'!$D$30,0,10*ROW('Water Data'!D46))="","",OFFSET('Water Data'!$D$30,0,10*ROW('Water Data'!D46)))</f>
        <v/>
      </c>
      <c r="BY52" s="34" t="str">
        <f ca="true">+IF(OFFSET('Water Data'!$E$28,0,10*ROW('Water Data'!E46))="","",OFFSET('Water Data'!$E$28,0,10*ROW('Water Data'!E46)))</f>
        <v/>
      </c>
      <c r="BZ52" s="34" t="str">
        <f ca="true">+IF(OFFSET('Water Data'!$E$29,0,10*ROW('Water Data'!E46))="","",OFFSET('Water Data'!$E$29,0,10*ROW('Water Data'!E46)))</f>
        <v/>
      </c>
      <c r="CA52" s="34" t="str">
        <f ca="true">+IF(OFFSET('Water Data'!$E$30,0,10*ROW('Water Data'!E46))="","",OFFSET('Water Data'!$E$30,0,10*ROW('Water Data'!E46)))</f>
        <v/>
      </c>
      <c r="CB52" s="34" t="str">
        <f ca="true">+IF(OFFSET('Water Data'!$F$28,0,10*ROW('Water Data'!F46))="","",OFFSET('Water Data'!$F$28,0,10*ROW('Water Data'!F46)))</f>
        <v/>
      </c>
      <c r="CC52" s="34" t="str">
        <f ca="true">+IF(OFFSET('Water Data'!$F$29,0,10*ROW('Water Data'!F46))="","",OFFSET('Water Data'!$F$29,0,10*ROW('Water Data'!F46)))</f>
        <v/>
      </c>
      <c r="CD52" s="34" t="str">
        <f ca="true">+IF(OFFSET('Water Data'!$F$30,0,10*ROW('Water Data'!F46))="","",OFFSET('Water Data'!$F$30,0,10*ROW('Water Data'!F46)))</f>
        <v/>
      </c>
      <c r="CE52" s="34" t="str">
        <f ca="true">+IF(OFFSET('Water Data'!$G$28,0,10*ROW('Water Data'!G46))="","",OFFSET('Water Data'!$G$28,0,10*ROW('Water Data'!G46)))</f>
        <v/>
      </c>
      <c r="CF52" s="34" t="str">
        <f ca="true">+IF(OFFSET('Water Data'!$G$29,0,10*ROW('Water Data'!G46))="","",OFFSET('Water Data'!$G$29,0,10*ROW('Water Data'!G46)))</f>
        <v/>
      </c>
      <c r="CG52" s="34" t="str">
        <f ca="true">+IF(OFFSET('Water Data'!$G$30,0,10*ROW('Water Data'!G46))="","",OFFSET('Water Data'!$G$30,0,10*ROW('Water Data'!G46)))</f>
        <v/>
      </c>
      <c r="CH52" s="34" t="str">
        <f ca="true">+IF(OFFSET('Water Data'!$H$28,0,10*ROW('Water Data'!H46))="","",OFFSET('Water Data'!$H$28,0,10*ROW('Water Data'!H46)))</f>
        <v/>
      </c>
      <c r="CI52" s="34" t="str">
        <f ca="true">+IF(OFFSET('Water Data'!$H$29,0,10*ROW('Water Data'!H46))="","",OFFSET('Water Data'!$H$29,0,10*ROW('Water Data'!H46)))</f>
        <v/>
      </c>
      <c r="CJ52" s="34" t="str">
        <f ca="true">+IF(OFFSET('Water Data'!$H$30,0,10*ROW('Water Data'!H46))="","",OFFSET('Water Data'!$H$30,0,10*ROW('Water Data'!H46)))</f>
        <v/>
      </c>
      <c r="CK52" s="34" t="str">
        <f ca="true">+IF(OFFSET('Sanitation Data'!$C$29,0,10*ROW('Sanitation Data'!C46))="","",OFFSET('Sanitation Data'!$C$29,0,10*ROW('Sanitation Data'!C46)))</f>
        <v/>
      </c>
      <c r="CL52" s="34" t="str">
        <f ca="true">+IF(OFFSET('Sanitation Data'!$C$30,0,10*ROW('Sanitation Data'!C46))="","",OFFSET('Sanitation Data'!$C$30,0,10*ROW('Sanitation Data'!C46)))</f>
        <v/>
      </c>
      <c r="CM52" s="34" t="str">
        <f ca="true">+IF(OFFSET('Sanitation Data'!$C$31,0,10*ROW('Sanitation Data'!C46))="","",OFFSET('Sanitation Data'!$C$31,0,10*ROW('Sanitation Data'!C46)))</f>
        <v/>
      </c>
      <c r="CN52" s="34" t="str">
        <f ca="true">+IF(OFFSET('Sanitation Data'!$C$32,0,10*ROW('Sanitation Data'!C46))="","",OFFSET('Sanitation Data'!$C$32,0,10*ROW('Sanitation Data'!C46)))</f>
        <v/>
      </c>
      <c r="CO52" s="34" t="str">
        <f ca="true">+IF(OFFSET('Sanitation Data'!$C$33,0,10*ROW('Sanitation Data'!C46))="","",OFFSET('Sanitation Data'!$C$33,0,10*ROW('Sanitation Data'!C46)))</f>
        <v/>
      </c>
      <c r="CP52" s="34" t="str">
        <f ca="true">+IF(OFFSET('Sanitation Data'!$D$29,0,10*ROW('Sanitation Data'!D46))="","",OFFSET('Sanitation Data'!$D$29,0,10*ROW('Sanitation Data'!D46)))</f>
        <v/>
      </c>
      <c r="CQ52" s="34" t="str">
        <f ca="true">+IF(OFFSET('Sanitation Data'!$D$30,0,10*ROW('Sanitation Data'!D46))="","",OFFSET('Sanitation Data'!$D$30,0,10*ROW('Sanitation Data'!D46)))</f>
        <v/>
      </c>
      <c r="CR52" s="34" t="str">
        <f ca="true">+IF(OFFSET('Sanitation Data'!$D$31,0,10*ROW('Sanitation Data'!D46))="","",OFFSET('Sanitation Data'!$D$31,0,10*ROW('Sanitation Data'!D46)))</f>
        <v/>
      </c>
      <c r="CS52" s="34" t="str">
        <f ca="true">+IF(OFFSET('Sanitation Data'!$D$32,0,10*ROW('Sanitation Data'!D46))="","",OFFSET('Sanitation Data'!$D$32,0,10*ROW('Sanitation Data'!D46)))</f>
        <v/>
      </c>
      <c r="CT52" s="34" t="str">
        <f ca="true">+IF(OFFSET('Sanitation Data'!$D$33,0,10*ROW('Sanitation Data'!D46))="","",OFFSET('Sanitation Data'!$D$33,0,10*ROW('Sanitation Data'!D46)))</f>
        <v/>
      </c>
      <c r="CU52" s="34" t="str">
        <f ca="true">+IF(OFFSET('Sanitation Data'!$E$29,0,10*ROW('Sanitation Data'!E46))="","",OFFSET('Sanitation Data'!$E$29,0,10*ROW('Sanitation Data'!E46)))</f>
        <v/>
      </c>
      <c r="CV52" s="34" t="str">
        <f ca="true">+IF(OFFSET('Sanitation Data'!$E$30,0,10*ROW('Sanitation Data'!E46))="","",OFFSET('Sanitation Data'!$E$30,0,10*ROW('Sanitation Data'!E46)))</f>
        <v/>
      </c>
      <c r="CW52" s="34" t="str">
        <f ca="true">+IF(OFFSET('Sanitation Data'!$E$31,0,10*ROW('Sanitation Data'!E46))="","",OFFSET('Sanitation Data'!$E$31,0,10*ROW('Sanitation Data'!E46)))</f>
        <v/>
      </c>
      <c r="CX52" s="34" t="str">
        <f ca="true">+IF(OFFSET('Sanitation Data'!$E$32,0,10*ROW('Sanitation Data'!E46))="","",OFFSET('Sanitation Data'!$E$32,0,10*ROW('Sanitation Data'!E46)))</f>
        <v/>
      </c>
      <c r="CY52" s="34" t="str">
        <f ca="true">+IF(OFFSET('Sanitation Data'!$E$33,0,10*ROW('Sanitation Data'!E46))="","",OFFSET('Sanitation Data'!$E$33,0,10*ROW('Sanitation Data'!E46)))</f>
        <v/>
      </c>
      <c r="CZ52" s="34" t="str">
        <f ca="true">+IF(OFFSET('Sanitation Data'!$F$29,0,10*ROW('Sanitation Data'!F46))="","",OFFSET('Sanitation Data'!$F$29,0,10*ROW('Sanitation Data'!F46)))</f>
        <v/>
      </c>
      <c r="DA52" s="34" t="str">
        <f ca="true">+IF(OFFSET('Sanitation Data'!$F$30,0,10*ROW('Sanitation Data'!F46))="","",OFFSET('Sanitation Data'!$F$30,0,10*ROW('Sanitation Data'!F46)))</f>
        <v/>
      </c>
      <c r="DB52" s="34" t="str">
        <f ca="true">+IF(OFFSET('Sanitation Data'!$F$31,0,10*ROW('Sanitation Data'!F46))="","",OFFSET('Sanitation Data'!$F$31,0,10*ROW('Sanitation Data'!F46)))</f>
        <v/>
      </c>
      <c r="DC52" s="34" t="str">
        <f ca="true">+IF(OFFSET('Sanitation Data'!$F$32,0,10*ROW('Sanitation Data'!F46))="","",OFFSET('Sanitation Data'!$F$32,0,10*ROW('Sanitation Data'!F46)))</f>
        <v/>
      </c>
      <c r="DD52" s="34" t="str">
        <f ca="true">+IF(OFFSET('Sanitation Data'!$F$33,0,10*ROW('Sanitation Data'!F46))="","",OFFSET('Sanitation Data'!$F$33,0,10*ROW('Sanitation Data'!F46)))</f>
        <v/>
      </c>
      <c r="DE52" s="34" t="str">
        <f ca="true">+IF(OFFSET('Sanitation Data'!$G$29,0,10*ROW('Sanitation Data'!G46))="","",OFFSET('Sanitation Data'!$G$29,0,10*ROW('Sanitation Data'!G46)))</f>
        <v/>
      </c>
      <c r="DF52" s="34" t="str">
        <f ca="true">+IF(OFFSET('Sanitation Data'!$G$30,0,10*ROW('Sanitation Data'!G46))="","",OFFSET('Sanitation Data'!$G$30,0,10*ROW('Sanitation Data'!G46)))</f>
        <v/>
      </c>
      <c r="DG52" s="34" t="str">
        <f ca="true">+IF(OFFSET('Sanitation Data'!$G$31,0,10*ROW('Sanitation Data'!G46))="","",OFFSET('Sanitation Data'!$G$31,0,10*ROW('Sanitation Data'!G46)))</f>
        <v/>
      </c>
      <c r="DH52" s="34" t="str">
        <f ca="true">+IF(OFFSET('Sanitation Data'!$G$32,0,10*ROW('Sanitation Data'!G46))="","",OFFSET('Sanitation Data'!$G$32,0,10*ROW('Sanitation Data'!G46)))</f>
        <v/>
      </c>
      <c r="DI52" s="34" t="str">
        <f ca="true">+IF(OFFSET('Sanitation Data'!$G$33,0,10*ROW('Sanitation Data'!G46))="","",OFFSET('Sanitation Data'!$G$33,0,10*ROW('Sanitation Data'!G46)))</f>
        <v/>
      </c>
      <c r="DJ52" s="34" t="str">
        <f ca="true">+IF(OFFSET('Sanitation Data'!$H$29,0,10*ROW('Sanitation Data'!H46))="","",OFFSET('Sanitation Data'!$H$29,0,10*ROW('Sanitation Data'!H46)))</f>
        <v/>
      </c>
      <c r="DK52" s="34" t="str">
        <f ca="true">+IF(OFFSET('Sanitation Data'!$H$30,0,10*ROW('Sanitation Data'!H46))="","",OFFSET('Sanitation Data'!$H$30,0,10*ROW('Sanitation Data'!H46)))</f>
        <v/>
      </c>
      <c r="DL52" s="34" t="str">
        <f ca="true">+IF(OFFSET('Sanitation Data'!$H$31,0,10*ROW('Sanitation Data'!H46))="","",OFFSET('Sanitation Data'!$H$31,0,10*ROW('Sanitation Data'!H46)))</f>
        <v/>
      </c>
      <c r="DM52" s="34" t="str">
        <f ca="true">+IF(OFFSET('Sanitation Data'!$H$32,0,10*ROW('Sanitation Data'!H46))="","",OFFSET('Sanitation Data'!$H$32,0,10*ROW('Sanitation Data'!H46)))</f>
        <v/>
      </c>
      <c r="DN52" s="34" t="str">
        <f ca="true">+IF(OFFSET('Sanitation Data'!$H$33,0,10*ROW('Sanitation Data'!H46))="","",OFFSET('Sanitation Data'!$H$33,0,10*ROW('Sanitation Data'!H46)))</f>
        <v/>
      </c>
      <c r="DO52" s="34" t="str">
        <f ca="true">+IF(OFFSET('Hygiene Data'!$C$12,0,10*ROW('Hygiene Data'!C46))="","",OFFSET('Hygiene Data'!$C$12,0,10*ROW('Hygiene Data'!C46)))</f>
        <v/>
      </c>
      <c r="DP52" s="34" t="str">
        <f ca="true">+IF(OFFSET('Hygiene Data'!$C$13,0,10*ROW('Hygiene Data'!C46))="","",OFFSET('Hygiene Data'!$C$13,0,10*ROW('Hygiene Data'!C46)))</f>
        <v/>
      </c>
      <c r="DQ52" s="34" t="str">
        <f ca="true">+IF(OFFSET('Hygiene Data'!$C$14,0,10*ROW('Hygiene Data'!C46))="","",OFFSET('Hygiene Data'!$C$14,0,10*ROW('Hygiene Data'!C46)))</f>
        <v/>
      </c>
      <c r="DR52" s="34" t="str">
        <f ca="true">+IF(OFFSET('Hygiene Data'!$D$12,0,10*ROW('Hygiene Data'!D46))="","",OFFSET('Hygiene Data'!$D$12,0,10*ROW('Hygiene Data'!D46)))</f>
        <v/>
      </c>
      <c r="DS52" s="34" t="str">
        <f ca="true">+IF(OFFSET('Hygiene Data'!$D$13,0,10*ROW('Hygiene Data'!D46))="","",OFFSET('Hygiene Data'!$D$13,0,10*ROW('Hygiene Data'!D46)))</f>
        <v/>
      </c>
      <c r="DT52" s="34" t="str">
        <f ca="true">+IF(OFFSET('Hygiene Data'!$D$14,0,10*ROW('Hygiene Data'!D46))="","",OFFSET('Hygiene Data'!$D$14,0,10*ROW('Hygiene Data'!D46)))</f>
        <v/>
      </c>
      <c r="DU52" s="34" t="str">
        <f ca="true">+IF(OFFSET('Hygiene Data'!$E$12,0,10*ROW('Hygiene Data'!E46))="","",OFFSET('Hygiene Data'!$E$12,0,10*ROW('Hygiene Data'!E46)))</f>
        <v/>
      </c>
      <c r="DV52" s="34" t="str">
        <f ca="true">+IF(OFFSET('Hygiene Data'!$E$13,0,10*ROW('Hygiene Data'!E46))="","",OFFSET('Hygiene Data'!$E$13,0,10*ROW('Hygiene Data'!E46)))</f>
        <v/>
      </c>
      <c r="DW52" s="34" t="str">
        <f ca="true">+IF(OFFSET('Hygiene Data'!$E$14,0,10*ROW('Hygiene Data'!E46))="","",OFFSET('Hygiene Data'!$E$14,0,10*ROW('Hygiene Data'!E46)))</f>
        <v/>
      </c>
      <c r="DX52" s="34" t="str">
        <f ca="true">+IF(OFFSET('Hygiene Data'!$F$12,0,10*ROW('Hygiene Data'!F46))="","",OFFSET('Hygiene Data'!$F$12,0,10*ROW('Hygiene Data'!F46)))</f>
        <v/>
      </c>
      <c r="DY52" s="34" t="str">
        <f ca="true">+IF(OFFSET('Hygiene Data'!$F$13,0,10*ROW('Hygiene Data'!F46))="","",OFFSET('Hygiene Data'!$F$13,0,10*ROW('Hygiene Data'!F46)))</f>
        <v/>
      </c>
      <c r="DZ52" s="34" t="str">
        <f ca="true">+IF(OFFSET('Hygiene Data'!$F$14,0,10*ROW('Hygiene Data'!F46))="","",OFFSET('Hygiene Data'!$F$14,0,10*ROW('Hygiene Data'!F46)))</f>
        <v/>
      </c>
      <c r="EA52" s="34" t="str">
        <f ca="true">+IF(OFFSET('Hygiene Data'!$G$12,0,10*ROW('Hygiene Data'!G46))="","",OFFSET('Hygiene Data'!$G$12,0,10*ROW('Hygiene Data'!G46)))</f>
        <v/>
      </c>
      <c r="EB52" s="34" t="str">
        <f ca="true">+IF(OFFSET('Hygiene Data'!$G$13,0,10*ROW('Hygiene Data'!G46))="","",OFFSET('Hygiene Data'!$G$13,0,10*ROW('Hygiene Data'!G46)))</f>
        <v/>
      </c>
      <c r="EC52" s="34" t="str">
        <f ca="true">+IF(OFFSET('Hygiene Data'!$G$14,0,10*ROW('Hygiene Data'!G46))="","",OFFSET('Hygiene Data'!$G$14,0,10*ROW('Hygiene Data'!G46)))</f>
        <v/>
      </c>
      <c r="ED52" s="34" t="str">
        <f ca="true">+IF(OFFSET('Hygiene Data'!$H$12,0,10*ROW('Hygiene Data'!H46))="","",OFFSET('Hygiene Data'!$H$12,0,10*ROW('Hygiene Data'!H46)))</f>
        <v/>
      </c>
      <c r="EE52" s="34" t="str">
        <f ca="true">+IF(OFFSET('Hygiene Data'!$H$13,0,10*ROW('Hygiene Data'!H46))="","",OFFSET('Hygiene Data'!$H$13,0,10*ROW('Hygiene Data'!H46)))</f>
        <v/>
      </c>
      <c r="EF52" s="34" t="str">
        <f ca="true">+IF(OFFSET('Hygiene Data'!$H$14,0,10*ROW('Hygiene Data'!H46))="","",OFFSET('Hygiene Data'!$H$14,0,10*ROW('Hygiene Data'!H46)))</f>
        <v/>
      </c>
    </row>
    <row r="53" x14ac:dyDescent="0.2">
      <c r="A53" s="57" t="str">
        <f ca="true">+IF(OFFSET('Water Data'!$B$1,0,10*ROW('Water Data'!B50))="","",OFFSET('Water Data'!$B$1,0,10*ROW('Water Data'!B50)))</f>
        <v/>
      </c>
      <c r="B53" s="57" t="str">
        <f ca="true">+IF(OFFSET('Water Data'!$A$3,0,10*ROW('Water Data'!A50))="","",OFFSET('Water Data'!$A$3,0,10*ROW('Water Data'!A50)))</f>
        <v/>
      </c>
      <c r="C53" s="57" t="str">
        <f ca="true">+IF(OFFSET('Water Data'!$C$3,0,10*ROW('Water Data'!C50))="","",OFFSET('Water Data'!$C$3,0,10*ROW('Water Data'!C50)))</f>
        <v/>
      </c>
      <c r="D53" s="249"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49"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49"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49"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49"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49"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49"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49"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49"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49"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49"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49"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49"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49"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49"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49"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49"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49"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50"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50"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50"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50"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50"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50"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50"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50"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50"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50"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50"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50"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50"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50"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50"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50"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50"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50"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50"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50"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50"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50"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50"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50"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50"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50"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50"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50"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50"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50"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51"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51"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51"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51"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51"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51"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51"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51"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51"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51"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51"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51"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51"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51"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51"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51"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51"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51"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4" t="str">
        <f ca="true">+IF(OFFSET('Water Data'!$C$28,0,10*ROW('Water Data'!C47))="","",OFFSET('Water Data'!$C$28,0,10*ROW('Water Data'!C47)))</f>
        <v/>
      </c>
      <c r="BT53" s="34" t="str">
        <f ca="true">+IF(OFFSET('Water Data'!$C$29,0,10*ROW('Water Data'!C47))="","",OFFSET('Water Data'!$C$29,0,10*ROW('Water Data'!C47)))</f>
        <v/>
      </c>
      <c r="BU53" s="34" t="str">
        <f ca="true">+IF(OFFSET('Water Data'!$C$30,0,10*ROW('Water Data'!C47))="","",OFFSET('Water Data'!$C$30,0,10*ROW('Water Data'!C47)))</f>
        <v/>
      </c>
      <c r="BV53" s="34" t="str">
        <f ca="true">+IF(OFFSET('Water Data'!$D$28,0,10*ROW('Water Data'!D47))="","",OFFSET('Water Data'!$D$28,0,10*ROW('Water Data'!D47)))</f>
        <v/>
      </c>
      <c r="BW53" s="34" t="str">
        <f ca="true">+IF(OFFSET('Water Data'!$D$29,0,10*ROW('Water Data'!D47))="","",OFFSET('Water Data'!$D$29,0,10*ROW('Water Data'!D47)))</f>
        <v/>
      </c>
      <c r="BX53" s="34" t="str">
        <f ca="true">+IF(OFFSET('Water Data'!$D$30,0,10*ROW('Water Data'!D47))="","",OFFSET('Water Data'!$D$30,0,10*ROW('Water Data'!D47)))</f>
        <v/>
      </c>
      <c r="BY53" s="34" t="str">
        <f ca="true">+IF(OFFSET('Water Data'!$E$28,0,10*ROW('Water Data'!E47))="","",OFFSET('Water Data'!$E$28,0,10*ROW('Water Data'!E47)))</f>
        <v/>
      </c>
      <c r="BZ53" s="34" t="str">
        <f ca="true">+IF(OFFSET('Water Data'!$E$29,0,10*ROW('Water Data'!E47))="","",OFFSET('Water Data'!$E$29,0,10*ROW('Water Data'!E47)))</f>
        <v/>
      </c>
      <c r="CA53" s="34" t="str">
        <f ca="true">+IF(OFFSET('Water Data'!$E$30,0,10*ROW('Water Data'!E47))="","",OFFSET('Water Data'!$E$30,0,10*ROW('Water Data'!E47)))</f>
        <v/>
      </c>
      <c r="CB53" s="34" t="str">
        <f ca="true">+IF(OFFSET('Water Data'!$F$28,0,10*ROW('Water Data'!F47))="","",OFFSET('Water Data'!$F$28,0,10*ROW('Water Data'!F47)))</f>
        <v/>
      </c>
      <c r="CC53" s="34" t="str">
        <f ca="true">+IF(OFFSET('Water Data'!$F$29,0,10*ROW('Water Data'!F47))="","",OFFSET('Water Data'!$F$29,0,10*ROW('Water Data'!F47)))</f>
        <v/>
      </c>
      <c r="CD53" s="34" t="str">
        <f ca="true">+IF(OFFSET('Water Data'!$F$30,0,10*ROW('Water Data'!F47))="","",OFFSET('Water Data'!$F$30,0,10*ROW('Water Data'!F47)))</f>
        <v/>
      </c>
      <c r="CE53" s="34" t="str">
        <f ca="true">+IF(OFFSET('Water Data'!$G$28,0,10*ROW('Water Data'!G47))="","",OFFSET('Water Data'!$G$28,0,10*ROW('Water Data'!G47)))</f>
        <v/>
      </c>
      <c r="CF53" s="34" t="str">
        <f ca="true">+IF(OFFSET('Water Data'!$G$29,0,10*ROW('Water Data'!G47))="","",OFFSET('Water Data'!$G$29,0,10*ROW('Water Data'!G47)))</f>
        <v/>
      </c>
      <c r="CG53" s="34" t="str">
        <f ca="true">+IF(OFFSET('Water Data'!$G$30,0,10*ROW('Water Data'!G47))="","",OFFSET('Water Data'!$G$30,0,10*ROW('Water Data'!G47)))</f>
        <v/>
      </c>
      <c r="CH53" s="34" t="str">
        <f ca="true">+IF(OFFSET('Water Data'!$H$28,0,10*ROW('Water Data'!H47))="","",OFFSET('Water Data'!$H$28,0,10*ROW('Water Data'!H47)))</f>
        <v/>
      </c>
      <c r="CI53" s="34" t="str">
        <f ca="true">+IF(OFFSET('Water Data'!$H$29,0,10*ROW('Water Data'!H47))="","",OFFSET('Water Data'!$H$29,0,10*ROW('Water Data'!H47)))</f>
        <v/>
      </c>
      <c r="CJ53" s="34" t="str">
        <f ca="true">+IF(OFFSET('Water Data'!$H$30,0,10*ROW('Water Data'!H47))="","",OFFSET('Water Data'!$H$30,0,10*ROW('Water Data'!H47)))</f>
        <v/>
      </c>
      <c r="CK53" s="34" t="str">
        <f ca="true">+IF(OFFSET('Sanitation Data'!$C$29,0,10*ROW('Sanitation Data'!C47))="","",OFFSET('Sanitation Data'!$C$29,0,10*ROW('Sanitation Data'!C47)))</f>
        <v/>
      </c>
      <c r="CL53" s="34" t="str">
        <f ca="true">+IF(OFFSET('Sanitation Data'!$C$30,0,10*ROW('Sanitation Data'!C47))="","",OFFSET('Sanitation Data'!$C$30,0,10*ROW('Sanitation Data'!C47)))</f>
        <v/>
      </c>
      <c r="CM53" s="34" t="str">
        <f ca="true">+IF(OFFSET('Sanitation Data'!$C$31,0,10*ROW('Sanitation Data'!C47))="","",OFFSET('Sanitation Data'!$C$31,0,10*ROW('Sanitation Data'!C47)))</f>
        <v/>
      </c>
      <c r="CN53" s="34" t="str">
        <f ca="true">+IF(OFFSET('Sanitation Data'!$C$32,0,10*ROW('Sanitation Data'!C47))="","",OFFSET('Sanitation Data'!$C$32,0,10*ROW('Sanitation Data'!C47)))</f>
        <v/>
      </c>
      <c r="CO53" s="34" t="str">
        <f ca="true">+IF(OFFSET('Sanitation Data'!$C$33,0,10*ROW('Sanitation Data'!C47))="","",OFFSET('Sanitation Data'!$C$33,0,10*ROW('Sanitation Data'!C47)))</f>
        <v/>
      </c>
      <c r="CP53" s="34" t="str">
        <f ca="true">+IF(OFFSET('Sanitation Data'!$D$29,0,10*ROW('Sanitation Data'!D47))="","",OFFSET('Sanitation Data'!$D$29,0,10*ROW('Sanitation Data'!D47)))</f>
        <v/>
      </c>
      <c r="CQ53" s="34" t="str">
        <f ca="true">+IF(OFFSET('Sanitation Data'!$D$30,0,10*ROW('Sanitation Data'!D47))="","",OFFSET('Sanitation Data'!$D$30,0,10*ROW('Sanitation Data'!D47)))</f>
        <v/>
      </c>
      <c r="CR53" s="34" t="str">
        <f ca="true">+IF(OFFSET('Sanitation Data'!$D$31,0,10*ROW('Sanitation Data'!D47))="","",OFFSET('Sanitation Data'!$D$31,0,10*ROW('Sanitation Data'!D47)))</f>
        <v/>
      </c>
      <c r="CS53" s="34" t="str">
        <f ca="true">+IF(OFFSET('Sanitation Data'!$D$32,0,10*ROW('Sanitation Data'!D47))="","",OFFSET('Sanitation Data'!$D$32,0,10*ROW('Sanitation Data'!D47)))</f>
        <v/>
      </c>
      <c r="CT53" s="34" t="str">
        <f ca="true">+IF(OFFSET('Sanitation Data'!$D$33,0,10*ROW('Sanitation Data'!D47))="","",OFFSET('Sanitation Data'!$D$33,0,10*ROW('Sanitation Data'!D47)))</f>
        <v/>
      </c>
      <c r="CU53" s="34" t="str">
        <f ca="true">+IF(OFFSET('Sanitation Data'!$E$29,0,10*ROW('Sanitation Data'!E47))="","",OFFSET('Sanitation Data'!$E$29,0,10*ROW('Sanitation Data'!E47)))</f>
        <v/>
      </c>
      <c r="CV53" s="34" t="str">
        <f ca="true">+IF(OFFSET('Sanitation Data'!$E$30,0,10*ROW('Sanitation Data'!E47))="","",OFFSET('Sanitation Data'!$E$30,0,10*ROW('Sanitation Data'!E47)))</f>
        <v/>
      </c>
      <c r="CW53" s="34" t="str">
        <f ca="true">+IF(OFFSET('Sanitation Data'!$E$31,0,10*ROW('Sanitation Data'!E47))="","",OFFSET('Sanitation Data'!$E$31,0,10*ROW('Sanitation Data'!E47)))</f>
        <v/>
      </c>
      <c r="CX53" s="34" t="str">
        <f ca="true">+IF(OFFSET('Sanitation Data'!$E$32,0,10*ROW('Sanitation Data'!E47))="","",OFFSET('Sanitation Data'!$E$32,0,10*ROW('Sanitation Data'!E47)))</f>
        <v/>
      </c>
      <c r="CY53" s="34" t="str">
        <f ca="true">+IF(OFFSET('Sanitation Data'!$E$33,0,10*ROW('Sanitation Data'!E47))="","",OFFSET('Sanitation Data'!$E$33,0,10*ROW('Sanitation Data'!E47)))</f>
        <v/>
      </c>
      <c r="CZ53" s="34" t="str">
        <f ca="true">+IF(OFFSET('Sanitation Data'!$F$29,0,10*ROW('Sanitation Data'!F47))="","",OFFSET('Sanitation Data'!$F$29,0,10*ROW('Sanitation Data'!F47)))</f>
        <v/>
      </c>
      <c r="DA53" s="34" t="str">
        <f ca="true">+IF(OFFSET('Sanitation Data'!$F$30,0,10*ROW('Sanitation Data'!F47))="","",OFFSET('Sanitation Data'!$F$30,0,10*ROW('Sanitation Data'!F47)))</f>
        <v/>
      </c>
      <c r="DB53" s="34" t="str">
        <f ca="true">+IF(OFFSET('Sanitation Data'!$F$31,0,10*ROW('Sanitation Data'!F47))="","",OFFSET('Sanitation Data'!$F$31,0,10*ROW('Sanitation Data'!F47)))</f>
        <v/>
      </c>
      <c r="DC53" s="34" t="str">
        <f ca="true">+IF(OFFSET('Sanitation Data'!$F$32,0,10*ROW('Sanitation Data'!F47))="","",OFFSET('Sanitation Data'!$F$32,0,10*ROW('Sanitation Data'!F47)))</f>
        <v/>
      </c>
      <c r="DD53" s="34" t="str">
        <f ca="true">+IF(OFFSET('Sanitation Data'!$F$33,0,10*ROW('Sanitation Data'!F47))="","",OFFSET('Sanitation Data'!$F$33,0,10*ROW('Sanitation Data'!F47)))</f>
        <v/>
      </c>
      <c r="DE53" s="34" t="str">
        <f ca="true">+IF(OFFSET('Sanitation Data'!$G$29,0,10*ROW('Sanitation Data'!G47))="","",OFFSET('Sanitation Data'!$G$29,0,10*ROW('Sanitation Data'!G47)))</f>
        <v/>
      </c>
      <c r="DF53" s="34" t="str">
        <f ca="true">+IF(OFFSET('Sanitation Data'!$G$30,0,10*ROW('Sanitation Data'!G47))="","",OFFSET('Sanitation Data'!$G$30,0,10*ROW('Sanitation Data'!G47)))</f>
        <v/>
      </c>
      <c r="DG53" s="34" t="str">
        <f ca="true">+IF(OFFSET('Sanitation Data'!$G$31,0,10*ROW('Sanitation Data'!G47))="","",OFFSET('Sanitation Data'!$G$31,0,10*ROW('Sanitation Data'!G47)))</f>
        <v/>
      </c>
      <c r="DH53" s="34" t="str">
        <f ca="true">+IF(OFFSET('Sanitation Data'!$G$32,0,10*ROW('Sanitation Data'!G47))="","",OFFSET('Sanitation Data'!$G$32,0,10*ROW('Sanitation Data'!G47)))</f>
        <v/>
      </c>
      <c r="DI53" s="34" t="str">
        <f ca="true">+IF(OFFSET('Sanitation Data'!$G$33,0,10*ROW('Sanitation Data'!G47))="","",OFFSET('Sanitation Data'!$G$33,0,10*ROW('Sanitation Data'!G47)))</f>
        <v/>
      </c>
      <c r="DJ53" s="34" t="str">
        <f ca="true">+IF(OFFSET('Sanitation Data'!$H$29,0,10*ROW('Sanitation Data'!H47))="","",OFFSET('Sanitation Data'!$H$29,0,10*ROW('Sanitation Data'!H47)))</f>
        <v/>
      </c>
      <c r="DK53" s="34" t="str">
        <f ca="true">+IF(OFFSET('Sanitation Data'!$H$30,0,10*ROW('Sanitation Data'!H47))="","",OFFSET('Sanitation Data'!$H$30,0,10*ROW('Sanitation Data'!H47)))</f>
        <v/>
      </c>
      <c r="DL53" s="34" t="str">
        <f ca="true">+IF(OFFSET('Sanitation Data'!$H$31,0,10*ROW('Sanitation Data'!H47))="","",OFFSET('Sanitation Data'!$H$31,0,10*ROW('Sanitation Data'!H47)))</f>
        <v/>
      </c>
      <c r="DM53" s="34" t="str">
        <f ca="true">+IF(OFFSET('Sanitation Data'!$H$32,0,10*ROW('Sanitation Data'!H47))="","",OFFSET('Sanitation Data'!$H$32,0,10*ROW('Sanitation Data'!H47)))</f>
        <v/>
      </c>
      <c r="DN53" s="34" t="str">
        <f ca="true">+IF(OFFSET('Sanitation Data'!$H$33,0,10*ROW('Sanitation Data'!H47))="","",OFFSET('Sanitation Data'!$H$33,0,10*ROW('Sanitation Data'!H47)))</f>
        <v/>
      </c>
      <c r="DO53" s="34" t="str">
        <f ca="true">+IF(OFFSET('Hygiene Data'!$C$12,0,10*ROW('Hygiene Data'!C47))="","",OFFSET('Hygiene Data'!$C$12,0,10*ROW('Hygiene Data'!C47)))</f>
        <v/>
      </c>
      <c r="DP53" s="34" t="str">
        <f ca="true">+IF(OFFSET('Hygiene Data'!$C$13,0,10*ROW('Hygiene Data'!C47))="","",OFFSET('Hygiene Data'!$C$13,0,10*ROW('Hygiene Data'!C47)))</f>
        <v/>
      </c>
      <c r="DQ53" s="34" t="str">
        <f ca="true">+IF(OFFSET('Hygiene Data'!$C$14,0,10*ROW('Hygiene Data'!C47))="","",OFFSET('Hygiene Data'!$C$14,0,10*ROW('Hygiene Data'!C47)))</f>
        <v/>
      </c>
      <c r="DR53" s="34" t="str">
        <f ca="true">+IF(OFFSET('Hygiene Data'!$D$12,0,10*ROW('Hygiene Data'!D47))="","",OFFSET('Hygiene Data'!$D$12,0,10*ROW('Hygiene Data'!D47)))</f>
        <v/>
      </c>
      <c r="DS53" s="34" t="str">
        <f ca="true">+IF(OFFSET('Hygiene Data'!$D$13,0,10*ROW('Hygiene Data'!D47))="","",OFFSET('Hygiene Data'!$D$13,0,10*ROW('Hygiene Data'!D47)))</f>
        <v/>
      </c>
      <c r="DT53" s="34" t="str">
        <f ca="true">+IF(OFFSET('Hygiene Data'!$D$14,0,10*ROW('Hygiene Data'!D47))="","",OFFSET('Hygiene Data'!$D$14,0,10*ROW('Hygiene Data'!D47)))</f>
        <v/>
      </c>
      <c r="DU53" s="34" t="str">
        <f ca="true">+IF(OFFSET('Hygiene Data'!$E$12,0,10*ROW('Hygiene Data'!E47))="","",OFFSET('Hygiene Data'!$E$12,0,10*ROW('Hygiene Data'!E47)))</f>
        <v/>
      </c>
      <c r="DV53" s="34" t="str">
        <f ca="true">+IF(OFFSET('Hygiene Data'!$E$13,0,10*ROW('Hygiene Data'!E47))="","",OFFSET('Hygiene Data'!$E$13,0,10*ROW('Hygiene Data'!E47)))</f>
        <v/>
      </c>
      <c r="DW53" s="34" t="str">
        <f ca="true">+IF(OFFSET('Hygiene Data'!$E$14,0,10*ROW('Hygiene Data'!E47))="","",OFFSET('Hygiene Data'!$E$14,0,10*ROW('Hygiene Data'!E47)))</f>
        <v/>
      </c>
      <c r="DX53" s="34" t="str">
        <f ca="true">+IF(OFFSET('Hygiene Data'!$F$12,0,10*ROW('Hygiene Data'!F47))="","",OFFSET('Hygiene Data'!$F$12,0,10*ROW('Hygiene Data'!F47)))</f>
        <v/>
      </c>
      <c r="DY53" s="34" t="str">
        <f ca="true">+IF(OFFSET('Hygiene Data'!$F$13,0,10*ROW('Hygiene Data'!F47))="","",OFFSET('Hygiene Data'!$F$13,0,10*ROW('Hygiene Data'!F47)))</f>
        <v/>
      </c>
      <c r="DZ53" s="34" t="str">
        <f ca="true">+IF(OFFSET('Hygiene Data'!$F$14,0,10*ROW('Hygiene Data'!F47))="","",OFFSET('Hygiene Data'!$F$14,0,10*ROW('Hygiene Data'!F47)))</f>
        <v/>
      </c>
      <c r="EA53" s="34" t="str">
        <f ca="true">+IF(OFFSET('Hygiene Data'!$G$12,0,10*ROW('Hygiene Data'!G47))="","",OFFSET('Hygiene Data'!$G$12,0,10*ROW('Hygiene Data'!G47)))</f>
        <v/>
      </c>
      <c r="EB53" s="34" t="str">
        <f ca="true">+IF(OFFSET('Hygiene Data'!$G$13,0,10*ROW('Hygiene Data'!G47))="","",OFFSET('Hygiene Data'!$G$13,0,10*ROW('Hygiene Data'!G47)))</f>
        <v/>
      </c>
      <c r="EC53" s="34" t="str">
        <f ca="true">+IF(OFFSET('Hygiene Data'!$G$14,0,10*ROW('Hygiene Data'!G47))="","",OFFSET('Hygiene Data'!$G$14,0,10*ROW('Hygiene Data'!G47)))</f>
        <v/>
      </c>
      <c r="ED53" s="34" t="str">
        <f ca="true">+IF(OFFSET('Hygiene Data'!$H$12,0,10*ROW('Hygiene Data'!H47))="","",OFFSET('Hygiene Data'!$H$12,0,10*ROW('Hygiene Data'!H47)))</f>
        <v/>
      </c>
      <c r="EE53" s="34" t="str">
        <f ca="true">+IF(OFFSET('Hygiene Data'!$H$13,0,10*ROW('Hygiene Data'!H47))="","",OFFSET('Hygiene Data'!$H$13,0,10*ROW('Hygiene Data'!H47)))</f>
        <v/>
      </c>
      <c r="EF53" s="34" t="str">
        <f ca="true">+IF(OFFSET('Hygiene Data'!$H$14,0,10*ROW('Hygiene Data'!H47))="","",OFFSET('Hygiene Data'!$H$14,0,10*ROW('Hygiene Data'!H47)))</f>
        <v/>
      </c>
    </row>
    <row r="54" x14ac:dyDescent="0.2">
      <c r="A54" s="57" t="str">
        <f ca="true">+IF(OFFSET('Water Data'!$B$1,0,10*ROW('Water Data'!B51))="","",OFFSET('Water Data'!$B$1,0,10*ROW('Water Data'!B51)))</f>
        <v/>
      </c>
      <c r="B54" s="57" t="str">
        <f ca="true">+IF(OFFSET('Water Data'!$A$3,0,10*ROW('Water Data'!A51))="","",OFFSET('Water Data'!$A$3,0,10*ROW('Water Data'!A51)))</f>
        <v/>
      </c>
      <c r="C54" s="57" t="str">
        <f ca="true">+IF(OFFSET('Water Data'!$C$3,0,10*ROW('Water Data'!C51))="","",OFFSET('Water Data'!$C$3,0,10*ROW('Water Data'!C51)))</f>
        <v/>
      </c>
      <c r="D54" s="249"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49"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49"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49"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49"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49"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49"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49"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49"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49"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49"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49"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49"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49"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49"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49"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49"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49"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50"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50"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50"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50"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50"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50"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50"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50"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50"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50"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50"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50"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50"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50"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50"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50"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50"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50"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50"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50"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50"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50"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50"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50"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50"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50"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50"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50"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50"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50"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51"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51"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51"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51"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51"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51"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51"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51"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51"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51"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51"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51"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51"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51"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51"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51"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51"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51"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4" t="str">
        <f ca="true">+IF(OFFSET('Water Data'!$C$28,0,10*ROW('Water Data'!C48))="","",OFFSET('Water Data'!$C$28,0,10*ROW('Water Data'!C48)))</f>
        <v/>
      </c>
      <c r="BT54" s="34" t="str">
        <f ca="true">+IF(OFFSET('Water Data'!$C$29,0,10*ROW('Water Data'!C48))="","",OFFSET('Water Data'!$C$29,0,10*ROW('Water Data'!C48)))</f>
        <v/>
      </c>
      <c r="BU54" s="34" t="str">
        <f ca="true">+IF(OFFSET('Water Data'!$C$30,0,10*ROW('Water Data'!C48))="","",OFFSET('Water Data'!$C$30,0,10*ROW('Water Data'!C48)))</f>
        <v/>
      </c>
      <c r="BV54" s="34" t="str">
        <f ca="true">+IF(OFFSET('Water Data'!$D$28,0,10*ROW('Water Data'!D48))="","",OFFSET('Water Data'!$D$28,0,10*ROW('Water Data'!D48)))</f>
        <v/>
      </c>
      <c r="BW54" s="34" t="str">
        <f ca="true">+IF(OFFSET('Water Data'!$D$29,0,10*ROW('Water Data'!D48))="","",OFFSET('Water Data'!$D$29,0,10*ROW('Water Data'!D48)))</f>
        <v/>
      </c>
      <c r="BX54" s="34" t="str">
        <f ca="true">+IF(OFFSET('Water Data'!$D$30,0,10*ROW('Water Data'!D48))="","",OFFSET('Water Data'!$D$30,0,10*ROW('Water Data'!D48)))</f>
        <v/>
      </c>
      <c r="BY54" s="34" t="str">
        <f ca="true">+IF(OFFSET('Water Data'!$E$28,0,10*ROW('Water Data'!E48))="","",OFFSET('Water Data'!$E$28,0,10*ROW('Water Data'!E48)))</f>
        <v/>
      </c>
      <c r="BZ54" s="34" t="str">
        <f ca="true">+IF(OFFSET('Water Data'!$E$29,0,10*ROW('Water Data'!E48))="","",OFFSET('Water Data'!$E$29,0,10*ROW('Water Data'!E48)))</f>
        <v/>
      </c>
      <c r="CA54" s="34" t="str">
        <f ca="true">+IF(OFFSET('Water Data'!$E$30,0,10*ROW('Water Data'!E48))="","",OFFSET('Water Data'!$E$30,0,10*ROW('Water Data'!E48)))</f>
        <v/>
      </c>
      <c r="CB54" s="34" t="str">
        <f ca="true">+IF(OFFSET('Water Data'!$F$28,0,10*ROW('Water Data'!F48))="","",OFFSET('Water Data'!$F$28,0,10*ROW('Water Data'!F48)))</f>
        <v/>
      </c>
      <c r="CC54" s="34" t="str">
        <f ca="true">+IF(OFFSET('Water Data'!$F$29,0,10*ROW('Water Data'!F48))="","",OFFSET('Water Data'!$F$29,0,10*ROW('Water Data'!F48)))</f>
        <v/>
      </c>
      <c r="CD54" s="34" t="str">
        <f ca="true">+IF(OFFSET('Water Data'!$F$30,0,10*ROW('Water Data'!F48))="","",OFFSET('Water Data'!$F$30,0,10*ROW('Water Data'!F48)))</f>
        <v/>
      </c>
      <c r="CE54" s="34" t="str">
        <f ca="true">+IF(OFFSET('Water Data'!$G$28,0,10*ROW('Water Data'!G48))="","",OFFSET('Water Data'!$G$28,0,10*ROW('Water Data'!G48)))</f>
        <v/>
      </c>
      <c r="CF54" s="34" t="str">
        <f ca="true">+IF(OFFSET('Water Data'!$G$29,0,10*ROW('Water Data'!G48))="","",OFFSET('Water Data'!$G$29,0,10*ROW('Water Data'!G48)))</f>
        <v/>
      </c>
      <c r="CG54" s="34" t="str">
        <f ca="true">+IF(OFFSET('Water Data'!$G$30,0,10*ROW('Water Data'!G48))="","",OFFSET('Water Data'!$G$30,0,10*ROW('Water Data'!G48)))</f>
        <v/>
      </c>
      <c r="CH54" s="34" t="str">
        <f ca="true">+IF(OFFSET('Water Data'!$H$28,0,10*ROW('Water Data'!H48))="","",OFFSET('Water Data'!$H$28,0,10*ROW('Water Data'!H48)))</f>
        <v/>
      </c>
      <c r="CI54" s="34" t="str">
        <f ca="true">+IF(OFFSET('Water Data'!$H$29,0,10*ROW('Water Data'!H48))="","",OFFSET('Water Data'!$H$29,0,10*ROW('Water Data'!H48)))</f>
        <v/>
      </c>
      <c r="CJ54" s="34" t="str">
        <f ca="true">+IF(OFFSET('Water Data'!$H$30,0,10*ROW('Water Data'!H48))="","",OFFSET('Water Data'!$H$30,0,10*ROW('Water Data'!H48)))</f>
        <v/>
      </c>
      <c r="CK54" s="34" t="str">
        <f ca="true">+IF(OFFSET('Sanitation Data'!$C$29,0,10*ROW('Sanitation Data'!C48))="","",OFFSET('Sanitation Data'!$C$29,0,10*ROW('Sanitation Data'!C48)))</f>
        <v/>
      </c>
      <c r="CL54" s="34" t="str">
        <f ca="true">+IF(OFFSET('Sanitation Data'!$C$30,0,10*ROW('Sanitation Data'!C48))="","",OFFSET('Sanitation Data'!$C$30,0,10*ROW('Sanitation Data'!C48)))</f>
        <v/>
      </c>
      <c r="CM54" s="34" t="str">
        <f ca="true">+IF(OFFSET('Sanitation Data'!$C$31,0,10*ROW('Sanitation Data'!C48))="","",OFFSET('Sanitation Data'!$C$31,0,10*ROW('Sanitation Data'!C48)))</f>
        <v/>
      </c>
      <c r="CN54" s="34" t="str">
        <f ca="true">+IF(OFFSET('Sanitation Data'!$C$32,0,10*ROW('Sanitation Data'!C48))="","",OFFSET('Sanitation Data'!$C$32,0,10*ROW('Sanitation Data'!C48)))</f>
        <v/>
      </c>
      <c r="CO54" s="34" t="str">
        <f ca="true">+IF(OFFSET('Sanitation Data'!$C$33,0,10*ROW('Sanitation Data'!C48))="","",OFFSET('Sanitation Data'!$C$33,0,10*ROW('Sanitation Data'!C48)))</f>
        <v/>
      </c>
      <c r="CP54" s="34" t="str">
        <f ca="true">+IF(OFFSET('Sanitation Data'!$D$29,0,10*ROW('Sanitation Data'!D48))="","",OFFSET('Sanitation Data'!$D$29,0,10*ROW('Sanitation Data'!D48)))</f>
        <v/>
      </c>
      <c r="CQ54" s="34" t="str">
        <f ca="true">+IF(OFFSET('Sanitation Data'!$D$30,0,10*ROW('Sanitation Data'!D48))="","",OFFSET('Sanitation Data'!$D$30,0,10*ROW('Sanitation Data'!D48)))</f>
        <v/>
      </c>
      <c r="CR54" s="34" t="str">
        <f ca="true">+IF(OFFSET('Sanitation Data'!$D$31,0,10*ROW('Sanitation Data'!D48))="","",OFFSET('Sanitation Data'!$D$31,0,10*ROW('Sanitation Data'!D48)))</f>
        <v/>
      </c>
      <c r="CS54" s="34" t="str">
        <f ca="true">+IF(OFFSET('Sanitation Data'!$D$32,0,10*ROW('Sanitation Data'!D48))="","",OFFSET('Sanitation Data'!$D$32,0,10*ROW('Sanitation Data'!D48)))</f>
        <v/>
      </c>
      <c r="CT54" s="34" t="str">
        <f ca="true">+IF(OFFSET('Sanitation Data'!$D$33,0,10*ROW('Sanitation Data'!D48))="","",OFFSET('Sanitation Data'!$D$33,0,10*ROW('Sanitation Data'!D48)))</f>
        <v/>
      </c>
      <c r="CU54" s="34" t="str">
        <f ca="true">+IF(OFFSET('Sanitation Data'!$E$29,0,10*ROW('Sanitation Data'!E48))="","",OFFSET('Sanitation Data'!$E$29,0,10*ROW('Sanitation Data'!E48)))</f>
        <v/>
      </c>
      <c r="CV54" s="34" t="str">
        <f ca="true">+IF(OFFSET('Sanitation Data'!$E$30,0,10*ROW('Sanitation Data'!E48))="","",OFFSET('Sanitation Data'!$E$30,0,10*ROW('Sanitation Data'!E48)))</f>
        <v/>
      </c>
      <c r="CW54" s="34" t="str">
        <f ca="true">+IF(OFFSET('Sanitation Data'!$E$31,0,10*ROW('Sanitation Data'!E48))="","",OFFSET('Sanitation Data'!$E$31,0,10*ROW('Sanitation Data'!E48)))</f>
        <v/>
      </c>
      <c r="CX54" s="34" t="str">
        <f ca="true">+IF(OFFSET('Sanitation Data'!$E$32,0,10*ROW('Sanitation Data'!E48))="","",OFFSET('Sanitation Data'!$E$32,0,10*ROW('Sanitation Data'!E48)))</f>
        <v/>
      </c>
      <c r="CY54" s="34" t="str">
        <f ca="true">+IF(OFFSET('Sanitation Data'!$E$33,0,10*ROW('Sanitation Data'!E48))="","",OFFSET('Sanitation Data'!$E$33,0,10*ROW('Sanitation Data'!E48)))</f>
        <v/>
      </c>
      <c r="CZ54" s="34" t="str">
        <f ca="true">+IF(OFFSET('Sanitation Data'!$F$29,0,10*ROW('Sanitation Data'!F48))="","",OFFSET('Sanitation Data'!$F$29,0,10*ROW('Sanitation Data'!F48)))</f>
        <v/>
      </c>
      <c r="DA54" s="34" t="str">
        <f ca="true">+IF(OFFSET('Sanitation Data'!$F$30,0,10*ROW('Sanitation Data'!F48))="","",OFFSET('Sanitation Data'!$F$30,0,10*ROW('Sanitation Data'!F48)))</f>
        <v/>
      </c>
      <c r="DB54" s="34" t="str">
        <f ca="true">+IF(OFFSET('Sanitation Data'!$F$31,0,10*ROW('Sanitation Data'!F48))="","",OFFSET('Sanitation Data'!$F$31,0,10*ROW('Sanitation Data'!F48)))</f>
        <v/>
      </c>
      <c r="DC54" s="34" t="str">
        <f ca="true">+IF(OFFSET('Sanitation Data'!$F$32,0,10*ROW('Sanitation Data'!F48))="","",OFFSET('Sanitation Data'!$F$32,0,10*ROW('Sanitation Data'!F48)))</f>
        <v/>
      </c>
      <c r="DD54" s="34" t="str">
        <f ca="true">+IF(OFFSET('Sanitation Data'!$F$33,0,10*ROW('Sanitation Data'!F48))="","",OFFSET('Sanitation Data'!$F$33,0,10*ROW('Sanitation Data'!F48)))</f>
        <v/>
      </c>
      <c r="DE54" s="34" t="str">
        <f ca="true">+IF(OFFSET('Sanitation Data'!$G$29,0,10*ROW('Sanitation Data'!G48))="","",OFFSET('Sanitation Data'!$G$29,0,10*ROW('Sanitation Data'!G48)))</f>
        <v/>
      </c>
      <c r="DF54" s="34" t="str">
        <f ca="true">+IF(OFFSET('Sanitation Data'!$G$30,0,10*ROW('Sanitation Data'!G48))="","",OFFSET('Sanitation Data'!$G$30,0,10*ROW('Sanitation Data'!G48)))</f>
        <v/>
      </c>
      <c r="DG54" s="34" t="str">
        <f ca="true">+IF(OFFSET('Sanitation Data'!$G$31,0,10*ROW('Sanitation Data'!G48))="","",OFFSET('Sanitation Data'!$G$31,0,10*ROW('Sanitation Data'!G48)))</f>
        <v/>
      </c>
      <c r="DH54" s="34" t="str">
        <f ca="true">+IF(OFFSET('Sanitation Data'!$G$32,0,10*ROW('Sanitation Data'!G48))="","",OFFSET('Sanitation Data'!$G$32,0,10*ROW('Sanitation Data'!G48)))</f>
        <v/>
      </c>
      <c r="DI54" s="34" t="str">
        <f ca="true">+IF(OFFSET('Sanitation Data'!$G$33,0,10*ROW('Sanitation Data'!G48))="","",OFFSET('Sanitation Data'!$G$33,0,10*ROW('Sanitation Data'!G48)))</f>
        <v/>
      </c>
      <c r="DJ54" s="34" t="str">
        <f ca="true">+IF(OFFSET('Sanitation Data'!$H$29,0,10*ROW('Sanitation Data'!H48))="","",OFFSET('Sanitation Data'!$H$29,0,10*ROW('Sanitation Data'!H48)))</f>
        <v/>
      </c>
      <c r="DK54" s="34" t="str">
        <f ca="true">+IF(OFFSET('Sanitation Data'!$H$30,0,10*ROW('Sanitation Data'!H48))="","",OFFSET('Sanitation Data'!$H$30,0,10*ROW('Sanitation Data'!H48)))</f>
        <v/>
      </c>
      <c r="DL54" s="34" t="str">
        <f ca="true">+IF(OFFSET('Sanitation Data'!$H$31,0,10*ROW('Sanitation Data'!H48))="","",OFFSET('Sanitation Data'!$H$31,0,10*ROW('Sanitation Data'!H48)))</f>
        <v/>
      </c>
      <c r="DM54" s="34" t="str">
        <f ca="true">+IF(OFFSET('Sanitation Data'!$H$32,0,10*ROW('Sanitation Data'!H48))="","",OFFSET('Sanitation Data'!$H$32,0,10*ROW('Sanitation Data'!H48)))</f>
        <v/>
      </c>
      <c r="DN54" s="34" t="str">
        <f ca="true">+IF(OFFSET('Sanitation Data'!$H$33,0,10*ROW('Sanitation Data'!H48))="","",OFFSET('Sanitation Data'!$H$33,0,10*ROW('Sanitation Data'!H48)))</f>
        <v/>
      </c>
      <c r="DO54" s="34" t="str">
        <f ca="true">+IF(OFFSET('Hygiene Data'!$C$12,0,10*ROW('Hygiene Data'!C48))="","",OFFSET('Hygiene Data'!$C$12,0,10*ROW('Hygiene Data'!C48)))</f>
        <v/>
      </c>
      <c r="DP54" s="34" t="str">
        <f ca="true">+IF(OFFSET('Hygiene Data'!$C$13,0,10*ROW('Hygiene Data'!C48))="","",OFFSET('Hygiene Data'!$C$13,0,10*ROW('Hygiene Data'!C48)))</f>
        <v/>
      </c>
      <c r="DQ54" s="34" t="str">
        <f ca="true">+IF(OFFSET('Hygiene Data'!$C$14,0,10*ROW('Hygiene Data'!C48))="","",OFFSET('Hygiene Data'!$C$14,0,10*ROW('Hygiene Data'!C48)))</f>
        <v/>
      </c>
      <c r="DR54" s="34" t="str">
        <f ca="true">+IF(OFFSET('Hygiene Data'!$D$12,0,10*ROW('Hygiene Data'!D48))="","",OFFSET('Hygiene Data'!$D$12,0,10*ROW('Hygiene Data'!D48)))</f>
        <v/>
      </c>
      <c r="DS54" s="34" t="str">
        <f ca="true">+IF(OFFSET('Hygiene Data'!$D$13,0,10*ROW('Hygiene Data'!D48))="","",OFFSET('Hygiene Data'!$D$13,0,10*ROW('Hygiene Data'!D48)))</f>
        <v/>
      </c>
      <c r="DT54" s="34" t="str">
        <f ca="true">+IF(OFFSET('Hygiene Data'!$D$14,0,10*ROW('Hygiene Data'!D48))="","",OFFSET('Hygiene Data'!$D$14,0,10*ROW('Hygiene Data'!D48)))</f>
        <v/>
      </c>
      <c r="DU54" s="34" t="str">
        <f ca="true">+IF(OFFSET('Hygiene Data'!$E$12,0,10*ROW('Hygiene Data'!E48))="","",OFFSET('Hygiene Data'!$E$12,0,10*ROW('Hygiene Data'!E48)))</f>
        <v/>
      </c>
      <c r="DV54" s="34" t="str">
        <f ca="true">+IF(OFFSET('Hygiene Data'!$E$13,0,10*ROW('Hygiene Data'!E48))="","",OFFSET('Hygiene Data'!$E$13,0,10*ROW('Hygiene Data'!E48)))</f>
        <v/>
      </c>
      <c r="DW54" s="34" t="str">
        <f ca="true">+IF(OFFSET('Hygiene Data'!$E$14,0,10*ROW('Hygiene Data'!E48))="","",OFFSET('Hygiene Data'!$E$14,0,10*ROW('Hygiene Data'!E48)))</f>
        <v/>
      </c>
      <c r="DX54" s="34" t="str">
        <f ca="true">+IF(OFFSET('Hygiene Data'!$F$12,0,10*ROW('Hygiene Data'!F48))="","",OFFSET('Hygiene Data'!$F$12,0,10*ROW('Hygiene Data'!F48)))</f>
        <v/>
      </c>
      <c r="DY54" s="34" t="str">
        <f ca="true">+IF(OFFSET('Hygiene Data'!$F$13,0,10*ROW('Hygiene Data'!F48))="","",OFFSET('Hygiene Data'!$F$13,0,10*ROW('Hygiene Data'!F48)))</f>
        <v/>
      </c>
      <c r="DZ54" s="34" t="str">
        <f ca="true">+IF(OFFSET('Hygiene Data'!$F$14,0,10*ROW('Hygiene Data'!F48))="","",OFFSET('Hygiene Data'!$F$14,0,10*ROW('Hygiene Data'!F48)))</f>
        <v/>
      </c>
      <c r="EA54" s="34" t="str">
        <f ca="true">+IF(OFFSET('Hygiene Data'!$G$12,0,10*ROW('Hygiene Data'!G48))="","",OFFSET('Hygiene Data'!$G$12,0,10*ROW('Hygiene Data'!G48)))</f>
        <v/>
      </c>
      <c r="EB54" s="34" t="str">
        <f ca="true">+IF(OFFSET('Hygiene Data'!$G$13,0,10*ROW('Hygiene Data'!G48))="","",OFFSET('Hygiene Data'!$G$13,0,10*ROW('Hygiene Data'!G48)))</f>
        <v/>
      </c>
      <c r="EC54" s="34" t="str">
        <f ca="true">+IF(OFFSET('Hygiene Data'!$G$14,0,10*ROW('Hygiene Data'!G48))="","",OFFSET('Hygiene Data'!$G$14,0,10*ROW('Hygiene Data'!G48)))</f>
        <v/>
      </c>
      <c r="ED54" s="34" t="str">
        <f ca="true">+IF(OFFSET('Hygiene Data'!$H$12,0,10*ROW('Hygiene Data'!H48))="","",OFFSET('Hygiene Data'!$H$12,0,10*ROW('Hygiene Data'!H48)))</f>
        <v/>
      </c>
      <c r="EE54" s="34" t="str">
        <f ca="true">+IF(OFFSET('Hygiene Data'!$H$13,0,10*ROW('Hygiene Data'!H48))="","",OFFSET('Hygiene Data'!$H$13,0,10*ROW('Hygiene Data'!H48)))</f>
        <v/>
      </c>
      <c r="EF54" s="34" t="str">
        <f ca="true">+IF(OFFSET('Hygiene Data'!$H$14,0,10*ROW('Hygiene Data'!H48))="","",OFFSET('Hygiene Data'!$H$14,0,10*ROW('Hygiene Data'!H48)))</f>
        <v/>
      </c>
    </row>
    <row r="55" x14ac:dyDescent="0.2">
      <c r="A55" s="57" t="str">
        <f ca="true">+IF(OFFSET('Water Data'!$B$1,0,10*ROW('Water Data'!B52))="","",OFFSET('Water Data'!$B$1,0,10*ROW('Water Data'!B52)))</f>
        <v/>
      </c>
      <c r="B55" s="57" t="str">
        <f ca="true">+IF(OFFSET('Water Data'!$A$3,0,10*ROW('Water Data'!A52))="","",OFFSET('Water Data'!$A$3,0,10*ROW('Water Data'!A52)))</f>
        <v/>
      </c>
      <c r="C55" s="57" t="str">
        <f ca="true">+IF(OFFSET('Water Data'!$C$3,0,10*ROW('Water Data'!C52))="","",OFFSET('Water Data'!$C$3,0,10*ROW('Water Data'!C52)))</f>
        <v/>
      </c>
      <c r="D55" s="249"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49"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49"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49"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49"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49"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49"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49"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49"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49"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49"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49"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49"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49"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49"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49"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49"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49"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50"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50"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50"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50"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50"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50"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50"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50"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50"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50"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50"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50"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50"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50"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50"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50"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50"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50"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50"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50"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50"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50"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50"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50"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50"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50"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50"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50"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50"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50"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51"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51"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51"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51"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51"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51"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51"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51"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51"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51"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51"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51"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51"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51"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51"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51"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51"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51"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4" t="str">
        <f ca="true">+IF(OFFSET('Water Data'!$C$28,0,10*ROW('Water Data'!C49))="","",OFFSET('Water Data'!$C$28,0,10*ROW('Water Data'!C49)))</f>
        <v/>
      </c>
      <c r="BT55" s="34" t="str">
        <f ca="true">+IF(OFFSET('Water Data'!$C$29,0,10*ROW('Water Data'!C49))="","",OFFSET('Water Data'!$C$29,0,10*ROW('Water Data'!C49)))</f>
        <v/>
      </c>
      <c r="BU55" s="34" t="str">
        <f ca="true">+IF(OFFSET('Water Data'!$C$30,0,10*ROW('Water Data'!C49))="","",OFFSET('Water Data'!$C$30,0,10*ROW('Water Data'!C49)))</f>
        <v/>
      </c>
      <c r="BV55" s="34" t="str">
        <f ca="true">+IF(OFFSET('Water Data'!$D$28,0,10*ROW('Water Data'!D49))="","",OFFSET('Water Data'!$D$28,0,10*ROW('Water Data'!D49)))</f>
        <v/>
      </c>
      <c r="BW55" s="34" t="str">
        <f ca="true">+IF(OFFSET('Water Data'!$D$29,0,10*ROW('Water Data'!D49))="","",OFFSET('Water Data'!$D$29,0,10*ROW('Water Data'!D49)))</f>
        <v/>
      </c>
      <c r="BX55" s="34" t="str">
        <f ca="true">+IF(OFFSET('Water Data'!$D$30,0,10*ROW('Water Data'!D49))="","",OFFSET('Water Data'!$D$30,0,10*ROW('Water Data'!D49)))</f>
        <v/>
      </c>
      <c r="BY55" s="34" t="str">
        <f ca="true">+IF(OFFSET('Water Data'!$E$28,0,10*ROW('Water Data'!E49))="","",OFFSET('Water Data'!$E$28,0,10*ROW('Water Data'!E49)))</f>
        <v/>
      </c>
      <c r="BZ55" s="34" t="str">
        <f ca="true">+IF(OFFSET('Water Data'!$E$29,0,10*ROW('Water Data'!E49))="","",OFFSET('Water Data'!$E$29,0,10*ROW('Water Data'!E49)))</f>
        <v/>
      </c>
      <c r="CA55" s="34" t="str">
        <f ca="true">+IF(OFFSET('Water Data'!$E$30,0,10*ROW('Water Data'!E49))="","",OFFSET('Water Data'!$E$30,0,10*ROW('Water Data'!E49)))</f>
        <v/>
      </c>
      <c r="CB55" s="34" t="str">
        <f ca="true">+IF(OFFSET('Water Data'!$F$28,0,10*ROW('Water Data'!F49))="","",OFFSET('Water Data'!$F$28,0,10*ROW('Water Data'!F49)))</f>
        <v/>
      </c>
      <c r="CC55" s="34" t="str">
        <f ca="true">+IF(OFFSET('Water Data'!$F$29,0,10*ROW('Water Data'!F49))="","",OFFSET('Water Data'!$F$29,0,10*ROW('Water Data'!F49)))</f>
        <v/>
      </c>
      <c r="CD55" s="34" t="str">
        <f ca="true">+IF(OFFSET('Water Data'!$F$30,0,10*ROW('Water Data'!F49))="","",OFFSET('Water Data'!$F$30,0,10*ROW('Water Data'!F49)))</f>
        <v/>
      </c>
      <c r="CE55" s="34" t="str">
        <f ca="true">+IF(OFFSET('Water Data'!$G$28,0,10*ROW('Water Data'!G49))="","",OFFSET('Water Data'!$G$28,0,10*ROW('Water Data'!G49)))</f>
        <v/>
      </c>
      <c r="CF55" s="34" t="str">
        <f ca="true">+IF(OFFSET('Water Data'!$G$29,0,10*ROW('Water Data'!G49))="","",OFFSET('Water Data'!$G$29,0,10*ROW('Water Data'!G49)))</f>
        <v/>
      </c>
      <c r="CG55" s="34" t="str">
        <f ca="true">+IF(OFFSET('Water Data'!$G$30,0,10*ROW('Water Data'!G49))="","",OFFSET('Water Data'!$G$30,0,10*ROW('Water Data'!G49)))</f>
        <v/>
      </c>
      <c r="CH55" s="34" t="str">
        <f ca="true">+IF(OFFSET('Water Data'!$H$28,0,10*ROW('Water Data'!H49))="","",OFFSET('Water Data'!$H$28,0,10*ROW('Water Data'!H49)))</f>
        <v/>
      </c>
      <c r="CI55" s="34" t="str">
        <f ca="true">+IF(OFFSET('Water Data'!$H$29,0,10*ROW('Water Data'!H49))="","",OFFSET('Water Data'!$H$29,0,10*ROW('Water Data'!H49)))</f>
        <v/>
      </c>
      <c r="CJ55" s="34" t="str">
        <f ca="true">+IF(OFFSET('Water Data'!$H$30,0,10*ROW('Water Data'!H49))="","",OFFSET('Water Data'!$H$30,0,10*ROW('Water Data'!H49)))</f>
        <v/>
      </c>
      <c r="CK55" s="34" t="str">
        <f ca="true">+IF(OFFSET('Sanitation Data'!$C$29,0,10*ROW('Sanitation Data'!C49))="","",OFFSET('Sanitation Data'!$C$29,0,10*ROW('Sanitation Data'!C49)))</f>
        <v/>
      </c>
      <c r="CL55" s="34" t="str">
        <f ca="true">+IF(OFFSET('Sanitation Data'!$C$30,0,10*ROW('Sanitation Data'!C49))="","",OFFSET('Sanitation Data'!$C$30,0,10*ROW('Sanitation Data'!C49)))</f>
        <v/>
      </c>
      <c r="CM55" s="34" t="str">
        <f ca="true">+IF(OFFSET('Sanitation Data'!$C$31,0,10*ROW('Sanitation Data'!C49))="","",OFFSET('Sanitation Data'!$C$31,0,10*ROW('Sanitation Data'!C49)))</f>
        <v/>
      </c>
      <c r="CN55" s="34" t="str">
        <f ca="true">+IF(OFFSET('Sanitation Data'!$C$32,0,10*ROW('Sanitation Data'!C49))="","",OFFSET('Sanitation Data'!$C$32,0,10*ROW('Sanitation Data'!C49)))</f>
        <v/>
      </c>
      <c r="CO55" s="34" t="str">
        <f ca="true">+IF(OFFSET('Sanitation Data'!$C$33,0,10*ROW('Sanitation Data'!C49))="","",OFFSET('Sanitation Data'!$C$33,0,10*ROW('Sanitation Data'!C49)))</f>
        <v/>
      </c>
      <c r="CP55" s="34" t="str">
        <f ca="true">+IF(OFFSET('Sanitation Data'!$D$29,0,10*ROW('Sanitation Data'!D49))="","",OFFSET('Sanitation Data'!$D$29,0,10*ROW('Sanitation Data'!D49)))</f>
        <v/>
      </c>
      <c r="CQ55" s="34" t="str">
        <f ca="true">+IF(OFFSET('Sanitation Data'!$D$30,0,10*ROW('Sanitation Data'!D49))="","",OFFSET('Sanitation Data'!$D$30,0,10*ROW('Sanitation Data'!D49)))</f>
        <v/>
      </c>
      <c r="CR55" s="34" t="str">
        <f ca="true">+IF(OFFSET('Sanitation Data'!$D$31,0,10*ROW('Sanitation Data'!D49))="","",OFFSET('Sanitation Data'!$D$31,0,10*ROW('Sanitation Data'!D49)))</f>
        <v/>
      </c>
      <c r="CS55" s="34" t="str">
        <f ca="true">+IF(OFFSET('Sanitation Data'!$D$32,0,10*ROW('Sanitation Data'!D49))="","",OFFSET('Sanitation Data'!$D$32,0,10*ROW('Sanitation Data'!D49)))</f>
        <v/>
      </c>
      <c r="CT55" s="34" t="str">
        <f ca="true">+IF(OFFSET('Sanitation Data'!$D$33,0,10*ROW('Sanitation Data'!D49))="","",OFFSET('Sanitation Data'!$D$33,0,10*ROW('Sanitation Data'!D49)))</f>
        <v/>
      </c>
      <c r="CU55" s="34" t="str">
        <f ca="true">+IF(OFFSET('Sanitation Data'!$E$29,0,10*ROW('Sanitation Data'!E49))="","",OFFSET('Sanitation Data'!$E$29,0,10*ROW('Sanitation Data'!E49)))</f>
        <v/>
      </c>
      <c r="CV55" s="34" t="str">
        <f ca="true">+IF(OFFSET('Sanitation Data'!$E$30,0,10*ROW('Sanitation Data'!E49))="","",OFFSET('Sanitation Data'!$E$30,0,10*ROW('Sanitation Data'!E49)))</f>
        <v/>
      </c>
      <c r="CW55" s="34" t="str">
        <f ca="true">+IF(OFFSET('Sanitation Data'!$E$31,0,10*ROW('Sanitation Data'!E49))="","",OFFSET('Sanitation Data'!$E$31,0,10*ROW('Sanitation Data'!E49)))</f>
        <v/>
      </c>
      <c r="CX55" s="34" t="str">
        <f ca="true">+IF(OFFSET('Sanitation Data'!$E$32,0,10*ROW('Sanitation Data'!E49))="","",OFFSET('Sanitation Data'!$E$32,0,10*ROW('Sanitation Data'!E49)))</f>
        <v/>
      </c>
      <c r="CY55" s="34" t="str">
        <f ca="true">+IF(OFFSET('Sanitation Data'!$E$33,0,10*ROW('Sanitation Data'!E49))="","",OFFSET('Sanitation Data'!$E$33,0,10*ROW('Sanitation Data'!E49)))</f>
        <v/>
      </c>
      <c r="CZ55" s="34" t="str">
        <f ca="true">+IF(OFFSET('Sanitation Data'!$F$29,0,10*ROW('Sanitation Data'!F49))="","",OFFSET('Sanitation Data'!$F$29,0,10*ROW('Sanitation Data'!F49)))</f>
        <v/>
      </c>
      <c r="DA55" s="34" t="str">
        <f ca="true">+IF(OFFSET('Sanitation Data'!$F$30,0,10*ROW('Sanitation Data'!F49))="","",OFFSET('Sanitation Data'!$F$30,0,10*ROW('Sanitation Data'!F49)))</f>
        <v/>
      </c>
      <c r="DB55" s="34" t="str">
        <f ca="true">+IF(OFFSET('Sanitation Data'!$F$31,0,10*ROW('Sanitation Data'!F49))="","",OFFSET('Sanitation Data'!$F$31,0,10*ROW('Sanitation Data'!F49)))</f>
        <v/>
      </c>
      <c r="DC55" s="34" t="str">
        <f ca="true">+IF(OFFSET('Sanitation Data'!$F$32,0,10*ROW('Sanitation Data'!F49))="","",OFFSET('Sanitation Data'!$F$32,0,10*ROW('Sanitation Data'!F49)))</f>
        <v/>
      </c>
      <c r="DD55" s="34" t="str">
        <f ca="true">+IF(OFFSET('Sanitation Data'!$F$33,0,10*ROW('Sanitation Data'!F49))="","",OFFSET('Sanitation Data'!$F$33,0,10*ROW('Sanitation Data'!F49)))</f>
        <v/>
      </c>
      <c r="DE55" s="34" t="str">
        <f ca="true">+IF(OFFSET('Sanitation Data'!$G$29,0,10*ROW('Sanitation Data'!G49))="","",OFFSET('Sanitation Data'!$G$29,0,10*ROW('Sanitation Data'!G49)))</f>
        <v/>
      </c>
      <c r="DF55" s="34" t="str">
        <f ca="true">+IF(OFFSET('Sanitation Data'!$G$30,0,10*ROW('Sanitation Data'!G49))="","",OFFSET('Sanitation Data'!$G$30,0,10*ROW('Sanitation Data'!G49)))</f>
        <v/>
      </c>
      <c r="DG55" s="34" t="str">
        <f ca="true">+IF(OFFSET('Sanitation Data'!$G$31,0,10*ROW('Sanitation Data'!G49))="","",OFFSET('Sanitation Data'!$G$31,0,10*ROW('Sanitation Data'!G49)))</f>
        <v/>
      </c>
      <c r="DH55" s="34" t="str">
        <f ca="true">+IF(OFFSET('Sanitation Data'!$G$32,0,10*ROW('Sanitation Data'!G49))="","",OFFSET('Sanitation Data'!$G$32,0,10*ROW('Sanitation Data'!G49)))</f>
        <v/>
      </c>
      <c r="DI55" s="34" t="str">
        <f ca="true">+IF(OFFSET('Sanitation Data'!$G$33,0,10*ROW('Sanitation Data'!G49))="","",OFFSET('Sanitation Data'!$G$33,0,10*ROW('Sanitation Data'!G49)))</f>
        <v/>
      </c>
      <c r="DJ55" s="34" t="str">
        <f ca="true">+IF(OFFSET('Sanitation Data'!$H$29,0,10*ROW('Sanitation Data'!H49))="","",OFFSET('Sanitation Data'!$H$29,0,10*ROW('Sanitation Data'!H49)))</f>
        <v/>
      </c>
      <c r="DK55" s="34" t="str">
        <f ca="true">+IF(OFFSET('Sanitation Data'!$H$30,0,10*ROW('Sanitation Data'!H49))="","",OFFSET('Sanitation Data'!$H$30,0,10*ROW('Sanitation Data'!H49)))</f>
        <v/>
      </c>
      <c r="DL55" s="34" t="str">
        <f ca="true">+IF(OFFSET('Sanitation Data'!$H$31,0,10*ROW('Sanitation Data'!H49))="","",OFFSET('Sanitation Data'!$H$31,0,10*ROW('Sanitation Data'!H49)))</f>
        <v/>
      </c>
      <c r="DM55" s="34" t="str">
        <f ca="true">+IF(OFFSET('Sanitation Data'!$H$32,0,10*ROW('Sanitation Data'!H49))="","",OFFSET('Sanitation Data'!$H$32,0,10*ROW('Sanitation Data'!H49)))</f>
        <v/>
      </c>
      <c r="DN55" s="34" t="str">
        <f ca="true">+IF(OFFSET('Sanitation Data'!$H$33,0,10*ROW('Sanitation Data'!H49))="","",OFFSET('Sanitation Data'!$H$33,0,10*ROW('Sanitation Data'!H49)))</f>
        <v/>
      </c>
      <c r="DO55" s="34" t="str">
        <f ca="true">+IF(OFFSET('Hygiene Data'!$C$12,0,10*ROW('Hygiene Data'!C49))="","",OFFSET('Hygiene Data'!$C$12,0,10*ROW('Hygiene Data'!C49)))</f>
        <v/>
      </c>
      <c r="DP55" s="34" t="str">
        <f ca="true">+IF(OFFSET('Hygiene Data'!$C$13,0,10*ROW('Hygiene Data'!C49))="","",OFFSET('Hygiene Data'!$C$13,0,10*ROW('Hygiene Data'!C49)))</f>
        <v/>
      </c>
      <c r="DQ55" s="34" t="str">
        <f ca="true">+IF(OFFSET('Hygiene Data'!$C$14,0,10*ROW('Hygiene Data'!C49))="","",OFFSET('Hygiene Data'!$C$14,0,10*ROW('Hygiene Data'!C49)))</f>
        <v/>
      </c>
      <c r="DR55" s="34" t="str">
        <f ca="true">+IF(OFFSET('Hygiene Data'!$D$12,0,10*ROW('Hygiene Data'!D49))="","",OFFSET('Hygiene Data'!$D$12,0,10*ROW('Hygiene Data'!D49)))</f>
        <v/>
      </c>
      <c r="DS55" s="34" t="str">
        <f ca="true">+IF(OFFSET('Hygiene Data'!$D$13,0,10*ROW('Hygiene Data'!D49))="","",OFFSET('Hygiene Data'!$D$13,0,10*ROW('Hygiene Data'!D49)))</f>
        <v/>
      </c>
      <c r="DT55" s="34" t="str">
        <f ca="true">+IF(OFFSET('Hygiene Data'!$D$14,0,10*ROW('Hygiene Data'!D49))="","",OFFSET('Hygiene Data'!$D$14,0,10*ROW('Hygiene Data'!D49)))</f>
        <v/>
      </c>
      <c r="DU55" s="34" t="str">
        <f ca="true">+IF(OFFSET('Hygiene Data'!$E$12,0,10*ROW('Hygiene Data'!E49))="","",OFFSET('Hygiene Data'!$E$12,0,10*ROW('Hygiene Data'!E49)))</f>
        <v/>
      </c>
      <c r="DV55" s="34" t="str">
        <f ca="true">+IF(OFFSET('Hygiene Data'!$E$13,0,10*ROW('Hygiene Data'!E49))="","",OFFSET('Hygiene Data'!$E$13,0,10*ROW('Hygiene Data'!E49)))</f>
        <v/>
      </c>
      <c r="DW55" s="34" t="str">
        <f ca="true">+IF(OFFSET('Hygiene Data'!$E$14,0,10*ROW('Hygiene Data'!E49))="","",OFFSET('Hygiene Data'!$E$14,0,10*ROW('Hygiene Data'!E49)))</f>
        <v/>
      </c>
      <c r="DX55" s="34" t="str">
        <f ca="true">+IF(OFFSET('Hygiene Data'!$F$12,0,10*ROW('Hygiene Data'!F49))="","",OFFSET('Hygiene Data'!$F$12,0,10*ROW('Hygiene Data'!F49)))</f>
        <v/>
      </c>
      <c r="DY55" s="34" t="str">
        <f ca="true">+IF(OFFSET('Hygiene Data'!$F$13,0,10*ROW('Hygiene Data'!F49))="","",OFFSET('Hygiene Data'!$F$13,0,10*ROW('Hygiene Data'!F49)))</f>
        <v/>
      </c>
      <c r="DZ55" s="34" t="str">
        <f ca="true">+IF(OFFSET('Hygiene Data'!$F$14,0,10*ROW('Hygiene Data'!F49))="","",OFFSET('Hygiene Data'!$F$14,0,10*ROW('Hygiene Data'!F49)))</f>
        <v/>
      </c>
      <c r="EA55" s="34" t="str">
        <f ca="true">+IF(OFFSET('Hygiene Data'!$G$12,0,10*ROW('Hygiene Data'!G49))="","",OFFSET('Hygiene Data'!$G$12,0,10*ROW('Hygiene Data'!G49)))</f>
        <v/>
      </c>
      <c r="EB55" s="34" t="str">
        <f ca="true">+IF(OFFSET('Hygiene Data'!$G$13,0,10*ROW('Hygiene Data'!G49))="","",OFFSET('Hygiene Data'!$G$13,0,10*ROW('Hygiene Data'!G49)))</f>
        <v/>
      </c>
      <c r="EC55" s="34" t="str">
        <f ca="true">+IF(OFFSET('Hygiene Data'!$G$14,0,10*ROW('Hygiene Data'!G49))="","",OFFSET('Hygiene Data'!$G$14,0,10*ROW('Hygiene Data'!G49)))</f>
        <v/>
      </c>
      <c r="ED55" s="34" t="str">
        <f ca="true">+IF(OFFSET('Hygiene Data'!$H$12,0,10*ROW('Hygiene Data'!H49))="","",OFFSET('Hygiene Data'!$H$12,0,10*ROW('Hygiene Data'!H49)))</f>
        <v/>
      </c>
      <c r="EE55" s="34" t="str">
        <f ca="true">+IF(OFFSET('Hygiene Data'!$H$13,0,10*ROW('Hygiene Data'!H49))="","",OFFSET('Hygiene Data'!$H$13,0,10*ROW('Hygiene Data'!H49)))</f>
        <v/>
      </c>
      <c r="EF55" s="34" t="str">
        <f ca="true">+IF(OFFSET('Hygiene Data'!$H$14,0,10*ROW('Hygiene Data'!H49))="","",OFFSET('Hygiene Data'!$H$14,0,10*ROW('Hygiene Data'!H49)))</f>
        <v/>
      </c>
    </row>
    <row r="56" x14ac:dyDescent="0.2">
      <c r="A56" s="57" t="str">
        <f ca="true">+IF(OFFSET('Water Data'!$B$1,0,10*ROW('Water Data'!B53))="","",OFFSET('Water Data'!$B$1,0,10*ROW('Water Data'!B53)))</f>
        <v/>
      </c>
      <c r="B56" s="57" t="str">
        <f ca="true">+IF(OFFSET('Water Data'!$A$3,0,10*ROW('Water Data'!A53))="","",OFFSET('Water Data'!$A$3,0,10*ROW('Water Data'!A53)))</f>
        <v/>
      </c>
      <c r="C56" s="57" t="str">
        <f ca="true">+IF(OFFSET('Water Data'!$C$3,0,10*ROW('Water Data'!C53))="","",OFFSET('Water Data'!$C$3,0,10*ROW('Water Data'!C53)))</f>
        <v/>
      </c>
      <c r="D56" s="249"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49"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49"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49"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49"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49"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49"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49"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49"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49"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49"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49"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49"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49"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49"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49"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49"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49"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50"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50"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50"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50"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50"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50"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50"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50"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50"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50"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50"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50"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50"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50"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50"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50"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50"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50"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50"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50"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50"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50"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50"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50"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50"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50"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50"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50"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50"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50"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51"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51"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51"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51"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51"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51"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51"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51"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51"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51"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51"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51"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51"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51"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51"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51"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51"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51"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4" t="str">
        <f ca="true">+IF(OFFSET('Water Data'!$C$28,0,10*ROW('Water Data'!C50))="","",OFFSET('Water Data'!$C$28,0,10*ROW('Water Data'!C50)))</f>
        <v/>
      </c>
      <c r="BT56" s="34" t="str">
        <f ca="true">+IF(OFFSET('Water Data'!$C$29,0,10*ROW('Water Data'!C50))="","",OFFSET('Water Data'!$C$29,0,10*ROW('Water Data'!C50)))</f>
        <v/>
      </c>
      <c r="BU56" s="34" t="str">
        <f ca="true">+IF(OFFSET('Water Data'!$C$30,0,10*ROW('Water Data'!C50))="","",OFFSET('Water Data'!$C$30,0,10*ROW('Water Data'!C50)))</f>
        <v/>
      </c>
      <c r="BV56" s="34" t="str">
        <f ca="true">+IF(OFFSET('Water Data'!$D$28,0,10*ROW('Water Data'!D50))="","",OFFSET('Water Data'!$D$28,0,10*ROW('Water Data'!D50)))</f>
        <v/>
      </c>
      <c r="BW56" s="34" t="str">
        <f ca="true">+IF(OFFSET('Water Data'!$D$29,0,10*ROW('Water Data'!D50))="","",OFFSET('Water Data'!$D$29,0,10*ROW('Water Data'!D50)))</f>
        <v/>
      </c>
      <c r="BX56" s="34" t="str">
        <f ca="true">+IF(OFFSET('Water Data'!$D$30,0,10*ROW('Water Data'!D50))="","",OFFSET('Water Data'!$D$30,0,10*ROW('Water Data'!D50)))</f>
        <v/>
      </c>
      <c r="BY56" s="34" t="str">
        <f ca="true">+IF(OFFSET('Water Data'!$E$28,0,10*ROW('Water Data'!E50))="","",OFFSET('Water Data'!$E$28,0,10*ROW('Water Data'!E50)))</f>
        <v/>
      </c>
      <c r="BZ56" s="34" t="str">
        <f ca="true">+IF(OFFSET('Water Data'!$E$29,0,10*ROW('Water Data'!E50))="","",OFFSET('Water Data'!$E$29,0,10*ROW('Water Data'!E50)))</f>
        <v/>
      </c>
      <c r="CA56" s="34" t="str">
        <f ca="true">+IF(OFFSET('Water Data'!$E$30,0,10*ROW('Water Data'!E50))="","",OFFSET('Water Data'!$E$30,0,10*ROW('Water Data'!E50)))</f>
        <v/>
      </c>
      <c r="CB56" s="34" t="str">
        <f ca="true">+IF(OFFSET('Water Data'!$F$28,0,10*ROW('Water Data'!F50))="","",OFFSET('Water Data'!$F$28,0,10*ROW('Water Data'!F50)))</f>
        <v/>
      </c>
      <c r="CC56" s="34" t="str">
        <f ca="true">+IF(OFFSET('Water Data'!$F$29,0,10*ROW('Water Data'!F50))="","",OFFSET('Water Data'!$F$29,0,10*ROW('Water Data'!F50)))</f>
        <v/>
      </c>
      <c r="CD56" s="34" t="str">
        <f ca="true">+IF(OFFSET('Water Data'!$F$30,0,10*ROW('Water Data'!F50))="","",OFFSET('Water Data'!$F$30,0,10*ROW('Water Data'!F50)))</f>
        <v/>
      </c>
      <c r="CE56" s="34" t="str">
        <f ca="true">+IF(OFFSET('Water Data'!$G$28,0,10*ROW('Water Data'!G50))="","",OFFSET('Water Data'!$G$28,0,10*ROW('Water Data'!G50)))</f>
        <v/>
      </c>
      <c r="CF56" s="34" t="str">
        <f ca="true">+IF(OFFSET('Water Data'!$G$29,0,10*ROW('Water Data'!G50))="","",OFFSET('Water Data'!$G$29,0,10*ROW('Water Data'!G50)))</f>
        <v/>
      </c>
      <c r="CG56" s="34" t="str">
        <f ca="true">+IF(OFFSET('Water Data'!$G$30,0,10*ROW('Water Data'!G50))="","",OFFSET('Water Data'!$G$30,0,10*ROW('Water Data'!G50)))</f>
        <v/>
      </c>
      <c r="CH56" s="34" t="str">
        <f ca="true">+IF(OFFSET('Water Data'!$H$28,0,10*ROW('Water Data'!H50))="","",OFFSET('Water Data'!$H$28,0,10*ROW('Water Data'!H50)))</f>
        <v/>
      </c>
      <c r="CI56" s="34" t="str">
        <f ca="true">+IF(OFFSET('Water Data'!$H$29,0,10*ROW('Water Data'!H50))="","",OFFSET('Water Data'!$H$29,0,10*ROW('Water Data'!H50)))</f>
        <v/>
      </c>
      <c r="CJ56" s="34" t="str">
        <f ca="true">+IF(OFFSET('Water Data'!$H$30,0,10*ROW('Water Data'!H50))="","",OFFSET('Water Data'!$H$30,0,10*ROW('Water Data'!H50)))</f>
        <v/>
      </c>
      <c r="CK56" s="34" t="str">
        <f ca="true">+IF(OFFSET('Sanitation Data'!$C$29,0,10*ROW('Sanitation Data'!C50))="","",OFFSET('Sanitation Data'!$C$29,0,10*ROW('Sanitation Data'!C50)))</f>
        <v/>
      </c>
      <c r="CL56" s="34" t="str">
        <f ca="true">+IF(OFFSET('Sanitation Data'!$C$30,0,10*ROW('Sanitation Data'!C50))="","",OFFSET('Sanitation Data'!$C$30,0,10*ROW('Sanitation Data'!C50)))</f>
        <v/>
      </c>
      <c r="CM56" s="34" t="str">
        <f ca="true">+IF(OFFSET('Sanitation Data'!$C$31,0,10*ROW('Sanitation Data'!C50))="","",OFFSET('Sanitation Data'!$C$31,0,10*ROW('Sanitation Data'!C50)))</f>
        <v/>
      </c>
      <c r="CN56" s="34" t="str">
        <f ca="true">+IF(OFFSET('Sanitation Data'!$C$32,0,10*ROW('Sanitation Data'!C50))="","",OFFSET('Sanitation Data'!$C$32,0,10*ROW('Sanitation Data'!C50)))</f>
        <v/>
      </c>
      <c r="CO56" s="34" t="str">
        <f ca="true">+IF(OFFSET('Sanitation Data'!$C$33,0,10*ROW('Sanitation Data'!C50))="","",OFFSET('Sanitation Data'!$C$33,0,10*ROW('Sanitation Data'!C50)))</f>
        <v/>
      </c>
      <c r="CP56" s="34" t="str">
        <f ca="true">+IF(OFFSET('Sanitation Data'!$D$29,0,10*ROW('Sanitation Data'!D50))="","",OFFSET('Sanitation Data'!$D$29,0,10*ROW('Sanitation Data'!D50)))</f>
        <v/>
      </c>
      <c r="CQ56" s="34" t="str">
        <f ca="true">+IF(OFFSET('Sanitation Data'!$D$30,0,10*ROW('Sanitation Data'!D50))="","",OFFSET('Sanitation Data'!$D$30,0,10*ROW('Sanitation Data'!D50)))</f>
        <v/>
      </c>
      <c r="CR56" s="34" t="str">
        <f ca="true">+IF(OFFSET('Sanitation Data'!$D$31,0,10*ROW('Sanitation Data'!D50))="","",OFFSET('Sanitation Data'!$D$31,0,10*ROW('Sanitation Data'!D50)))</f>
        <v/>
      </c>
      <c r="CS56" s="34" t="str">
        <f ca="true">+IF(OFFSET('Sanitation Data'!$D$32,0,10*ROW('Sanitation Data'!D50))="","",OFFSET('Sanitation Data'!$D$32,0,10*ROW('Sanitation Data'!D50)))</f>
        <v/>
      </c>
      <c r="CT56" s="34" t="str">
        <f ca="true">+IF(OFFSET('Sanitation Data'!$D$33,0,10*ROW('Sanitation Data'!D50))="","",OFFSET('Sanitation Data'!$D$33,0,10*ROW('Sanitation Data'!D50)))</f>
        <v/>
      </c>
      <c r="CU56" s="34" t="str">
        <f ca="true">+IF(OFFSET('Sanitation Data'!$E$29,0,10*ROW('Sanitation Data'!E50))="","",OFFSET('Sanitation Data'!$E$29,0,10*ROW('Sanitation Data'!E50)))</f>
        <v/>
      </c>
      <c r="CV56" s="34" t="str">
        <f ca="true">+IF(OFFSET('Sanitation Data'!$E$30,0,10*ROW('Sanitation Data'!E50))="","",OFFSET('Sanitation Data'!$E$30,0,10*ROW('Sanitation Data'!E50)))</f>
        <v/>
      </c>
      <c r="CW56" s="34" t="str">
        <f ca="true">+IF(OFFSET('Sanitation Data'!$E$31,0,10*ROW('Sanitation Data'!E50))="","",OFFSET('Sanitation Data'!$E$31,0,10*ROW('Sanitation Data'!E50)))</f>
        <v/>
      </c>
      <c r="CX56" s="34" t="str">
        <f ca="true">+IF(OFFSET('Sanitation Data'!$E$32,0,10*ROW('Sanitation Data'!E50))="","",OFFSET('Sanitation Data'!$E$32,0,10*ROW('Sanitation Data'!E50)))</f>
        <v/>
      </c>
      <c r="CY56" s="34" t="str">
        <f ca="true">+IF(OFFSET('Sanitation Data'!$E$33,0,10*ROW('Sanitation Data'!E50))="","",OFFSET('Sanitation Data'!$E$33,0,10*ROW('Sanitation Data'!E50)))</f>
        <v/>
      </c>
      <c r="CZ56" s="34" t="str">
        <f ca="true">+IF(OFFSET('Sanitation Data'!$F$29,0,10*ROW('Sanitation Data'!F50))="","",OFFSET('Sanitation Data'!$F$29,0,10*ROW('Sanitation Data'!F50)))</f>
        <v/>
      </c>
      <c r="DA56" s="34" t="str">
        <f ca="true">+IF(OFFSET('Sanitation Data'!$F$30,0,10*ROW('Sanitation Data'!F50))="","",OFFSET('Sanitation Data'!$F$30,0,10*ROW('Sanitation Data'!F50)))</f>
        <v/>
      </c>
      <c r="DB56" s="34" t="str">
        <f ca="true">+IF(OFFSET('Sanitation Data'!$F$31,0,10*ROW('Sanitation Data'!F50))="","",OFFSET('Sanitation Data'!$F$31,0,10*ROW('Sanitation Data'!F50)))</f>
        <v/>
      </c>
      <c r="DC56" s="34" t="str">
        <f ca="true">+IF(OFFSET('Sanitation Data'!$F$32,0,10*ROW('Sanitation Data'!F50))="","",OFFSET('Sanitation Data'!$F$32,0,10*ROW('Sanitation Data'!F50)))</f>
        <v/>
      </c>
      <c r="DD56" s="34" t="str">
        <f ca="true">+IF(OFFSET('Sanitation Data'!$F$33,0,10*ROW('Sanitation Data'!F50))="","",OFFSET('Sanitation Data'!$F$33,0,10*ROW('Sanitation Data'!F50)))</f>
        <v/>
      </c>
      <c r="DE56" s="34" t="str">
        <f ca="true">+IF(OFFSET('Sanitation Data'!$G$29,0,10*ROW('Sanitation Data'!G50))="","",OFFSET('Sanitation Data'!$G$29,0,10*ROW('Sanitation Data'!G50)))</f>
        <v/>
      </c>
      <c r="DF56" s="34" t="str">
        <f ca="true">+IF(OFFSET('Sanitation Data'!$G$30,0,10*ROW('Sanitation Data'!G50))="","",OFFSET('Sanitation Data'!$G$30,0,10*ROW('Sanitation Data'!G50)))</f>
        <v/>
      </c>
      <c r="DG56" s="34" t="str">
        <f ca="true">+IF(OFFSET('Sanitation Data'!$G$31,0,10*ROW('Sanitation Data'!G50))="","",OFFSET('Sanitation Data'!$G$31,0,10*ROW('Sanitation Data'!G50)))</f>
        <v/>
      </c>
      <c r="DH56" s="34" t="str">
        <f ca="true">+IF(OFFSET('Sanitation Data'!$G$32,0,10*ROW('Sanitation Data'!G50))="","",OFFSET('Sanitation Data'!$G$32,0,10*ROW('Sanitation Data'!G50)))</f>
        <v/>
      </c>
      <c r="DI56" s="34" t="str">
        <f ca="true">+IF(OFFSET('Sanitation Data'!$G$33,0,10*ROW('Sanitation Data'!G50))="","",OFFSET('Sanitation Data'!$G$33,0,10*ROW('Sanitation Data'!G50)))</f>
        <v/>
      </c>
      <c r="DJ56" s="34" t="str">
        <f ca="true">+IF(OFFSET('Sanitation Data'!$H$29,0,10*ROW('Sanitation Data'!H50))="","",OFFSET('Sanitation Data'!$H$29,0,10*ROW('Sanitation Data'!H50)))</f>
        <v/>
      </c>
      <c r="DK56" s="34" t="str">
        <f ca="true">+IF(OFFSET('Sanitation Data'!$H$30,0,10*ROW('Sanitation Data'!H50))="","",OFFSET('Sanitation Data'!$H$30,0,10*ROW('Sanitation Data'!H50)))</f>
        <v/>
      </c>
      <c r="DL56" s="34" t="str">
        <f ca="true">+IF(OFFSET('Sanitation Data'!$H$31,0,10*ROW('Sanitation Data'!H50))="","",OFFSET('Sanitation Data'!$H$31,0,10*ROW('Sanitation Data'!H50)))</f>
        <v/>
      </c>
      <c r="DM56" s="34" t="str">
        <f ca="true">+IF(OFFSET('Sanitation Data'!$H$32,0,10*ROW('Sanitation Data'!H50))="","",OFFSET('Sanitation Data'!$H$32,0,10*ROW('Sanitation Data'!H50)))</f>
        <v/>
      </c>
      <c r="DN56" s="34" t="str">
        <f ca="true">+IF(OFFSET('Sanitation Data'!$H$33,0,10*ROW('Sanitation Data'!H50))="","",OFFSET('Sanitation Data'!$H$33,0,10*ROW('Sanitation Data'!H50)))</f>
        <v/>
      </c>
      <c r="DO56" s="34" t="str">
        <f ca="true">+IF(OFFSET('Hygiene Data'!$C$12,0,10*ROW('Hygiene Data'!C50))="","",OFFSET('Hygiene Data'!$C$12,0,10*ROW('Hygiene Data'!C50)))</f>
        <v/>
      </c>
      <c r="DP56" s="34" t="str">
        <f ca="true">+IF(OFFSET('Hygiene Data'!$C$13,0,10*ROW('Hygiene Data'!C50))="","",OFFSET('Hygiene Data'!$C$13,0,10*ROW('Hygiene Data'!C50)))</f>
        <v/>
      </c>
      <c r="DQ56" s="34" t="str">
        <f ca="true">+IF(OFFSET('Hygiene Data'!$C$14,0,10*ROW('Hygiene Data'!C50))="","",OFFSET('Hygiene Data'!$C$14,0,10*ROW('Hygiene Data'!C50)))</f>
        <v/>
      </c>
      <c r="DR56" s="34" t="str">
        <f ca="true">+IF(OFFSET('Hygiene Data'!$D$12,0,10*ROW('Hygiene Data'!D50))="","",OFFSET('Hygiene Data'!$D$12,0,10*ROW('Hygiene Data'!D50)))</f>
        <v/>
      </c>
      <c r="DS56" s="34" t="str">
        <f ca="true">+IF(OFFSET('Hygiene Data'!$D$13,0,10*ROW('Hygiene Data'!D50))="","",OFFSET('Hygiene Data'!$D$13,0,10*ROW('Hygiene Data'!D50)))</f>
        <v/>
      </c>
      <c r="DT56" s="34" t="str">
        <f ca="true">+IF(OFFSET('Hygiene Data'!$D$14,0,10*ROW('Hygiene Data'!D50))="","",OFFSET('Hygiene Data'!$D$14,0,10*ROW('Hygiene Data'!D50)))</f>
        <v/>
      </c>
      <c r="DU56" s="34" t="str">
        <f ca="true">+IF(OFFSET('Hygiene Data'!$E$12,0,10*ROW('Hygiene Data'!E50))="","",OFFSET('Hygiene Data'!$E$12,0,10*ROW('Hygiene Data'!E50)))</f>
        <v/>
      </c>
      <c r="DV56" s="34" t="str">
        <f ca="true">+IF(OFFSET('Hygiene Data'!$E$13,0,10*ROW('Hygiene Data'!E50))="","",OFFSET('Hygiene Data'!$E$13,0,10*ROW('Hygiene Data'!E50)))</f>
        <v/>
      </c>
      <c r="DW56" s="34" t="str">
        <f ca="true">+IF(OFFSET('Hygiene Data'!$E$14,0,10*ROW('Hygiene Data'!E50))="","",OFFSET('Hygiene Data'!$E$14,0,10*ROW('Hygiene Data'!E50)))</f>
        <v/>
      </c>
      <c r="DX56" s="34" t="str">
        <f ca="true">+IF(OFFSET('Hygiene Data'!$F$12,0,10*ROW('Hygiene Data'!F50))="","",OFFSET('Hygiene Data'!$F$12,0,10*ROW('Hygiene Data'!F50)))</f>
        <v/>
      </c>
      <c r="DY56" s="34" t="str">
        <f ca="true">+IF(OFFSET('Hygiene Data'!$F$13,0,10*ROW('Hygiene Data'!F50))="","",OFFSET('Hygiene Data'!$F$13,0,10*ROW('Hygiene Data'!F50)))</f>
        <v/>
      </c>
      <c r="DZ56" s="34" t="str">
        <f ca="true">+IF(OFFSET('Hygiene Data'!$F$14,0,10*ROW('Hygiene Data'!F50))="","",OFFSET('Hygiene Data'!$F$14,0,10*ROW('Hygiene Data'!F50)))</f>
        <v/>
      </c>
      <c r="EA56" s="34" t="str">
        <f ca="true">+IF(OFFSET('Hygiene Data'!$G$12,0,10*ROW('Hygiene Data'!G50))="","",OFFSET('Hygiene Data'!$G$12,0,10*ROW('Hygiene Data'!G50)))</f>
        <v/>
      </c>
      <c r="EB56" s="34" t="str">
        <f ca="true">+IF(OFFSET('Hygiene Data'!$G$13,0,10*ROW('Hygiene Data'!G50))="","",OFFSET('Hygiene Data'!$G$13,0,10*ROW('Hygiene Data'!G50)))</f>
        <v/>
      </c>
      <c r="EC56" s="34" t="str">
        <f ca="true">+IF(OFFSET('Hygiene Data'!$G$14,0,10*ROW('Hygiene Data'!G50))="","",OFFSET('Hygiene Data'!$G$14,0,10*ROW('Hygiene Data'!G50)))</f>
        <v/>
      </c>
      <c r="ED56" s="34" t="str">
        <f ca="true">+IF(OFFSET('Hygiene Data'!$H$12,0,10*ROW('Hygiene Data'!H50))="","",OFFSET('Hygiene Data'!$H$12,0,10*ROW('Hygiene Data'!H50)))</f>
        <v/>
      </c>
      <c r="EE56" s="34" t="str">
        <f ca="true">+IF(OFFSET('Hygiene Data'!$H$13,0,10*ROW('Hygiene Data'!H50))="","",OFFSET('Hygiene Data'!$H$13,0,10*ROW('Hygiene Data'!H50)))</f>
        <v/>
      </c>
      <c r="EF56" s="34" t="str">
        <f ca="true">+IF(OFFSET('Hygiene Data'!$H$14,0,10*ROW('Hygiene Data'!H50))="","",OFFSET('Hygiene Data'!$H$14,0,10*ROW('Hygiene Data'!H50)))</f>
        <v/>
      </c>
    </row>
    <row r="57" x14ac:dyDescent="0.2">
      <c r="A57" s="57" t="str">
        <f ca="true">+IF(OFFSET('Water Data'!$B$1,0,10*ROW('Water Data'!B54))="","",OFFSET('Water Data'!$B$1,0,10*ROW('Water Data'!B54)))</f>
        <v/>
      </c>
      <c r="B57" s="57" t="str">
        <f ca="true">+IF(OFFSET('Water Data'!$A$3,0,10*ROW('Water Data'!A54))="","",OFFSET('Water Data'!$A$3,0,10*ROW('Water Data'!A54)))</f>
        <v/>
      </c>
      <c r="C57" s="57" t="str">
        <f ca="true">+IF(OFFSET('Water Data'!$C$3,0,10*ROW('Water Data'!C54))="","",OFFSET('Water Data'!$C$3,0,10*ROW('Water Data'!C54)))</f>
        <v/>
      </c>
      <c r="D57" s="249"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49"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49"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49"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49"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49"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49"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49"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49"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49"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49"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49"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49"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49"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49"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49"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49"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49"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50"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50"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50"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50"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50"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50"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50"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50"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50"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50"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50"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50"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50"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50"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50"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50"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50"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50"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50"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50"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50"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50"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50"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50"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50"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50"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50"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50"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50"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50"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51"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51"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51"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51"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51"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51"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51"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51"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51"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51"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51"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51"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51"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51"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51"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51"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51"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51"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4" t="str">
        <f ca="true">+IF(OFFSET('Water Data'!$C$28,0,10*ROW('Water Data'!C51))="","",OFFSET('Water Data'!$C$28,0,10*ROW('Water Data'!C51)))</f>
        <v/>
      </c>
      <c r="BT57" s="34" t="str">
        <f ca="true">+IF(OFFSET('Water Data'!$C$29,0,10*ROW('Water Data'!C51))="","",OFFSET('Water Data'!$C$29,0,10*ROW('Water Data'!C51)))</f>
        <v/>
      </c>
      <c r="BU57" s="34" t="str">
        <f ca="true">+IF(OFFSET('Water Data'!$C$30,0,10*ROW('Water Data'!C51))="","",OFFSET('Water Data'!$C$30,0,10*ROW('Water Data'!C51)))</f>
        <v/>
      </c>
      <c r="BV57" s="34" t="str">
        <f ca="true">+IF(OFFSET('Water Data'!$D$28,0,10*ROW('Water Data'!D51))="","",OFFSET('Water Data'!$D$28,0,10*ROW('Water Data'!D51)))</f>
        <v/>
      </c>
      <c r="BW57" s="34" t="str">
        <f ca="true">+IF(OFFSET('Water Data'!$D$29,0,10*ROW('Water Data'!D51))="","",OFFSET('Water Data'!$D$29,0,10*ROW('Water Data'!D51)))</f>
        <v/>
      </c>
      <c r="BX57" s="34" t="str">
        <f ca="true">+IF(OFFSET('Water Data'!$D$30,0,10*ROW('Water Data'!D51))="","",OFFSET('Water Data'!$D$30,0,10*ROW('Water Data'!D51)))</f>
        <v/>
      </c>
      <c r="BY57" s="34" t="str">
        <f ca="true">+IF(OFFSET('Water Data'!$E$28,0,10*ROW('Water Data'!E51))="","",OFFSET('Water Data'!$E$28,0,10*ROW('Water Data'!E51)))</f>
        <v/>
      </c>
      <c r="BZ57" s="34" t="str">
        <f ca="true">+IF(OFFSET('Water Data'!$E$29,0,10*ROW('Water Data'!E51))="","",OFFSET('Water Data'!$E$29,0,10*ROW('Water Data'!E51)))</f>
        <v/>
      </c>
      <c r="CA57" s="34" t="str">
        <f ca="true">+IF(OFFSET('Water Data'!$E$30,0,10*ROW('Water Data'!E51))="","",OFFSET('Water Data'!$E$30,0,10*ROW('Water Data'!E51)))</f>
        <v/>
      </c>
      <c r="CB57" s="34" t="str">
        <f ca="true">+IF(OFFSET('Water Data'!$F$28,0,10*ROW('Water Data'!F51))="","",OFFSET('Water Data'!$F$28,0,10*ROW('Water Data'!F51)))</f>
        <v/>
      </c>
      <c r="CC57" s="34" t="str">
        <f ca="true">+IF(OFFSET('Water Data'!$F$29,0,10*ROW('Water Data'!F51))="","",OFFSET('Water Data'!$F$29,0,10*ROW('Water Data'!F51)))</f>
        <v/>
      </c>
      <c r="CD57" s="34" t="str">
        <f ca="true">+IF(OFFSET('Water Data'!$F$30,0,10*ROW('Water Data'!F51))="","",OFFSET('Water Data'!$F$30,0,10*ROW('Water Data'!F51)))</f>
        <v/>
      </c>
      <c r="CE57" s="34" t="str">
        <f ca="true">+IF(OFFSET('Water Data'!$G$28,0,10*ROW('Water Data'!G51))="","",OFFSET('Water Data'!$G$28,0,10*ROW('Water Data'!G51)))</f>
        <v/>
      </c>
      <c r="CF57" s="34" t="str">
        <f ca="true">+IF(OFFSET('Water Data'!$G$29,0,10*ROW('Water Data'!G51))="","",OFFSET('Water Data'!$G$29,0,10*ROW('Water Data'!G51)))</f>
        <v/>
      </c>
      <c r="CG57" s="34" t="str">
        <f ca="true">+IF(OFFSET('Water Data'!$G$30,0,10*ROW('Water Data'!G51))="","",OFFSET('Water Data'!$G$30,0,10*ROW('Water Data'!G51)))</f>
        <v/>
      </c>
      <c r="CH57" s="34" t="str">
        <f ca="true">+IF(OFFSET('Water Data'!$H$28,0,10*ROW('Water Data'!H51))="","",OFFSET('Water Data'!$H$28,0,10*ROW('Water Data'!H51)))</f>
        <v/>
      </c>
      <c r="CI57" s="34" t="str">
        <f ca="true">+IF(OFFSET('Water Data'!$H$29,0,10*ROW('Water Data'!H51))="","",OFFSET('Water Data'!$H$29,0,10*ROW('Water Data'!H51)))</f>
        <v/>
      </c>
      <c r="CJ57" s="34" t="str">
        <f ca="true">+IF(OFFSET('Water Data'!$H$30,0,10*ROW('Water Data'!H51))="","",OFFSET('Water Data'!$H$30,0,10*ROW('Water Data'!H51)))</f>
        <v/>
      </c>
      <c r="CK57" s="34" t="str">
        <f ca="true">+IF(OFFSET('Sanitation Data'!$C$29,0,10*ROW('Sanitation Data'!C51))="","",OFFSET('Sanitation Data'!$C$29,0,10*ROW('Sanitation Data'!C51)))</f>
        <v/>
      </c>
      <c r="CL57" s="34" t="str">
        <f ca="true">+IF(OFFSET('Sanitation Data'!$C$30,0,10*ROW('Sanitation Data'!C51))="","",OFFSET('Sanitation Data'!$C$30,0,10*ROW('Sanitation Data'!C51)))</f>
        <v/>
      </c>
      <c r="CM57" s="34" t="str">
        <f ca="true">+IF(OFFSET('Sanitation Data'!$C$31,0,10*ROW('Sanitation Data'!C51))="","",OFFSET('Sanitation Data'!$C$31,0,10*ROW('Sanitation Data'!C51)))</f>
        <v/>
      </c>
      <c r="CN57" s="34" t="str">
        <f ca="true">+IF(OFFSET('Sanitation Data'!$C$32,0,10*ROW('Sanitation Data'!C51))="","",OFFSET('Sanitation Data'!$C$32,0,10*ROW('Sanitation Data'!C51)))</f>
        <v/>
      </c>
      <c r="CO57" s="34" t="str">
        <f ca="true">+IF(OFFSET('Sanitation Data'!$C$33,0,10*ROW('Sanitation Data'!C51))="","",OFFSET('Sanitation Data'!$C$33,0,10*ROW('Sanitation Data'!C51)))</f>
        <v/>
      </c>
      <c r="CP57" s="34" t="str">
        <f ca="true">+IF(OFFSET('Sanitation Data'!$D$29,0,10*ROW('Sanitation Data'!D51))="","",OFFSET('Sanitation Data'!$D$29,0,10*ROW('Sanitation Data'!D51)))</f>
        <v/>
      </c>
      <c r="CQ57" s="34" t="str">
        <f ca="true">+IF(OFFSET('Sanitation Data'!$D$30,0,10*ROW('Sanitation Data'!D51))="","",OFFSET('Sanitation Data'!$D$30,0,10*ROW('Sanitation Data'!D51)))</f>
        <v/>
      </c>
      <c r="CR57" s="34" t="str">
        <f ca="true">+IF(OFFSET('Sanitation Data'!$D$31,0,10*ROW('Sanitation Data'!D51))="","",OFFSET('Sanitation Data'!$D$31,0,10*ROW('Sanitation Data'!D51)))</f>
        <v/>
      </c>
      <c r="CS57" s="34" t="str">
        <f ca="true">+IF(OFFSET('Sanitation Data'!$D$32,0,10*ROW('Sanitation Data'!D51))="","",OFFSET('Sanitation Data'!$D$32,0,10*ROW('Sanitation Data'!D51)))</f>
        <v/>
      </c>
      <c r="CT57" s="34" t="str">
        <f ca="true">+IF(OFFSET('Sanitation Data'!$D$33,0,10*ROW('Sanitation Data'!D51))="","",OFFSET('Sanitation Data'!$D$33,0,10*ROW('Sanitation Data'!D51)))</f>
        <v/>
      </c>
      <c r="CU57" s="34" t="str">
        <f ca="true">+IF(OFFSET('Sanitation Data'!$E$29,0,10*ROW('Sanitation Data'!E51))="","",OFFSET('Sanitation Data'!$E$29,0,10*ROW('Sanitation Data'!E51)))</f>
        <v/>
      </c>
      <c r="CV57" s="34" t="str">
        <f ca="true">+IF(OFFSET('Sanitation Data'!$E$30,0,10*ROW('Sanitation Data'!E51))="","",OFFSET('Sanitation Data'!$E$30,0,10*ROW('Sanitation Data'!E51)))</f>
        <v/>
      </c>
      <c r="CW57" s="34" t="str">
        <f ca="true">+IF(OFFSET('Sanitation Data'!$E$31,0,10*ROW('Sanitation Data'!E51))="","",OFFSET('Sanitation Data'!$E$31,0,10*ROW('Sanitation Data'!E51)))</f>
        <v/>
      </c>
      <c r="CX57" s="34" t="str">
        <f ca="true">+IF(OFFSET('Sanitation Data'!$E$32,0,10*ROW('Sanitation Data'!E51))="","",OFFSET('Sanitation Data'!$E$32,0,10*ROW('Sanitation Data'!E51)))</f>
        <v/>
      </c>
      <c r="CY57" s="34" t="str">
        <f ca="true">+IF(OFFSET('Sanitation Data'!$E$33,0,10*ROW('Sanitation Data'!E51))="","",OFFSET('Sanitation Data'!$E$33,0,10*ROW('Sanitation Data'!E51)))</f>
        <v/>
      </c>
      <c r="CZ57" s="34" t="str">
        <f ca="true">+IF(OFFSET('Sanitation Data'!$F$29,0,10*ROW('Sanitation Data'!F51))="","",OFFSET('Sanitation Data'!$F$29,0,10*ROW('Sanitation Data'!F51)))</f>
        <v/>
      </c>
      <c r="DA57" s="34" t="str">
        <f ca="true">+IF(OFFSET('Sanitation Data'!$F$30,0,10*ROW('Sanitation Data'!F51))="","",OFFSET('Sanitation Data'!$F$30,0,10*ROW('Sanitation Data'!F51)))</f>
        <v/>
      </c>
      <c r="DB57" s="34" t="str">
        <f ca="true">+IF(OFFSET('Sanitation Data'!$F$31,0,10*ROW('Sanitation Data'!F51))="","",OFFSET('Sanitation Data'!$F$31,0,10*ROW('Sanitation Data'!F51)))</f>
        <v/>
      </c>
      <c r="DC57" s="34" t="str">
        <f ca="true">+IF(OFFSET('Sanitation Data'!$F$32,0,10*ROW('Sanitation Data'!F51))="","",OFFSET('Sanitation Data'!$F$32,0,10*ROW('Sanitation Data'!F51)))</f>
        <v/>
      </c>
      <c r="DD57" s="34" t="str">
        <f ca="true">+IF(OFFSET('Sanitation Data'!$F$33,0,10*ROW('Sanitation Data'!F51))="","",OFFSET('Sanitation Data'!$F$33,0,10*ROW('Sanitation Data'!F51)))</f>
        <v/>
      </c>
      <c r="DE57" s="34" t="str">
        <f ca="true">+IF(OFFSET('Sanitation Data'!$G$29,0,10*ROW('Sanitation Data'!G51))="","",OFFSET('Sanitation Data'!$G$29,0,10*ROW('Sanitation Data'!G51)))</f>
        <v/>
      </c>
      <c r="DF57" s="34" t="str">
        <f ca="true">+IF(OFFSET('Sanitation Data'!$G$30,0,10*ROW('Sanitation Data'!G51))="","",OFFSET('Sanitation Data'!$G$30,0,10*ROW('Sanitation Data'!G51)))</f>
        <v/>
      </c>
      <c r="DG57" s="34" t="str">
        <f ca="true">+IF(OFFSET('Sanitation Data'!$G$31,0,10*ROW('Sanitation Data'!G51))="","",OFFSET('Sanitation Data'!$G$31,0,10*ROW('Sanitation Data'!G51)))</f>
        <v/>
      </c>
      <c r="DH57" s="34" t="str">
        <f ca="true">+IF(OFFSET('Sanitation Data'!$G$32,0,10*ROW('Sanitation Data'!G51))="","",OFFSET('Sanitation Data'!$G$32,0,10*ROW('Sanitation Data'!G51)))</f>
        <v/>
      </c>
      <c r="DI57" s="34" t="str">
        <f ca="true">+IF(OFFSET('Sanitation Data'!$G$33,0,10*ROW('Sanitation Data'!G51))="","",OFFSET('Sanitation Data'!$G$33,0,10*ROW('Sanitation Data'!G51)))</f>
        <v/>
      </c>
      <c r="DJ57" s="34" t="str">
        <f ca="true">+IF(OFFSET('Sanitation Data'!$H$29,0,10*ROW('Sanitation Data'!H51))="","",OFFSET('Sanitation Data'!$H$29,0,10*ROW('Sanitation Data'!H51)))</f>
        <v/>
      </c>
      <c r="DK57" s="34" t="str">
        <f ca="true">+IF(OFFSET('Sanitation Data'!$H$30,0,10*ROW('Sanitation Data'!H51))="","",OFFSET('Sanitation Data'!$H$30,0,10*ROW('Sanitation Data'!H51)))</f>
        <v/>
      </c>
      <c r="DL57" s="34" t="str">
        <f ca="true">+IF(OFFSET('Sanitation Data'!$H$31,0,10*ROW('Sanitation Data'!H51))="","",OFFSET('Sanitation Data'!$H$31,0,10*ROW('Sanitation Data'!H51)))</f>
        <v/>
      </c>
      <c r="DM57" s="34" t="str">
        <f ca="true">+IF(OFFSET('Sanitation Data'!$H$32,0,10*ROW('Sanitation Data'!H51))="","",OFFSET('Sanitation Data'!$H$32,0,10*ROW('Sanitation Data'!H51)))</f>
        <v/>
      </c>
      <c r="DN57" s="34" t="str">
        <f ca="true">+IF(OFFSET('Sanitation Data'!$H$33,0,10*ROW('Sanitation Data'!H51))="","",OFFSET('Sanitation Data'!$H$33,0,10*ROW('Sanitation Data'!H51)))</f>
        <v/>
      </c>
      <c r="DO57" s="34" t="str">
        <f ca="true">+IF(OFFSET('Hygiene Data'!$C$12,0,10*ROW('Hygiene Data'!C51))="","",OFFSET('Hygiene Data'!$C$12,0,10*ROW('Hygiene Data'!C51)))</f>
        <v/>
      </c>
      <c r="DP57" s="34" t="str">
        <f ca="true">+IF(OFFSET('Hygiene Data'!$C$13,0,10*ROW('Hygiene Data'!C51))="","",OFFSET('Hygiene Data'!$C$13,0,10*ROW('Hygiene Data'!C51)))</f>
        <v/>
      </c>
      <c r="DQ57" s="34" t="str">
        <f ca="true">+IF(OFFSET('Hygiene Data'!$C$14,0,10*ROW('Hygiene Data'!C51))="","",OFFSET('Hygiene Data'!$C$14,0,10*ROW('Hygiene Data'!C51)))</f>
        <v/>
      </c>
      <c r="DR57" s="34" t="str">
        <f ca="true">+IF(OFFSET('Hygiene Data'!$D$12,0,10*ROW('Hygiene Data'!D51))="","",OFFSET('Hygiene Data'!$D$12,0,10*ROW('Hygiene Data'!D51)))</f>
        <v/>
      </c>
      <c r="DS57" s="34" t="str">
        <f ca="true">+IF(OFFSET('Hygiene Data'!$D$13,0,10*ROW('Hygiene Data'!D51))="","",OFFSET('Hygiene Data'!$D$13,0,10*ROW('Hygiene Data'!D51)))</f>
        <v/>
      </c>
      <c r="DT57" s="34" t="str">
        <f ca="true">+IF(OFFSET('Hygiene Data'!$D$14,0,10*ROW('Hygiene Data'!D51))="","",OFFSET('Hygiene Data'!$D$14,0,10*ROW('Hygiene Data'!D51)))</f>
        <v/>
      </c>
      <c r="DU57" s="34" t="str">
        <f ca="true">+IF(OFFSET('Hygiene Data'!$E$12,0,10*ROW('Hygiene Data'!E51))="","",OFFSET('Hygiene Data'!$E$12,0,10*ROW('Hygiene Data'!E51)))</f>
        <v/>
      </c>
      <c r="DV57" s="34" t="str">
        <f ca="true">+IF(OFFSET('Hygiene Data'!$E$13,0,10*ROW('Hygiene Data'!E51))="","",OFFSET('Hygiene Data'!$E$13,0,10*ROW('Hygiene Data'!E51)))</f>
        <v/>
      </c>
      <c r="DW57" s="34" t="str">
        <f ca="true">+IF(OFFSET('Hygiene Data'!$E$14,0,10*ROW('Hygiene Data'!E51))="","",OFFSET('Hygiene Data'!$E$14,0,10*ROW('Hygiene Data'!E51)))</f>
        <v/>
      </c>
      <c r="DX57" s="34" t="str">
        <f ca="true">+IF(OFFSET('Hygiene Data'!$F$12,0,10*ROW('Hygiene Data'!F51))="","",OFFSET('Hygiene Data'!$F$12,0,10*ROW('Hygiene Data'!F51)))</f>
        <v/>
      </c>
      <c r="DY57" s="34" t="str">
        <f ca="true">+IF(OFFSET('Hygiene Data'!$F$13,0,10*ROW('Hygiene Data'!F51))="","",OFFSET('Hygiene Data'!$F$13,0,10*ROW('Hygiene Data'!F51)))</f>
        <v/>
      </c>
      <c r="DZ57" s="34" t="str">
        <f ca="true">+IF(OFFSET('Hygiene Data'!$F$14,0,10*ROW('Hygiene Data'!F51))="","",OFFSET('Hygiene Data'!$F$14,0,10*ROW('Hygiene Data'!F51)))</f>
        <v/>
      </c>
      <c r="EA57" s="34" t="str">
        <f ca="true">+IF(OFFSET('Hygiene Data'!$G$12,0,10*ROW('Hygiene Data'!G51))="","",OFFSET('Hygiene Data'!$G$12,0,10*ROW('Hygiene Data'!G51)))</f>
        <v/>
      </c>
      <c r="EB57" s="34" t="str">
        <f ca="true">+IF(OFFSET('Hygiene Data'!$G$13,0,10*ROW('Hygiene Data'!G51))="","",OFFSET('Hygiene Data'!$G$13,0,10*ROW('Hygiene Data'!G51)))</f>
        <v/>
      </c>
      <c r="EC57" s="34" t="str">
        <f ca="true">+IF(OFFSET('Hygiene Data'!$G$14,0,10*ROW('Hygiene Data'!G51))="","",OFFSET('Hygiene Data'!$G$14,0,10*ROW('Hygiene Data'!G51)))</f>
        <v/>
      </c>
      <c r="ED57" s="34" t="str">
        <f ca="true">+IF(OFFSET('Hygiene Data'!$H$12,0,10*ROW('Hygiene Data'!H51))="","",OFFSET('Hygiene Data'!$H$12,0,10*ROW('Hygiene Data'!H51)))</f>
        <v/>
      </c>
      <c r="EE57" s="34" t="str">
        <f ca="true">+IF(OFFSET('Hygiene Data'!$H$13,0,10*ROW('Hygiene Data'!H51))="","",OFFSET('Hygiene Data'!$H$13,0,10*ROW('Hygiene Data'!H51)))</f>
        <v/>
      </c>
      <c r="EF57" s="34" t="str">
        <f ca="true">+IF(OFFSET('Hygiene Data'!$H$14,0,10*ROW('Hygiene Data'!H51))="","",OFFSET('Hygiene Data'!$H$14,0,10*ROW('Hygiene Data'!H51)))</f>
        <v/>
      </c>
    </row>
    <row r="58" x14ac:dyDescent="0.2">
      <c r="A58" s="57" t="str">
        <f ca="true">+IF(OFFSET('Water Data'!$B$1,0,10*ROW('Water Data'!B55))="","",OFFSET('Water Data'!$B$1,0,10*ROW('Water Data'!B55)))</f>
        <v/>
      </c>
      <c r="B58" s="57" t="str">
        <f ca="true">+IF(OFFSET('Water Data'!$A$3,0,10*ROW('Water Data'!A55))="","",OFFSET('Water Data'!$A$3,0,10*ROW('Water Data'!A55)))</f>
        <v/>
      </c>
      <c r="C58" s="57" t="str">
        <f ca="true">+IF(OFFSET('Water Data'!$C$3,0,10*ROW('Water Data'!C55))="","",OFFSET('Water Data'!$C$3,0,10*ROW('Water Data'!C55)))</f>
        <v/>
      </c>
      <c r="D58" s="249"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49"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49"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49"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49"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49"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49"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49"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49"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49"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49"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49"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49"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49"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49"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49"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49"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49"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50"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50"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50"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50"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50"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50"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50"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50"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50"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50"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50"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50"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50"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50"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50"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50"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50"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50"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50"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50"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50"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50"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50"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50"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50"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50"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50"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50"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50"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50"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51"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51"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51"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51"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51"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51"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51"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51"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51"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51"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51"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51"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51"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51"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51"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51"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51"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51"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4" t="str">
        <f ca="true">+IF(OFFSET('Water Data'!$C$28,0,10*ROW('Water Data'!C52))="","",OFFSET('Water Data'!$C$28,0,10*ROW('Water Data'!C52)))</f>
        <v/>
      </c>
      <c r="BT58" s="34" t="str">
        <f ca="true">+IF(OFFSET('Water Data'!$C$29,0,10*ROW('Water Data'!C52))="","",OFFSET('Water Data'!$C$29,0,10*ROW('Water Data'!C52)))</f>
        <v/>
      </c>
      <c r="BU58" s="34" t="str">
        <f ca="true">+IF(OFFSET('Water Data'!$C$30,0,10*ROW('Water Data'!C52))="","",OFFSET('Water Data'!$C$30,0,10*ROW('Water Data'!C52)))</f>
        <v/>
      </c>
      <c r="BV58" s="34" t="str">
        <f ca="true">+IF(OFFSET('Water Data'!$D$28,0,10*ROW('Water Data'!D52))="","",OFFSET('Water Data'!$D$28,0,10*ROW('Water Data'!D52)))</f>
        <v/>
      </c>
      <c r="BW58" s="34" t="str">
        <f ca="true">+IF(OFFSET('Water Data'!$D$29,0,10*ROW('Water Data'!D52))="","",OFFSET('Water Data'!$D$29,0,10*ROW('Water Data'!D52)))</f>
        <v/>
      </c>
      <c r="BX58" s="34" t="str">
        <f ca="true">+IF(OFFSET('Water Data'!$D$30,0,10*ROW('Water Data'!D52))="","",OFFSET('Water Data'!$D$30,0,10*ROW('Water Data'!D52)))</f>
        <v/>
      </c>
      <c r="BY58" s="34" t="str">
        <f ca="true">+IF(OFFSET('Water Data'!$E$28,0,10*ROW('Water Data'!E52))="","",OFFSET('Water Data'!$E$28,0,10*ROW('Water Data'!E52)))</f>
        <v/>
      </c>
      <c r="BZ58" s="34" t="str">
        <f ca="true">+IF(OFFSET('Water Data'!$E$29,0,10*ROW('Water Data'!E52))="","",OFFSET('Water Data'!$E$29,0,10*ROW('Water Data'!E52)))</f>
        <v/>
      </c>
      <c r="CA58" s="34" t="str">
        <f ca="true">+IF(OFFSET('Water Data'!$E$30,0,10*ROW('Water Data'!E52))="","",OFFSET('Water Data'!$E$30,0,10*ROW('Water Data'!E52)))</f>
        <v/>
      </c>
      <c r="CB58" s="34" t="str">
        <f ca="true">+IF(OFFSET('Water Data'!$F$28,0,10*ROW('Water Data'!F52))="","",OFFSET('Water Data'!$F$28,0,10*ROW('Water Data'!F52)))</f>
        <v/>
      </c>
      <c r="CC58" s="34" t="str">
        <f ca="true">+IF(OFFSET('Water Data'!$F$29,0,10*ROW('Water Data'!F52))="","",OFFSET('Water Data'!$F$29,0,10*ROW('Water Data'!F52)))</f>
        <v/>
      </c>
      <c r="CD58" s="34" t="str">
        <f ca="true">+IF(OFFSET('Water Data'!$F$30,0,10*ROW('Water Data'!F52))="","",OFFSET('Water Data'!$F$30,0,10*ROW('Water Data'!F52)))</f>
        <v/>
      </c>
      <c r="CE58" s="34" t="str">
        <f ca="true">+IF(OFFSET('Water Data'!$G$28,0,10*ROW('Water Data'!G52))="","",OFFSET('Water Data'!$G$28,0,10*ROW('Water Data'!G52)))</f>
        <v/>
      </c>
      <c r="CF58" s="34" t="str">
        <f ca="true">+IF(OFFSET('Water Data'!$G$29,0,10*ROW('Water Data'!G52))="","",OFFSET('Water Data'!$G$29,0,10*ROW('Water Data'!G52)))</f>
        <v/>
      </c>
      <c r="CG58" s="34" t="str">
        <f ca="true">+IF(OFFSET('Water Data'!$G$30,0,10*ROW('Water Data'!G52))="","",OFFSET('Water Data'!$G$30,0,10*ROW('Water Data'!G52)))</f>
        <v/>
      </c>
      <c r="CH58" s="34" t="str">
        <f ca="true">+IF(OFFSET('Water Data'!$H$28,0,10*ROW('Water Data'!H52))="","",OFFSET('Water Data'!$H$28,0,10*ROW('Water Data'!H52)))</f>
        <v/>
      </c>
      <c r="CI58" s="34" t="str">
        <f ca="true">+IF(OFFSET('Water Data'!$H$29,0,10*ROW('Water Data'!H52))="","",OFFSET('Water Data'!$H$29,0,10*ROW('Water Data'!H52)))</f>
        <v/>
      </c>
      <c r="CJ58" s="34" t="str">
        <f ca="true">+IF(OFFSET('Water Data'!$H$30,0,10*ROW('Water Data'!H52))="","",OFFSET('Water Data'!$H$30,0,10*ROW('Water Data'!H52)))</f>
        <v/>
      </c>
      <c r="CK58" s="34" t="str">
        <f ca="true">+IF(OFFSET('Sanitation Data'!$C$29,0,10*ROW('Sanitation Data'!C52))="","",OFFSET('Sanitation Data'!$C$29,0,10*ROW('Sanitation Data'!C52)))</f>
        <v/>
      </c>
      <c r="CL58" s="34" t="str">
        <f ca="true">+IF(OFFSET('Sanitation Data'!$C$30,0,10*ROW('Sanitation Data'!C52))="","",OFFSET('Sanitation Data'!$C$30,0,10*ROW('Sanitation Data'!C52)))</f>
        <v/>
      </c>
      <c r="CM58" s="34" t="str">
        <f ca="true">+IF(OFFSET('Sanitation Data'!$C$31,0,10*ROW('Sanitation Data'!C52))="","",OFFSET('Sanitation Data'!$C$31,0,10*ROW('Sanitation Data'!C52)))</f>
        <v/>
      </c>
      <c r="CN58" s="34" t="str">
        <f ca="true">+IF(OFFSET('Sanitation Data'!$C$32,0,10*ROW('Sanitation Data'!C52))="","",OFFSET('Sanitation Data'!$C$32,0,10*ROW('Sanitation Data'!C52)))</f>
        <v/>
      </c>
      <c r="CO58" s="34" t="str">
        <f ca="true">+IF(OFFSET('Sanitation Data'!$C$33,0,10*ROW('Sanitation Data'!C52))="","",OFFSET('Sanitation Data'!$C$33,0,10*ROW('Sanitation Data'!C52)))</f>
        <v/>
      </c>
      <c r="CP58" s="34" t="str">
        <f ca="true">+IF(OFFSET('Sanitation Data'!$D$29,0,10*ROW('Sanitation Data'!D52))="","",OFFSET('Sanitation Data'!$D$29,0,10*ROW('Sanitation Data'!D52)))</f>
        <v/>
      </c>
      <c r="CQ58" s="34" t="str">
        <f ca="true">+IF(OFFSET('Sanitation Data'!$D$30,0,10*ROW('Sanitation Data'!D52))="","",OFFSET('Sanitation Data'!$D$30,0,10*ROW('Sanitation Data'!D52)))</f>
        <v/>
      </c>
      <c r="CR58" s="34" t="str">
        <f ca="true">+IF(OFFSET('Sanitation Data'!$D$31,0,10*ROW('Sanitation Data'!D52))="","",OFFSET('Sanitation Data'!$D$31,0,10*ROW('Sanitation Data'!D52)))</f>
        <v/>
      </c>
      <c r="CS58" s="34" t="str">
        <f ca="true">+IF(OFFSET('Sanitation Data'!$D$32,0,10*ROW('Sanitation Data'!D52))="","",OFFSET('Sanitation Data'!$D$32,0,10*ROW('Sanitation Data'!D52)))</f>
        <v/>
      </c>
      <c r="CT58" s="34" t="str">
        <f ca="true">+IF(OFFSET('Sanitation Data'!$D$33,0,10*ROW('Sanitation Data'!D52))="","",OFFSET('Sanitation Data'!$D$33,0,10*ROW('Sanitation Data'!D52)))</f>
        <v/>
      </c>
      <c r="CU58" s="34" t="str">
        <f ca="true">+IF(OFFSET('Sanitation Data'!$E$29,0,10*ROW('Sanitation Data'!E52))="","",OFFSET('Sanitation Data'!$E$29,0,10*ROW('Sanitation Data'!E52)))</f>
        <v/>
      </c>
      <c r="CV58" s="34" t="str">
        <f ca="true">+IF(OFFSET('Sanitation Data'!$E$30,0,10*ROW('Sanitation Data'!E52))="","",OFFSET('Sanitation Data'!$E$30,0,10*ROW('Sanitation Data'!E52)))</f>
        <v/>
      </c>
      <c r="CW58" s="34" t="str">
        <f ca="true">+IF(OFFSET('Sanitation Data'!$E$31,0,10*ROW('Sanitation Data'!E52))="","",OFFSET('Sanitation Data'!$E$31,0,10*ROW('Sanitation Data'!E52)))</f>
        <v/>
      </c>
      <c r="CX58" s="34" t="str">
        <f ca="true">+IF(OFFSET('Sanitation Data'!$E$32,0,10*ROW('Sanitation Data'!E52))="","",OFFSET('Sanitation Data'!$E$32,0,10*ROW('Sanitation Data'!E52)))</f>
        <v/>
      </c>
      <c r="CY58" s="34" t="str">
        <f ca="true">+IF(OFFSET('Sanitation Data'!$E$33,0,10*ROW('Sanitation Data'!E52))="","",OFFSET('Sanitation Data'!$E$33,0,10*ROW('Sanitation Data'!E52)))</f>
        <v/>
      </c>
      <c r="CZ58" s="34" t="str">
        <f ca="true">+IF(OFFSET('Sanitation Data'!$F$29,0,10*ROW('Sanitation Data'!F52))="","",OFFSET('Sanitation Data'!$F$29,0,10*ROW('Sanitation Data'!F52)))</f>
        <v/>
      </c>
      <c r="DA58" s="34" t="str">
        <f ca="true">+IF(OFFSET('Sanitation Data'!$F$30,0,10*ROW('Sanitation Data'!F52))="","",OFFSET('Sanitation Data'!$F$30,0,10*ROW('Sanitation Data'!F52)))</f>
        <v/>
      </c>
      <c r="DB58" s="34" t="str">
        <f ca="true">+IF(OFFSET('Sanitation Data'!$F$31,0,10*ROW('Sanitation Data'!F52))="","",OFFSET('Sanitation Data'!$F$31,0,10*ROW('Sanitation Data'!F52)))</f>
        <v/>
      </c>
      <c r="DC58" s="34" t="str">
        <f ca="true">+IF(OFFSET('Sanitation Data'!$F$32,0,10*ROW('Sanitation Data'!F52))="","",OFFSET('Sanitation Data'!$F$32,0,10*ROW('Sanitation Data'!F52)))</f>
        <v/>
      </c>
      <c r="DD58" s="34" t="str">
        <f ca="true">+IF(OFFSET('Sanitation Data'!$F$33,0,10*ROW('Sanitation Data'!F52))="","",OFFSET('Sanitation Data'!$F$33,0,10*ROW('Sanitation Data'!F52)))</f>
        <v/>
      </c>
      <c r="DE58" s="34" t="str">
        <f ca="true">+IF(OFFSET('Sanitation Data'!$G$29,0,10*ROW('Sanitation Data'!G52))="","",OFFSET('Sanitation Data'!$G$29,0,10*ROW('Sanitation Data'!G52)))</f>
        <v/>
      </c>
      <c r="DF58" s="34" t="str">
        <f ca="true">+IF(OFFSET('Sanitation Data'!$G$30,0,10*ROW('Sanitation Data'!G52))="","",OFFSET('Sanitation Data'!$G$30,0,10*ROW('Sanitation Data'!G52)))</f>
        <v/>
      </c>
      <c r="DG58" s="34" t="str">
        <f ca="true">+IF(OFFSET('Sanitation Data'!$G$31,0,10*ROW('Sanitation Data'!G52))="","",OFFSET('Sanitation Data'!$G$31,0,10*ROW('Sanitation Data'!G52)))</f>
        <v/>
      </c>
      <c r="DH58" s="34" t="str">
        <f ca="true">+IF(OFFSET('Sanitation Data'!$G$32,0,10*ROW('Sanitation Data'!G52))="","",OFFSET('Sanitation Data'!$G$32,0,10*ROW('Sanitation Data'!G52)))</f>
        <v/>
      </c>
      <c r="DI58" s="34" t="str">
        <f ca="true">+IF(OFFSET('Sanitation Data'!$G$33,0,10*ROW('Sanitation Data'!G52))="","",OFFSET('Sanitation Data'!$G$33,0,10*ROW('Sanitation Data'!G52)))</f>
        <v/>
      </c>
      <c r="DJ58" s="34" t="str">
        <f ca="true">+IF(OFFSET('Sanitation Data'!$H$29,0,10*ROW('Sanitation Data'!H52))="","",OFFSET('Sanitation Data'!$H$29,0,10*ROW('Sanitation Data'!H52)))</f>
        <v/>
      </c>
      <c r="DK58" s="34" t="str">
        <f ca="true">+IF(OFFSET('Sanitation Data'!$H$30,0,10*ROW('Sanitation Data'!H52))="","",OFFSET('Sanitation Data'!$H$30,0,10*ROW('Sanitation Data'!H52)))</f>
        <v/>
      </c>
      <c r="DL58" s="34" t="str">
        <f ca="true">+IF(OFFSET('Sanitation Data'!$H$31,0,10*ROW('Sanitation Data'!H52))="","",OFFSET('Sanitation Data'!$H$31,0,10*ROW('Sanitation Data'!H52)))</f>
        <v/>
      </c>
      <c r="DM58" s="34" t="str">
        <f ca="true">+IF(OFFSET('Sanitation Data'!$H$32,0,10*ROW('Sanitation Data'!H52))="","",OFFSET('Sanitation Data'!$H$32,0,10*ROW('Sanitation Data'!H52)))</f>
        <v/>
      </c>
      <c r="DN58" s="34" t="str">
        <f ca="true">+IF(OFFSET('Sanitation Data'!$H$33,0,10*ROW('Sanitation Data'!H52))="","",OFFSET('Sanitation Data'!$H$33,0,10*ROW('Sanitation Data'!H52)))</f>
        <v/>
      </c>
      <c r="DO58" s="34" t="str">
        <f ca="true">+IF(OFFSET('Hygiene Data'!$C$12,0,10*ROW('Hygiene Data'!C52))="","",OFFSET('Hygiene Data'!$C$12,0,10*ROW('Hygiene Data'!C52)))</f>
        <v/>
      </c>
      <c r="DP58" s="34" t="str">
        <f ca="true">+IF(OFFSET('Hygiene Data'!$C$13,0,10*ROW('Hygiene Data'!C52))="","",OFFSET('Hygiene Data'!$C$13,0,10*ROW('Hygiene Data'!C52)))</f>
        <v/>
      </c>
      <c r="DQ58" s="34" t="str">
        <f ca="true">+IF(OFFSET('Hygiene Data'!$C$14,0,10*ROW('Hygiene Data'!C52))="","",OFFSET('Hygiene Data'!$C$14,0,10*ROW('Hygiene Data'!C52)))</f>
        <v/>
      </c>
      <c r="DR58" s="34" t="str">
        <f ca="true">+IF(OFFSET('Hygiene Data'!$D$12,0,10*ROW('Hygiene Data'!D52))="","",OFFSET('Hygiene Data'!$D$12,0,10*ROW('Hygiene Data'!D52)))</f>
        <v/>
      </c>
      <c r="DS58" s="34" t="str">
        <f ca="true">+IF(OFFSET('Hygiene Data'!$D$13,0,10*ROW('Hygiene Data'!D52))="","",OFFSET('Hygiene Data'!$D$13,0,10*ROW('Hygiene Data'!D52)))</f>
        <v/>
      </c>
      <c r="DT58" s="34" t="str">
        <f ca="true">+IF(OFFSET('Hygiene Data'!$D$14,0,10*ROW('Hygiene Data'!D52))="","",OFFSET('Hygiene Data'!$D$14,0,10*ROW('Hygiene Data'!D52)))</f>
        <v/>
      </c>
      <c r="DU58" s="34" t="str">
        <f ca="true">+IF(OFFSET('Hygiene Data'!$E$12,0,10*ROW('Hygiene Data'!E52))="","",OFFSET('Hygiene Data'!$E$12,0,10*ROW('Hygiene Data'!E52)))</f>
        <v/>
      </c>
      <c r="DV58" s="34" t="str">
        <f ca="true">+IF(OFFSET('Hygiene Data'!$E$13,0,10*ROW('Hygiene Data'!E52))="","",OFFSET('Hygiene Data'!$E$13,0,10*ROW('Hygiene Data'!E52)))</f>
        <v/>
      </c>
      <c r="DW58" s="34" t="str">
        <f ca="true">+IF(OFFSET('Hygiene Data'!$E$14,0,10*ROW('Hygiene Data'!E52))="","",OFFSET('Hygiene Data'!$E$14,0,10*ROW('Hygiene Data'!E52)))</f>
        <v/>
      </c>
      <c r="DX58" s="34" t="str">
        <f ca="true">+IF(OFFSET('Hygiene Data'!$F$12,0,10*ROW('Hygiene Data'!F52))="","",OFFSET('Hygiene Data'!$F$12,0,10*ROW('Hygiene Data'!F52)))</f>
        <v/>
      </c>
      <c r="DY58" s="34" t="str">
        <f ca="true">+IF(OFFSET('Hygiene Data'!$F$13,0,10*ROW('Hygiene Data'!F52))="","",OFFSET('Hygiene Data'!$F$13,0,10*ROW('Hygiene Data'!F52)))</f>
        <v/>
      </c>
      <c r="DZ58" s="34" t="str">
        <f ca="true">+IF(OFFSET('Hygiene Data'!$F$14,0,10*ROW('Hygiene Data'!F52))="","",OFFSET('Hygiene Data'!$F$14,0,10*ROW('Hygiene Data'!F52)))</f>
        <v/>
      </c>
      <c r="EA58" s="34" t="str">
        <f ca="true">+IF(OFFSET('Hygiene Data'!$G$12,0,10*ROW('Hygiene Data'!G52))="","",OFFSET('Hygiene Data'!$G$12,0,10*ROW('Hygiene Data'!G52)))</f>
        <v/>
      </c>
      <c r="EB58" s="34" t="str">
        <f ca="true">+IF(OFFSET('Hygiene Data'!$G$13,0,10*ROW('Hygiene Data'!G52))="","",OFFSET('Hygiene Data'!$G$13,0,10*ROW('Hygiene Data'!G52)))</f>
        <v/>
      </c>
      <c r="EC58" s="34" t="str">
        <f ca="true">+IF(OFFSET('Hygiene Data'!$G$14,0,10*ROW('Hygiene Data'!G52))="","",OFFSET('Hygiene Data'!$G$14,0,10*ROW('Hygiene Data'!G52)))</f>
        <v/>
      </c>
      <c r="ED58" s="34" t="str">
        <f ca="true">+IF(OFFSET('Hygiene Data'!$H$12,0,10*ROW('Hygiene Data'!H52))="","",OFFSET('Hygiene Data'!$H$12,0,10*ROW('Hygiene Data'!H52)))</f>
        <v/>
      </c>
      <c r="EE58" s="34" t="str">
        <f ca="true">+IF(OFFSET('Hygiene Data'!$H$13,0,10*ROW('Hygiene Data'!H52))="","",OFFSET('Hygiene Data'!$H$13,0,10*ROW('Hygiene Data'!H52)))</f>
        <v/>
      </c>
      <c r="EF58" s="34" t="str">
        <f ca="true">+IF(OFFSET('Hygiene Data'!$H$14,0,10*ROW('Hygiene Data'!H52))="","",OFFSET('Hygiene Data'!$H$14,0,10*ROW('Hygiene Data'!H52)))</f>
        <v/>
      </c>
    </row>
    <row r="59" x14ac:dyDescent="0.2">
      <c r="A59" s="57" t="str">
        <f ca="true">+IF(OFFSET('Water Data'!$B$1,0,10*ROW('Water Data'!B56))="","",OFFSET('Water Data'!$B$1,0,10*ROW('Water Data'!B56)))</f>
        <v/>
      </c>
      <c r="B59" s="57" t="str">
        <f ca="true">+IF(OFFSET('Water Data'!$A$3,0,10*ROW('Water Data'!A56))="","",OFFSET('Water Data'!$A$3,0,10*ROW('Water Data'!A56)))</f>
        <v/>
      </c>
      <c r="C59" s="57" t="str">
        <f ca="true">+IF(OFFSET('Water Data'!$C$3,0,10*ROW('Water Data'!C56))="","",OFFSET('Water Data'!$C$3,0,10*ROW('Water Data'!C56)))</f>
        <v/>
      </c>
      <c r="D59" s="249"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49"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49"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49"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49"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49"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49"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49"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49"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49"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49"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49"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49"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49"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49"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49"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49"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49"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50"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50"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50"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50"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50"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50"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50"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50"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50"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50"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50"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50"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50"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50"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50"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50"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50"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50"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50"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50"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50"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50"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50"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50"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50"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50"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50"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50"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50"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50"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51"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51"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51"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51"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51"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51"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51"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51"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51"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51"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51"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51"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51"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51"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51"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51"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51"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51"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4" t="str">
        <f ca="true">+IF(OFFSET('Water Data'!$C$28,0,10*ROW('Water Data'!C53))="","",OFFSET('Water Data'!$C$28,0,10*ROW('Water Data'!C53)))</f>
        <v/>
      </c>
      <c r="BT59" s="34" t="str">
        <f ca="true">+IF(OFFSET('Water Data'!$C$29,0,10*ROW('Water Data'!C53))="","",OFFSET('Water Data'!$C$29,0,10*ROW('Water Data'!C53)))</f>
        <v/>
      </c>
      <c r="BU59" s="34" t="str">
        <f ca="true">+IF(OFFSET('Water Data'!$C$30,0,10*ROW('Water Data'!C53))="","",OFFSET('Water Data'!$C$30,0,10*ROW('Water Data'!C53)))</f>
        <v/>
      </c>
      <c r="BV59" s="34" t="str">
        <f ca="true">+IF(OFFSET('Water Data'!$D$28,0,10*ROW('Water Data'!D53))="","",OFFSET('Water Data'!$D$28,0,10*ROW('Water Data'!D53)))</f>
        <v/>
      </c>
      <c r="BW59" s="34" t="str">
        <f ca="true">+IF(OFFSET('Water Data'!$D$29,0,10*ROW('Water Data'!D53))="","",OFFSET('Water Data'!$D$29,0,10*ROW('Water Data'!D53)))</f>
        <v/>
      </c>
      <c r="BX59" s="34" t="str">
        <f ca="true">+IF(OFFSET('Water Data'!$D$30,0,10*ROW('Water Data'!D53))="","",OFFSET('Water Data'!$D$30,0,10*ROW('Water Data'!D53)))</f>
        <v/>
      </c>
      <c r="BY59" s="34" t="str">
        <f ca="true">+IF(OFFSET('Water Data'!$E$28,0,10*ROW('Water Data'!E53))="","",OFFSET('Water Data'!$E$28,0,10*ROW('Water Data'!E53)))</f>
        <v/>
      </c>
      <c r="BZ59" s="34" t="str">
        <f ca="true">+IF(OFFSET('Water Data'!$E$29,0,10*ROW('Water Data'!E53))="","",OFFSET('Water Data'!$E$29,0,10*ROW('Water Data'!E53)))</f>
        <v/>
      </c>
      <c r="CA59" s="34" t="str">
        <f ca="true">+IF(OFFSET('Water Data'!$E$30,0,10*ROW('Water Data'!E53))="","",OFFSET('Water Data'!$E$30,0,10*ROW('Water Data'!E53)))</f>
        <v/>
      </c>
      <c r="CB59" s="34" t="str">
        <f ca="true">+IF(OFFSET('Water Data'!$F$28,0,10*ROW('Water Data'!F53))="","",OFFSET('Water Data'!$F$28,0,10*ROW('Water Data'!F53)))</f>
        <v/>
      </c>
      <c r="CC59" s="34" t="str">
        <f ca="true">+IF(OFFSET('Water Data'!$F$29,0,10*ROW('Water Data'!F53))="","",OFFSET('Water Data'!$F$29,0,10*ROW('Water Data'!F53)))</f>
        <v/>
      </c>
      <c r="CD59" s="34" t="str">
        <f ca="true">+IF(OFFSET('Water Data'!$F$30,0,10*ROW('Water Data'!F53))="","",OFFSET('Water Data'!$F$30,0,10*ROW('Water Data'!F53)))</f>
        <v/>
      </c>
      <c r="CE59" s="34" t="str">
        <f ca="true">+IF(OFFSET('Water Data'!$G$28,0,10*ROW('Water Data'!G53))="","",OFFSET('Water Data'!$G$28,0,10*ROW('Water Data'!G53)))</f>
        <v/>
      </c>
      <c r="CF59" s="34" t="str">
        <f ca="true">+IF(OFFSET('Water Data'!$G$29,0,10*ROW('Water Data'!G53))="","",OFFSET('Water Data'!$G$29,0,10*ROW('Water Data'!G53)))</f>
        <v/>
      </c>
      <c r="CG59" s="34" t="str">
        <f ca="true">+IF(OFFSET('Water Data'!$G$30,0,10*ROW('Water Data'!G53))="","",OFFSET('Water Data'!$G$30,0,10*ROW('Water Data'!G53)))</f>
        <v/>
      </c>
      <c r="CH59" s="34" t="str">
        <f ca="true">+IF(OFFSET('Water Data'!$H$28,0,10*ROW('Water Data'!H53))="","",OFFSET('Water Data'!$H$28,0,10*ROW('Water Data'!H53)))</f>
        <v/>
      </c>
      <c r="CI59" s="34" t="str">
        <f ca="true">+IF(OFFSET('Water Data'!$H$29,0,10*ROW('Water Data'!H53))="","",OFFSET('Water Data'!$H$29,0,10*ROW('Water Data'!H53)))</f>
        <v/>
      </c>
      <c r="CJ59" s="34" t="str">
        <f ca="true">+IF(OFFSET('Water Data'!$H$30,0,10*ROW('Water Data'!H53))="","",OFFSET('Water Data'!$H$30,0,10*ROW('Water Data'!H53)))</f>
        <v/>
      </c>
      <c r="CK59" s="34" t="str">
        <f ca="true">+IF(OFFSET('Sanitation Data'!$C$29,0,10*ROW('Sanitation Data'!C53))="","",OFFSET('Sanitation Data'!$C$29,0,10*ROW('Sanitation Data'!C53)))</f>
        <v/>
      </c>
      <c r="CL59" s="34" t="str">
        <f ca="true">+IF(OFFSET('Sanitation Data'!$C$30,0,10*ROW('Sanitation Data'!C53))="","",OFFSET('Sanitation Data'!$C$30,0,10*ROW('Sanitation Data'!C53)))</f>
        <v/>
      </c>
      <c r="CM59" s="34" t="str">
        <f ca="true">+IF(OFFSET('Sanitation Data'!$C$31,0,10*ROW('Sanitation Data'!C53))="","",OFFSET('Sanitation Data'!$C$31,0,10*ROW('Sanitation Data'!C53)))</f>
        <v/>
      </c>
      <c r="CN59" s="34" t="str">
        <f ca="true">+IF(OFFSET('Sanitation Data'!$C$32,0,10*ROW('Sanitation Data'!C53))="","",OFFSET('Sanitation Data'!$C$32,0,10*ROW('Sanitation Data'!C53)))</f>
        <v/>
      </c>
      <c r="CO59" s="34" t="str">
        <f ca="true">+IF(OFFSET('Sanitation Data'!$C$33,0,10*ROW('Sanitation Data'!C53))="","",OFFSET('Sanitation Data'!$C$33,0,10*ROW('Sanitation Data'!C53)))</f>
        <v/>
      </c>
      <c r="CP59" s="34" t="str">
        <f ca="true">+IF(OFFSET('Sanitation Data'!$D$29,0,10*ROW('Sanitation Data'!D53))="","",OFFSET('Sanitation Data'!$D$29,0,10*ROW('Sanitation Data'!D53)))</f>
        <v/>
      </c>
      <c r="CQ59" s="34" t="str">
        <f ca="true">+IF(OFFSET('Sanitation Data'!$D$30,0,10*ROW('Sanitation Data'!D53))="","",OFFSET('Sanitation Data'!$D$30,0,10*ROW('Sanitation Data'!D53)))</f>
        <v/>
      </c>
      <c r="CR59" s="34" t="str">
        <f ca="true">+IF(OFFSET('Sanitation Data'!$D$31,0,10*ROW('Sanitation Data'!D53))="","",OFFSET('Sanitation Data'!$D$31,0,10*ROW('Sanitation Data'!D53)))</f>
        <v/>
      </c>
      <c r="CS59" s="34" t="str">
        <f ca="true">+IF(OFFSET('Sanitation Data'!$D$32,0,10*ROW('Sanitation Data'!D53))="","",OFFSET('Sanitation Data'!$D$32,0,10*ROW('Sanitation Data'!D53)))</f>
        <v/>
      </c>
      <c r="CT59" s="34" t="str">
        <f ca="true">+IF(OFFSET('Sanitation Data'!$D$33,0,10*ROW('Sanitation Data'!D53))="","",OFFSET('Sanitation Data'!$D$33,0,10*ROW('Sanitation Data'!D53)))</f>
        <v/>
      </c>
      <c r="CU59" s="34" t="str">
        <f ca="true">+IF(OFFSET('Sanitation Data'!$E$29,0,10*ROW('Sanitation Data'!E53))="","",OFFSET('Sanitation Data'!$E$29,0,10*ROW('Sanitation Data'!E53)))</f>
        <v/>
      </c>
      <c r="CV59" s="34" t="str">
        <f ca="true">+IF(OFFSET('Sanitation Data'!$E$30,0,10*ROW('Sanitation Data'!E53))="","",OFFSET('Sanitation Data'!$E$30,0,10*ROW('Sanitation Data'!E53)))</f>
        <v/>
      </c>
      <c r="CW59" s="34" t="str">
        <f ca="true">+IF(OFFSET('Sanitation Data'!$E$31,0,10*ROW('Sanitation Data'!E53))="","",OFFSET('Sanitation Data'!$E$31,0,10*ROW('Sanitation Data'!E53)))</f>
        <v/>
      </c>
      <c r="CX59" s="34" t="str">
        <f ca="true">+IF(OFFSET('Sanitation Data'!$E$32,0,10*ROW('Sanitation Data'!E53))="","",OFFSET('Sanitation Data'!$E$32,0,10*ROW('Sanitation Data'!E53)))</f>
        <v/>
      </c>
      <c r="CY59" s="34" t="str">
        <f ca="true">+IF(OFFSET('Sanitation Data'!$E$33,0,10*ROW('Sanitation Data'!E53))="","",OFFSET('Sanitation Data'!$E$33,0,10*ROW('Sanitation Data'!E53)))</f>
        <v/>
      </c>
      <c r="CZ59" s="34" t="str">
        <f ca="true">+IF(OFFSET('Sanitation Data'!$F$29,0,10*ROW('Sanitation Data'!F53))="","",OFFSET('Sanitation Data'!$F$29,0,10*ROW('Sanitation Data'!F53)))</f>
        <v/>
      </c>
      <c r="DA59" s="34" t="str">
        <f ca="true">+IF(OFFSET('Sanitation Data'!$F$30,0,10*ROW('Sanitation Data'!F53))="","",OFFSET('Sanitation Data'!$F$30,0,10*ROW('Sanitation Data'!F53)))</f>
        <v/>
      </c>
      <c r="DB59" s="34" t="str">
        <f ca="true">+IF(OFFSET('Sanitation Data'!$F$31,0,10*ROW('Sanitation Data'!F53))="","",OFFSET('Sanitation Data'!$F$31,0,10*ROW('Sanitation Data'!F53)))</f>
        <v/>
      </c>
      <c r="DC59" s="34" t="str">
        <f ca="true">+IF(OFFSET('Sanitation Data'!$F$32,0,10*ROW('Sanitation Data'!F53))="","",OFFSET('Sanitation Data'!$F$32,0,10*ROW('Sanitation Data'!F53)))</f>
        <v/>
      </c>
      <c r="DD59" s="34" t="str">
        <f ca="true">+IF(OFFSET('Sanitation Data'!$F$33,0,10*ROW('Sanitation Data'!F53))="","",OFFSET('Sanitation Data'!$F$33,0,10*ROW('Sanitation Data'!F53)))</f>
        <v/>
      </c>
      <c r="DE59" s="34" t="str">
        <f ca="true">+IF(OFFSET('Sanitation Data'!$G$29,0,10*ROW('Sanitation Data'!G53))="","",OFFSET('Sanitation Data'!$G$29,0,10*ROW('Sanitation Data'!G53)))</f>
        <v/>
      </c>
      <c r="DF59" s="34" t="str">
        <f ca="true">+IF(OFFSET('Sanitation Data'!$G$30,0,10*ROW('Sanitation Data'!G53))="","",OFFSET('Sanitation Data'!$G$30,0,10*ROW('Sanitation Data'!G53)))</f>
        <v/>
      </c>
      <c r="DG59" s="34" t="str">
        <f ca="true">+IF(OFFSET('Sanitation Data'!$G$31,0,10*ROW('Sanitation Data'!G53))="","",OFFSET('Sanitation Data'!$G$31,0,10*ROW('Sanitation Data'!G53)))</f>
        <v/>
      </c>
      <c r="DH59" s="34" t="str">
        <f ca="true">+IF(OFFSET('Sanitation Data'!$G$32,0,10*ROW('Sanitation Data'!G53))="","",OFFSET('Sanitation Data'!$G$32,0,10*ROW('Sanitation Data'!G53)))</f>
        <v/>
      </c>
      <c r="DI59" s="34" t="str">
        <f ca="true">+IF(OFFSET('Sanitation Data'!$G$33,0,10*ROW('Sanitation Data'!G53))="","",OFFSET('Sanitation Data'!$G$33,0,10*ROW('Sanitation Data'!G53)))</f>
        <v/>
      </c>
      <c r="DJ59" s="34" t="str">
        <f ca="true">+IF(OFFSET('Sanitation Data'!$H$29,0,10*ROW('Sanitation Data'!H53))="","",OFFSET('Sanitation Data'!$H$29,0,10*ROW('Sanitation Data'!H53)))</f>
        <v/>
      </c>
      <c r="DK59" s="34" t="str">
        <f ca="true">+IF(OFFSET('Sanitation Data'!$H$30,0,10*ROW('Sanitation Data'!H53))="","",OFFSET('Sanitation Data'!$H$30,0,10*ROW('Sanitation Data'!H53)))</f>
        <v/>
      </c>
      <c r="DL59" s="34" t="str">
        <f ca="true">+IF(OFFSET('Sanitation Data'!$H$31,0,10*ROW('Sanitation Data'!H53))="","",OFFSET('Sanitation Data'!$H$31,0,10*ROW('Sanitation Data'!H53)))</f>
        <v/>
      </c>
      <c r="DM59" s="34" t="str">
        <f ca="true">+IF(OFFSET('Sanitation Data'!$H$32,0,10*ROW('Sanitation Data'!H53))="","",OFFSET('Sanitation Data'!$H$32,0,10*ROW('Sanitation Data'!H53)))</f>
        <v/>
      </c>
      <c r="DN59" s="34" t="str">
        <f ca="true">+IF(OFFSET('Sanitation Data'!$H$33,0,10*ROW('Sanitation Data'!H53))="","",OFFSET('Sanitation Data'!$H$33,0,10*ROW('Sanitation Data'!H53)))</f>
        <v/>
      </c>
      <c r="DO59" s="34" t="str">
        <f ca="true">+IF(OFFSET('Hygiene Data'!$C$12,0,10*ROW('Hygiene Data'!C53))="","",OFFSET('Hygiene Data'!$C$12,0,10*ROW('Hygiene Data'!C53)))</f>
        <v/>
      </c>
      <c r="DP59" s="34" t="str">
        <f ca="true">+IF(OFFSET('Hygiene Data'!$C$13,0,10*ROW('Hygiene Data'!C53))="","",OFFSET('Hygiene Data'!$C$13,0,10*ROW('Hygiene Data'!C53)))</f>
        <v/>
      </c>
      <c r="DQ59" s="34" t="str">
        <f ca="true">+IF(OFFSET('Hygiene Data'!$C$14,0,10*ROW('Hygiene Data'!C53))="","",OFFSET('Hygiene Data'!$C$14,0,10*ROW('Hygiene Data'!C53)))</f>
        <v/>
      </c>
      <c r="DR59" s="34" t="str">
        <f ca="true">+IF(OFFSET('Hygiene Data'!$D$12,0,10*ROW('Hygiene Data'!D53))="","",OFFSET('Hygiene Data'!$D$12,0,10*ROW('Hygiene Data'!D53)))</f>
        <v/>
      </c>
      <c r="DS59" s="34" t="str">
        <f ca="true">+IF(OFFSET('Hygiene Data'!$D$13,0,10*ROW('Hygiene Data'!D53))="","",OFFSET('Hygiene Data'!$D$13,0,10*ROW('Hygiene Data'!D53)))</f>
        <v/>
      </c>
      <c r="DT59" s="34" t="str">
        <f ca="true">+IF(OFFSET('Hygiene Data'!$D$14,0,10*ROW('Hygiene Data'!D53))="","",OFFSET('Hygiene Data'!$D$14,0,10*ROW('Hygiene Data'!D53)))</f>
        <v/>
      </c>
      <c r="DU59" s="34" t="str">
        <f ca="true">+IF(OFFSET('Hygiene Data'!$E$12,0,10*ROW('Hygiene Data'!E53))="","",OFFSET('Hygiene Data'!$E$12,0,10*ROW('Hygiene Data'!E53)))</f>
        <v/>
      </c>
      <c r="DV59" s="34" t="str">
        <f ca="true">+IF(OFFSET('Hygiene Data'!$E$13,0,10*ROW('Hygiene Data'!E53))="","",OFFSET('Hygiene Data'!$E$13,0,10*ROW('Hygiene Data'!E53)))</f>
        <v/>
      </c>
      <c r="DW59" s="34" t="str">
        <f ca="true">+IF(OFFSET('Hygiene Data'!$E$14,0,10*ROW('Hygiene Data'!E53))="","",OFFSET('Hygiene Data'!$E$14,0,10*ROW('Hygiene Data'!E53)))</f>
        <v/>
      </c>
      <c r="DX59" s="34" t="str">
        <f ca="true">+IF(OFFSET('Hygiene Data'!$F$12,0,10*ROW('Hygiene Data'!F53))="","",OFFSET('Hygiene Data'!$F$12,0,10*ROW('Hygiene Data'!F53)))</f>
        <v/>
      </c>
      <c r="DY59" s="34" t="str">
        <f ca="true">+IF(OFFSET('Hygiene Data'!$F$13,0,10*ROW('Hygiene Data'!F53))="","",OFFSET('Hygiene Data'!$F$13,0,10*ROW('Hygiene Data'!F53)))</f>
        <v/>
      </c>
      <c r="DZ59" s="34" t="str">
        <f ca="true">+IF(OFFSET('Hygiene Data'!$F$14,0,10*ROW('Hygiene Data'!F53))="","",OFFSET('Hygiene Data'!$F$14,0,10*ROW('Hygiene Data'!F53)))</f>
        <v/>
      </c>
      <c r="EA59" s="34" t="str">
        <f ca="true">+IF(OFFSET('Hygiene Data'!$G$12,0,10*ROW('Hygiene Data'!G53))="","",OFFSET('Hygiene Data'!$G$12,0,10*ROW('Hygiene Data'!G53)))</f>
        <v/>
      </c>
      <c r="EB59" s="34" t="str">
        <f ca="true">+IF(OFFSET('Hygiene Data'!$G$13,0,10*ROW('Hygiene Data'!G53))="","",OFFSET('Hygiene Data'!$G$13,0,10*ROW('Hygiene Data'!G53)))</f>
        <v/>
      </c>
      <c r="EC59" s="34" t="str">
        <f ca="true">+IF(OFFSET('Hygiene Data'!$G$14,0,10*ROW('Hygiene Data'!G53))="","",OFFSET('Hygiene Data'!$G$14,0,10*ROW('Hygiene Data'!G53)))</f>
        <v/>
      </c>
      <c r="ED59" s="34" t="str">
        <f ca="true">+IF(OFFSET('Hygiene Data'!$H$12,0,10*ROW('Hygiene Data'!H53))="","",OFFSET('Hygiene Data'!$H$12,0,10*ROW('Hygiene Data'!H53)))</f>
        <v/>
      </c>
      <c r="EE59" s="34" t="str">
        <f ca="true">+IF(OFFSET('Hygiene Data'!$H$13,0,10*ROW('Hygiene Data'!H53))="","",OFFSET('Hygiene Data'!$H$13,0,10*ROW('Hygiene Data'!H53)))</f>
        <v/>
      </c>
      <c r="EF59" s="34" t="str">
        <f ca="true">+IF(OFFSET('Hygiene Data'!$H$14,0,10*ROW('Hygiene Data'!H53))="","",OFFSET('Hygiene Data'!$H$14,0,10*ROW('Hygiene Data'!H53)))</f>
        <v/>
      </c>
    </row>
    <row r="60" x14ac:dyDescent="0.2">
      <c r="A60" s="57" t="str">
        <f ca="true">+IF(OFFSET('Water Data'!$B$1,0,10*ROW('Water Data'!B57))="","",OFFSET('Water Data'!$B$1,0,10*ROW('Water Data'!B57)))</f>
        <v/>
      </c>
      <c r="B60" s="57" t="str">
        <f ca="true">+IF(OFFSET('Water Data'!$A$3,0,10*ROW('Water Data'!A57))="","",OFFSET('Water Data'!$A$3,0,10*ROW('Water Data'!A57)))</f>
        <v/>
      </c>
      <c r="C60" s="57" t="str">
        <f ca="true">+IF(OFFSET('Water Data'!$C$3,0,10*ROW('Water Data'!C57))="","",OFFSET('Water Data'!$C$3,0,10*ROW('Water Data'!C57)))</f>
        <v/>
      </c>
      <c r="D60" s="249"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49"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49"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49"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49"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49"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49"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49"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49"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49"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49"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49"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49"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49"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49"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49"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49"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49"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50"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50"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50"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50"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50"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50"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50"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50"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50"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50"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50"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50"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50"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50"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50"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50"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50"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50"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50"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50"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50"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50"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50"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50"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50"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50"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50"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50"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50"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50"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51"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51"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51"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51"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51"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51"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51"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51"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51"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51"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51"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51"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51"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51"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51"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51"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51"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51"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4" t="str">
        <f ca="true">+IF(OFFSET('Water Data'!$C$28,0,10*ROW('Water Data'!C54))="","",OFFSET('Water Data'!$C$28,0,10*ROW('Water Data'!C54)))</f>
        <v/>
      </c>
      <c r="BT60" s="34" t="str">
        <f ca="true">+IF(OFFSET('Water Data'!$C$29,0,10*ROW('Water Data'!C54))="","",OFFSET('Water Data'!$C$29,0,10*ROW('Water Data'!C54)))</f>
        <v/>
      </c>
      <c r="BU60" s="34" t="str">
        <f ca="true">+IF(OFFSET('Water Data'!$C$30,0,10*ROW('Water Data'!C54))="","",OFFSET('Water Data'!$C$30,0,10*ROW('Water Data'!C54)))</f>
        <v/>
      </c>
      <c r="BV60" s="34" t="str">
        <f ca="true">+IF(OFFSET('Water Data'!$D$28,0,10*ROW('Water Data'!D54))="","",OFFSET('Water Data'!$D$28,0,10*ROW('Water Data'!D54)))</f>
        <v/>
      </c>
      <c r="BW60" s="34" t="str">
        <f ca="true">+IF(OFFSET('Water Data'!$D$29,0,10*ROW('Water Data'!D54))="","",OFFSET('Water Data'!$D$29,0,10*ROW('Water Data'!D54)))</f>
        <v/>
      </c>
      <c r="BX60" s="34" t="str">
        <f ca="true">+IF(OFFSET('Water Data'!$D$30,0,10*ROW('Water Data'!D54))="","",OFFSET('Water Data'!$D$30,0,10*ROW('Water Data'!D54)))</f>
        <v/>
      </c>
      <c r="BY60" s="34" t="str">
        <f ca="true">+IF(OFFSET('Water Data'!$E$28,0,10*ROW('Water Data'!E54))="","",OFFSET('Water Data'!$E$28,0,10*ROW('Water Data'!E54)))</f>
        <v/>
      </c>
      <c r="BZ60" s="34" t="str">
        <f ca="true">+IF(OFFSET('Water Data'!$E$29,0,10*ROW('Water Data'!E54))="","",OFFSET('Water Data'!$E$29,0,10*ROW('Water Data'!E54)))</f>
        <v/>
      </c>
      <c r="CA60" s="34" t="str">
        <f ca="true">+IF(OFFSET('Water Data'!$E$30,0,10*ROW('Water Data'!E54))="","",OFFSET('Water Data'!$E$30,0,10*ROW('Water Data'!E54)))</f>
        <v/>
      </c>
      <c r="CB60" s="34" t="str">
        <f ca="true">+IF(OFFSET('Water Data'!$F$28,0,10*ROW('Water Data'!F54))="","",OFFSET('Water Data'!$F$28,0,10*ROW('Water Data'!F54)))</f>
        <v/>
      </c>
      <c r="CC60" s="34" t="str">
        <f ca="true">+IF(OFFSET('Water Data'!$F$29,0,10*ROW('Water Data'!F54))="","",OFFSET('Water Data'!$F$29,0,10*ROW('Water Data'!F54)))</f>
        <v/>
      </c>
      <c r="CD60" s="34" t="str">
        <f ca="true">+IF(OFFSET('Water Data'!$F$30,0,10*ROW('Water Data'!F54))="","",OFFSET('Water Data'!$F$30,0,10*ROW('Water Data'!F54)))</f>
        <v/>
      </c>
      <c r="CE60" s="34" t="str">
        <f ca="true">+IF(OFFSET('Water Data'!$G$28,0,10*ROW('Water Data'!G54))="","",OFFSET('Water Data'!$G$28,0,10*ROW('Water Data'!G54)))</f>
        <v/>
      </c>
      <c r="CF60" s="34" t="str">
        <f ca="true">+IF(OFFSET('Water Data'!$G$29,0,10*ROW('Water Data'!G54))="","",OFFSET('Water Data'!$G$29,0,10*ROW('Water Data'!G54)))</f>
        <v/>
      </c>
      <c r="CG60" s="34" t="str">
        <f ca="true">+IF(OFFSET('Water Data'!$G$30,0,10*ROW('Water Data'!G54))="","",OFFSET('Water Data'!$G$30,0,10*ROW('Water Data'!G54)))</f>
        <v/>
      </c>
      <c r="CH60" s="34" t="str">
        <f ca="true">+IF(OFFSET('Water Data'!$H$28,0,10*ROW('Water Data'!H54))="","",OFFSET('Water Data'!$H$28,0,10*ROW('Water Data'!H54)))</f>
        <v/>
      </c>
      <c r="CI60" s="34" t="str">
        <f ca="true">+IF(OFFSET('Water Data'!$H$29,0,10*ROW('Water Data'!H54))="","",OFFSET('Water Data'!$H$29,0,10*ROW('Water Data'!H54)))</f>
        <v/>
      </c>
      <c r="CJ60" s="34" t="str">
        <f ca="true">+IF(OFFSET('Water Data'!$H$30,0,10*ROW('Water Data'!H54))="","",OFFSET('Water Data'!$H$30,0,10*ROW('Water Data'!H54)))</f>
        <v/>
      </c>
      <c r="CK60" s="34" t="str">
        <f ca="true">+IF(OFFSET('Sanitation Data'!$C$29,0,10*ROW('Sanitation Data'!C54))="","",OFFSET('Sanitation Data'!$C$29,0,10*ROW('Sanitation Data'!C54)))</f>
        <v/>
      </c>
      <c r="CL60" s="34" t="str">
        <f ca="true">+IF(OFFSET('Sanitation Data'!$C$30,0,10*ROW('Sanitation Data'!C54))="","",OFFSET('Sanitation Data'!$C$30,0,10*ROW('Sanitation Data'!C54)))</f>
        <v/>
      </c>
      <c r="CM60" s="34" t="str">
        <f ca="true">+IF(OFFSET('Sanitation Data'!$C$31,0,10*ROW('Sanitation Data'!C54))="","",OFFSET('Sanitation Data'!$C$31,0,10*ROW('Sanitation Data'!C54)))</f>
        <v/>
      </c>
      <c r="CN60" s="34" t="str">
        <f ca="true">+IF(OFFSET('Sanitation Data'!$C$32,0,10*ROW('Sanitation Data'!C54))="","",OFFSET('Sanitation Data'!$C$32,0,10*ROW('Sanitation Data'!C54)))</f>
        <v/>
      </c>
      <c r="CO60" s="34" t="str">
        <f ca="true">+IF(OFFSET('Sanitation Data'!$C$33,0,10*ROW('Sanitation Data'!C54))="","",OFFSET('Sanitation Data'!$C$33,0,10*ROW('Sanitation Data'!C54)))</f>
        <v/>
      </c>
      <c r="CP60" s="34" t="str">
        <f ca="true">+IF(OFFSET('Sanitation Data'!$D$29,0,10*ROW('Sanitation Data'!D54))="","",OFFSET('Sanitation Data'!$D$29,0,10*ROW('Sanitation Data'!D54)))</f>
        <v/>
      </c>
      <c r="CQ60" s="34" t="str">
        <f ca="true">+IF(OFFSET('Sanitation Data'!$D$30,0,10*ROW('Sanitation Data'!D54))="","",OFFSET('Sanitation Data'!$D$30,0,10*ROW('Sanitation Data'!D54)))</f>
        <v/>
      </c>
      <c r="CR60" s="34" t="str">
        <f ca="true">+IF(OFFSET('Sanitation Data'!$D$31,0,10*ROW('Sanitation Data'!D54))="","",OFFSET('Sanitation Data'!$D$31,0,10*ROW('Sanitation Data'!D54)))</f>
        <v/>
      </c>
      <c r="CS60" s="34" t="str">
        <f ca="true">+IF(OFFSET('Sanitation Data'!$D$32,0,10*ROW('Sanitation Data'!D54))="","",OFFSET('Sanitation Data'!$D$32,0,10*ROW('Sanitation Data'!D54)))</f>
        <v/>
      </c>
      <c r="CT60" s="34" t="str">
        <f ca="true">+IF(OFFSET('Sanitation Data'!$D$33,0,10*ROW('Sanitation Data'!D54))="","",OFFSET('Sanitation Data'!$D$33,0,10*ROW('Sanitation Data'!D54)))</f>
        <v/>
      </c>
      <c r="CU60" s="34" t="str">
        <f ca="true">+IF(OFFSET('Sanitation Data'!$E$29,0,10*ROW('Sanitation Data'!E54))="","",OFFSET('Sanitation Data'!$E$29,0,10*ROW('Sanitation Data'!E54)))</f>
        <v/>
      </c>
      <c r="CV60" s="34" t="str">
        <f ca="true">+IF(OFFSET('Sanitation Data'!$E$30,0,10*ROW('Sanitation Data'!E54))="","",OFFSET('Sanitation Data'!$E$30,0,10*ROW('Sanitation Data'!E54)))</f>
        <v/>
      </c>
      <c r="CW60" s="34" t="str">
        <f ca="true">+IF(OFFSET('Sanitation Data'!$E$31,0,10*ROW('Sanitation Data'!E54))="","",OFFSET('Sanitation Data'!$E$31,0,10*ROW('Sanitation Data'!E54)))</f>
        <v/>
      </c>
      <c r="CX60" s="34" t="str">
        <f ca="true">+IF(OFFSET('Sanitation Data'!$E$32,0,10*ROW('Sanitation Data'!E54))="","",OFFSET('Sanitation Data'!$E$32,0,10*ROW('Sanitation Data'!E54)))</f>
        <v/>
      </c>
      <c r="CY60" s="34" t="str">
        <f ca="true">+IF(OFFSET('Sanitation Data'!$E$33,0,10*ROW('Sanitation Data'!E54))="","",OFFSET('Sanitation Data'!$E$33,0,10*ROW('Sanitation Data'!E54)))</f>
        <v/>
      </c>
      <c r="CZ60" s="34" t="str">
        <f ca="true">+IF(OFFSET('Sanitation Data'!$F$29,0,10*ROW('Sanitation Data'!F54))="","",OFFSET('Sanitation Data'!$F$29,0,10*ROW('Sanitation Data'!F54)))</f>
        <v/>
      </c>
      <c r="DA60" s="34" t="str">
        <f ca="true">+IF(OFFSET('Sanitation Data'!$F$30,0,10*ROW('Sanitation Data'!F54))="","",OFFSET('Sanitation Data'!$F$30,0,10*ROW('Sanitation Data'!F54)))</f>
        <v/>
      </c>
      <c r="DB60" s="34" t="str">
        <f ca="true">+IF(OFFSET('Sanitation Data'!$F$31,0,10*ROW('Sanitation Data'!F54))="","",OFFSET('Sanitation Data'!$F$31,0,10*ROW('Sanitation Data'!F54)))</f>
        <v/>
      </c>
      <c r="DC60" s="34" t="str">
        <f ca="true">+IF(OFFSET('Sanitation Data'!$F$32,0,10*ROW('Sanitation Data'!F54))="","",OFFSET('Sanitation Data'!$F$32,0,10*ROW('Sanitation Data'!F54)))</f>
        <v/>
      </c>
      <c r="DD60" s="34" t="str">
        <f ca="true">+IF(OFFSET('Sanitation Data'!$F$33,0,10*ROW('Sanitation Data'!F54))="","",OFFSET('Sanitation Data'!$F$33,0,10*ROW('Sanitation Data'!F54)))</f>
        <v/>
      </c>
      <c r="DE60" s="34" t="str">
        <f ca="true">+IF(OFFSET('Sanitation Data'!$G$29,0,10*ROW('Sanitation Data'!G54))="","",OFFSET('Sanitation Data'!$G$29,0,10*ROW('Sanitation Data'!G54)))</f>
        <v/>
      </c>
      <c r="DF60" s="34" t="str">
        <f ca="true">+IF(OFFSET('Sanitation Data'!$G$30,0,10*ROW('Sanitation Data'!G54))="","",OFFSET('Sanitation Data'!$G$30,0,10*ROW('Sanitation Data'!G54)))</f>
        <v/>
      </c>
      <c r="DG60" s="34" t="str">
        <f ca="true">+IF(OFFSET('Sanitation Data'!$G$31,0,10*ROW('Sanitation Data'!G54))="","",OFFSET('Sanitation Data'!$G$31,0,10*ROW('Sanitation Data'!G54)))</f>
        <v/>
      </c>
      <c r="DH60" s="34" t="str">
        <f ca="true">+IF(OFFSET('Sanitation Data'!$G$32,0,10*ROW('Sanitation Data'!G54))="","",OFFSET('Sanitation Data'!$G$32,0,10*ROW('Sanitation Data'!G54)))</f>
        <v/>
      </c>
      <c r="DI60" s="34" t="str">
        <f ca="true">+IF(OFFSET('Sanitation Data'!$G$33,0,10*ROW('Sanitation Data'!G54))="","",OFFSET('Sanitation Data'!$G$33,0,10*ROW('Sanitation Data'!G54)))</f>
        <v/>
      </c>
      <c r="DJ60" s="34" t="str">
        <f ca="true">+IF(OFFSET('Sanitation Data'!$H$29,0,10*ROW('Sanitation Data'!H54))="","",OFFSET('Sanitation Data'!$H$29,0,10*ROW('Sanitation Data'!H54)))</f>
        <v/>
      </c>
      <c r="DK60" s="34" t="str">
        <f ca="true">+IF(OFFSET('Sanitation Data'!$H$30,0,10*ROW('Sanitation Data'!H54))="","",OFFSET('Sanitation Data'!$H$30,0,10*ROW('Sanitation Data'!H54)))</f>
        <v/>
      </c>
      <c r="DL60" s="34" t="str">
        <f ca="true">+IF(OFFSET('Sanitation Data'!$H$31,0,10*ROW('Sanitation Data'!H54))="","",OFFSET('Sanitation Data'!$H$31,0,10*ROW('Sanitation Data'!H54)))</f>
        <v/>
      </c>
      <c r="DM60" s="34" t="str">
        <f ca="true">+IF(OFFSET('Sanitation Data'!$H$32,0,10*ROW('Sanitation Data'!H54))="","",OFFSET('Sanitation Data'!$H$32,0,10*ROW('Sanitation Data'!H54)))</f>
        <v/>
      </c>
      <c r="DN60" s="34" t="str">
        <f ca="true">+IF(OFFSET('Sanitation Data'!$H$33,0,10*ROW('Sanitation Data'!H54))="","",OFFSET('Sanitation Data'!$H$33,0,10*ROW('Sanitation Data'!H54)))</f>
        <v/>
      </c>
      <c r="DO60" s="34" t="str">
        <f ca="true">+IF(OFFSET('Hygiene Data'!$C$12,0,10*ROW('Hygiene Data'!C54))="","",OFFSET('Hygiene Data'!$C$12,0,10*ROW('Hygiene Data'!C54)))</f>
        <v/>
      </c>
      <c r="DP60" s="34" t="str">
        <f ca="true">+IF(OFFSET('Hygiene Data'!$C$13,0,10*ROW('Hygiene Data'!C54))="","",OFFSET('Hygiene Data'!$C$13,0,10*ROW('Hygiene Data'!C54)))</f>
        <v/>
      </c>
      <c r="DQ60" s="34" t="str">
        <f ca="true">+IF(OFFSET('Hygiene Data'!$C$14,0,10*ROW('Hygiene Data'!C54))="","",OFFSET('Hygiene Data'!$C$14,0,10*ROW('Hygiene Data'!C54)))</f>
        <v/>
      </c>
      <c r="DR60" s="34" t="str">
        <f ca="true">+IF(OFFSET('Hygiene Data'!$D$12,0,10*ROW('Hygiene Data'!D54))="","",OFFSET('Hygiene Data'!$D$12,0,10*ROW('Hygiene Data'!D54)))</f>
        <v/>
      </c>
      <c r="DS60" s="34" t="str">
        <f ca="true">+IF(OFFSET('Hygiene Data'!$D$13,0,10*ROW('Hygiene Data'!D54))="","",OFFSET('Hygiene Data'!$D$13,0,10*ROW('Hygiene Data'!D54)))</f>
        <v/>
      </c>
      <c r="DT60" s="34" t="str">
        <f ca="true">+IF(OFFSET('Hygiene Data'!$D$14,0,10*ROW('Hygiene Data'!D54))="","",OFFSET('Hygiene Data'!$D$14,0,10*ROW('Hygiene Data'!D54)))</f>
        <v/>
      </c>
      <c r="DU60" s="34" t="str">
        <f ca="true">+IF(OFFSET('Hygiene Data'!$E$12,0,10*ROW('Hygiene Data'!E54))="","",OFFSET('Hygiene Data'!$E$12,0,10*ROW('Hygiene Data'!E54)))</f>
        <v/>
      </c>
      <c r="DV60" s="34" t="str">
        <f ca="true">+IF(OFFSET('Hygiene Data'!$E$13,0,10*ROW('Hygiene Data'!E54))="","",OFFSET('Hygiene Data'!$E$13,0,10*ROW('Hygiene Data'!E54)))</f>
        <v/>
      </c>
      <c r="DW60" s="34" t="str">
        <f ca="true">+IF(OFFSET('Hygiene Data'!$E$14,0,10*ROW('Hygiene Data'!E54))="","",OFFSET('Hygiene Data'!$E$14,0,10*ROW('Hygiene Data'!E54)))</f>
        <v/>
      </c>
      <c r="DX60" s="34" t="str">
        <f ca="true">+IF(OFFSET('Hygiene Data'!$F$12,0,10*ROW('Hygiene Data'!F54))="","",OFFSET('Hygiene Data'!$F$12,0,10*ROW('Hygiene Data'!F54)))</f>
        <v/>
      </c>
      <c r="DY60" s="34" t="str">
        <f ca="true">+IF(OFFSET('Hygiene Data'!$F$13,0,10*ROW('Hygiene Data'!F54))="","",OFFSET('Hygiene Data'!$F$13,0,10*ROW('Hygiene Data'!F54)))</f>
        <v/>
      </c>
      <c r="DZ60" s="34" t="str">
        <f ca="true">+IF(OFFSET('Hygiene Data'!$F$14,0,10*ROW('Hygiene Data'!F54))="","",OFFSET('Hygiene Data'!$F$14,0,10*ROW('Hygiene Data'!F54)))</f>
        <v/>
      </c>
      <c r="EA60" s="34" t="str">
        <f ca="true">+IF(OFFSET('Hygiene Data'!$G$12,0,10*ROW('Hygiene Data'!G54))="","",OFFSET('Hygiene Data'!$G$12,0,10*ROW('Hygiene Data'!G54)))</f>
        <v/>
      </c>
      <c r="EB60" s="34" t="str">
        <f ca="true">+IF(OFFSET('Hygiene Data'!$G$13,0,10*ROW('Hygiene Data'!G54))="","",OFFSET('Hygiene Data'!$G$13,0,10*ROW('Hygiene Data'!G54)))</f>
        <v/>
      </c>
      <c r="EC60" s="34" t="str">
        <f ca="true">+IF(OFFSET('Hygiene Data'!$G$14,0,10*ROW('Hygiene Data'!G54))="","",OFFSET('Hygiene Data'!$G$14,0,10*ROW('Hygiene Data'!G54)))</f>
        <v/>
      </c>
      <c r="ED60" s="34" t="str">
        <f ca="true">+IF(OFFSET('Hygiene Data'!$H$12,0,10*ROW('Hygiene Data'!H54))="","",OFFSET('Hygiene Data'!$H$12,0,10*ROW('Hygiene Data'!H54)))</f>
        <v/>
      </c>
      <c r="EE60" s="34" t="str">
        <f ca="true">+IF(OFFSET('Hygiene Data'!$H$13,0,10*ROW('Hygiene Data'!H54))="","",OFFSET('Hygiene Data'!$H$13,0,10*ROW('Hygiene Data'!H54)))</f>
        <v/>
      </c>
      <c r="EF60" s="34" t="str">
        <f ca="true">+IF(OFFSET('Hygiene Data'!$H$14,0,10*ROW('Hygiene Data'!H54))="","",OFFSET('Hygiene Data'!$H$14,0,10*ROW('Hygiene Data'!H54)))</f>
        <v/>
      </c>
    </row>
    <row r="61" x14ac:dyDescent="0.2">
      <c r="A61" s="57" t="str">
        <f ca="true">+IF(OFFSET('Water Data'!$B$1,0,10*ROW('Water Data'!B58))="","",OFFSET('Water Data'!$B$1,0,10*ROW('Water Data'!B58)))</f>
        <v/>
      </c>
      <c r="B61" s="57" t="str">
        <f ca="true">+IF(OFFSET('Water Data'!$A$3,0,10*ROW('Water Data'!A58))="","",OFFSET('Water Data'!$A$3,0,10*ROW('Water Data'!A58)))</f>
        <v/>
      </c>
      <c r="C61" s="57" t="str">
        <f ca="true">+IF(OFFSET('Water Data'!$C$3,0,10*ROW('Water Data'!C58))="","",OFFSET('Water Data'!$C$3,0,10*ROW('Water Data'!C58)))</f>
        <v/>
      </c>
      <c r="D61" s="249"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49"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49"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49"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49"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49"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49"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49"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49"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49"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49"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49"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49"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49"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49"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49"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49"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49"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50"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50"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50"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50"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50"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50"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50"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50"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50"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50"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50"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50"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50"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50"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50"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50"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50"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50"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50"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50"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50"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50"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50"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50"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50"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50"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50"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50"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50"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50"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51"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51"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51"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51"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51"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51"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51"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51"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51"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51"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51"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51"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51"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51"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51"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51"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51"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51"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4" t="str">
        <f ca="true">+IF(OFFSET('Water Data'!$C$28,0,10*ROW('Water Data'!C55))="","",OFFSET('Water Data'!$C$28,0,10*ROW('Water Data'!C55)))</f>
        <v/>
      </c>
      <c r="BT61" s="34" t="str">
        <f ca="true">+IF(OFFSET('Water Data'!$C$29,0,10*ROW('Water Data'!C55))="","",OFFSET('Water Data'!$C$29,0,10*ROW('Water Data'!C55)))</f>
        <v/>
      </c>
      <c r="BU61" s="34" t="str">
        <f ca="true">+IF(OFFSET('Water Data'!$C$30,0,10*ROW('Water Data'!C55))="","",OFFSET('Water Data'!$C$30,0,10*ROW('Water Data'!C55)))</f>
        <v/>
      </c>
      <c r="BV61" s="34" t="str">
        <f ca="true">+IF(OFFSET('Water Data'!$D$28,0,10*ROW('Water Data'!D55))="","",OFFSET('Water Data'!$D$28,0,10*ROW('Water Data'!D55)))</f>
        <v/>
      </c>
      <c r="BW61" s="34" t="str">
        <f ca="true">+IF(OFFSET('Water Data'!$D$29,0,10*ROW('Water Data'!D55))="","",OFFSET('Water Data'!$D$29,0,10*ROW('Water Data'!D55)))</f>
        <v/>
      </c>
      <c r="BX61" s="34" t="str">
        <f ca="true">+IF(OFFSET('Water Data'!$D$30,0,10*ROW('Water Data'!D55))="","",OFFSET('Water Data'!$D$30,0,10*ROW('Water Data'!D55)))</f>
        <v/>
      </c>
      <c r="BY61" s="34" t="str">
        <f ca="true">+IF(OFFSET('Water Data'!$E$28,0,10*ROW('Water Data'!E55))="","",OFFSET('Water Data'!$E$28,0,10*ROW('Water Data'!E55)))</f>
        <v/>
      </c>
      <c r="BZ61" s="34" t="str">
        <f ca="true">+IF(OFFSET('Water Data'!$E$29,0,10*ROW('Water Data'!E55))="","",OFFSET('Water Data'!$E$29,0,10*ROW('Water Data'!E55)))</f>
        <v/>
      </c>
      <c r="CA61" s="34" t="str">
        <f ca="true">+IF(OFFSET('Water Data'!$E$30,0,10*ROW('Water Data'!E55))="","",OFFSET('Water Data'!$E$30,0,10*ROW('Water Data'!E55)))</f>
        <v/>
      </c>
      <c r="CB61" s="34" t="str">
        <f ca="true">+IF(OFFSET('Water Data'!$F$28,0,10*ROW('Water Data'!F55))="","",OFFSET('Water Data'!$F$28,0,10*ROW('Water Data'!F55)))</f>
        <v/>
      </c>
      <c r="CC61" s="34" t="str">
        <f ca="true">+IF(OFFSET('Water Data'!$F$29,0,10*ROW('Water Data'!F55))="","",OFFSET('Water Data'!$F$29,0,10*ROW('Water Data'!F55)))</f>
        <v/>
      </c>
      <c r="CD61" s="34" t="str">
        <f ca="true">+IF(OFFSET('Water Data'!$F$30,0,10*ROW('Water Data'!F55))="","",OFFSET('Water Data'!$F$30,0,10*ROW('Water Data'!F55)))</f>
        <v/>
      </c>
      <c r="CE61" s="34" t="str">
        <f ca="true">+IF(OFFSET('Water Data'!$G$28,0,10*ROW('Water Data'!G55))="","",OFFSET('Water Data'!$G$28,0,10*ROW('Water Data'!G55)))</f>
        <v/>
      </c>
      <c r="CF61" s="34" t="str">
        <f ca="true">+IF(OFFSET('Water Data'!$G$29,0,10*ROW('Water Data'!G55))="","",OFFSET('Water Data'!$G$29,0,10*ROW('Water Data'!G55)))</f>
        <v/>
      </c>
      <c r="CG61" s="34" t="str">
        <f ca="true">+IF(OFFSET('Water Data'!$G$30,0,10*ROW('Water Data'!G55))="","",OFFSET('Water Data'!$G$30,0,10*ROW('Water Data'!G55)))</f>
        <v/>
      </c>
      <c r="CH61" s="34" t="str">
        <f ca="true">+IF(OFFSET('Water Data'!$H$28,0,10*ROW('Water Data'!H55))="","",OFFSET('Water Data'!$H$28,0,10*ROW('Water Data'!H55)))</f>
        <v/>
      </c>
      <c r="CI61" s="34" t="str">
        <f ca="true">+IF(OFFSET('Water Data'!$H$29,0,10*ROW('Water Data'!H55))="","",OFFSET('Water Data'!$H$29,0,10*ROW('Water Data'!H55)))</f>
        <v/>
      </c>
      <c r="CJ61" s="34" t="str">
        <f ca="true">+IF(OFFSET('Water Data'!$H$30,0,10*ROW('Water Data'!H55))="","",OFFSET('Water Data'!$H$30,0,10*ROW('Water Data'!H55)))</f>
        <v/>
      </c>
      <c r="CK61" s="34" t="str">
        <f ca="true">+IF(OFFSET('Sanitation Data'!$C$29,0,10*ROW('Sanitation Data'!C55))="","",OFFSET('Sanitation Data'!$C$29,0,10*ROW('Sanitation Data'!C55)))</f>
        <v/>
      </c>
      <c r="CL61" s="34" t="str">
        <f ca="true">+IF(OFFSET('Sanitation Data'!$C$30,0,10*ROW('Sanitation Data'!C55))="","",OFFSET('Sanitation Data'!$C$30,0,10*ROW('Sanitation Data'!C55)))</f>
        <v/>
      </c>
      <c r="CM61" s="34" t="str">
        <f ca="true">+IF(OFFSET('Sanitation Data'!$C$31,0,10*ROW('Sanitation Data'!C55))="","",OFFSET('Sanitation Data'!$C$31,0,10*ROW('Sanitation Data'!C55)))</f>
        <v/>
      </c>
      <c r="CN61" s="34" t="str">
        <f ca="true">+IF(OFFSET('Sanitation Data'!$C$32,0,10*ROW('Sanitation Data'!C55))="","",OFFSET('Sanitation Data'!$C$32,0,10*ROW('Sanitation Data'!C55)))</f>
        <v/>
      </c>
      <c r="CO61" s="34" t="str">
        <f ca="true">+IF(OFFSET('Sanitation Data'!$C$33,0,10*ROW('Sanitation Data'!C55))="","",OFFSET('Sanitation Data'!$C$33,0,10*ROW('Sanitation Data'!C55)))</f>
        <v/>
      </c>
      <c r="CP61" s="34" t="str">
        <f ca="true">+IF(OFFSET('Sanitation Data'!$D$29,0,10*ROW('Sanitation Data'!D55))="","",OFFSET('Sanitation Data'!$D$29,0,10*ROW('Sanitation Data'!D55)))</f>
        <v/>
      </c>
      <c r="CQ61" s="34" t="str">
        <f ca="true">+IF(OFFSET('Sanitation Data'!$D$30,0,10*ROW('Sanitation Data'!D55))="","",OFFSET('Sanitation Data'!$D$30,0,10*ROW('Sanitation Data'!D55)))</f>
        <v/>
      </c>
      <c r="CR61" s="34" t="str">
        <f ca="true">+IF(OFFSET('Sanitation Data'!$D$31,0,10*ROW('Sanitation Data'!D55))="","",OFFSET('Sanitation Data'!$D$31,0,10*ROW('Sanitation Data'!D55)))</f>
        <v/>
      </c>
      <c r="CS61" s="34" t="str">
        <f ca="true">+IF(OFFSET('Sanitation Data'!$D$32,0,10*ROW('Sanitation Data'!D55))="","",OFFSET('Sanitation Data'!$D$32,0,10*ROW('Sanitation Data'!D55)))</f>
        <v/>
      </c>
      <c r="CT61" s="34" t="str">
        <f ca="true">+IF(OFFSET('Sanitation Data'!$D$33,0,10*ROW('Sanitation Data'!D55))="","",OFFSET('Sanitation Data'!$D$33,0,10*ROW('Sanitation Data'!D55)))</f>
        <v/>
      </c>
      <c r="CU61" s="34" t="str">
        <f ca="true">+IF(OFFSET('Sanitation Data'!$E$29,0,10*ROW('Sanitation Data'!E55))="","",OFFSET('Sanitation Data'!$E$29,0,10*ROW('Sanitation Data'!E55)))</f>
        <v/>
      </c>
      <c r="CV61" s="34" t="str">
        <f ca="true">+IF(OFFSET('Sanitation Data'!$E$30,0,10*ROW('Sanitation Data'!E55))="","",OFFSET('Sanitation Data'!$E$30,0,10*ROW('Sanitation Data'!E55)))</f>
        <v/>
      </c>
      <c r="CW61" s="34" t="str">
        <f ca="true">+IF(OFFSET('Sanitation Data'!$E$31,0,10*ROW('Sanitation Data'!E55))="","",OFFSET('Sanitation Data'!$E$31,0,10*ROW('Sanitation Data'!E55)))</f>
        <v/>
      </c>
      <c r="CX61" s="34" t="str">
        <f ca="true">+IF(OFFSET('Sanitation Data'!$E$32,0,10*ROW('Sanitation Data'!E55))="","",OFFSET('Sanitation Data'!$E$32,0,10*ROW('Sanitation Data'!E55)))</f>
        <v/>
      </c>
      <c r="CY61" s="34" t="str">
        <f ca="true">+IF(OFFSET('Sanitation Data'!$E$33,0,10*ROW('Sanitation Data'!E55))="","",OFFSET('Sanitation Data'!$E$33,0,10*ROW('Sanitation Data'!E55)))</f>
        <v/>
      </c>
      <c r="CZ61" s="34" t="str">
        <f ca="true">+IF(OFFSET('Sanitation Data'!$F$29,0,10*ROW('Sanitation Data'!F55))="","",OFFSET('Sanitation Data'!$F$29,0,10*ROW('Sanitation Data'!F55)))</f>
        <v/>
      </c>
      <c r="DA61" s="34" t="str">
        <f ca="true">+IF(OFFSET('Sanitation Data'!$F$30,0,10*ROW('Sanitation Data'!F55))="","",OFFSET('Sanitation Data'!$F$30,0,10*ROW('Sanitation Data'!F55)))</f>
        <v/>
      </c>
      <c r="DB61" s="34" t="str">
        <f ca="true">+IF(OFFSET('Sanitation Data'!$F$31,0,10*ROW('Sanitation Data'!F55))="","",OFFSET('Sanitation Data'!$F$31,0,10*ROW('Sanitation Data'!F55)))</f>
        <v/>
      </c>
      <c r="DC61" s="34" t="str">
        <f ca="true">+IF(OFFSET('Sanitation Data'!$F$32,0,10*ROW('Sanitation Data'!F55))="","",OFFSET('Sanitation Data'!$F$32,0,10*ROW('Sanitation Data'!F55)))</f>
        <v/>
      </c>
      <c r="DD61" s="34" t="str">
        <f ca="true">+IF(OFFSET('Sanitation Data'!$F$33,0,10*ROW('Sanitation Data'!F55))="","",OFFSET('Sanitation Data'!$F$33,0,10*ROW('Sanitation Data'!F55)))</f>
        <v/>
      </c>
      <c r="DE61" s="34" t="str">
        <f ca="true">+IF(OFFSET('Sanitation Data'!$G$29,0,10*ROW('Sanitation Data'!G55))="","",OFFSET('Sanitation Data'!$G$29,0,10*ROW('Sanitation Data'!G55)))</f>
        <v/>
      </c>
      <c r="DF61" s="34" t="str">
        <f ca="true">+IF(OFFSET('Sanitation Data'!$G$30,0,10*ROW('Sanitation Data'!G55))="","",OFFSET('Sanitation Data'!$G$30,0,10*ROW('Sanitation Data'!G55)))</f>
        <v/>
      </c>
      <c r="DG61" s="34" t="str">
        <f ca="true">+IF(OFFSET('Sanitation Data'!$G$31,0,10*ROW('Sanitation Data'!G55))="","",OFFSET('Sanitation Data'!$G$31,0,10*ROW('Sanitation Data'!G55)))</f>
        <v/>
      </c>
      <c r="DH61" s="34" t="str">
        <f ca="true">+IF(OFFSET('Sanitation Data'!$G$32,0,10*ROW('Sanitation Data'!G55))="","",OFFSET('Sanitation Data'!$G$32,0,10*ROW('Sanitation Data'!G55)))</f>
        <v/>
      </c>
      <c r="DI61" s="34" t="str">
        <f ca="true">+IF(OFFSET('Sanitation Data'!$G$33,0,10*ROW('Sanitation Data'!G55))="","",OFFSET('Sanitation Data'!$G$33,0,10*ROW('Sanitation Data'!G55)))</f>
        <v/>
      </c>
      <c r="DJ61" s="34" t="str">
        <f ca="true">+IF(OFFSET('Sanitation Data'!$H$29,0,10*ROW('Sanitation Data'!H55))="","",OFFSET('Sanitation Data'!$H$29,0,10*ROW('Sanitation Data'!H55)))</f>
        <v/>
      </c>
      <c r="DK61" s="34" t="str">
        <f ca="true">+IF(OFFSET('Sanitation Data'!$H$30,0,10*ROW('Sanitation Data'!H55))="","",OFFSET('Sanitation Data'!$H$30,0,10*ROW('Sanitation Data'!H55)))</f>
        <v/>
      </c>
      <c r="DL61" s="34" t="str">
        <f ca="true">+IF(OFFSET('Sanitation Data'!$H$31,0,10*ROW('Sanitation Data'!H55))="","",OFFSET('Sanitation Data'!$H$31,0,10*ROW('Sanitation Data'!H55)))</f>
        <v/>
      </c>
      <c r="DM61" s="34" t="str">
        <f ca="true">+IF(OFFSET('Sanitation Data'!$H$32,0,10*ROW('Sanitation Data'!H55))="","",OFFSET('Sanitation Data'!$H$32,0,10*ROW('Sanitation Data'!H55)))</f>
        <v/>
      </c>
      <c r="DN61" s="34" t="str">
        <f ca="true">+IF(OFFSET('Sanitation Data'!$H$33,0,10*ROW('Sanitation Data'!H55))="","",OFFSET('Sanitation Data'!$H$33,0,10*ROW('Sanitation Data'!H55)))</f>
        <v/>
      </c>
      <c r="DO61" s="34" t="str">
        <f ca="true">+IF(OFFSET('Hygiene Data'!$C$12,0,10*ROW('Hygiene Data'!C55))="","",OFFSET('Hygiene Data'!$C$12,0,10*ROW('Hygiene Data'!C55)))</f>
        <v/>
      </c>
      <c r="DP61" s="34" t="str">
        <f ca="true">+IF(OFFSET('Hygiene Data'!$C$13,0,10*ROW('Hygiene Data'!C55))="","",OFFSET('Hygiene Data'!$C$13,0,10*ROW('Hygiene Data'!C55)))</f>
        <v/>
      </c>
      <c r="DQ61" s="34" t="str">
        <f ca="true">+IF(OFFSET('Hygiene Data'!$C$14,0,10*ROW('Hygiene Data'!C55))="","",OFFSET('Hygiene Data'!$C$14,0,10*ROW('Hygiene Data'!C55)))</f>
        <v/>
      </c>
      <c r="DR61" s="34" t="str">
        <f ca="true">+IF(OFFSET('Hygiene Data'!$D$12,0,10*ROW('Hygiene Data'!D55))="","",OFFSET('Hygiene Data'!$D$12,0,10*ROW('Hygiene Data'!D55)))</f>
        <v/>
      </c>
      <c r="DS61" s="34" t="str">
        <f ca="true">+IF(OFFSET('Hygiene Data'!$D$13,0,10*ROW('Hygiene Data'!D55))="","",OFFSET('Hygiene Data'!$D$13,0,10*ROW('Hygiene Data'!D55)))</f>
        <v/>
      </c>
      <c r="DT61" s="34" t="str">
        <f ca="true">+IF(OFFSET('Hygiene Data'!$D$14,0,10*ROW('Hygiene Data'!D55))="","",OFFSET('Hygiene Data'!$D$14,0,10*ROW('Hygiene Data'!D55)))</f>
        <v/>
      </c>
      <c r="DU61" s="34" t="str">
        <f ca="true">+IF(OFFSET('Hygiene Data'!$E$12,0,10*ROW('Hygiene Data'!E55))="","",OFFSET('Hygiene Data'!$E$12,0,10*ROW('Hygiene Data'!E55)))</f>
        <v/>
      </c>
      <c r="DV61" s="34" t="str">
        <f ca="true">+IF(OFFSET('Hygiene Data'!$E$13,0,10*ROW('Hygiene Data'!E55))="","",OFFSET('Hygiene Data'!$E$13,0,10*ROW('Hygiene Data'!E55)))</f>
        <v/>
      </c>
      <c r="DW61" s="34" t="str">
        <f ca="true">+IF(OFFSET('Hygiene Data'!$E$14,0,10*ROW('Hygiene Data'!E55))="","",OFFSET('Hygiene Data'!$E$14,0,10*ROW('Hygiene Data'!E55)))</f>
        <v/>
      </c>
      <c r="DX61" s="34" t="str">
        <f ca="true">+IF(OFFSET('Hygiene Data'!$F$12,0,10*ROW('Hygiene Data'!F55))="","",OFFSET('Hygiene Data'!$F$12,0,10*ROW('Hygiene Data'!F55)))</f>
        <v/>
      </c>
      <c r="DY61" s="34" t="str">
        <f ca="true">+IF(OFFSET('Hygiene Data'!$F$13,0,10*ROW('Hygiene Data'!F55))="","",OFFSET('Hygiene Data'!$F$13,0,10*ROW('Hygiene Data'!F55)))</f>
        <v/>
      </c>
      <c r="DZ61" s="34" t="str">
        <f ca="true">+IF(OFFSET('Hygiene Data'!$F$14,0,10*ROW('Hygiene Data'!F55))="","",OFFSET('Hygiene Data'!$F$14,0,10*ROW('Hygiene Data'!F55)))</f>
        <v/>
      </c>
      <c r="EA61" s="34" t="str">
        <f ca="true">+IF(OFFSET('Hygiene Data'!$G$12,0,10*ROW('Hygiene Data'!G55))="","",OFFSET('Hygiene Data'!$G$12,0,10*ROW('Hygiene Data'!G55)))</f>
        <v/>
      </c>
      <c r="EB61" s="34" t="str">
        <f ca="true">+IF(OFFSET('Hygiene Data'!$G$13,0,10*ROW('Hygiene Data'!G55))="","",OFFSET('Hygiene Data'!$G$13,0,10*ROW('Hygiene Data'!G55)))</f>
        <v/>
      </c>
      <c r="EC61" s="34" t="str">
        <f ca="true">+IF(OFFSET('Hygiene Data'!$G$14,0,10*ROW('Hygiene Data'!G55))="","",OFFSET('Hygiene Data'!$G$14,0,10*ROW('Hygiene Data'!G55)))</f>
        <v/>
      </c>
      <c r="ED61" s="34" t="str">
        <f ca="true">+IF(OFFSET('Hygiene Data'!$H$12,0,10*ROW('Hygiene Data'!H55))="","",OFFSET('Hygiene Data'!$H$12,0,10*ROW('Hygiene Data'!H55)))</f>
        <v/>
      </c>
      <c r="EE61" s="34" t="str">
        <f ca="true">+IF(OFFSET('Hygiene Data'!$H$13,0,10*ROW('Hygiene Data'!H55))="","",OFFSET('Hygiene Data'!$H$13,0,10*ROW('Hygiene Data'!H55)))</f>
        <v/>
      </c>
      <c r="EF61" s="34" t="str">
        <f ca="true">+IF(OFFSET('Hygiene Data'!$H$14,0,10*ROW('Hygiene Data'!H55))="","",OFFSET('Hygiene Data'!$H$14,0,10*ROW('Hygiene Data'!H55)))</f>
        <v/>
      </c>
    </row>
    <row r="62" x14ac:dyDescent="0.2">
      <c r="A62" s="57" t="str">
        <f ca="true">+IF(OFFSET('Water Data'!$B$1,0,10*ROW('Water Data'!B59))="","",OFFSET('Water Data'!$B$1,0,10*ROW('Water Data'!B59)))</f>
        <v/>
      </c>
      <c r="B62" s="57" t="str">
        <f ca="true">+IF(OFFSET('Water Data'!$A$3,0,10*ROW('Water Data'!A59))="","",OFFSET('Water Data'!$A$3,0,10*ROW('Water Data'!A59)))</f>
        <v/>
      </c>
      <c r="C62" s="57" t="str">
        <f ca="true">+IF(OFFSET('Water Data'!$C$3,0,10*ROW('Water Data'!C59))="","",OFFSET('Water Data'!$C$3,0,10*ROW('Water Data'!C59)))</f>
        <v/>
      </c>
      <c r="D62" s="249"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49"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49"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49"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49"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49"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49"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49"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49"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49"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49"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49"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49"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49"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49"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49"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49"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49"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50"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50"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50"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50"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50"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50"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50"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50"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50"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50"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50"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50"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50"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50"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50"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50"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50"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50"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50"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50"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50"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50"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50"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50"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50"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50"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50"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50"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50"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50"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51"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51"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51"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51"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51"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51"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51"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51"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51"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51"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51"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51"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51"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51"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51"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51"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51"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51"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4" t="str">
        <f ca="true">+IF(OFFSET('Water Data'!$C$28,0,10*ROW('Water Data'!C56))="","",OFFSET('Water Data'!$C$28,0,10*ROW('Water Data'!C56)))</f>
        <v/>
      </c>
      <c r="BT62" s="34" t="str">
        <f ca="true">+IF(OFFSET('Water Data'!$C$29,0,10*ROW('Water Data'!C56))="","",OFFSET('Water Data'!$C$29,0,10*ROW('Water Data'!C56)))</f>
        <v/>
      </c>
      <c r="BU62" s="34" t="str">
        <f ca="true">+IF(OFFSET('Water Data'!$C$30,0,10*ROW('Water Data'!C56))="","",OFFSET('Water Data'!$C$30,0,10*ROW('Water Data'!C56)))</f>
        <v/>
      </c>
      <c r="BV62" s="34" t="str">
        <f ca="true">+IF(OFFSET('Water Data'!$D$28,0,10*ROW('Water Data'!D56))="","",OFFSET('Water Data'!$D$28,0,10*ROW('Water Data'!D56)))</f>
        <v/>
      </c>
      <c r="BW62" s="34" t="str">
        <f ca="true">+IF(OFFSET('Water Data'!$D$29,0,10*ROW('Water Data'!D56))="","",OFFSET('Water Data'!$D$29,0,10*ROW('Water Data'!D56)))</f>
        <v/>
      </c>
      <c r="BX62" s="34" t="str">
        <f ca="true">+IF(OFFSET('Water Data'!$D$30,0,10*ROW('Water Data'!D56))="","",OFFSET('Water Data'!$D$30,0,10*ROW('Water Data'!D56)))</f>
        <v/>
      </c>
      <c r="BY62" s="34" t="str">
        <f ca="true">+IF(OFFSET('Water Data'!$E$28,0,10*ROW('Water Data'!E56))="","",OFFSET('Water Data'!$E$28,0,10*ROW('Water Data'!E56)))</f>
        <v/>
      </c>
      <c r="BZ62" s="34" t="str">
        <f ca="true">+IF(OFFSET('Water Data'!$E$29,0,10*ROW('Water Data'!E56))="","",OFFSET('Water Data'!$E$29,0,10*ROW('Water Data'!E56)))</f>
        <v/>
      </c>
      <c r="CA62" s="34" t="str">
        <f ca="true">+IF(OFFSET('Water Data'!$E$30,0,10*ROW('Water Data'!E56))="","",OFFSET('Water Data'!$E$30,0,10*ROW('Water Data'!E56)))</f>
        <v/>
      </c>
      <c r="CB62" s="34" t="str">
        <f ca="true">+IF(OFFSET('Water Data'!$F$28,0,10*ROW('Water Data'!F56))="","",OFFSET('Water Data'!$F$28,0,10*ROW('Water Data'!F56)))</f>
        <v/>
      </c>
      <c r="CC62" s="34" t="str">
        <f ca="true">+IF(OFFSET('Water Data'!$F$29,0,10*ROW('Water Data'!F56))="","",OFFSET('Water Data'!$F$29,0,10*ROW('Water Data'!F56)))</f>
        <v/>
      </c>
      <c r="CD62" s="34" t="str">
        <f ca="true">+IF(OFFSET('Water Data'!$F$30,0,10*ROW('Water Data'!F56))="","",OFFSET('Water Data'!$F$30,0,10*ROW('Water Data'!F56)))</f>
        <v/>
      </c>
      <c r="CE62" s="34" t="str">
        <f ca="true">+IF(OFFSET('Water Data'!$G$28,0,10*ROW('Water Data'!G56))="","",OFFSET('Water Data'!$G$28,0,10*ROW('Water Data'!G56)))</f>
        <v/>
      </c>
      <c r="CF62" s="34" t="str">
        <f ca="true">+IF(OFFSET('Water Data'!$G$29,0,10*ROW('Water Data'!G56))="","",OFFSET('Water Data'!$G$29,0,10*ROW('Water Data'!G56)))</f>
        <v/>
      </c>
      <c r="CG62" s="34" t="str">
        <f ca="true">+IF(OFFSET('Water Data'!$G$30,0,10*ROW('Water Data'!G56))="","",OFFSET('Water Data'!$G$30,0,10*ROW('Water Data'!G56)))</f>
        <v/>
      </c>
      <c r="CH62" s="34" t="str">
        <f ca="true">+IF(OFFSET('Water Data'!$H$28,0,10*ROW('Water Data'!H56))="","",OFFSET('Water Data'!$H$28,0,10*ROW('Water Data'!H56)))</f>
        <v/>
      </c>
      <c r="CI62" s="34" t="str">
        <f ca="true">+IF(OFFSET('Water Data'!$H$29,0,10*ROW('Water Data'!H56))="","",OFFSET('Water Data'!$H$29,0,10*ROW('Water Data'!H56)))</f>
        <v/>
      </c>
      <c r="CJ62" s="34" t="str">
        <f ca="true">+IF(OFFSET('Water Data'!$H$30,0,10*ROW('Water Data'!H56))="","",OFFSET('Water Data'!$H$30,0,10*ROW('Water Data'!H56)))</f>
        <v/>
      </c>
      <c r="CK62" s="34" t="str">
        <f ca="true">+IF(OFFSET('Sanitation Data'!$C$29,0,10*ROW('Sanitation Data'!C56))="","",OFFSET('Sanitation Data'!$C$29,0,10*ROW('Sanitation Data'!C56)))</f>
        <v/>
      </c>
      <c r="CL62" s="34" t="str">
        <f ca="true">+IF(OFFSET('Sanitation Data'!$C$30,0,10*ROW('Sanitation Data'!C56))="","",OFFSET('Sanitation Data'!$C$30,0,10*ROW('Sanitation Data'!C56)))</f>
        <v/>
      </c>
      <c r="CM62" s="34" t="str">
        <f ca="true">+IF(OFFSET('Sanitation Data'!$C$31,0,10*ROW('Sanitation Data'!C56))="","",OFFSET('Sanitation Data'!$C$31,0,10*ROW('Sanitation Data'!C56)))</f>
        <v/>
      </c>
      <c r="CN62" s="34" t="str">
        <f ca="true">+IF(OFFSET('Sanitation Data'!$C$32,0,10*ROW('Sanitation Data'!C56))="","",OFFSET('Sanitation Data'!$C$32,0,10*ROW('Sanitation Data'!C56)))</f>
        <v/>
      </c>
      <c r="CO62" s="34" t="str">
        <f ca="true">+IF(OFFSET('Sanitation Data'!$C$33,0,10*ROW('Sanitation Data'!C56))="","",OFFSET('Sanitation Data'!$C$33,0,10*ROW('Sanitation Data'!C56)))</f>
        <v/>
      </c>
      <c r="CP62" s="34" t="str">
        <f ca="true">+IF(OFFSET('Sanitation Data'!$D$29,0,10*ROW('Sanitation Data'!D56))="","",OFFSET('Sanitation Data'!$D$29,0,10*ROW('Sanitation Data'!D56)))</f>
        <v/>
      </c>
      <c r="CQ62" s="34" t="str">
        <f ca="true">+IF(OFFSET('Sanitation Data'!$D$30,0,10*ROW('Sanitation Data'!D56))="","",OFFSET('Sanitation Data'!$D$30,0,10*ROW('Sanitation Data'!D56)))</f>
        <v/>
      </c>
      <c r="CR62" s="34" t="str">
        <f ca="true">+IF(OFFSET('Sanitation Data'!$D$31,0,10*ROW('Sanitation Data'!D56))="","",OFFSET('Sanitation Data'!$D$31,0,10*ROW('Sanitation Data'!D56)))</f>
        <v/>
      </c>
      <c r="CS62" s="34" t="str">
        <f ca="true">+IF(OFFSET('Sanitation Data'!$D$32,0,10*ROW('Sanitation Data'!D56))="","",OFFSET('Sanitation Data'!$D$32,0,10*ROW('Sanitation Data'!D56)))</f>
        <v/>
      </c>
      <c r="CT62" s="34" t="str">
        <f ca="true">+IF(OFFSET('Sanitation Data'!$D$33,0,10*ROW('Sanitation Data'!D56))="","",OFFSET('Sanitation Data'!$D$33,0,10*ROW('Sanitation Data'!D56)))</f>
        <v/>
      </c>
      <c r="CU62" s="34" t="str">
        <f ca="true">+IF(OFFSET('Sanitation Data'!$E$29,0,10*ROW('Sanitation Data'!E56))="","",OFFSET('Sanitation Data'!$E$29,0,10*ROW('Sanitation Data'!E56)))</f>
        <v/>
      </c>
      <c r="CV62" s="34" t="str">
        <f ca="true">+IF(OFFSET('Sanitation Data'!$E$30,0,10*ROW('Sanitation Data'!E56))="","",OFFSET('Sanitation Data'!$E$30,0,10*ROW('Sanitation Data'!E56)))</f>
        <v/>
      </c>
      <c r="CW62" s="34" t="str">
        <f ca="true">+IF(OFFSET('Sanitation Data'!$E$31,0,10*ROW('Sanitation Data'!E56))="","",OFFSET('Sanitation Data'!$E$31,0,10*ROW('Sanitation Data'!E56)))</f>
        <v/>
      </c>
      <c r="CX62" s="34" t="str">
        <f ca="true">+IF(OFFSET('Sanitation Data'!$E$32,0,10*ROW('Sanitation Data'!E56))="","",OFFSET('Sanitation Data'!$E$32,0,10*ROW('Sanitation Data'!E56)))</f>
        <v/>
      </c>
      <c r="CY62" s="34" t="str">
        <f ca="true">+IF(OFFSET('Sanitation Data'!$E$33,0,10*ROW('Sanitation Data'!E56))="","",OFFSET('Sanitation Data'!$E$33,0,10*ROW('Sanitation Data'!E56)))</f>
        <v/>
      </c>
      <c r="CZ62" s="34" t="str">
        <f ca="true">+IF(OFFSET('Sanitation Data'!$F$29,0,10*ROW('Sanitation Data'!F56))="","",OFFSET('Sanitation Data'!$F$29,0,10*ROW('Sanitation Data'!F56)))</f>
        <v/>
      </c>
      <c r="DA62" s="34" t="str">
        <f ca="true">+IF(OFFSET('Sanitation Data'!$F$30,0,10*ROW('Sanitation Data'!F56))="","",OFFSET('Sanitation Data'!$F$30,0,10*ROW('Sanitation Data'!F56)))</f>
        <v/>
      </c>
      <c r="DB62" s="34" t="str">
        <f ca="true">+IF(OFFSET('Sanitation Data'!$F$31,0,10*ROW('Sanitation Data'!F56))="","",OFFSET('Sanitation Data'!$F$31,0,10*ROW('Sanitation Data'!F56)))</f>
        <v/>
      </c>
      <c r="DC62" s="34" t="str">
        <f ca="true">+IF(OFFSET('Sanitation Data'!$F$32,0,10*ROW('Sanitation Data'!F56))="","",OFFSET('Sanitation Data'!$F$32,0,10*ROW('Sanitation Data'!F56)))</f>
        <v/>
      </c>
      <c r="DD62" s="34" t="str">
        <f ca="true">+IF(OFFSET('Sanitation Data'!$F$33,0,10*ROW('Sanitation Data'!F56))="","",OFFSET('Sanitation Data'!$F$33,0,10*ROW('Sanitation Data'!F56)))</f>
        <v/>
      </c>
      <c r="DE62" s="34" t="str">
        <f ca="true">+IF(OFFSET('Sanitation Data'!$G$29,0,10*ROW('Sanitation Data'!G56))="","",OFFSET('Sanitation Data'!$G$29,0,10*ROW('Sanitation Data'!G56)))</f>
        <v/>
      </c>
      <c r="DF62" s="34" t="str">
        <f ca="true">+IF(OFFSET('Sanitation Data'!$G$30,0,10*ROW('Sanitation Data'!G56))="","",OFFSET('Sanitation Data'!$G$30,0,10*ROW('Sanitation Data'!G56)))</f>
        <v/>
      </c>
      <c r="DG62" s="34" t="str">
        <f ca="true">+IF(OFFSET('Sanitation Data'!$G$31,0,10*ROW('Sanitation Data'!G56))="","",OFFSET('Sanitation Data'!$G$31,0,10*ROW('Sanitation Data'!G56)))</f>
        <v/>
      </c>
      <c r="DH62" s="34" t="str">
        <f ca="true">+IF(OFFSET('Sanitation Data'!$G$32,0,10*ROW('Sanitation Data'!G56))="","",OFFSET('Sanitation Data'!$G$32,0,10*ROW('Sanitation Data'!G56)))</f>
        <v/>
      </c>
      <c r="DI62" s="34" t="str">
        <f ca="true">+IF(OFFSET('Sanitation Data'!$G$33,0,10*ROW('Sanitation Data'!G56))="","",OFFSET('Sanitation Data'!$G$33,0,10*ROW('Sanitation Data'!G56)))</f>
        <v/>
      </c>
      <c r="DJ62" s="34" t="str">
        <f ca="true">+IF(OFFSET('Sanitation Data'!$H$29,0,10*ROW('Sanitation Data'!H56))="","",OFFSET('Sanitation Data'!$H$29,0,10*ROW('Sanitation Data'!H56)))</f>
        <v/>
      </c>
      <c r="DK62" s="34" t="str">
        <f ca="true">+IF(OFFSET('Sanitation Data'!$H$30,0,10*ROW('Sanitation Data'!H56))="","",OFFSET('Sanitation Data'!$H$30,0,10*ROW('Sanitation Data'!H56)))</f>
        <v/>
      </c>
      <c r="DL62" s="34" t="str">
        <f ca="true">+IF(OFFSET('Sanitation Data'!$H$31,0,10*ROW('Sanitation Data'!H56))="","",OFFSET('Sanitation Data'!$H$31,0,10*ROW('Sanitation Data'!H56)))</f>
        <v/>
      </c>
      <c r="DM62" s="34" t="str">
        <f ca="true">+IF(OFFSET('Sanitation Data'!$H$32,0,10*ROW('Sanitation Data'!H56))="","",OFFSET('Sanitation Data'!$H$32,0,10*ROW('Sanitation Data'!H56)))</f>
        <v/>
      </c>
      <c r="DN62" s="34" t="str">
        <f ca="true">+IF(OFFSET('Sanitation Data'!$H$33,0,10*ROW('Sanitation Data'!H56))="","",OFFSET('Sanitation Data'!$H$33,0,10*ROW('Sanitation Data'!H56)))</f>
        <v/>
      </c>
      <c r="DO62" s="34" t="str">
        <f ca="true">+IF(OFFSET('Hygiene Data'!$C$12,0,10*ROW('Hygiene Data'!C56))="","",OFFSET('Hygiene Data'!$C$12,0,10*ROW('Hygiene Data'!C56)))</f>
        <v/>
      </c>
      <c r="DP62" s="34" t="str">
        <f ca="true">+IF(OFFSET('Hygiene Data'!$C$13,0,10*ROW('Hygiene Data'!C56))="","",OFFSET('Hygiene Data'!$C$13,0,10*ROW('Hygiene Data'!C56)))</f>
        <v/>
      </c>
      <c r="DQ62" s="34" t="str">
        <f ca="true">+IF(OFFSET('Hygiene Data'!$C$14,0,10*ROW('Hygiene Data'!C56))="","",OFFSET('Hygiene Data'!$C$14,0,10*ROW('Hygiene Data'!C56)))</f>
        <v/>
      </c>
      <c r="DR62" s="34" t="str">
        <f ca="true">+IF(OFFSET('Hygiene Data'!$D$12,0,10*ROW('Hygiene Data'!D56))="","",OFFSET('Hygiene Data'!$D$12,0,10*ROW('Hygiene Data'!D56)))</f>
        <v/>
      </c>
      <c r="DS62" s="34" t="str">
        <f ca="true">+IF(OFFSET('Hygiene Data'!$D$13,0,10*ROW('Hygiene Data'!D56))="","",OFFSET('Hygiene Data'!$D$13,0,10*ROW('Hygiene Data'!D56)))</f>
        <v/>
      </c>
      <c r="DT62" s="34" t="str">
        <f ca="true">+IF(OFFSET('Hygiene Data'!$D$14,0,10*ROW('Hygiene Data'!D56))="","",OFFSET('Hygiene Data'!$D$14,0,10*ROW('Hygiene Data'!D56)))</f>
        <v/>
      </c>
      <c r="DU62" s="34" t="str">
        <f ca="true">+IF(OFFSET('Hygiene Data'!$E$12,0,10*ROW('Hygiene Data'!E56))="","",OFFSET('Hygiene Data'!$E$12,0,10*ROW('Hygiene Data'!E56)))</f>
        <v/>
      </c>
      <c r="DV62" s="34" t="str">
        <f ca="true">+IF(OFFSET('Hygiene Data'!$E$13,0,10*ROW('Hygiene Data'!E56))="","",OFFSET('Hygiene Data'!$E$13,0,10*ROW('Hygiene Data'!E56)))</f>
        <v/>
      </c>
      <c r="DW62" s="34" t="str">
        <f ca="true">+IF(OFFSET('Hygiene Data'!$E$14,0,10*ROW('Hygiene Data'!E56))="","",OFFSET('Hygiene Data'!$E$14,0,10*ROW('Hygiene Data'!E56)))</f>
        <v/>
      </c>
      <c r="DX62" s="34" t="str">
        <f ca="true">+IF(OFFSET('Hygiene Data'!$F$12,0,10*ROW('Hygiene Data'!F56))="","",OFFSET('Hygiene Data'!$F$12,0,10*ROW('Hygiene Data'!F56)))</f>
        <v/>
      </c>
      <c r="DY62" s="34" t="str">
        <f ca="true">+IF(OFFSET('Hygiene Data'!$F$13,0,10*ROW('Hygiene Data'!F56))="","",OFFSET('Hygiene Data'!$F$13,0,10*ROW('Hygiene Data'!F56)))</f>
        <v/>
      </c>
      <c r="DZ62" s="34" t="str">
        <f ca="true">+IF(OFFSET('Hygiene Data'!$F$14,0,10*ROW('Hygiene Data'!F56))="","",OFFSET('Hygiene Data'!$F$14,0,10*ROW('Hygiene Data'!F56)))</f>
        <v/>
      </c>
      <c r="EA62" s="34" t="str">
        <f ca="true">+IF(OFFSET('Hygiene Data'!$G$12,0,10*ROW('Hygiene Data'!G56))="","",OFFSET('Hygiene Data'!$G$12,0,10*ROW('Hygiene Data'!G56)))</f>
        <v/>
      </c>
      <c r="EB62" s="34" t="str">
        <f ca="true">+IF(OFFSET('Hygiene Data'!$G$13,0,10*ROW('Hygiene Data'!G56))="","",OFFSET('Hygiene Data'!$G$13,0,10*ROW('Hygiene Data'!G56)))</f>
        <v/>
      </c>
      <c r="EC62" s="34" t="str">
        <f ca="true">+IF(OFFSET('Hygiene Data'!$G$14,0,10*ROW('Hygiene Data'!G56))="","",OFFSET('Hygiene Data'!$G$14,0,10*ROW('Hygiene Data'!G56)))</f>
        <v/>
      </c>
      <c r="ED62" s="34" t="str">
        <f ca="true">+IF(OFFSET('Hygiene Data'!$H$12,0,10*ROW('Hygiene Data'!H56))="","",OFFSET('Hygiene Data'!$H$12,0,10*ROW('Hygiene Data'!H56)))</f>
        <v/>
      </c>
      <c r="EE62" s="34" t="str">
        <f ca="true">+IF(OFFSET('Hygiene Data'!$H$13,0,10*ROW('Hygiene Data'!H56))="","",OFFSET('Hygiene Data'!$H$13,0,10*ROW('Hygiene Data'!H56)))</f>
        <v/>
      </c>
      <c r="EF62" s="34" t="str">
        <f ca="true">+IF(OFFSET('Hygiene Data'!$H$14,0,10*ROW('Hygiene Data'!H56))="","",OFFSET('Hygiene Data'!$H$14,0,10*ROW('Hygiene Data'!H56)))</f>
        <v/>
      </c>
    </row>
    <row r="63" x14ac:dyDescent="0.2">
      <c r="A63" s="57" t="str">
        <f ca="true">+IF(OFFSET('Water Data'!$B$1,0,10*ROW('Water Data'!B60))="","",OFFSET('Water Data'!$B$1,0,10*ROW('Water Data'!B60)))</f>
        <v/>
      </c>
      <c r="B63" s="57" t="str">
        <f ca="true">+IF(OFFSET('Water Data'!$A$3,0,10*ROW('Water Data'!A60))="","",OFFSET('Water Data'!$A$3,0,10*ROW('Water Data'!A60)))</f>
        <v/>
      </c>
      <c r="C63" s="57" t="str">
        <f ca="true">+IF(OFFSET('Water Data'!$C$3,0,10*ROW('Water Data'!C60))="","",OFFSET('Water Data'!$C$3,0,10*ROW('Water Data'!C60)))</f>
        <v/>
      </c>
      <c r="D63" s="249"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49"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49"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49"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49"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49"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49"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49"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49"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49"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49"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49"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49"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49"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49"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49"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49"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49"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50"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50"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50"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50"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50"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50"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50"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50"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50"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50"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50"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50"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50"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50"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50"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50"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50"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50"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50"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50"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50"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50"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50"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50"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50"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50"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50"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50"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50"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50"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51"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51"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51"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51"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51"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51"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51"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51"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51"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51"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51"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51"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51"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51"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51"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51"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51"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51"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4" t="str">
        <f ca="true">+IF(OFFSET('Water Data'!$C$28,0,10*ROW('Water Data'!C57))="","",OFFSET('Water Data'!$C$28,0,10*ROW('Water Data'!C57)))</f>
        <v/>
      </c>
      <c r="BT63" s="34" t="str">
        <f ca="true">+IF(OFFSET('Water Data'!$C$29,0,10*ROW('Water Data'!C57))="","",OFFSET('Water Data'!$C$29,0,10*ROW('Water Data'!C57)))</f>
        <v/>
      </c>
      <c r="BU63" s="34" t="str">
        <f ca="true">+IF(OFFSET('Water Data'!$C$30,0,10*ROW('Water Data'!C57))="","",OFFSET('Water Data'!$C$30,0,10*ROW('Water Data'!C57)))</f>
        <v/>
      </c>
      <c r="BV63" s="34" t="str">
        <f ca="true">+IF(OFFSET('Water Data'!$D$28,0,10*ROW('Water Data'!D57))="","",OFFSET('Water Data'!$D$28,0,10*ROW('Water Data'!D57)))</f>
        <v/>
      </c>
      <c r="BW63" s="34" t="str">
        <f ca="true">+IF(OFFSET('Water Data'!$D$29,0,10*ROW('Water Data'!D57))="","",OFFSET('Water Data'!$D$29,0,10*ROW('Water Data'!D57)))</f>
        <v/>
      </c>
      <c r="BX63" s="34" t="str">
        <f ca="true">+IF(OFFSET('Water Data'!$D$30,0,10*ROW('Water Data'!D57))="","",OFFSET('Water Data'!$D$30,0,10*ROW('Water Data'!D57)))</f>
        <v/>
      </c>
      <c r="BY63" s="34" t="str">
        <f ca="true">+IF(OFFSET('Water Data'!$E$28,0,10*ROW('Water Data'!E57))="","",OFFSET('Water Data'!$E$28,0,10*ROW('Water Data'!E57)))</f>
        <v/>
      </c>
      <c r="BZ63" s="34" t="str">
        <f ca="true">+IF(OFFSET('Water Data'!$E$29,0,10*ROW('Water Data'!E57))="","",OFFSET('Water Data'!$E$29,0,10*ROW('Water Data'!E57)))</f>
        <v/>
      </c>
      <c r="CA63" s="34" t="str">
        <f ca="true">+IF(OFFSET('Water Data'!$E$30,0,10*ROW('Water Data'!E57))="","",OFFSET('Water Data'!$E$30,0,10*ROW('Water Data'!E57)))</f>
        <v/>
      </c>
      <c r="CB63" s="34" t="str">
        <f ca="true">+IF(OFFSET('Water Data'!$F$28,0,10*ROW('Water Data'!F57))="","",OFFSET('Water Data'!$F$28,0,10*ROW('Water Data'!F57)))</f>
        <v/>
      </c>
      <c r="CC63" s="34" t="str">
        <f ca="true">+IF(OFFSET('Water Data'!$F$29,0,10*ROW('Water Data'!F57))="","",OFFSET('Water Data'!$F$29,0,10*ROW('Water Data'!F57)))</f>
        <v/>
      </c>
      <c r="CD63" s="34" t="str">
        <f ca="true">+IF(OFFSET('Water Data'!$F$30,0,10*ROW('Water Data'!F57))="","",OFFSET('Water Data'!$F$30,0,10*ROW('Water Data'!F57)))</f>
        <v/>
      </c>
      <c r="CE63" s="34" t="str">
        <f ca="true">+IF(OFFSET('Water Data'!$G$28,0,10*ROW('Water Data'!G57))="","",OFFSET('Water Data'!$G$28,0,10*ROW('Water Data'!G57)))</f>
        <v/>
      </c>
      <c r="CF63" s="34" t="str">
        <f ca="true">+IF(OFFSET('Water Data'!$G$29,0,10*ROW('Water Data'!G57))="","",OFFSET('Water Data'!$G$29,0,10*ROW('Water Data'!G57)))</f>
        <v/>
      </c>
      <c r="CG63" s="34" t="str">
        <f ca="true">+IF(OFFSET('Water Data'!$G$30,0,10*ROW('Water Data'!G57))="","",OFFSET('Water Data'!$G$30,0,10*ROW('Water Data'!G57)))</f>
        <v/>
      </c>
      <c r="CH63" s="34" t="str">
        <f ca="true">+IF(OFFSET('Water Data'!$H$28,0,10*ROW('Water Data'!H57))="","",OFFSET('Water Data'!$H$28,0,10*ROW('Water Data'!H57)))</f>
        <v/>
      </c>
      <c r="CI63" s="34" t="str">
        <f ca="true">+IF(OFFSET('Water Data'!$H$29,0,10*ROW('Water Data'!H57))="","",OFFSET('Water Data'!$H$29,0,10*ROW('Water Data'!H57)))</f>
        <v/>
      </c>
      <c r="CJ63" s="34" t="str">
        <f ca="true">+IF(OFFSET('Water Data'!$H$30,0,10*ROW('Water Data'!H57))="","",OFFSET('Water Data'!$H$30,0,10*ROW('Water Data'!H57)))</f>
        <v/>
      </c>
      <c r="CK63" s="34" t="str">
        <f ca="true">+IF(OFFSET('Sanitation Data'!$C$29,0,10*ROW('Sanitation Data'!C57))="","",OFFSET('Sanitation Data'!$C$29,0,10*ROW('Sanitation Data'!C57)))</f>
        <v/>
      </c>
      <c r="CL63" s="34" t="str">
        <f ca="true">+IF(OFFSET('Sanitation Data'!$C$30,0,10*ROW('Sanitation Data'!C57))="","",OFFSET('Sanitation Data'!$C$30,0,10*ROW('Sanitation Data'!C57)))</f>
        <v/>
      </c>
      <c r="CM63" s="34" t="str">
        <f ca="true">+IF(OFFSET('Sanitation Data'!$C$31,0,10*ROW('Sanitation Data'!C57))="","",OFFSET('Sanitation Data'!$C$31,0,10*ROW('Sanitation Data'!C57)))</f>
        <v/>
      </c>
      <c r="CN63" s="34" t="str">
        <f ca="true">+IF(OFFSET('Sanitation Data'!$C$32,0,10*ROW('Sanitation Data'!C57))="","",OFFSET('Sanitation Data'!$C$32,0,10*ROW('Sanitation Data'!C57)))</f>
        <v/>
      </c>
      <c r="CO63" s="34" t="str">
        <f ca="true">+IF(OFFSET('Sanitation Data'!$C$33,0,10*ROW('Sanitation Data'!C57))="","",OFFSET('Sanitation Data'!$C$33,0,10*ROW('Sanitation Data'!C57)))</f>
        <v/>
      </c>
      <c r="CP63" s="34" t="str">
        <f ca="true">+IF(OFFSET('Sanitation Data'!$D$29,0,10*ROW('Sanitation Data'!D57))="","",OFFSET('Sanitation Data'!$D$29,0,10*ROW('Sanitation Data'!D57)))</f>
        <v/>
      </c>
      <c r="CQ63" s="34" t="str">
        <f ca="true">+IF(OFFSET('Sanitation Data'!$D$30,0,10*ROW('Sanitation Data'!D57))="","",OFFSET('Sanitation Data'!$D$30,0,10*ROW('Sanitation Data'!D57)))</f>
        <v/>
      </c>
      <c r="CR63" s="34" t="str">
        <f ca="true">+IF(OFFSET('Sanitation Data'!$D$31,0,10*ROW('Sanitation Data'!D57))="","",OFFSET('Sanitation Data'!$D$31,0,10*ROW('Sanitation Data'!D57)))</f>
        <v/>
      </c>
      <c r="CS63" s="34" t="str">
        <f ca="true">+IF(OFFSET('Sanitation Data'!$D$32,0,10*ROW('Sanitation Data'!D57))="","",OFFSET('Sanitation Data'!$D$32,0,10*ROW('Sanitation Data'!D57)))</f>
        <v/>
      </c>
      <c r="CT63" s="34" t="str">
        <f ca="true">+IF(OFFSET('Sanitation Data'!$D$33,0,10*ROW('Sanitation Data'!D57))="","",OFFSET('Sanitation Data'!$D$33,0,10*ROW('Sanitation Data'!D57)))</f>
        <v/>
      </c>
      <c r="CU63" s="34" t="str">
        <f ca="true">+IF(OFFSET('Sanitation Data'!$E$29,0,10*ROW('Sanitation Data'!E57))="","",OFFSET('Sanitation Data'!$E$29,0,10*ROW('Sanitation Data'!E57)))</f>
        <v/>
      </c>
      <c r="CV63" s="34" t="str">
        <f ca="true">+IF(OFFSET('Sanitation Data'!$E$30,0,10*ROW('Sanitation Data'!E57))="","",OFFSET('Sanitation Data'!$E$30,0,10*ROW('Sanitation Data'!E57)))</f>
        <v/>
      </c>
      <c r="CW63" s="34" t="str">
        <f ca="true">+IF(OFFSET('Sanitation Data'!$E$31,0,10*ROW('Sanitation Data'!E57))="","",OFFSET('Sanitation Data'!$E$31,0,10*ROW('Sanitation Data'!E57)))</f>
        <v/>
      </c>
      <c r="CX63" s="34" t="str">
        <f ca="true">+IF(OFFSET('Sanitation Data'!$E$32,0,10*ROW('Sanitation Data'!E57))="","",OFFSET('Sanitation Data'!$E$32,0,10*ROW('Sanitation Data'!E57)))</f>
        <v/>
      </c>
      <c r="CY63" s="34" t="str">
        <f ca="true">+IF(OFFSET('Sanitation Data'!$E$33,0,10*ROW('Sanitation Data'!E57))="","",OFFSET('Sanitation Data'!$E$33,0,10*ROW('Sanitation Data'!E57)))</f>
        <v/>
      </c>
      <c r="CZ63" s="34" t="str">
        <f ca="true">+IF(OFFSET('Sanitation Data'!$F$29,0,10*ROW('Sanitation Data'!F57))="","",OFFSET('Sanitation Data'!$F$29,0,10*ROW('Sanitation Data'!F57)))</f>
        <v/>
      </c>
      <c r="DA63" s="34" t="str">
        <f ca="true">+IF(OFFSET('Sanitation Data'!$F$30,0,10*ROW('Sanitation Data'!F57))="","",OFFSET('Sanitation Data'!$F$30,0,10*ROW('Sanitation Data'!F57)))</f>
        <v/>
      </c>
      <c r="DB63" s="34" t="str">
        <f ca="true">+IF(OFFSET('Sanitation Data'!$F$31,0,10*ROW('Sanitation Data'!F57))="","",OFFSET('Sanitation Data'!$F$31,0,10*ROW('Sanitation Data'!F57)))</f>
        <v/>
      </c>
      <c r="DC63" s="34" t="str">
        <f ca="true">+IF(OFFSET('Sanitation Data'!$F$32,0,10*ROW('Sanitation Data'!F57))="","",OFFSET('Sanitation Data'!$F$32,0,10*ROW('Sanitation Data'!F57)))</f>
        <v/>
      </c>
      <c r="DD63" s="34" t="str">
        <f ca="true">+IF(OFFSET('Sanitation Data'!$F$33,0,10*ROW('Sanitation Data'!F57))="","",OFFSET('Sanitation Data'!$F$33,0,10*ROW('Sanitation Data'!F57)))</f>
        <v/>
      </c>
      <c r="DE63" s="34" t="str">
        <f ca="true">+IF(OFFSET('Sanitation Data'!$G$29,0,10*ROW('Sanitation Data'!G57))="","",OFFSET('Sanitation Data'!$G$29,0,10*ROW('Sanitation Data'!G57)))</f>
        <v/>
      </c>
      <c r="DF63" s="34" t="str">
        <f ca="true">+IF(OFFSET('Sanitation Data'!$G$30,0,10*ROW('Sanitation Data'!G57))="","",OFFSET('Sanitation Data'!$G$30,0,10*ROW('Sanitation Data'!G57)))</f>
        <v/>
      </c>
      <c r="DG63" s="34" t="str">
        <f ca="true">+IF(OFFSET('Sanitation Data'!$G$31,0,10*ROW('Sanitation Data'!G57))="","",OFFSET('Sanitation Data'!$G$31,0,10*ROW('Sanitation Data'!G57)))</f>
        <v/>
      </c>
      <c r="DH63" s="34" t="str">
        <f ca="true">+IF(OFFSET('Sanitation Data'!$G$32,0,10*ROW('Sanitation Data'!G57))="","",OFFSET('Sanitation Data'!$G$32,0,10*ROW('Sanitation Data'!G57)))</f>
        <v/>
      </c>
      <c r="DI63" s="34" t="str">
        <f ca="true">+IF(OFFSET('Sanitation Data'!$G$33,0,10*ROW('Sanitation Data'!G57))="","",OFFSET('Sanitation Data'!$G$33,0,10*ROW('Sanitation Data'!G57)))</f>
        <v/>
      </c>
      <c r="DJ63" s="34" t="str">
        <f ca="true">+IF(OFFSET('Sanitation Data'!$H$29,0,10*ROW('Sanitation Data'!H57))="","",OFFSET('Sanitation Data'!$H$29,0,10*ROW('Sanitation Data'!H57)))</f>
        <v/>
      </c>
      <c r="DK63" s="34" t="str">
        <f ca="true">+IF(OFFSET('Sanitation Data'!$H$30,0,10*ROW('Sanitation Data'!H57))="","",OFFSET('Sanitation Data'!$H$30,0,10*ROW('Sanitation Data'!H57)))</f>
        <v/>
      </c>
      <c r="DL63" s="34" t="str">
        <f ca="true">+IF(OFFSET('Sanitation Data'!$H$31,0,10*ROW('Sanitation Data'!H57))="","",OFFSET('Sanitation Data'!$H$31,0,10*ROW('Sanitation Data'!H57)))</f>
        <v/>
      </c>
      <c r="DM63" s="34" t="str">
        <f ca="true">+IF(OFFSET('Sanitation Data'!$H$32,0,10*ROW('Sanitation Data'!H57))="","",OFFSET('Sanitation Data'!$H$32,0,10*ROW('Sanitation Data'!H57)))</f>
        <v/>
      </c>
      <c r="DN63" s="34" t="str">
        <f ca="true">+IF(OFFSET('Sanitation Data'!$H$33,0,10*ROW('Sanitation Data'!H57))="","",OFFSET('Sanitation Data'!$H$33,0,10*ROW('Sanitation Data'!H57)))</f>
        <v/>
      </c>
      <c r="DO63" s="34" t="str">
        <f ca="true">+IF(OFFSET('Hygiene Data'!$C$12,0,10*ROW('Hygiene Data'!C57))="","",OFFSET('Hygiene Data'!$C$12,0,10*ROW('Hygiene Data'!C57)))</f>
        <v/>
      </c>
      <c r="DP63" s="34" t="str">
        <f ca="true">+IF(OFFSET('Hygiene Data'!$C$13,0,10*ROW('Hygiene Data'!C57))="","",OFFSET('Hygiene Data'!$C$13,0,10*ROW('Hygiene Data'!C57)))</f>
        <v/>
      </c>
      <c r="DQ63" s="34" t="str">
        <f ca="true">+IF(OFFSET('Hygiene Data'!$C$14,0,10*ROW('Hygiene Data'!C57))="","",OFFSET('Hygiene Data'!$C$14,0,10*ROW('Hygiene Data'!C57)))</f>
        <v/>
      </c>
      <c r="DR63" s="34" t="str">
        <f ca="true">+IF(OFFSET('Hygiene Data'!$D$12,0,10*ROW('Hygiene Data'!D57))="","",OFFSET('Hygiene Data'!$D$12,0,10*ROW('Hygiene Data'!D57)))</f>
        <v/>
      </c>
      <c r="DS63" s="34" t="str">
        <f ca="true">+IF(OFFSET('Hygiene Data'!$D$13,0,10*ROW('Hygiene Data'!D57))="","",OFFSET('Hygiene Data'!$D$13,0,10*ROW('Hygiene Data'!D57)))</f>
        <v/>
      </c>
      <c r="DT63" s="34" t="str">
        <f ca="true">+IF(OFFSET('Hygiene Data'!$D$14,0,10*ROW('Hygiene Data'!D57))="","",OFFSET('Hygiene Data'!$D$14,0,10*ROW('Hygiene Data'!D57)))</f>
        <v/>
      </c>
      <c r="DU63" s="34" t="str">
        <f ca="true">+IF(OFFSET('Hygiene Data'!$E$12,0,10*ROW('Hygiene Data'!E57))="","",OFFSET('Hygiene Data'!$E$12,0,10*ROW('Hygiene Data'!E57)))</f>
        <v/>
      </c>
      <c r="DV63" s="34" t="str">
        <f ca="true">+IF(OFFSET('Hygiene Data'!$E$13,0,10*ROW('Hygiene Data'!E57))="","",OFFSET('Hygiene Data'!$E$13,0,10*ROW('Hygiene Data'!E57)))</f>
        <v/>
      </c>
      <c r="DW63" s="34" t="str">
        <f ca="true">+IF(OFFSET('Hygiene Data'!$E$14,0,10*ROW('Hygiene Data'!E57))="","",OFFSET('Hygiene Data'!$E$14,0,10*ROW('Hygiene Data'!E57)))</f>
        <v/>
      </c>
      <c r="DX63" s="34" t="str">
        <f ca="true">+IF(OFFSET('Hygiene Data'!$F$12,0,10*ROW('Hygiene Data'!F57))="","",OFFSET('Hygiene Data'!$F$12,0,10*ROW('Hygiene Data'!F57)))</f>
        <v/>
      </c>
      <c r="DY63" s="34" t="str">
        <f ca="true">+IF(OFFSET('Hygiene Data'!$F$13,0,10*ROW('Hygiene Data'!F57))="","",OFFSET('Hygiene Data'!$F$13,0,10*ROW('Hygiene Data'!F57)))</f>
        <v/>
      </c>
      <c r="DZ63" s="34" t="str">
        <f ca="true">+IF(OFFSET('Hygiene Data'!$F$14,0,10*ROW('Hygiene Data'!F57))="","",OFFSET('Hygiene Data'!$F$14,0,10*ROW('Hygiene Data'!F57)))</f>
        <v/>
      </c>
      <c r="EA63" s="34" t="str">
        <f ca="true">+IF(OFFSET('Hygiene Data'!$G$12,0,10*ROW('Hygiene Data'!G57))="","",OFFSET('Hygiene Data'!$G$12,0,10*ROW('Hygiene Data'!G57)))</f>
        <v/>
      </c>
      <c r="EB63" s="34" t="str">
        <f ca="true">+IF(OFFSET('Hygiene Data'!$G$13,0,10*ROW('Hygiene Data'!G57))="","",OFFSET('Hygiene Data'!$G$13,0,10*ROW('Hygiene Data'!G57)))</f>
        <v/>
      </c>
      <c r="EC63" s="34" t="str">
        <f ca="true">+IF(OFFSET('Hygiene Data'!$G$14,0,10*ROW('Hygiene Data'!G57))="","",OFFSET('Hygiene Data'!$G$14,0,10*ROW('Hygiene Data'!G57)))</f>
        <v/>
      </c>
      <c r="ED63" s="34" t="str">
        <f ca="true">+IF(OFFSET('Hygiene Data'!$H$12,0,10*ROW('Hygiene Data'!H57))="","",OFFSET('Hygiene Data'!$H$12,0,10*ROW('Hygiene Data'!H57)))</f>
        <v/>
      </c>
      <c r="EE63" s="34" t="str">
        <f ca="true">+IF(OFFSET('Hygiene Data'!$H$13,0,10*ROW('Hygiene Data'!H57))="","",OFFSET('Hygiene Data'!$H$13,0,10*ROW('Hygiene Data'!H57)))</f>
        <v/>
      </c>
      <c r="EF63" s="34" t="str">
        <f ca="true">+IF(OFFSET('Hygiene Data'!$H$14,0,10*ROW('Hygiene Data'!H57))="","",OFFSET('Hygiene Data'!$H$14,0,10*ROW('Hygiene Data'!H57)))</f>
        <v/>
      </c>
    </row>
    <row r="64" x14ac:dyDescent="0.2">
      <c r="A64" s="57" t="str">
        <f ca="true">+IF(OFFSET('Water Data'!$B$1,0,10*ROW('Water Data'!B61))="","",OFFSET('Water Data'!$B$1,0,10*ROW('Water Data'!B61)))</f>
        <v/>
      </c>
      <c r="B64" s="57" t="str">
        <f ca="true">+IF(OFFSET('Water Data'!$A$3,0,10*ROW('Water Data'!A61))="","",OFFSET('Water Data'!$A$3,0,10*ROW('Water Data'!A61)))</f>
        <v/>
      </c>
      <c r="C64" s="57" t="str">
        <f ca="true">+IF(OFFSET('Water Data'!$C$3,0,10*ROW('Water Data'!C61))="","",OFFSET('Water Data'!$C$3,0,10*ROW('Water Data'!C61)))</f>
        <v/>
      </c>
      <c r="D64" s="249"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49"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49"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49"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49"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49"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49"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49"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49"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49"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49"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49"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49"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49"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49"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49"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49"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49"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50"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50"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50"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50"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50"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50"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50"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50"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50"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50"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50"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50"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50"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50"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50"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50"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50"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50"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50"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50"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50"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50"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50"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50"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50"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50"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50"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50"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50"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50"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51"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51"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51"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51"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51"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51"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51"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51"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51"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51"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51"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51"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51"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51"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51"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51"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51"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51"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4" t="str">
        <f ca="true">+IF(OFFSET('Water Data'!$C$28,0,10*ROW('Water Data'!C58))="","",OFFSET('Water Data'!$C$28,0,10*ROW('Water Data'!C58)))</f>
        <v/>
      </c>
      <c r="BT64" s="34" t="str">
        <f ca="true">+IF(OFFSET('Water Data'!$C$29,0,10*ROW('Water Data'!C58))="","",OFFSET('Water Data'!$C$29,0,10*ROW('Water Data'!C58)))</f>
        <v/>
      </c>
      <c r="BU64" s="34" t="str">
        <f ca="true">+IF(OFFSET('Water Data'!$C$30,0,10*ROW('Water Data'!C58))="","",OFFSET('Water Data'!$C$30,0,10*ROW('Water Data'!C58)))</f>
        <v/>
      </c>
      <c r="BV64" s="34" t="str">
        <f ca="true">+IF(OFFSET('Water Data'!$D$28,0,10*ROW('Water Data'!D58))="","",OFFSET('Water Data'!$D$28,0,10*ROW('Water Data'!D58)))</f>
        <v/>
      </c>
      <c r="BW64" s="34" t="str">
        <f ca="true">+IF(OFFSET('Water Data'!$D$29,0,10*ROW('Water Data'!D58))="","",OFFSET('Water Data'!$D$29,0,10*ROW('Water Data'!D58)))</f>
        <v/>
      </c>
      <c r="BX64" s="34" t="str">
        <f ca="true">+IF(OFFSET('Water Data'!$D$30,0,10*ROW('Water Data'!D58))="","",OFFSET('Water Data'!$D$30,0,10*ROW('Water Data'!D58)))</f>
        <v/>
      </c>
      <c r="BY64" s="34" t="str">
        <f ca="true">+IF(OFFSET('Water Data'!$E$28,0,10*ROW('Water Data'!E58))="","",OFFSET('Water Data'!$E$28,0,10*ROW('Water Data'!E58)))</f>
        <v/>
      </c>
      <c r="BZ64" s="34" t="str">
        <f ca="true">+IF(OFFSET('Water Data'!$E$29,0,10*ROW('Water Data'!E58))="","",OFFSET('Water Data'!$E$29,0,10*ROW('Water Data'!E58)))</f>
        <v/>
      </c>
      <c r="CA64" s="34" t="str">
        <f ca="true">+IF(OFFSET('Water Data'!$E$30,0,10*ROW('Water Data'!E58))="","",OFFSET('Water Data'!$E$30,0,10*ROW('Water Data'!E58)))</f>
        <v/>
      </c>
      <c r="CB64" s="34" t="str">
        <f ca="true">+IF(OFFSET('Water Data'!$F$28,0,10*ROW('Water Data'!F58))="","",OFFSET('Water Data'!$F$28,0,10*ROW('Water Data'!F58)))</f>
        <v/>
      </c>
      <c r="CC64" s="34" t="str">
        <f ca="true">+IF(OFFSET('Water Data'!$F$29,0,10*ROW('Water Data'!F58))="","",OFFSET('Water Data'!$F$29,0,10*ROW('Water Data'!F58)))</f>
        <v/>
      </c>
      <c r="CD64" s="34" t="str">
        <f ca="true">+IF(OFFSET('Water Data'!$F$30,0,10*ROW('Water Data'!F58))="","",OFFSET('Water Data'!$F$30,0,10*ROW('Water Data'!F58)))</f>
        <v/>
      </c>
      <c r="CE64" s="34" t="str">
        <f ca="true">+IF(OFFSET('Water Data'!$G$28,0,10*ROW('Water Data'!G58))="","",OFFSET('Water Data'!$G$28,0,10*ROW('Water Data'!G58)))</f>
        <v/>
      </c>
      <c r="CF64" s="34" t="str">
        <f ca="true">+IF(OFFSET('Water Data'!$G$29,0,10*ROW('Water Data'!G58))="","",OFFSET('Water Data'!$G$29,0,10*ROW('Water Data'!G58)))</f>
        <v/>
      </c>
      <c r="CG64" s="34" t="str">
        <f ca="true">+IF(OFFSET('Water Data'!$G$30,0,10*ROW('Water Data'!G58))="","",OFFSET('Water Data'!$G$30,0,10*ROW('Water Data'!G58)))</f>
        <v/>
      </c>
      <c r="CH64" s="34" t="str">
        <f ca="true">+IF(OFFSET('Water Data'!$H$28,0,10*ROW('Water Data'!H58))="","",OFFSET('Water Data'!$H$28,0,10*ROW('Water Data'!H58)))</f>
        <v/>
      </c>
      <c r="CI64" s="34" t="str">
        <f ca="true">+IF(OFFSET('Water Data'!$H$29,0,10*ROW('Water Data'!H58))="","",OFFSET('Water Data'!$H$29,0,10*ROW('Water Data'!H58)))</f>
        <v/>
      </c>
      <c r="CJ64" s="34" t="str">
        <f ca="true">+IF(OFFSET('Water Data'!$H$30,0,10*ROW('Water Data'!H58))="","",OFFSET('Water Data'!$H$30,0,10*ROW('Water Data'!H58)))</f>
        <v/>
      </c>
      <c r="CK64" s="34" t="str">
        <f ca="true">+IF(OFFSET('Sanitation Data'!$C$29,0,10*ROW('Sanitation Data'!C58))="","",OFFSET('Sanitation Data'!$C$29,0,10*ROW('Sanitation Data'!C58)))</f>
        <v/>
      </c>
      <c r="CL64" s="34" t="str">
        <f ca="true">+IF(OFFSET('Sanitation Data'!$C$30,0,10*ROW('Sanitation Data'!C58))="","",OFFSET('Sanitation Data'!$C$30,0,10*ROW('Sanitation Data'!C58)))</f>
        <v/>
      </c>
      <c r="CM64" s="34" t="str">
        <f ca="true">+IF(OFFSET('Sanitation Data'!$C$31,0,10*ROW('Sanitation Data'!C58))="","",OFFSET('Sanitation Data'!$C$31,0,10*ROW('Sanitation Data'!C58)))</f>
        <v/>
      </c>
      <c r="CN64" s="34" t="str">
        <f ca="true">+IF(OFFSET('Sanitation Data'!$C$32,0,10*ROW('Sanitation Data'!C58))="","",OFFSET('Sanitation Data'!$C$32,0,10*ROW('Sanitation Data'!C58)))</f>
        <v/>
      </c>
      <c r="CO64" s="34" t="str">
        <f ca="true">+IF(OFFSET('Sanitation Data'!$C$33,0,10*ROW('Sanitation Data'!C58))="","",OFFSET('Sanitation Data'!$C$33,0,10*ROW('Sanitation Data'!C58)))</f>
        <v/>
      </c>
      <c r="CP64" s="34" t="str">
        <f ca="true">+IF(OFFSET('Sanitation Data'!$D$29,0,10*ROW('Sanitation Data'!D58))="","",OFFSET('Sanitation Data'!$D$29,0,10*ROW('Sanitation Data'!D58)))</f>
        <v/>
      </c>
      <c r="CQ64" s="34" t="str">
        <f ca="true">+IF(OFFSET('Sanitation Data'!$D$30,0,10*ROW('Sanitation Data'!D58))="","",OFFSET('Sanitation Data'!$D$30,0,10*ROW('Sanitation Data'!D58)))</f>
        <v/>
      </c>
      <c r="CR64" s="34" t="str">
        <f ca="true">+IF(OFFSET('Sanitation Data'!$D$31,0,10*ROW('Sanitation Data'!D58))="","",OFFSET('Sanitation Data'!$D$31,0,10*ROW('Sanitation Data'!D58)))</f>
        <v/>
      </c>
      <c r="CS64" s="34" t="str">
        <f ca="true">+IF(OFFSET('Sanitation Data'!$D$32,0,10*ROW('Sanitation Data'!D58))="","",OFFSET('Sanitation Data'!$D$32,0,10*ROW('Sanitation Data'!D58)))</f>
        <v/>
      </c>
      <c r="CT64" s="34" t="str">
        <f ca="true">+IF(OFFSET('Sanitation Data'!$D$33,0,10*ROW('Sanitation Data'!D58))="","",OFFSET('Sanitation Data'!$D$33,0,10*ROW('Sanitation Data'!D58)))</f>
        <v/>
      </c>
      <c r="CU64" s="34" t="str">
        <f ca="true">+IF(OFFSET('Sanitation Data'!$E$29,0,10*ROW('Sanitation Data'!E58))="","",OFFSET('Sanitation Data'!$E$29,0,10*ROW('Sanitation Data'!E58)))</f>
        <v/>
      </c>
      <c r="CV64" s="34" t="str">
        <f ca="true">+IF(OFFSET('Sanitation Data'!$E$30,0,10*ROW('Sanitation Data'!E58))="","",OFFSET('Sanitation Data'!$E$30,0,10*ROW('Sanitation Data'!E58)))</f>
        <v/>
      </c>
      <c r="CW64" s="34" t="str">
        <f ca="true">+IF(OFFSET('Sanitation Data'!$E$31,0,10*ROW('Sanitation Data'!E58))="","",OFFSET('Sanitation Data'!$E$31,0,10*ROW('Sanitation Data'!E58)))</f>
        <v/>
      </c>
      <c r="CX64" s="34" t="str">
        <f ca="true">+IF(OFFSET('Sanitation Data'!$E$32,0,10*ROW('Sanitation Data'!E58))="","",OFFSET('Sanitation Data'!$E$32,0,10*ROW('Sanitation Data'!E58)))</f>
        <v/>
      </c>
      <c r="CY64" s="34" t="str">
        <f ca="true">+IF(OFFSET('Sanitation Data'!$E$33,0,10*ROW('Sanitation Data'!E58))="","",OFFSET('Sanitation Data'!$E$33,0,10*ROW('Sanitation Data'!E58)))</f>
        <v/>
      </c>
      <c r="CZ64" s="34" t="str">
        <f ca="true">+IF(OFFSET('Sanitation Data'!$F$29,0,10*ROW('Sanitation Data'!F58))="","",OFFSET('Sanitation Data'!$F$29,0,10*ROW('Sanitation Data'!F58)))</f>
        <v/>
      </c>
      <c r="DA64" s="34" t="str">
        <f ca="true">+IF(OFFSET('Sanitation Data'!$F$30,0,10*ROW('Sanitation Data'!F58))="","",OFFSET('Sanitation Data'!$F$30,0,10*ROW('Sanitation Data'!F58)))</f>
        <v/>
      </c>
      <c r="DB64" s="34" t="str">
        <f ca="true">+IF(OFFSET('Sanitation Data'!$F$31,0,10*ROW('Sanitation Data'!F58))="","",OFFSET('Sanitation Data'!$F$31,0,10*ROW('Sanitation Data'!F58)))</f>
        <v/>
      </c>
      <c r="DC64" s="34" t="str">
        <f ca="true">+IF(OFFSET('Sanitation Data'!$F$32,0,10*ROW('Sanitation Data'!F58))="","",OFFSET('Sanitation Data'!$F$32,0,10*ROW('Sanitation Data'!F58)))</f>
        <v/>
      </c>
      <c r="DD64" s="34" t="str">
        <f ca="true">+IF(OFFSET('Sanitation Data'!$F$33,0,10*ROW('Sanitation Data'!F58))="","",OFFSET('Sanitation Data'!$F$33,0,10*ROW('Sanitation Data'!F58)))</f>
        <v/>
      </c>
      <c r="DE64" s="34" t="str">
        <f ca="true">+IF(OFFSET('Sanitation Data'!$G$29,0,10*ROW('Sanitation Data'!G58))="","",OFFSET('Sanitation Data'!$G$29,0,10*ROW('Sanitation Data'!G58)))</f>
        <v/>
      </c>
      <c r="DF64" s="34" t="str">
        <f ca="true">+IF(OFFSET('Sanitation Data'!$G$30,0,10*ROW('Sanitation Data'!G58))="","",OFFSET('Sanitation Data'!$G$30,0,10*ROW('Sanitation Data'!G58)))</f>
        <v/>
      </c>
      <c r="DG64" s="34" t="str">
        <f ca="true">+IF(OFFSET('Sanitation Data'!$G$31,0,10*ROW('Sanitation Data'!G58))="","",OFFSET('Sanitation Data'!$G$31,0,10*ROW('Sanitation Data'!G58)))</f>
        <v/>
      </c>
      <c r="DH64" s="34" t="str">
        <f ca="true">+IF(OFFSET('Sanitation Data'!$G$32,0,10*ROW('Sanitation Data'!G58))="","",OFFSET('Sanitation Data'!$G$32,0,10*ROW('Sanitation Data'!G58)))</f>
        <v/>
      </c>
      <c r="DI64" s="34" t="str">
        <f ca="true">+IF(OFFSET('Sanitation Data'!$G$33,0,10*ROW('Sanitation Data'!G58))="","",OFFSET('Sanitation Data'!$G$33,0,10*ROW('Sanitation Data'!G58)))</f>
        <v/>
      </c>
      <c r="DJ64" s="34" t="str">
        <f ca="true">+IF(OFFSET('Sanitation Data'!$H$29,0,10*ROW('Sanitation Data'!H58))="","",OFFSET('Sanitation Data'!$H$29,0,10*ROW('Sanitation Data'!H58)))</f>
        <v/>
      </c>
      <c r="DK64" s="34" t="str">
        <f ca="true">+IF(OFFSET('Sanitation Data'!$H$30,0,10*ROW('Sanitation Data'!H58))="","",OFFSET('Sanitation Data'!$H$30,0,10*ROW('Sanitation Data'!H58)))</f>
        <v/>
      </c>
      <c r="DL64" s="34" t="str">
        <f ca="true">+IF(OFFSET('Sanitation Data'!$H$31,0,10*ROW('Sanitation Data'!H58))="","",OFFSET('Sanitation Data'!$H$31,0,10*ROW('Sanitation Data'!H58)))</f>
        <v/>
      </c>
      <c r="DM64" s="34" t="str">
        <f ca="true">+IF(OFFSET('Sanitation Data'!$H$32,0,10*ROW('Sanitation Data'!H58))="","",OFFSET('Sanitation Data'!$H$32,0,10*ROW('Sanitation Data'!H58)))</f>
        <v/>
      </c>
      <c r="DN64" s="34" t="str">
        <f ca="true">+IF(OFFSET('Sanitation Data'!$H$33,0,10*ROW('Sanitation Data'!H58))="","",OFFSET('Sanitation Data'!$H$33,0,10*ROW('Sanitation Data'!H58)))</f>
        <v/>
      </c>
      <c r="DO64" s="34" t="str">
        <f ca="true">+IF(OFFSET('Hygiene Data'!$C$12,0,10*ROW('Hygiene Data'!C58))="","",OFFSET('Hygiene Data'!$C$12,0,10*ROW('Hygiene Data'!C58)))</f>
        <v/>
      </c>
      <c r="DP64" s="34" t="str">
        <f ca="true">+IF(OFFSET('Hygiene Data'!$C$13,0,10*ROW('Hygiene Data'!C58))="","",OFFSET('Hygiene Data'!$C$13,0,10*ROW('Hygiene Data'!C58)))</f>
        <v/>
      </c>
      <c r="DQ64" s="34" t="str">
        <f ca="true">+IF(OFFSET('Hygiene Data'!$C$14,0,10*ROW('Hygiene Data'!C58))="","",OFFSET('Hygiene Data'!$C$14,0,10*ROW('Hygiene Data'!C58)))</f>
        <v/>
      </c>
      <c r="DR64" s="34" t="str">
        <f ca="true">+IF(OFFSET('Hygiene Data'!$D$12,0,10*ROW('Hygiene Data'!D58))="","",OFFSET('Hygiene Data'!$D$12,0,10*ROW('Hygiene Data'!D58)))</f>
        <v/>
      </c>
      <c r="DS64" s="34" t="str">
        <f ca="true">+IF(OFFSET('Hygiene Data'!$D$13,0,10*ROW('Hygiene Data'!D58))="","",OFFSET('Hygiene Data'!$D$13,0,10*ROW('Hygiene Data'!D58)))</f>
        <v/>
      </c>
      <c r="DT64" s="34" t="str">
        <f ca="true">+IF(OFFSET('Hygiene Data'!$D$14,0,10*ROW('Hygiene Data'!D58))="","",OFFSET('Hygiene Data'!$D$14,0,10*ROW('Hygiene Data'!D58)))</f>
        <v/>
      </c>
      <c r="DU64" s="34" t="str">
        <f ca="true">+IF(OFFSET('Hygiene Data'!$E$12,0,10*ROW('Hygiene Data'!E58))="","",OFFSET('Hygiene Data'!$E$12,0,10*ROW('Hygiene Data'!E58)))</f>
        <v/>
      </c>
      <c r="DV64" s="34" t="str">
        <f ca="true">+IF(OFFSET('Hygiene Data'!$E$13,0,10*ROW('Hygiene Data'!E58))="","",OFFSET('Hygiene Data'!$E$13,0,10*ROW('Hygiene Data'!E58)))</f>
        <v/>
      </c>
      <c r="DW64" s="34" t="str">
        <f ca="true">+IF(OFFSET('Hygiene Data'!$E$14,0,10*ROW('Hygiene Data'!E58))="","",OFFSET('Hygiene Data'!$E$14,0,10*ROW('Hygiene Data'!E58)))</f>
        <v/>
      </c>
      <c r="DX64" s="34" t="str">
        <f ca="true">+IF(OFFSET('Hygiene Data'!$F$12,0,10*ROW('Hygiene Data'!F58))="","",OFFSET('Hygiene Data'!$F$12,0,10*ROW('Hygiene Data'!F58)))</f>
        <v/>
      </c>
      <c r="DY64" s="34" t="str">
        <f ca="true">+IF(OFFSET('Hygiene Data'!$F$13,0,10*ROW('Hygiene Data'!F58))="","",OFFSET('Hygiene Data'!$F$13,0,10*ROW('Hygiene Data'!F58)))</f>
        <v/>
      </c>
      <c r="DZ64" s="34" t="str">
        <f ca="true">+IF(OFFSET('Hygiene Data'!$F$14,0,10*ROW('Hygiene Data'!F58))="","",OFFSET('Hygiene Data'!$F$14,0,10*ROW('Hygiene Data'!F58)))</f>
        <v/>
      </c>
      <c r="EA64" s="34" t="str">
        <f ca="true">+IF(OFFSET('Hygiene Data'!$G$12,0,10*ROW('Hygiene Data'!G58))="","",OFFSET('Hygiene Data'!$G$12,0,10*ROW('Hygiene Data'!G58)))</f>
        <v/>
      </c>
      <c r="EB64" s="34" t="str">
        <f ca="true">+IF(OFFSET('Hygiene Data'!$G$13,0,10*ROW('Hygiene Data'!G58))="","",OFFSET('Hygiene Data'!$G$13,0,10*ROW('Hygiene Data'!G58)))</f>
        <v/>
      </c>
      <c r="EC64" s="34" t="str">
        <f ca="true">+IF(OFFSET('Hygiene Data'!$G$14,0,10*ROW('Hygiene Data'!G58))="","",OFFSET('Hygiene Data'!$G$14,0,10*ROW('Hygiene Data'!G58)))</f>
        <v/>
      </c>
      <c r="ED64" s="34" t="str">
        <f ca="true">+IF(OFFSET('Hygiene Data'!$H$12,0,10*ROW('Hygiene Data'!H58))="","",OFFSET('Hygiene Data'!$H$12,0,10*ROW('Hygiene Data'!H58)))</f>
        <v/>
      </c>
      <c r="EE64" s="34" t="str">
        <f ca="true">+IF(OFFSET('Hygiene Data'!$H$13,0,10*ROW('Hygiene Data'!H58))="","",OFFSET('Hygiene Data'!$H$13,0,10*ROW('Hygiene Data'!H58)))</f>
        <v/>
      </c>
      <c r="EF64" s="34" t="str">
        <f ca="true">+IF(OFFSET('Hygiene Data'!$H$14,0,10*ROW('Hygiene Data'!H58))="","",OFFSET('Hygiene Data'!$H$14,0,10*ROW('Hygiene Data'!H58)))</f>
        <v/>
      </c>
    </row>
    <row r="65" x14ac:dyDescent="0.2">
      <c r="A65" s="57" t="str">
        <f ca="true">+IF(OFFSET('Water Data'!$B$1,0,10*ROW('Water Data'!B62))="","",OFFSET('Water Data'!$B$1,0,10*ROW('Water Data'!B62)))</f>
        <v/>
      </c>
      <c r="B65" s="57" t="str">
        <f ca="true">+IF(OFFSET('Water Data'!$A$3,0,10*ROW('Water Data'!A62))="","",OFFSET('Water Data'!$A$3,0,10*ROW('Water Data'!A62)))</f>
        <v/>
      </c>
      <c r="C65" s="57" t="str">
        <f ca="true">+IF(OFFSET('Water Data'!$C$3,0,10*ROW('Water Data'!C62))="","",OFFSET('Water Data'!$C$3,0,10*ROW('Water Data'!C62)))</f>
        <v/>
      </c>
      <c r="D65" s="249"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49"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49"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49"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49"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49"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49"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49"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49"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49"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49"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49"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49"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49"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49"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49"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49"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49"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50"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50"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50"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50"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50"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50"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50"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50"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50"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50"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50"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50"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50"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50"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50"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50"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50"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50"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50"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50"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50"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50"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50"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50"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50"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50"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50"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50"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50"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50"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51"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51"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51"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51"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51"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51"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51"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51"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51"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51"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51"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51"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51"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51"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51"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51"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51"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51"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4" t="str">
        <f ca="true">+IF(OFFSET('Water Data'!$C$28,0,10*ROW('Water Data'!C59))="","",OFFSET('Water Data'!$C$28,0,10*ROW('Water Data'!C59)))</f>
        <v/>
      </c>
      <c r="BT65" s="34" t="str">
        <f ca="true">+IF(OFFSET('Water Data'!$C$29,0,10*ROW('Water Data'!C59))="","",OFFSET('Water Data'!$C$29,0,10*ROW('Water Data'!C59)))</f>
        <v/>
      </c>
      <c r="BU65" s="34" t="str">
        <f ca="true">+IF(OFFSET('Water Data'!$C$30,0,10*ROW('Water Data'!C59))="","",OFFSET('Water Data'!$C$30,0,10*ROW('Water Data'!C59)))</f>
        <v/>
      </c>
      <c r="BV65" s="34" t="str">
        <f ca="true">+IF(OFFSET('Water Data'!$D$28,0,10*ROW('Water Data'!D59))="","",OFFSET('Water Data'!$D$28,0,10*ROW('Water Data'!D59)))</f>
        <v/>
      </c>
      <c r="BW65" s="34" t="str">
        <f ca="true">+IF(OFFSET('Water Data'!$D$29,0,10*ROW('Water Data'!D59))="","",OFFSET('Water Data'!$D$29,0,10*ROW('Water Data'!D59)))</f>
        <v/>
      </c>
      <c r="BX65" s="34" t="str">
        <f ca="true">+IF(OFFSET('Water Data'!$D$30,0,10*ROW('Water Data'!D59))="","",OFFSET('Water Data'!$D$30,0,10*ROW('Water Data'!D59)))</f>
        <v/>
      </c>
      <c r="BY65" s="34" t="str">
        <f ca="true">+IF(OFFSET('Water Data'!$E$28,0,10*ROW('Water Data'!E59))="","",OFFSET('Water Data'!$E$28,0,10*ROW('Water Data'!E59)))</f>
        <v/>
      </c>
      <c r="BZ65" s="34" t="str">
        <f ca="true">+IF(OFFSET('Water Data'!$E$29,0,10*ROW('Water Data'!E59))="","",OFFSET('Water Data'!$E$29,0,10*ROW('Water Data'!E59)))</f>
        <v/>
      </c>
      <c r="CA65" s="34" t="str">
        <f ca="true">+IF(OFFSET('Water Data'!$E$30,0,10*ROW('Water Data'!E59))="","",OFFSET('Water Data'!$E$30,0,10*ROW('Water Data'!E59)))</f>
        <v/>
      </c>
      <c r="CB65" s="34" t="str">
        <f ca="true">+IF(OFFSET('Water Data'!$F$28,0,10*ROW('Water Data'!F59))="","",OFFSET('Water Data'!$F$28,0,10*ROW('Water Data'!F59)))</f>
        <v/>
      </c>
      <c r="CC65" s="34" t="str">
        <f ca="true">+IF(OFFSET('Water Data'!$F$29,0,10*ROW('Water Data'!F59))="","",OFFSET('Water Data'!$F$29,0,10*ROW('Water Data'!F59)))</f>
        <v/>
      </c>
      <c r="CD65" s="34" t="str">
        <f ca="true">+IF(OFFSET('Water Data'!$F$30,0,10*ROW('Water Data'!F59))="","",OFFSET('Water Data'!$F$30,0,10*ROW('Water Data'!F59)))</f>
        <v/>
      </c>
      <c r="CE65" s="34" t="str">
        <f ca="true">+IF(OFFSET('Water Data'!$G$28,0,10*ROW('Water Data'!G59))="","",OFFSET('Water Data'!$G$28,0,10*ROW('Water Data'!G59)))</f>
        <v/>
      </c>
      <c r="CF65" s="34" t="str">
        <f ca="true">+IF(OFFSET('Water Data'!$G$29,0,10*ROW('Water Data'!G59))="","",OFFSET('Water Data'!$G$29,0,10*ROW('Water Data'!G59)))</f>
        <v/>
      </c>
      <c r="CG65" s="34" t="str">
        <f ca="true">+IF(OFFSET('Water Data'!$G$30,0,10*ROW('Water Data'!G59))="","",OFFSET('Water Data'!$G$30,0,10*ROW('Water Data'!G59)))</f>
        <v/>
      </c>
      <c r="CH65" s="34" t="str">
        <f ca="true">+IF(OFFSET('Water Data'!$H$28,0,10*ROW('Water Data'!H59))="","",OFFSET('Water Data'!$H$28,0,10*ROW('Water Data'!H59)))</f>
        <v/>
      </c>
      <c r="CI65" s="34" t="str">
        <f ca="true">+IF(OFFSET('Water Data'!$H$29,0,10*ROW('Water Data'!H59))="","",OFFSET('Water Data'!$H$29,0,10*ROW('Water Data'!H59)))</f>
        <v/>
      </c>
      <c r="CJ65" s="34" t="str">
        <f ca="true">+IF(OFFSET('Water Data'!$H$30,0,10*ROW('Water Data'!H59))="","",OFFSET('Water Data'!$H$30,0,10*ROW('Water Data'!H59)))</f>
        <v/>
      </c>
      <c r="CK65" s="34" t="str">
        <f ca="true">+IF(OFFSET('Sanitation Data'!$C$29,0,10*ROW('Sanitation Data'!C59))="","",OFFSET('Sanitation Data'!$C$29,0,10*ROW('Sanitation Data'!C59)))</f>
        <v/>
      </c>
      <c r="CL65" s="34" t="str">
        <f ca="true">+IF(OFFSET('Sanitation Data'!$C$30,0,10*ROW('Sanitation Data'!C59))="","",OFFSET('Sanitation Data'!$C$30,0,10*ROW('Sanitation Data'!C59)))</f>
        <v/>
      </c>
      <c r="CM65" s="34" t="str">
        <f ca="true">+IF(OFFSET('Sanitation Data'!$C$31,0,10*ROW('Sanitation Data'!C59))="","",OFFSET('Sanitation Data'!$C$31,0,10*ROW('Sanitation Data'!C59)))</f>
        <v/>
      </c>
      <c r="CN65" s="34" t="str">
        <f ca="true">+IF(OFFSET('Sanitation Data'!$C$32,0,10*ROW('Sanitation Data'!C59))="","",OFFSET('Sanitation Data'!$C$32,0,10*ROW('Sanitation Data'!C59)))</f>
        <v/>
      </c>
      <c r="CO65" s="34" t="str">
        <f ca="true">+IF(OFFSET('Sanitation Data'!$C$33,0,10*ROW('Sanitation Data'!C59))="","",OFFSET('Sanitation Data'!$C$33,0,10*ROW('Sanitation Data'!C59)))</f>
        <v/>
      </c>
      <c r="CP65" s="34" t="str">
        <f ca="true">+IF(OFFSET('Sanitation Data'!$D$29,0,10*ROW('Sanitation Data'!D59))="","",OFFSET('Sanitation Data'!$D$29,0,10*ROW('Sanitation Data'!D59)))</f>
        <v/>
      </c>
      <c r="CQ65" s="34" t="str">
        <f ca="true">+IF(OFFSET('Sanitation Data'!$D$30,0,10*ROW('Sanitation Data'!D59))="","",OFFSET('Sanitation Data'!$D$30,0,10*ROW('Sanitation Data'!D59)))</f>
        <v/>
      </c>
      <c r="CR65" s="34" t="str">
        <f ca="true">+IF(OFFSET('Sanitation Data'!$D$31,0,10*ROW('Sanitation Data'!D59))="","",OFFSET('Sanitation Data'!$D$31,0,10*ROW('Sanitation Data'!D59)))</f>
        <v/>
      </c>
      <c r="CS65" s="34" t="str">
        <f ca="true">+IF(OFFSET('Sanitation Data'!$D$32,0,10*ROW('Sanitation Data'!D59))="","",OFFSET('Sanitation Data'!$D$32,0,10*ROW('Sanitation Data'!D59)))</f>
        <v/>
      </c>
      <c r="CT65" s="34" t="str">
        <f ca="true">+IF(OFFSET('Sanitation Data'!$D$33,0,10*ROW('Sanitation Data'!D59))="","",OFFSET('Sanitation Data'!$D$33,0,10*ROW('Sanitation Data'!D59)))</f>
        <v/>
      </c>
      <c r="CU65" s="34" t="str">
        <f ca="true">+IF(OFFSET('Sanitation Data'!$E$29,0,10*ROW('Sanitation Data'!E59))="","",OFFSET('Sanitation Data'!$E$29,0,10*ROW('Sanitation Data'!E59)))</f>
        <v/>
      </c>
      <c r="CV65" s="34" t="str">
        <f ca="true">+IF(OFFSET('Sanitation Data'!$E$30,0,10*ROW('Sanitation Data'!E59))="","",OFFSET('Sanitation Data'!$E$30,0,10*ROW('Sanitation Data'!E59)))</f>
        <v/>
      </c>
      <c r="CW65" s="34" t="str">
        <f ca="true">+IF(OFFSET('Sanitation Data'!$E$31,0,10*ROW('Sanitation Data'!E59))="","",OFFSET('Sanitation Data'!$E$31,0,10*ROW('Sanitation Data'!E59)))</f>
        <v/>
      </c>
      <c r="CX65" s="34" t="str">
        <f ca="true">+IF(OFFSET('Sanitation Data'!$E$32,0,10*ROW('Sanitation Data'!E59))="","",OFFSET('Sanitation Data'!$E$32,0,10*ROW('Sanitation Data'!E59)))</f>
        <v/>
      </c>
      <c r="CY65" s="34" t="str">
        <f ca="true">+IF(OFFSET('Sanitation Data'!$E$33,0,10*ROW('Sanitation Data'!E59))="","",OFFSET('Sanitation Data'!$E$33,0,10*ROW('Sanitation Data'!E59)))</f>
        <v/>
      </c>
      <c r="CZ65" s="34" t="str">
        <f ca="true">+IF(OFFSET('Sanitation Data'!$F$29,0,10*ROW('Sanitation Data'!F59))="","",OFFSET('Sanitation Data'!$F$29,0,10*ROW('Sanitation Data'!F59)))</f>
        <v/>
      </c>
      <c r="DA65" s="34" t="str">
        <f ca="true">+IF(OFFSET('Sanitation Data'!$F$30,0,10*ROW('Sanitation Data'!F59))="","",OFFSET('Sanitation Data'!$F$30,0,10*ROW('Sanitation Data'!F59)))</f>
        <v/>
      </c>
      <c r="DB65" s="34" t="str">
        <f ca="true">+IF(OFFSET('Sanitation Data'!$F$31,0,10*ROW('Sanitation Data'!F59))="","",OFFSET('Sanitation Data'!$F$31,0,10*ROW('Sanitation Data'!F59)))</f>
        <v/>
      </c>
      <c r="DC65" s="34" t="str">
        <f ca="true">+IF(OFFSET('Sanitation Data'!$F$32,0,10*ROW('Sanitation Data'!F59))="","",OFFSET('Sanitation Data'!$F$32,0,10*ROW('Sanitation Data'!F59)))</f>
        <v/>
      </c>
      <c r="DD65" s="34" t="str">
        <f ca="true">+IF(OFFSET('Sanitation Data'!$F$33,0,10*ROW('Sanitation Data'!F59))="","",OFFSET('Sanitation Data'!$F$33,0,10*ROW('Sanitation Data'!F59)))</f>
        <v/>
      </c>
      <c r="DE65" s="34" t="str">
        <f ca="true">+IF(OFFSET('Sanitation Data'!$G$29,0,10*ROW('Sanitation Data'!G59))="","",OFFSET('Sanitation Data'!$G$29,0,10*ROW('Sanitation Data'!G59)))</f>
        <v/>
      </c>
      <c r="DF65" s="34" t="str">
        <f ca="true">+IF(OFFSET('Sanitation Data'!$G$30,0,10*ROW('Sanitation Data'!G59))="","",OFFSET('Sanitation Data'!$G$30,0,10*ROW('Sanitation Data'!G59)))</f>
        <v/>
      </c>
      <c r="DG65" s="34" t="str">
        <f ca="true">+IF(OFFSET('Sanitation Data'!$G$31,0,10*ROW('Sanitation Data'!G59))="","",OFFSET('Sanitation Data'!$G$31,0,10*ROW('Sanitation Data'!G59)))</f>
        <v/>
      </c>
      <c r="DH65" s="34" t="str">
        <f ca="true">+IF(OFFSET('Sanitation Data'!$G$32,0,10*ROW('Sanitation Data'!G59))="","",OFFSET('Sanitation Data'!$G$32,0,10*ROW('Sanitation Data'!G59)))</f>
        <v/>
      </c>
      <c r="DI65" s="34" t="str">
        <f ca="true">+IF(OFFSET('Sanitation Data'!$G$33,0,10*ROW('Sanitation Data'!G59))="","",OFFSET('Sanitation Data'!$G$33,0,10*ROW('Sanitation Data'!G59)))</f>
        <v/>
      </c>
      <c r="DJ65" s="34" t="str">
        <f ca="true">+IF(OFFSET('Sanitation Data'!$H$29,0,10*ROW('Sanitation Data'!H59))="","",OFFSET('Sanitation Data'!$H$29,0,10*ROW('Sanitation Data'!H59)))</f>
        <v/>
      </c>
      <c r="DK65" s="34" t="str">
        <f ca="true">+IF(OFFSET('Sanitation Data'!$H$30,0,10*ROW('Sanitation Data'!H59))="","",OFFSET('Sanitation Data'!$H$30,0,10*ROW('Sanitation Data'!H59)))</f>
        <v/>
      </c>
      <c r="DL65" s="34" t="str">
        <f ca="true">+IF(OFFSET('Sanitation Data'!$H$31,0,10*ROW('Sanitation Data'!H59))="","",OFFSET('Sanitation Data'!$H$31,0,10*ROW('Sanitation Data'!H59)))</f>
        <v/>
      </c>
      <c r="DM65" s="34" t="str">
        <f ca="true">+IF(OFFSET('Sanitation Data'!$H$32,0,10*ROW('Sanitation Data'!H59))="","",OFFSET('Sanitation Data'!$H$32,0,10*ROW('Sanitation Data'!H59)))</f>
        <v/>
      </c>
      <c r="DN65" s="34" t="str">
        <f ca="true">+IF(OFFSET('Sanitation Data'!$H$33,0,10*ROW('Sanitation Data'!H59))="","",OFFSET('Sanitation Data'!$H$33,0,10*ROW('Sanitation Data'!H59)))</f>
        <v/>
      </c>
      <c r="DO65" s="34" t="str">
        <f ca="true">+IF(OFFSET('Hygiene Data'!$C$12,0,10*ROW('Hygiene Data'!C59))="","",OFFSET('Hygiene Data'!$C$12,0,10*ROW('Hygiene Data'!C59)))</f>
        <v/>
      </c>
      <c r="DP65" s="34" t="str">
        <f ca="true">+IF(OFFSET('Hygiene Data'!$C$13,0,10*ROW('Hygiene Data'!C59))="","",OFFSET('Hygiene Data'!$C$13,0,10*ROW('Hygiene Data'!C59)))</f>
        <v/>
      </c>
      <c r="DQ65" s="34" t="str">
        <f ca="true">+IF(OFFSET('Hygiene Data'!$C$14,0,10*ROW('Hygiene Data'!C59))="","",OFFSET('Hygiene Data'!$C$14,0,10*ROW('Hygiene Data'!C59)))</f>
        <v/>
      </c>
      <c r="DR65" s="34" t="str">
        <f ca="true">+IF(OFFSET('Hygiene Data'!$D$12,0,10*ROW('Hygiene Data'!D59))="","",OFFSET('Hygiene Data'!$D$12,0,10*ROW('Hygiene Data'!D59)))</f>
        <v/>
      </c>
      <c r="DS65" s="34" t="str">
        <f ca="true">+IF(OFFSET('Hygiene Data'!$D$13,0,10*ROW('Hygiene Data'!D59))="","",OFFSET('Hygiene Data'!$D$13,0,10*ROW('Hygiene Data'!D59)))</f>
        <v/>
      </c>
      <c r="DT65" s="34" t="str">
        <f ca="true">+IF(OFFSET('Hygiene Data'!$D$14,0,10*ROW('Hygiene Data'!D59))="","",OFFSET('Hygiene Data'!$D$14,0,10*ROW('Hygiene Data'!D59)))</f>
        <v/>
      </c>
      <c r="DU65" s="34" t="str">
        <f ca="true">+IF(OFFSET('Hygiene Data'!$E$12,0,10*ROW('Hygiene Data'!E59))="","",OFFSET('Hygiene Data'!$E$12,0,10*ROW('Hygiene Data'!E59)))</f>
        <v/>
      </c>
      <c r="DV65" s="34" t="str">
        <f ca="true">+IF(OFFSET('Hygiene Data'!$E$13,0,10*ROW('Hygiene Data'!E59))="","",OFFSET('Hygiene Data'!$E$13,0,10*ROW('Hygiene Data'!E59)))</f>
        <v/>
      </c>
      <c r="DW65" s="34" t="str">
        <f ca="true">+IF(OFFSET('Hygiene Data'!$E$14,0,10*ROW('Hygiene Data'!E59))="","",OFFSET('Hygiene Data'!$E$14,0,10*ROW('Hygiene Data'!E59)))</f>
        <v/>
      </c>
      <c r="DX65" s="34" t="str">
        <f ca="true">+IF(OFFSET('Hygiene Data'!$F$12,0,10*ROW('Hygiene Data'!F59))="","",OFFSET('Hygiene Data'!$F$12,0,10*ROW('Hygiene Data'!F59)))</f>
        <v/>
      </c>
      <c r="DY65" s="34" t="str">
        <f ca="true">+IF(OFFSET('Hygiene Data'!$F$13,0,10*ROW('Hygiene Data'!F59))="","",OFFSET('Hygiene Data'!$F$13,0,10*ROW('Hygiene Data'!F59)))</f>
        <v/>
      </c>
      <c r="DZ65" s="34" t="str">
        <f ca="true">+IF(OFFSET('Hygiene Data'!$F$14,0,10*ROW('Hygiene Data'!F59))="","",OFFSET('Hygiene Data'!$F$14,0,10*ROW('Hygiene Data'!F59)))</f>
        <v/>
      </c>
      <c r="EA65" s="34" t="str">
        <f ca="true">+IF(OFFSET('Hygiene Data'!$G$12,0,10*ROW('Hygiene Data'!G59))="","",OFFSET('Hygiene Data'!$G$12,0,10*ROW('Hygiene Data'!G59)))</f>
        <v/>
      </c>
      <c r="EB65" s="34" t="str">
        <f ca="true">+IF(OFFSET('Hygiene Data'!$G$13,0,10*ROW('Hygiene Data'!G59))="","",OFFSET('Hygiene Data'!$G$13,0,10*ROW('Hygiene Data'!G59)))</f>
        <v/>
      </c>
      <c r="EC65" s="34" t="str">
        <f ca="true">+IF(OFFSET('Hygiene Data'!$G$14,0,10*ROW('Hygiene Data'!G59))="","",OFFSET('Hygiene Data'!$G$14,0,10*ROW('Hygiene Data'!G59)))</f>
        <v/>
      </c>
      <c r="ED65" s="34" t="str">
        <f ca="true">+IF(OFFSET('Hygiene Data'!$H$12,0,10*ROW('Hygiene Data'!H59))="","",OFFSET('Hygiene Data'!$H$12,0,10*ROW('Hygiene Data'!H59)))</f>
        <v/>
      </c>
      <c r="EE65" s="34" t="str">
        <f ca="true">+IF(OFFSET('Hygiene Data'!$H$13,0,10*ROW('Hygiene Data'!H59))="","",OFFSET('Hygiene Data'!$H$13,0,10*ROW('Hygiene Data'!H59)))</f>
        <v/>
      </c>
      <c r="EF65" s="34" t="str">
        <f ca="true">+IF(OFFSET('Hygiene Data'!$H$14,0,10*ROW('Hygiene Data'!H59))="","",OFFSET('Hygiene Data'!$H$14,0,10*ROW('Hygiene Data'!H59)))</f>
        <v/>
      </c>
    </row>
    <row r="66" x14ac:dyDescent="0.2">
      <c r="A66" s="57" t="str">
        <f ca="true">+IF(OFFSET('Water Data'!$B$1,0,10*ROW('Water Data'!B63))="","",OFFSET('Water Data'!$B$1,0,10*ROW('Water Data'!B63)))</f>
        <v/>
      </c>
      <c r="B66" s="57" t="str">
        <f ca="true">+IF(OFFSET('Water Data'!$A$3,0,10*ROW('Water Data'!A63))="","",OFFSET('Water Data'!$A$3,0,10*ROW('Water Data'!A63)))</f>
        <v/>
      </c>
      <c r="C66" s="57" t="str">
        <f ca="true">+IF(OFFSET('Water Data'!$C$3,0,10*ROW('Water Data'!C63))="","",OFFSET('Water Data'!$C$3,0,10*ROW('Water Data'!C63)))</f>
        <v/>
      </c>
      <c r="D66" s="249"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49"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49"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49"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49"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49"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49"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49"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49"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49"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49"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49"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49"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49"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49"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49"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49"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49"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50"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50"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50"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50"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50"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50"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50"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50"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50"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50"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50"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50"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50"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50"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50"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50"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50"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50"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50"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50"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50"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50"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50"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50"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50"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50"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50"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50"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50"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50"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51"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51"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51"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51"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51"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51"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51"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51"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51"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51"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51"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51"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51"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51"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51"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51"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51"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51"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4" t="str">
        <f ca="true">+IF(OFFSET('Water Data'!$C$28,0,10*ROW('Water Data'!C60))="","",OFFSET('Water Data'!$C$28,0,10*ROW('Water Data'!C60)))</f>
        <v/>
      </c>
      <c r="BT66" s="34" t="str">
        <f ca="true">+IF(OFFSET('Water Data'!$C$29,0,10*ROW('Water Data'!C60))="","",OFFSET('Water Data'!$C$29,0,10*ROW('Water Data'!C60)))</f>
        <v/>
      </c>
      <c r="BU66" s="34" t="str">
        <f ca="true">+IF(OFFSET('Water Data'!$C$30,0,10*ROW('Water Data'!C60))="","",OFFSET('Water Data'!$C$30,0,10*ROW('Water Data'!C60)))</f>
        <v/>
      </c>
      <c r="BV66" s="34" t="str">
        <f ca="true">+IF(OFFSET('Water Data'!$D$28,0,10*ROW('Water Data'!D60))="","",OFFSET('Water Data'!$D$28,0,10*ROW('Water Data'!D60)))</f>
        <v/>
      </c>
      <c r="BW66" s="34" t="str">
        <f ca="true">+IF(OFFSET('Water Data'!$D$29,0,10*ROW('Water Data'!D60))="","",OFFSET('Water Data'!$D$29,0,10*ROW('Water Data'!D60)))</f>
        <v/>
      </c>
      <c r="BX66" s="34" t="str">
        <f ca="true">+IF(OFFSET('Water Data'!$D$30,0,10*ROW('Water Data'!D60))="","",OFFSET('Water Data'!$D$30,0,10*ROW('Water Data'!D60)))</f>
        <v/>
      </c>
      <c r="BY66" s="34" t="str">
        <f ca="true">+IF(OFFSET('Water Data'!$E$28,0,10*ROW('Water Data'!E60))="","",OFFSET('Water Data'!$E$28,0,10*ROW('Water Data'!E60)))</f>
        <v/>
      </c>
      <c r="BZ66" s="34" t="str">
        <f ca="true">+IF(OFFSET('Water Data'!$E$29,0,10*ROW('Water Data'!E60))="","",OFFSET('Water Data'!$E$29,0,10*ROW('Water Data'!E60)))</f>
        <v/>
      </c>
      <c r="CA66" s="34" t="str">
        <f ca="true">+IF(OFFSET('Water Data'!$E$30,0,10*ROW('Water Data'!E60))="","",OFFSET('Water Data'!$E$30,0,10*ROW('Water Data'!E60)))</f>
        <v/>
      </c>
      <c r="CB66" s="34" t="str">
        <f ca="true">+IF(OFFSET('Water Data'!$F$28,0,10*ROW('Water Data'!F60))="","",OFFSET('Water Data'!$F$28,0,10*ROW('Water Data'!F60)))</f>
        <v/>
      </c>
      <c r="CC66" s="34" t="str">
        <f ca="true">+IF(OFFSET('Water Data'!$F$29,0,10*ROW('Water Data'!F60))="","",OFFSET('Water Data'!$F$29,0,10*ROW('Water Data'!F60)))</f>
        <v/>
      </c>
      <c r="CD66" s="34" t="str">
        <f ca="true">+IF(OFFSET('Water Data'!$F$30,0,10*ROW('Water Data'!F60))="","",OFFSET('Water Data'!$F$30,0,10*ROW('Water Data'!F60)))</f>
        <v/>
      </c>
      <c r="CE66" s="34" t="str">
        <f ca="true">+IF(OFFSET('Water Data'!$G$28,0,10*ROW('Water Data'!G60))="","",OFFSET('Water Data'!$G$28,0,10*ROW('Water Data'!G60)))</f>
        <v/>
      </c>
      <c r="CF66" s="34" t="str">
        <f ca="true">+IF(OFFSET('Water Data'!$G$29,0,10*ROW('Water Data'!G60))="","",OFFSET('Water Data'!$G$29,0,10*ROW('Water Data'!G60)))</f>
        <v/>
      </c>
      <c r="CG66" s="34" t="str">
        <f ca="true">+IF(OFFSET('Water Data'!$G$30,0,10*ROW('Water Data'!G60))="","",OFFSET('Water Data'!$G$30,0,10*ROW('Water Data'!G60)))</f>
        <v/>
      </c>
      <c r="CH66" s="34" t="str">
        <f ca="true">+IF(OFFSET('Water Data'!$H$28,0,10*ROW('Water Data'!H60))="","",OFFSET('Water Data'!$H$28,0,10*ROW('Water Data'!H60)))</f>
        <v/>
      </c>
      <c r="CI66" s="34" t="str">
        <f ca="true">+IF(OFFSET('Water Data'!$H$29,0,10*ROW('Water Data'!H60))="","",OFFSET('Water Data'!$H$29,0,10*ROW('Water Data'!H60)))</f>
        <v/>
      </c>
      <c r="CJ66" s="34" t="str">
        <f ca="true">+IF(OFFSET('Water Data'!$H$30,0,10*ROW('Water Data'!H60))="","",OFFSET('Water Data'!$H$30,0,10*ROW('Water Data'!H60)))</f>
        <v/>
      </c>
      <c r="CK66" s="34" t="str">
        <f ca="true">+IF(OFFSET('Sanitation Data'!$C$29,0,10*ROW('Sanitation Data'!C60))="","",OFFSET('Sanitation Data'!$C$29,0,10*ROW('Sanitation Data'!C60)))</f>
        <v/>
      </c>
      <c r="CL66" s="34" t="str">
        <f ca="true">+IF(OFFSET('Sanitation Data'!$C$30,0,10*ROW('Sanitation Data'!C60))="","",OFFSET('Sanitation Data'!$C$30,0,10*ROW('Sanitation Data'!C60)))</f>
        <v/>
      </c>
      <c r="CM66" s="34" t="str">
        <f ca="true">+IF(OFFSET('Sanitation Data'!$C$31,0,10*ROW('Sanitation Data'!C60))="","",OFFSET('Sanitation Data'!$C$31,0,10*ROW('Sanitation Data'!C60)))</f>
        <v/>
      </c>
      <c r="CN66" s="34" t="str">
        <f ca="true">+IF(OFFSET('Sanitation Data'!$C$32,0,10*ROW('Sanitation Data'!C60))="","",OFFSET('Sanitation Data'!$C$32,0,10*ROW('Sanitation Data'!C60)))</f>
        <v/>
      </c>
      <c r="CO66" s="34" t="str">
        <f ca="true">+IF(OFFSET('Sanitation Data'!$C$33,0,10*ROW('Sanitation Data'!C60))="","",OFFSET('Sanitation Data'!$C$33,0,10*ROW('Sanitation Data'!C60)))</f>
        <v/>
      </c>
      <c r="CP66" s="34" t="str">
        <f ca="true">+IF(OFFSET('Sanitation Data'!$D$29,0,10*ROW('Sanitation Data'!D60))="","",OFFSET('Sanitation Data'!$D$29,0,10*ROW('Sanitation Data'!D60)))</f>
        <v/>
      </c>
      <c r="CQ66" s="34" t="str">
        <f ca="true">+IF(OFFSET('Sanitation Data'!$D$30,0,10*ROW('Sanitation Data'!D60))="","",OFFSET('Sanitation Data'!$D$30,0,10*ROW('Sanitation Data'!D60)))</f>
        <v/>
      </c>
      <c r="CR66" s="34" t="str">
        <f ca="true">+IF(OFFSET('Sanitation Data'!$D$31,0,10*ROW('Sanitation Data'!D60))="","",OFFSET('Sanitation Data'!$D$31,0,10*ROW('Sanitation Data'!D60)))</f>
        <v/>
      </c>
      <c r="CS66" s="34" t="str">
        <f ca="true">+IF(OFFSET('Sanitation Data'!$D$32,0,10*ROW('Sanitation Data'!D60))="","",OFFSET('Sanitation Data'!$D$32,0,10*ROW('Sanitation Data'!D60)))</f>
        <v/>
      </c>
      <c r="CT66" s="34" t="str">
        <f ca="true">+IF(OFFSET('Sanitation Data'!$D$33,0,10*ROW('Sanitation Data'!D60))="","",OFFSET('Sanitation Data'!$D$33,0,10*ROW('Sanitation Data'!D60)))</f>
        <v/>
      </c>
      <c r="CU66" s="34" t="str">
        <f ca="true">+IF(OFFSET('Sanitation Data'!$E$29,0,10*ROW('Sanitation Data'!E60))="","",OFFSET('Sanitation Data'!$E$29,0,10*ROW('Sanitation Data'!E60)))</f>
        <v/>
      </c>
      <c r="CV66" s="34" t="str">
        <f ca="true">+IF(OFFSET('Sanitation Data'!$E$30,0,10*ROW('Sanitation Data'!E60))="","",OFFSET('Sanitation Data'!$E$30,0,10*ROW('Sanitation Data'!E60)))</f>
        <v/>
      </c>
      <c r="CW66" s="34" t="str">
        <f ca="true">+IF(OFFSET('Sanitation Data'!$E$31,0,10*ROW('Sanitation Data'!E60))="","",OFFSET('Sanitation Data'!$E$31,0,10*ROW('Sanitation Data'!E60)))</f>
        <v/>
      </c>
      <c r="CX66" s="34" t="str">
        <f ca="true">+IF(OFFSET('Sanitation Data'!$E$32,0,10*ROW('Sanitation Data'!E60))="","",OFFSET('Sanitation Data'!$E$32,0,10*ROW('Sanitation Data'!E60)))</f>
        <v/>
      </c>
      <c r="CY66" s="34" t="str">
        <f ca="true">+IF(OFFSET('Sanitation Data'!$E$33,0,10*ROW('Sanitation Data'!E60))="","",OFFSET('Sanitation Data'!$E$33,0,10*ROW('Sanitation Data'!E60)))</f>
        <v/>
      </c>
      <c r="CZ66" s="34" t="str">
        <f ca="true">+IF(OFFSET('Sanitation Data'!$F$29,0,10*ROW('Sanitation Data'!F60))="","",OFFSET('Sanitation Data'!$F$29,0,10*ROW('Sanitation Data'!F60)))</f>
        <v/>
      </c>
      <c r="DA66" s="34" t="str">
        <f ca="true">+IF(OFFSET('Sanitation Data'!$F$30,0,10*ROW('Sanitation Data'!F60))="","",OFFSET('Sanitation Data'!$F$30,0,10*ROW('Sanitation Data'!F60)))</f>
        <v/>
      </c>
      <c r="DB66" s="34" t="str">
        <f ca="true">+IF(OFFSET('Sanitation Data'!$F$31,0,10*ROW('Sanitation Data'!F60))="","",OFFSET('Sanitation Data'!$F$31,0,10*ROW('Sanitation Data'!F60)))</f>
        <v/>
      </c>
      <c r="DC66" s="34" t="str">
        <f ca="true">+IF(OFFSET('Sanitation Data'!$F$32,0,10*ROW('Sanitation Data'!F60))="","",OFFSET('Sanitation Data'!$F$32,0,10*ROW('Sanitation Data'!F60)))</f>
        <v/>
      </c>
      <c r="DD66" s="34" t="str">
        <f ca="true">+IF(OFFSET('Sanitation Data'!$F$33,0,10*ROW('Sanitation Data'!F60))="","",OFFSET('Sanitation Data'!$F$33,0,10*ROW('Sanitation Data'!F60)))</f>
        <v/>
      </c>
      <c r="DE66" s="34" t="str">
        <f ca="true">+IF(OFFSET('Sanitation Data'!$G$29,0,10*ROW('Sanitation Data'!G60))="","",OFFSET('Sanitation Data'!$G$29,0,10*ROW('Sanitation Data'!G60)))</f>
        <v/>
      </c>
      <c r="DF66" s="34" t="str">
        <f ca="true">+IF(OFFSET('Sanitation Data'!$G$30,0,10*ROW('Sanitation Data'!G60))="","",OFFSET('Sanitation Data'!$G$30,0,10*ROW('Sanitation Data'!G60)))</f>
        <v/>
      </c>
      <c r="DG66" s="34" t="str">
        <f ca="true">+IF(OFFSET('Sanitation Data'!$G$31,0,10*ROW('Sanitation Data'!G60))="","",OFFSET('Sanitation Data'!$G$31,0,10*ROW('Sanitation Data'!G60)))</f>
        <v/>
      </c>
      <c r="DH66" s="34" t="str">
        <f ca="true">+IF(OFFSET('Sanitation Data'!$G$32,0,10*ROW('Sanitation Data'!G60))="","",OFFSET('Sanitation Data'!$G$32,0,10*ROW('Sanitation Data'!G60)))</f>
        <v/>
      </c>
      <c r="DI66" s="34" t="str">
        <f ca="true">+IF(OFFSET('Sanitation Data'!$G$33,0,10*ROW('Sanitation Data'!G60))="","",OFFSET('Sanitation Data'!$G$33,0,10*ROW('Sanitation Data'!G60)))</f>
        <v/>
      </c>
      <c r="DJ66" s="34" t="str">
        <f ca="true">+IF(OFFSET('Sanitation Data'!$H$29,0,10*ROW('Sanitation Data'!H60))="","",OFFSET('Sanitation Data'!$H$29,0,10*ROW('Sanitation Data'!H60)))</f>
        <v/>
      </c>
      <c r="DK66" s="34" t="str">
        <f ca="true">+IF(OFFSET('Sanitation Data'!$H$30,0,10*ROW('Sanitation Data'!H60))="","",OFFSET('Sanitation Data'!$H$30,0,10*ROW('Sanitation Data'!H60)))</f>
        <v/>
      </c>
      <c r="DL66" s="34" t="str">
        <f ca="true">+IF(OFFSET('Sanitation Data'!$H$31,0,10*ROW('Sanitation Data'!H60))="","",OFFSET('Sanitation Data'!$H$31,0,10*ROW('Sanitation Data'!H60)))</f>
        <v/>
      </c>
      <c r="DM66" s="34" t="str">
        <f ca="true">+IF(OFFSET('Sanitation Data'!$H$32,0,10*ROW('Sanitation Data'!H60))="","",OFFSET('Sanitation Data'!$H$32,0,10*ROW('Sanitation Data'!H60)))</f>
        <v/>
      </c>
      <c r="DN66" s="34" t="str">
        <f ca="true">+IF(OFFSET('Sanitation Data'!$H$33,0,10*ROW('Sanitation Data'!H60))="","",OFFSET('Sanitation Data'!$H$33,0,10*ROW('Sanitation Data'!H60)))</f>
        <v/>
      </c>
      <c r="DO66" s="34" t="str">
        <f ca="true">+IF(OFFSET('Hygiene Data'!$C$12,0,10*ROW('Hygiene Data'!C60))="","",OFFSET('Hygiene Data'!$C$12,0,10*ROW('Hygiene Data'!C60)))</f>
        <v/>
      </c>
      <c r="DP66" s="34" t="str">
        <f ca="true">+IF(OFFSET('Hygiene Data'!$C$13,0,10*ROW('Hygiene Data'!C60))="","",OFFSET('Hygiene Data'!$C$13,0,10*ROW('Hygiene Data'!C60)))</f>
        <v/>
      </c>
      <c r="DQ66" s="34" t="str">
        <f ca="true">+IF(OFFSET('Hygiene Data'!$C$14,0,10*ROW('Hygiene Data'!C60))="","",OFFSET('Hygiene Data'!$C$14,0,10*ROW('Hygiene Data'!C60)))</f>
        <v/>
      </c>
      <c r="DR66" s="34" t="str">
        <f ca="true">+IF(OFFSET('Hygiene Data'!$D$12,0,10*ROW('Hygiene Data'!D60))="","",OFFSET('Hygiene Data'!$D$12,0,10*ROW('Hygiene Data'!D60)))</f>
        <v/>
      </c>
      <c r="DS66" s="34" t="str">
        <f ca="true">+IF(OFFSET('Hygiene Data'!$D$13,0,10*ROW('Hygiene Data'!D60))="","",OFFSET('Hygiene Data'!$D$13,0,10*ROW('Hygiene Data'!D60)))</f>
        <v/>
      </c>
      <c r="DT66" s="34" t="str">
        <f ca="true">+IF(OFFSET('Hygiene Data'!$D$14,0,10*ROW('Hygiene Data'!D60))="","",OFFSET('Hygiene Data'!$D$14,0,10*ROW('Hygiene Data'!D60)))</f>
        <v/>
      </c>
      <c r="DU66" s="34" t="str">
        <f ca="true">+IF(OFFSET('Hygiene Data'!$E$12,0,10*ROW('Hygiene Data'!E60))="","",OFFSET('Hygiene Data'!$E$12,0,10*ROW('Hygiene Data'!E60)))</f>
        <v/>
      </c>
      <c r="DV66" s="34" t="str">
        <f ca="true">+IF(OFFSET('Hygiene Data'!$E$13,0,10*ROW('Hygiene Data'!E60))="","",OFFSET('Hygiene Data'!$E$13,0,10*ROW('Hygiene Data'!E60)))</f>
        <v/>
      </c>
      <c r="DW66" s="34" t="str">
        <f ca="true">+IF(OFFSET('Hygiene Data'!$E$14,0,10*ROW('Hygiene Data'!E60))="","",OFFSET('Hygiene Data'!$E$14,0,10*ROW('Hygiene Data'!E60)))</f>
        <v/>
      </c>
      <c r="DX66" s="34" t="str">
        <f ca="true">+IF(OFFSET('Hygiene Data'!$F$12,0,10*ROW('Hygiene Data'!F60))="","",OFFSET('Hygiene Data'!$F$12,0,10*ROW('Hygiene Data'!F60)))</f>
        <v/>
      </c>
      <c r="DY66" s="34" t="str">
        <f ca="true">+IF(OFFSET('Hygiene Data'!$F$13,0,10*ROW('Hygiene Data'!F60))="","",OFFSET('Hygiene Data'!$F$13,0,10*ROW('Hygiene Data'!F60)))</f>
        <v/>
      </c>
      <c r="DZ66" s="34" t="str">
        <f ca="true">+IF(OFFSET('Hygiene Data'!$F$14,0,10*ROW('Hygiene Data'!F60))="","",OFFSET('Hygiene Data'!$F$14,0,10*ROW('Hygiene Data'!F60)))</f>
        <v/>
      </c>
      <c r="EA66" s="34" t="str">
        <f ca="true">+IF(OFFSET('Hygiene Data'!$G$12,0,10*ROW('Hygiene Data'!G60))="","",OFFSET('Hygiene Data'!$G$12,0,10*ROW('Hygiene Data'!G60)))</f>
        <v/>
      </c>
      <c r="EB66" s="34" t="str">
        <f ca="true">+IF(OFFSET('Hygiene Data'!$G$13,0,10*ROW('Hygiene Data'!G60))="","",OFFSET('Hygiene Data'!$G$13,0,10*ROW('Hygiene Data'!G60)))</f>
        <v/>
      </c>
      <c r="EC66" s="34" t="str">
        <f ca="true">+IF(OFFSET('Hygiene Data'!$G$14,0,10*ROW('Hygiene Data'!G60))="","",OFFSET('Hygiene Data'!$G$14,0,10*ROW('Hygiene Data'!G60)))</f>
        <v/>
      </c>
      <c r="ED66" s="34" t="str">
        <f ca="true">+IF(OFFSET('Hygiene Data'!$H$12,0,10*ROW('Hygiene Data'!H60))="","",OFFSET('Hygiene Data'!$H$12,0,10*ROW('Hygiene Data'!H60)))</f>
        <v/>
      </c>
      <c r="EE66" s="34" t="str">
        <f ca="true">+IF(OFFSET('Hygiene Data'!$H$13,0,10*ROW('Hygiene Data'!H60))="","",OFFSET('Hygiene Data'!$H$13,0,10*ROW('Hygiene Data'!H60)))</f>
        <v/>
      </c>
      <c r="EF66" s="34" t="str">
        <f ca="true">+IF(OFFSET('Hygiene Data'!$H$14,0,10*ROW('Hygiene Data'!H60))="","",OFFSET('Hygiene Data'!$H$14,0,10*ROW('Hygiene Data'!H60)))</f>
        <v/>
      </c>
    </row>
    <row r="67" x14ac:dyDescent="0.2">
      <c r="A67" s="57" t="str">
        <f ca="true">+IF(OFFSET('Water Data'!$B$1,0,10*ROW('Water Data'!B64))="","",OFFSET('Water Data'!$B$1,0,10*ROW('Water Data'!B64)))</f>
        <v/>
      </c>
      <c r="B67" s="57" t="str">
        <f ca="true">+IF(OFFSET('Water Data'!$A$3,0,10*ROW('Water Data'!A64))="","",OFFSET('Water Data'!$A$3,0,10*ROW('Water Data'!A64)))</f>
        <v/>
      </c>
      <c r="C67" s="57" t="str">
        <f ca="true">+IF(OFFSET('Water Data'!$C$3,0,10*ROW('Water Data'!C64))="","",OFFSET('Water Data'!$C$3,0,10*ROW('Water Data'!C64)))</f>
        <v/>
      </c>
      <c r="D67" s="249"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49"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49"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49"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49"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49"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49"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49"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49"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49"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49"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49"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49"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49"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49"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49"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49"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49"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50"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50"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50"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50"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50"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50"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50"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50"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50"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50"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50"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50"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50"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50"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50"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50"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50"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50"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50"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50"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50"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50"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50"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50"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50"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50"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50"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50"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50"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50"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51"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51"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51"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51"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51"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51"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51"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51"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51"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51"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51"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51"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51"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51"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51"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51"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51"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51"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4" t="str">
        <f ca="true">+IF(OFFSET('Water Data'!$C$28,0,10*ROW('Water Data'!C61))="","",OFFSET('Water Data'!$C$28,0,10*ROW('Water Data'!C61)))</f>
        <v/>
      </c>
      <c r="BT67" s="34" t="str">
        <f ca="true">+IF(OFFSET('Water Data'!$C$29,0,10*ROW('Water Data'!C61))="","",OFFSET('Water Data'!$C$29,0,10*ROW('Water Data'!C61)))</f>
        <v/>
      </c>
      <c r="BU67" s="34" t="str">
        <f ca="true">+IF(OFFSET('Water Data'!$C$30,0,10*ROW('Water Data'!C61))="","",OFFSET('Water Data'!$C$30,0,10*ROW('Water Data'!C61)))</f>
        <v/>
      </c>
      <c r="BV67" s="34" t="str">
        <f ca="true">+IF(OFFSET('Water Data'!$D$28,0,10*ROW('Water Data'!D61))="","",OFFSET('Water Data'!$D$28,0,10*ROW('Water Data'!D61)))</f>
        <v/>
      </c>
      <c r="BW67" s="34" t="str">
        <f ca="true">+IF(OFFSET('Water Data'!$D$29,0,10*ROW('Water Data'!D61))="","",OFFSET('Water Data'!$D$29,0,10*ROW('Water Data'!D61)))</f>
        <v/>
      </c>
      <c r="BX67" s="34" t="str">
        <f ca="true">+IF(OFFSET('Water Data'!$D$30,0,10*ROW('Water Data'!D61))="","",OFFSET('Water Data'!$D$30,0,10*ROW('Water Data'!D61)))</f>
        <v/>
      </c>
      <c r="BY67" s="34" t="str">
        <f ca="true">+IF(OFFSET('Water Data'!$E$28,0,10*ROW('Water Data'!E61))="","",OFFSET('Water Data'!$E$28,0,10*ROW('Water Data'!E61)))</f>
        <v/>
      </c>
      <c r="BZ67" s="34" t="str">
        <f ca="true">+IF(OFFSET('Water Data'!$E$29,0,10*ROW('Water Data'!E61))="","",OFFSET('Water Data'!$E$29,0,10*ROW('Water Data'!E61)))</f>
        <v/>
      </c>
      <c r="CA67" s="34" t="str">
        <f ca="true">+IF(OFFSET('Water Data'!$E$30,0,10*ROW('Water Data'!E61))="","",OFFSET('Water Data'!$E$30,0,10*ROW('Water Data'!E61)))</f>
        <v/>
      </c>
      <c r="CB67" s="34" t="str">
        <f ca="true">+IF(OFFSET('Water Data'!$F$28,0,10*ROW('Water Data'!F61))="","",OFFSET('Water Data'!$F$28,0,10*ROW('Water Data'!F61)))</f>
        <v/>
      </c>
      <c r="CC67" s="34" t="str">
        <f ca="true">+IF(OFFSET('Water Data'!$F$29,0,10*ROW('Water Data'!F61))="","",OFFSET('Water Data'!$F$29,0,10*ROW('Water Data'!F61)))</f>
        <v/>
      </c>
      <c r="CD67" s="34" t="str">
        <f ca="true">+IF(OFFSET('Water Data'!$F$30,0,10*ROW('Water Data'!F61))="","",OFFSET('Water Data'!$F$30,0,10*ROW('Water Data'!F61)))</f>
        <v/>
      </c>
      <c r="CE67" s="34" t="str">
        <f ca="true">+IF(OFFSET('Water Data'!$G$28,0,10*ROW('Water Data'!G61))="","",OFFSET('Water Data'!$G$28,0,10*ROW('Water Data'!G61)))</f>
        <v/>
      </c>
      <c r="CF67" s="34" t="str">
        <f ca="true">+IF(OFFSET('Water Data'!$G$29,0,10*ROW('Water Data'!G61))="","",OFFSET('Water Data'!$G$29,0,10*ROW('Water Data'!G61)))</f>
        <v/>
      </c>
      <c r="CG67" s="34" t="str">
        <f ca="true">+IF(OFFSET('Water Data'!$G$30,0,10*ROW('Water Data'!G61))="","",OFFSET('Water Data'!$G$30,0,10*ROW('Water Data'!G61)))</f>
        <v/>
      </c>
      <c r="CH67" s="34" t="str">
        <f ca="true">+IF(OFFSET('Water Data'!$H$28,0,10*ROW('Water Data'!H61))="","",OFFSET('Water Data'!$H$28,0,10*ROW('Water Data'!H61)))</f>
        <v/>
      </c>
      <c r="CI67" s="34" t="str">
        <f ca="true">+IF(OFFSET('Water Data'!$H$29,0,10*ROW('Water Data'!H61))="","",OFFSET('Water Data'!$H$29,0,10*ROW('Water Data'!H61)))</f>
        <v/>
      </c>
      <c r="CJ67" s="34" t="str">
        <f ca="true">+IF(OFFSET('Water Data'!$H$30,0,10*ROW('Water Data'!H61))="","",OFFSET('Water Data'!$H$30,0,10*ROW('Water Data'!H61)))</f>
        <v/>
      </c>
      <c r="CK67" s="34" t="str">
        <f ca="true">+IF(OFFSET('Sanitation Data'!$C$29,0,10*ROW('Sanitation Data'!C61))="","",OFFSET('Sanitation Data'!$C$29,0,10*ROW('Sanitation Data'!C61)))</f>
        <v/>
      </c>
      <c r="CL67" s="34" t="str">
        <f ca="true">+IF(OFFSET('Sanitation Data'!$C$30,0,10*ROW('Sanitation Data'!C61))="","",OFFSET('Sanitation Data'!$C$30,0,10*ROW('Sanitation Data'!C61)))</f>
        <v/>
      </c>
      <c r="CM67" s="34" t="str">
        <f ca="true">+IF(OFFSET('Sanitation Data'!$C$31,0,10*ROW('Sanitation Data'!C61))="","",OFFSET('Sanitation Data'!$C$31,0,10*ROW('Sanitation Data'!C61)))</f>
        <v/>
      </c>
      <c r="CN67" s="34" t="str">
        <f ca="true">+IF(OFFSET('Sanitation Data'!$C$32,0,10*ROW('Sanitation Data'!C61))="","",OFFSET('Sanitation Data'!$C$32,0,10*ROW('Sanitation Data'!C61)))</f>
        <v/>
      </c>
      <c r="CO67" s="34" t="str">
        <f ca="true">+IF(OFFSET('Sanitation Data'!$C$33,0,10*ROW('Sanitation Data'!C61))="","",OFFSET('Sanitation Data'!$C$33,0,10*ROW('Sanitation Data'!C61)))</f>
        <v/>
      </c>
      <c r="CP67" s="34" t="str">
        <f ca="true">+IF(OFFSET('Sanitation Data'!$D$29,0,10*ROW('Sanitation Data'!D61))="","",OFFSET('Sanitation Data'!$D$29,0,10*ROW('Sanitation Data'!D61)))</f>
        <v/>
      </c>
      <c r="CQ67" s="34" t="str">
        <f ca="true">+IF(OFFSET('Sanitation Data'!$D$30,0,10*ROW('Sanitation Data'!D61))="","",OFFSET('Sanitation Data'!$D$30,0,10*ROW('Sanitation Data'!D61)))</f>
        <v/>
      </c>
      <c r="CR67" s="34" t="str">
        <f ca="true">+IF(OFFSET('Sanitation Data'!$D$31,0,10*ROW('Sanitation Data'!D61))="","",OFFSET('Sanitation Data'!$D$31,0,10*ROW('Sanitation Data'!D61)))</f>
        <v/>
      </c>
      <c r="CS67" s="34" t="str">
        <f ca="true">+IF(OFFSET('Sanitation Data'!$D$32,0,10*ROW('Sanitation Data'!D61))="","",OFFSET('Sanitation Data'!$D$32,0,10*ROW('Sanitation Data'!D61)))</f>
        <v/>
      </c>
      <c r="CT67" s="34" t="str">
        <f ca="true">+IF(OFFSET('Sanitation Data'!$D$33,0,10*ROW('Sanitation Data'!D61))="","",OFFSET('Sanitation Data'!$D$33,0,10*ROW('Sanitation Data'!D61)))</f>
        <v/>
      </c>
      <c r="CU67" s="34" t="str">
        <f ca="true">+IF(OFFSET('Sanitation Data'!$E$29,0,10*ROW('Sanitation Data'!E61))="","",OFFSET('Sanitation Data'!$E$29,0,10*ROW('Sanitation Data'!E61)))</f>
        <v/>
      </c>
      <c r="CV67" s="34" t="str">
        <f ca="true">+IF(OFFSET('Sanitation Data'!$E$30,0,10*ROW('Sanitation Data'!E61))="","",OFFSET('Sanitation Data'!$E$30,0,10*ROW('Sanitation Data'!E61)))</f>
        <v/>
      </c>
      <c r="CW67" s="34" t="str">
        <f ca="true">+IF(OFFSET('Sanitation Data'!$E$31,0,10*ROW('Sanitation Data'!E61))="","",OFFSET('Sanitation Data'!$E$31,0,10*ROW('Sanitation Data'!E61)))</f>
        <v/>
      </c>
      <c r="CX67" s="34" t="str">
        <f ca="true">+IF(OFFSET('Sanitation Data'!$E$32,0,10*ROW('Sanitation Data'!E61))="","",OFFSET('Sanitation Data'!$E$32,0,10*ROW('Sanitation Data'!E61)))</f>
        <v/>
      </c>
      <c r="CY67" s="34" t="str">
        <f ca="true">+IF(OFFSET('Sanitation Data'!$E$33,0,10*ROW('Sanitation Data'!E61))="","",OFFSET('Sanitation Data'!$E$33,0,10*ROW('Sanitation Data'!E61)))</f>
        <v/>
      </c>
      <c r="CZ67" s="34" t="str">
        <f ca="true">+IF(OFFSET('Sanitation Data'!$F$29,0,10*ROW('Sanitation Data'!F61))="","",OFFSET('Sanitation Data'!$F$29,0,10*ROW('Sanitation Data'!F61)))</f>
        <v/>
      </c>
      <c r="DA67" s="34" t="str">
        <f ca="true">+IF(OFFSET('Sanitation Data'!$F$30,0,10*ROW('Sanitation Data'!F61))="","",OFFSET('Sanitation Data'!$F$30,0,10*ROW('Sanitation Data'!F61)))</f>
        <v/>
      </c>
      <c r="DB67" s="34" t="str">
        <f ca="true">+IF(OFFSET('Sanitation Data'!$F$31,0,10*ROW('Sanitation Data'!F61))="","",OFFSET('Sanitation Data'!$F$31,0,10*ROW('Sanitation Data'!F61)))</f>
        <v/>
      </c>
      <c r="DC67" s="34" t="str">
        <f ca="true">+IF(OFFSET('Sanitation Data'!$F$32,0,10*ROW('Sanitation Data'!F61))="","",OFFSET('Sanitation Data'!$F$32,0,10*ROW('Sanitation Data'!F61)))</f>
        <v/>
      </c>
      <c r="DD67" s="34" t="str">
        <f ca="true">+IF(OFFSET('Sanitation Data'!$F$33,0,10*ROW('Sanitation Data'!F61))="","",OFFSET('Sanitation Data'!$F$33,0,10*ROW('Sanitation Data'!F61)))</f>
        <v/>
      </c>
      <c r="DE67" s="34" t="str">
        <f ca="true">+IF(OFFSET('Sanitation Data'!$G$29,0,10*ROW('Sanitation Data'!G61))="","",OFFSET('Sanitation Data'!$G$29,0,10*ROW('Sanitation Data'!G61)))</f>
        <v/>
      </c>
      <c r="DF67" s="34" t="str">
        <f ca="true">+IF(OFFSET('Sanitation Data'!$G$30,0,10*ROW('Sanitation Data'!G61))="","",OFFSET('Sanitation Data'!$G$30,0,10*ROW('Sanitation Data'!G61)))</f>
        <v/>
      </c>
      <c r="DG67" s="34" t="str">
        <f ca="true">+IF(OFFSET('Sanitation Data'!$G$31,0,10*ROW('Sanitation Data'!G61))="","",OFFSET('Sanitation Data'!$G$31,0,10*ROW('Sanitation Data'!G61)))</f>
        <v/>
      </c>
      <c r="DH67" s="34" t="str">
        <f ca="true">+IF(OFFSET('Sanitation Data'!$G$32,0,10*ROW('Sanitation Data'!G61))="","",OFFSET('Sanitation Data'!$G$32,0,10*ROW('Sanitation Data'!G61)))</f>
        <v/>
      </c>
      <c r="DI67" s="34" t="str">
        <f ca="true">+IF(OFFSET('Sanitation Data'!$G$33,0,10*ROW('Sanitation Data'!G61))="","",OFFSET('Sanitation Data'!$G$33,0,10*ROW('Sanitation Data'!G61)))</f>
        <v/>
      </c>
      <c r="DJ67" s="34" t="str">
        <f ca="true">+IF(OFFSET('Sanitation Data'!$H$29,0,10*ROW('Sanitation Data'!H61))="","",OFFSET('Sanitation Data'!$H$29,0,10*ROW('Sanitation Data'!H61)))</f>
        <v/>
      </c>
      <c r="DK67" s="34" t="str">
        <f ca="true">+IF(OFFSET('Sanitation Data'!$H$30,0,10*ROW('Sanitation Data'!H61))="","",OFFSET('Sanitation Data'!$H$30,0,10*ROW('Sanitation Data'!H61)))</f>
        <v/>
      </c>
      <c r="DL67" s="34" t="str">
        <f ca="true">+IF(OFFSET('Sanitation Data'!$H$31,0,10*ROW('Sanitation Data'!H61))="","",OFFSET('Sanitation Data'!$H$31,0,10*ROW('Sanitation Data'!H61)))</f>
        <v/>
      </c>
      <c r="DM67" s="34" t="str">
        <f ca="true">+IF(OFFSET('Sanitation Data'!$H$32,0,10*ROW('Sanitation Data'!H61))="","",OFFSET('Sanitation Data'!$H$32,0,10*ROW('Sanitation Data'!H61)))</f>
        <v/>
      </c>
      <c r="DN67" s="34" t="str">
        <f ca="true">+IF(OFFSET('Sanitation Data'!$H$33,0,10*ROW('Sanitation Data'!H61))="","",OFFSET('Sanitation Data'!$H$33,0,10*ROW('Sanitation Data'!H61)))</f>
        <v/>
      </c>
      <c r="DO67" s="34" t="str">
        <f ca="true">+IF(OFFSET('Hygiene Data'!$C$12,0,10*ROW('Hygiene Data'!C61))="","",OFFSET('Hygiene Data'!$C$12,0,10*ROW('Hygiene Data'!C61)))</f>
        <v/>
      </c>
      <c r="DP67" s="34" t="str">
        <f ca="true">+IF(OFFSET('Hygiene Data'!$C$13,0,10*ROW('Hygiene Data'!C61))="","",OFFSET('Hygiene Data'!$C$13,0,10*ROW('Hygiene Data'!C61)))</f>
        <v/>
      </c>
      <c r="DQ67" s="34" t="str">
        <f ca="true">+IF(OFFSET('Hygiene Data'!$C$14,0,10*ROW('Hygiene Data'!C61))="","",OFFSET('Hygiene Data'!$C$14,0,10*ROW('Hygiene Data'!C61)))</f>
        <v/>
      </c>
      <c r="DR67" s="34" t="str">
        <f ca="true">+IF(OFFSET('Hygiene Data'!$D$12,0,10*ROW('Hygiene Data'!D61))="","",OFFSET('Hygiene Data'!$D$12,0,10*ROW('Hygiene Data'!D61)))</f>
        <v/>
      </c>
      <c r="DS67" s="34" t="str">
        <f ca="true">+IF(OFFSET('Hygiene Data'!$D$13,0,10*ROW('Hygiene Data'!D61))="","",OFFSET('Hygiene Data'!$D$13,0,10*ROW('Hygiene Data'!D61)))</f>
        <v/>
      </c>
      <c r="DT67" s="34" t="str">
        <f ca="true">+IF(OFFSET('Hygiene Data'!$D$14,0,10*ROW('Hygiene Data'!D61))="","",OFFSET('Hygiene Data'!$D$14,0,10*ROW('Hygiene Data'!D61)))</f>
        <v/>
      </c>
      <c r="DU67" s="34" t="str">
        <f ca="true">+IF(OFFSET('Hygiene Data'!$E$12,0,10*ROW('Hygiene Data'!E61))="","",OFFSET('Hygiene Data'!$E$12,0,10*ROW('Hygiene Data'!E61)))</f>
        <v/>
      </c>
      <c r="DV67" s="34" t="str">
        <f ca="true">+IF(OFFSET('Hygiene Data'!$E$13,0,10*ROW('Hygiene Data'!E61))="","",OFFSET('Hygiene Data'!$E$13,0,10*ROW('Hygiene Data'!E61)))</f>
        <v/>
      </c>
      <c r="DW67" s="34" t="str">
        <f ca="true">+IF(OFFSET('Hygiene Data'!$E$14,0,10*ROW('Hygiene Data'!E61))="","",OFFSET('Hygiene Data'!$E$14,0,10*ROW('Hygiene Data'!E61)))</f>
        <v/>
      </c>
      <c r="DX67" s="34" t="str">
        <f ca="true">+IF(OFFSET('Hygiene Data'!$F$12,0,10*ROW('Hygiene Data'!F61))="","",OFFSET('Hygiene Data'!$F$12,0,10*ROW('Hygiene Data'!F61)))</f>
        <v/>
      </c>
      <c r="DY67" s="34" t="str">
        <f ca="true">+IF(OFFSET('Hygiene Data'!$F$13,0,10*ROW('Hygiene Data'!F61))="","",OFFSET('Hygiene Data'!$F$13,0,10*ROW('Hygiene Data'!F61)))</f>
        <v/>
      </c>
      <c r="DZ67" s="34" t="str">
        <f ca="true">+IF(OFFSET('Hygiene Data'!$F$14,0,10*ROW('Hygiene Data'!F61))="","",OFFSET('Hygiene Data'!$F$14,0,10*ROW('Hygiene Data'!F61)))</f>
        <v/>
      </c>
      <c r="EA67" s="34" t="str">
        <f ca="true">+IF(OFFSET('Hygiene Data'!$G$12,0,10*ROW('Hygiene Data'!G61))="","",OFFSET('Hygiene Data'!$G$12,0,10*ROW('Hygiene Data'!G61)))</f>
        <v/>
      </c>
      <c r="EB67" s="34" t="str">
        <f ca="true">+IF(OFFSET('Hygiene Data'!$G$13,0,10*ROW('Hygiene Data'!G61))="","",OFFSET('Hygiene Data'!$G$13,0,10*ROW('Hygiene Data'!G61)))</f>
        <v/>
      </c>
      <c r="EC67" s="34" t="str">
        <f ca="true">+IF(OFFSET('Hygiene Data'!$G$14,0,10*ROW('Hygiene Data'!G61))="","",OFFSET('Hygiene Data'!$G$14,0,10*ROW('Hygiene Data'!G61)))</f>
        <v/>
      </c>
      <c r="ED67" s="34" t="str">
        <f ca="true">+IF(OFFSET('Hygiene Data'!$H$12,0,10*ROW('Hygiene Data'!H61))="","",OFFSET('Hygiene Data'!$H$12,0,10*ROW('Hygiene Data'!H61)))</f>
        <v/>
      </c>
      <c r="EE67" s="34" t="str">
        <f ca="true">+IF(OFFSET('Hygiene Data'!$H$13,0,10*ROW('Hygiene Data'!H61))="","",OFFSET('Hygiene Data'!$H$13,0,10*ROW('Hygiene Data'!H61)))</f>
        <v/>
      </c>
      <c r="EF67" s="34" t="str">
        <f ca="true">+IF(OFFSET('Hygiene Data'!$H$14,0,10*ROW('Hygiene Data'!H61))="","",OFFSET('Hygiene Data'!$H$14,0,10*ROW('Hygiene Data'!H61)))</f>
        <v/>
      </c>
    </row>
    <row r="68" x14ac:dyDescent="0.2">
      <c r="A68" s="57" t="str">
        <f ca="true">+IF(OFFSET('Water Data'!$B$1,0,10*ROW('Water Data'!B65))="","",OFFSET('Water Data'!$B$1,0,10*ROW('Water Data'!B65)))</f>
        <v/>
      </c>
      <c r="B68" s="57" t="str">
        <f ca="true">+IF(OFFSET('Water Data'!$A$3,0,10*ROW('Water Data'!A65))="","",OFFSET('Water Data'!$A$3,0,10*ROW('Water Data'!A65)))</f>
        <v/>
      </c>
      <c r="C68" s="57" t="str">
        <f ca="true">+IF(OFFSET('Water Data'!$C$3,0,10*ROW('Water Data'!C65))="","",OFFSET('Water Data'!$C$3,0,10*ROW('Water Data'!C65)))</f>
        <v/>
      </c>
      <c r="D68" s="249"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49"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49"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49"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49"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49"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49"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49"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49"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49"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49"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49"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49"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49"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49"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49"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49"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49"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50"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50"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50"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50"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50"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50"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50"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50"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50"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50"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50"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50"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50"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50"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50"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50"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50"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50"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50"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50"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50"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50"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50"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50"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50"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50"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50"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50"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50"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50"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51"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51"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51"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51"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51"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51"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51"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51"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51"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51"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51"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51"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51"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51"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51"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51"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51"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51"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4" t="str">
        <f ca="true">+IF(OFFSET('Water Data'!$C$28,0,10*ROW('Water Data'!C62))="","",OFFSET('Water Data'!$C$28,0,10*ROW('Water Data'!C62)))</f>
        <v/>
      </c>
      <c r="BT68" s="34" t="str">
        <f ca="true">+IF(OFFSET('Water Data'!$C$29,0,10*ROW('Water Data'!C62))="","",OFFSET('Water Data'!$C$29,0,10*ROW('Water Data'!C62)))</f>
        <v/>
      </c>
      <c r="BU68" s="34" t="str">
        <f ca="true">+IF(OFFSET('Water Data'!$C$30,0,10*ROW('Water Data'!C62))="","",OFFSET('Water Data'!$C$30,0,10*ROW('Water Data'!C62)))</f>
        <v/>
      </c>
      <c r="BV68" s="34" t="str">
        <f ca="true">+IF(OFFSET('Water Data'!$D$28,0,10*ROW('Water Data'!D62))="","",OFFSET('Water Data'!$D$28,0,10*ROW('Water Data'!D62)))</f>
        <v/>
      </c>
      <c r="BW68" s="34" t="str">
        <f ca="true">+IF(OFFSET('Water Data'!$D$29,0,10*ROW('Water Data'!D62))="","",OFFSET('Water Data'!$D$29,0,10*ROW('Water Data'!D62)))</f>
        <v/>
      </c>
      <c r="BX68" s="34" t="str">
        <f ca="true">+IF(OFFSET('Water Data'!$D$30,0,10*ROW('Water Data'!D62))="","",OFFSET('Water Data'!$D$30,0,10*ROW('Water Data'!D62)))</f>
        <v/>
      </c>
      <c r="BY68" s="34" t="str">
        <f ca="true">+IF(OFFSET('Water Data'!$E$28,0,10*ROW('Water Data'!E62))="","",OFFSET('Water Data'!$E$28,0,10*ROW('Water Data'!E62)))</f>
        <v/>
      </c>
      <c r="BZ68" s="34" t="str">
        <f ca="true">+IF(OFFSET('Water Data'!$E$29,0,10*ROW('Water Data'!E62))="","",OFFSET('Water Data'!$E$29,0,10*ROW('Water Data'!E62)))</f>
        <v/>
      </c>
      <c r="CA68" s="34" t="str">
        <f ca="true">+IF(OFFSET('Water Data'!$E$30,0,10*ROW('Water Data'!E62))="","",OFFSET('Water Data'!$E$30,0,10*ROW('Water Data'!E62)))</f>
        <v/>
      </c>
      <c r="CB68" s="34" t="str">
        <f ca="true">+IF(OFFSET('Water Data'!$F$28,0,10*ROW('Water Data'!F62))="","",OFFSET('Water Data'!$F$28,0,10*ROW('Water Data'!F62)))</f>
        <v/>
      </c>
      <c r="CC68" s="34" t="str">
        <f ca="true">+IF(OFFSET('Water Data'!$F$29,0,10*ROW('Water Data'!F62))="","",OFFSET('Water Data'!$F$29,0,10*ROW('Water Data'!F62)))</f>
        <v/>
      </c>
      <c r="CD68" s="34" t="str">
        <f ca="true">+IF(OFFSET('Water Data'!$F$30,0,10*ROW('Water Data'!F62))="","",OFFSET('Water Data'!$F$30,0,10*ROW('Water Data'!F62)))</f>
        <v/>
      </c>
      <c r="CE68" s="34" t="str">
        <f ca="true">+IF(OFFSET('Water Data'!$G$28,0,10*ROW('Water Data'!G62))="","",OFFSET('Water Data'!$G$28,0,10*ROW('Water Data'!G62)))</f>
        <v/>
      </c>
      <c r="CF68" s="34" t="str">
        <f ca="true">+IF(OFFSET('Water Data'!$G$29,0,10*ROW('Water Data'!G62))="","",OFFSET('Water Data'!$G$29,0,10*ROW('Water Data'!G62)))</f>
        <v/>
      </c>
      <c r="CG68" s="34" t="str">
        <f ca="true">+IF(OFFSET('Water Data'!$G$30,0,10*ROW('Water Data'!G62))="","",OFFSET('Water Data'!$G$30,0,10*ROW('Water Data'!G62)))</f>
        <v/>
      </c>
      <c r="CH68" s="34" t="str">
        <f ca="true">+IF(OFFSET('Water Data'!$H$28,0,10*ROW('Water Data'!H62))="","",OFFSET('Water Data'!$H$28,0,10*ROW('Water Data'!H62)))</f>
        <v/>
      </c>
      <c r="CI68" s="34" t="str">
        <f ca="true">+IF(OFFSET('Water Data'!$H$29,0,10*ROW('Water Data'!H62))="","",OFFSET('Water Data'!$H$29,0,10*ROW('Water Data'!H62)))</f>
        <v/>
      </c>
      <c r="CJ68" s="34" t="str">
        <f ca="true">+IF(OFFSET('Water Data'!$H$30,0,10*ROW('Water Data'!H62))="","",OFFSET('Water Data'!$H$30,0,10*ROW('Water Data'!H62)))</f>
        <v/>
      </c>
      <c r="CK68" s="34" t="str">
        <f ca="true">+IF(OFFSET('Sanitation Data'!$C$29,0,10*ROW('Sanitation Data'!C62))="","",OFFSET('Sanitation Data'!$C$29,0,10*ROW('Sanitation Data'!C62)))</f>
        <v/>
      </c>
      <c r="CL68" s="34" t="str">
        <f ca="true">+IF(OFFSET('Sanitation Data'!$C$30,0,10*ROW('Sanitation Data'!C62))="","",OFFSET('Sanitation Data'!$C$30,0,10*ROW('Sanitation Data'!C62)))</f>
        <v/>
      </c>
      <c r="CM68" s="34" t="str">
        <f ca="true">+IF(OFFSET('Sanitation Data'!$C$31,0,10*ROW('Sanitation Data'!C62))="","",OFFSET('Sanitation Data'!$C$31,0,10*ROW('Sanitation Data'!C62)))</f>
        <v/>
      </c>
      <c r="CN68" s="34" t="str">
        <f ca="true">+IF(OFFSET('Sanitation Data'!$C$32,0,10*ROW('Sanitation Data'!C62))="","",OFFSET('Sanitation Data'!$C$32,0,10*ROW('Sanitation Data'!C62)))</f>
        <v/>
      </c>
      <c r="CO68" s="34" t="str">
        <f ca="true">+IF(OFFSET('Sanitation Data'!$C$33,0,10*ROW('Sanitation Data'!C62))="","",OFFSET('Sanitation Data'!$C$33,0,10*ROW('Sanitation Data'!C62)))</f>
        <v/>
      </c>
      <c r="CP68" s="34" t="str">
        <f ca="true">+IF(OFFSET('Sanitation Data'!$D$29,0,10*ROW('Sanitation Data'!D62))="","",OFFSET('Sanitation Data'!$D$29,0,10*ROW('Sanitation Data'!D62)))</f>
        <v/>
      </c>
      <c r="CQ68" s="34" t="str">
        <f ca="true">+IF(OFFSET('Sanitation Data'!$D$30,0,10*ROW('Sanitation Data'!D62))="","",OFFSET('Sanitation Data'!$D$30,0,10*ROW('Sanitation Data'!D62)))</f>
        <v/>
      </c>
      <c r="CR68" s="34" t="str">
        <f ca="true">+IF(OFFSET('Sanitation Data'!$D$31,0,10*ROW('Sanitation Data'!D62))="","",OFFSET('Sanitation Data'!$D$31,0,10*ROW('Sanitation Data'!D62)))</f>
        <v/>
      </c>
      <c r="CS68" s="34" t="str">
        <f ca="true">+IF(OFFSET('Sanitation Data'!$D$32,0,10*ROW('Sanitation Data'!D62))="","",OFFSET('Sanitation Data'!$D$32,0,10*ROW('Sanitation Data'!D62)))</f>
        <v/>
      </c>
      <c r="CT68" s="34" t="str">
        <f ca="true">+IF(OFFSET('Sanitation Data'!$D$33,0,10*ROW('Sanitation Data'!D62))="","",OFFSET('Sanitation Data'!$D$33,0,10*ROW('Sanitation Data'!D62)))</f>
        <v/>
      </c>
      <c r="CU68" s="34" t="str">
        <f ca="true">+IF(OFFSET('Sanitation Data'!$E$29,0,10*ROW('Sanitation Data'!E62))="","",OFFSET('Sanitation Data'!$E$29,0,10*ROW('Sanitation Data'!E62)))</f>
        <v/>
      </c>
      <c r="CV68" s="34" t="str">
        <f ca="true">+IF(OFFSET('Sanitation Data'!$E$30,0,10*ROW('Sanitation Data'!E62))="","",OFFSET('Sanitation Data'!$E$30,0,10*ROW('Sanitation Data'!E62)))</f>
        <v/>
      </c>
      <c r="CW68" s="34" t="str">
        <f ca="true">+IF(OFFSET('Sanitation Data'!$E$31,0,10*ROW('Sanitation Data'!E62))="","",OFFSET('Sanitation Data'!$E$31,0,10*ROW('Sanitation Data'!E62)))</f>
        <v/>
      </c>
      <c r="CX68" s="34" t="str">
        <f ca="true">+IF(OFFSET('Sanitation Data'!$E$32,0,10*ROW('Sanitation Data'!E62))="","",OFFSET('Sanitation Data'!$E$32,0,10*ROW('Sanitation Data'!E62)))</f>
        <v/>
      </c>
      <c r="CY68" s="34" t="str">
        <f ca="true">+IF(OFFSET('Sanitation Data'!$E$33,0,10*ROW('Sanitation Data'!E62))="","",OFFSET('Sanitation Data'!$E$33,0,10*ROW('Sanitation Data'!E62)))</f>
        <v/>
      </c>
      <c r="CZ68" s="34" t="str">
        <f ca="true">+IF(OFFSET('Sanitation Data'!$F$29,0,10*ROW('Sanitation Data'!F62))="","",OFFSET('Sanitation Data'!$F$29,0,10*ROW('Sanitation Data'!F62)))</f>
        <v/>
      </c>
      <c r="DA68" s="34" t="str">
        <f ca="true">+IF(OFFSET('Sanitation Data'!$F$30,0,10*ROW('Sanitation Data'!F62))="","",OFFSET('Sanitation Data'!$F$30,0,10*ROW('Sanitation Data'!F62)))</f>
        <v/>
      </c>
      <c r="DB68" s="34" t="str">
        <f ca="true">+IF(OFFSET('Sanitation Data'!$F$31,0,10*ROW('Sanitation Data'!F62))="","",OFFSET('Sanitation Data'!$F$31,0,10*ROW('Sanitation Data'!F62)))</f>
        <v/>
      </c>
      <c r="DC68" s="34" t="str">
        <f ca="true">+IF(OFFSET('Sanitation Data'!$F$32,0,10*ROW('Sanitation Data'!F62))="","",OFFSET('Sanitation Data'!$F$32,0,10*ROW('Sanitation Data'!F62)))</f>
        <v/>
      </c>
      <c r="DD68" s="34" t="str">
        <f ca="true">+IF(OFFSET('Sanitation Data'!$F$33,0,10*ROW('Sanitation Data'!F62))="","",OFFSET('Sanitation Data'!$F$33,0,10*ROW('Sanitation Data'!F62)))</f>
        <v/>
      </c>
      <c r="DE68" s="34" t="str">
        <f ca="true">+IF(OFFSET('Sanitation Data'!$G$29,0,10*ROW('Sanitation Data'!G62))="","",OFFSET('Sanitation Data'!$G$29,0,10*ROW('Sanitation Data'!G62)))</f>
        <v/>
      </c>
      <c r="DF68" s="34" t="str">
        <f ca="true">+IF(OFFSET('Sanitation Data'!$G$30,0,10*ROW('Sanitation Data'!G62))="","",OFFSET('Sanitation Data'!$G$30,0,10*ROW('Sanitation Data'!G62)))</f>
        <v/>
      </c>
      <c r="DG68" s="34" t="str">
        <f ca="true">+IF(OFFSET('Sanitation Data'!$G$31,0,10*ROW('Sanitation Data'!G62))="","",OFFSET('Sanitation Data'!$G$31,0,10*ROW('Sanitation Data'!G62)))</f>
        <v/>
      </c>
      <c r="DH68" s="34" t="str">
        <f ca="true">+IF(OFFSET('Sanitation Data'!$G$32,0,10*ROW('Sanitation Data'!G62))="","",OFFSET('Sanitation Data'!$G$32,0,10*ROW('Sanitation Data'!G62)))</f>
        <v/>
      </c>
      <c r="DI68" s="34" t="str">
        <f ca="true">+IF(OFFSET('Sanitation Data'!$G$33,0,10*ROW('Sanitation Data'!G62))="","",OFFSET('Sanitation Data'!$G$33,0,10*ROW('Sanitation Data'!G62)))</f>
        <v/>
      </c>
      <c r="DJ68" s="34" t="str">
        <f ca="true">+IF(OFFSET('Sanitation Data'!$H$29,0,10*ROW('Sanitation Data'!H62))="","",OFFSET('Sanitation Data'!$H$29,0,10*ROW('Sanitation Data'!H62)))</f>
        <v/>
      </c>
      <c r="DK68" s="34" t="str">
        <f ca="true">+IF(OFFSET('Sanitation Data'!$H$30,0,10*ROW('Sanitation Data'!H62))="","",OFFSET('Sanitation Data'!$H$30,0,10*ROW('Sanitation Data'!H62)))</f>
        <v/>
      </c>
      <c r="DL68" s="34" t="str">
        <f ca="true">+IF(OFFSET('Sanitation Data'!$H$31,0,10*ROW('Sanitation Data'!H62))="","",OFFSET('Sanitation Data'!$H$31,0,10*ROW('Sanitation Data'!H62)))</f>
        <v/>
      </c>
      <c r="DM68" s="34" t="str">
        <f ca="true">+IF(OFFSET('Sanitation Data'!$H$32,0,10*ROW('Sanitation Data'!H62))="","",OFFSET('Sanitation Data'!$H$32,0,10*ROW('Sanitation Data'!H62)))</f>
        <v/>
      </c>
      <c r="DN68" s="34" t="str">
        <f ca="true">+IF(OFFSET('Sanitation Data'!$H$33,0,10*ROW('Sanitation Data'!H62))="","",OFFSET('Sanitation Data'!$H$33,0,10*ROW('Sanitation Data'!H62)))</f>
        <v/>
      </c>
      <c r="DO68" s="34" t="str">
        <f ca="true">+IF(OFFSET('Hygiene Data'!$C$12,0,10*ROW('Hygiene Data'!C62))="","",OFFSET('Hygiene Data'!$C$12,0,10*ROW('Hygiene Data'!C62)))</f>
        <v/>
      </c>
      <c r="DP68" s="34" t="str">
        <f ca="true">+IF(OFFSET('Hygiene Data'!$C$13,0,10*ROW('Hygiene Data'!C62))="","",OFFSET('Hygiene Data'!$C$13,0,10*ROW('Hygiene Data'!C62)))</f>
        <v/>
      </c>
      <c r="DQ68" s="34" t="str">
        <f ca="true">+IF(OFFSET('Hygiene Data'!$C$14,0,10*ROW('Hygiene Data'!C62))="","",OFFSET('Hygiene Data'!$C$14,0,10*ROW('Hygiene Data'!C62)))</f>
        <v/>
      </c>
      <c r="DR68" s="34" t="str">
        <f ca="true">+IF(OFFSET('Hygiene Data'!$D$12,0,10*ROW('Hygiene Data'!D62))="","",OFFSET('Hygiene Data'!$D$12,0,10*ROW('Hygiene Data'!D62)))</f>
        <v/>
      </c>
      <c r="DS68" s="34" t="str">
        <f ca="true">+IF(OFFSET('Hygiene Data'!$D$13,0,10*ROW('Hygiene Data'!D62))="","",OFFSET('Hygiene Data'!$D$13,0,10*ROW('Hygiene Data'!D62)))</f>
        <v/>
      </c>
      <c r="DT68" s="34" t="str">
        <f ca="true">+IF(OFFSET('Hygiene Data'!$D$14,0,10*ROW('Hygiene Data'!D62))="","",OFFSET('Hygiene Data'!$D$14,0,10*ROW('Hygiene Data'!D62)))</f>
        <v/>
      </c>
      <c r="DU68" s="34" t="str">
        <f ca="true">+IF(OFFSET('Hygiene Data'!$E$12,0,10*ROW('Hygiene Data'!E62))="","",OFFSET('Hygiene Data'!$E$12,0,10*ROW('Hygiene Data'!E62)))</f>
        <v/>
      </c>
      <c r="DV68" s="34" t="str">
        <f ca="true">+IF(OFFSET('Hygiene Data'!$E$13,0,10*ROW('Hygiene Data'!E62))="","",OFFSET('Hygiene Data'!$E$13,0,10*ROW('Hygiene Data'!E62)))</f>
        <v/>
      </c>
      <c r="DW68" s="34" t="str">
        <f ca="true">+IF(OFFSET('Hygiene Data'!$E$14,0,10*ROW('Hygiene Data'!E62))="","",OFFSET('Hygiene Data'!$E$14,0,10*ROW('Hygiene Data'!E62)))</f>
        <v/>
      </c>
      <c r="DX68" s="34" t="str">
        <f ca="true">+IF(OFFSET('Hygiene Data'!$F$12,0,10*ROW('Hygiene Data'!F62))="","",OFFSET('Hygiene Data'!$F$12,0,10*ROW('Hygiene Data'!F62)))</f>
        <v/>
      </c>
      <c r="DY68" s="34" t="str">
        <f ca="true">+IF(OFFSET('Hygiene Data'!$F$13,0,10*ROW('Hygiene Data'!F62))="","",OFFSET('Hygiene Data'!$F$13,0,10*ROW('Hygiene Data'!F62)))</f>
        <v/>
      </c>
      <c r="DZ68" s="34" t="str">
        <f ca="true">+IF(OFFSET('Hygiene Data'!$F$14,0,10*ROW('Hygiene Data'!F62))="","",OFFSET('Hygiene Data'!$F$14,0,10*ROW('Hygiene Data'!F62)))</f>
        <v/>
      </c>
      <c r="EA68" s="34" t="str">
        <f ca="true">+IF(OFFSET('Hygiene Data'!$G$12,0,10*ROW('Hygiene Data'!G62))="","",OFFSET('Hygiene Data'!$G$12,0,10*ROW('Hygiene Data'!G62)))</f>
        <v/>
      </c>
      <c r="EB68" s="34" t="str">
        <f ca="true">+IF(OFFSET('Hygiene Data'!$G$13,0,10*ROW('Hygiene Data'!G62))="","",OFFSET('Hygiene Data'!$G$13,0,10*ROW('Hygiene Data'!G62)))</f>
        <v/>
      </c>
      <c r="EC68" s="34" t="str">
        <f ca="true">+IF(OFFSET('Hygiene Data'!$G$14,0,10*ROW('Hygiene Data'!G62))="","",OFFSET('Hygiene Data'!$G$14,0,10*ROW('Hygiene Data'!G62)))</f>
        <v/>
      </c>
      <c r="ED68" s="34" t="str">
        <f ca="true">+IF(OFFSET('Hygiene Data'!$H$12,0,10*ROW('Hygiene Data'!H62))="","",OFFSET('Hygiene Data'!$H$12,0,10*ROW('Hygiene Data'!H62)))</f>
        <v/>
      </c>
      <c r="EE68" s="34" t="str">
        <f ca="true">+IF(OFFSET('Hygiene Data'!$H$13,0,10*ROW('Hygiene Data'!H62))="","",OFFSET('Hygiene Data'!$H$13,0,10*ROW('Hygiene Data'!H62)))</f>
        <v/>
      </c>
      <c r="EF68" s="34" t="str">
        <f ca="true">+IF(OFFSET('Hygiene Data'!$H$14,0,10*ROW('Hygiene Data'!H62))="","",OFFSET('Hygiene Data'!$H$14,0,10*ROW('Hygiene Data'!H62)))</f>
        <v/>
      </c>
    </row>
    <row r="69" x14ac:dyDescent="0.2">
      <c r="A69" s="57" t="str">
        <f ca="true">+IF(OFFSET('Water Data'!$B$1,0,10*ROW('Water Data'!B66))="","",OFFSET('Water Data'!$B$1,0,10*ROW('Water Data'!B66)))</f>
        <v/>
      </c>
      <c r="B69" s="57" t="str">
        <f ca="true">+IF(OFFSET('Water Data'!$A$3,0,10*ROW('Water Data'!A66))="","",OFFSET('Water Data'!$A$3,0,10*ROW('Water Data'!A66)))</f>
        <v/>
      </c>
      <c r="C69" s="57" t="str">
        <f ca="true">+IF(OFFSET('Water Data'!$C$3,0,10*ROW('Water Data'!C66))="","",OFFSET('Water Data'!$C$3,0,10*ROW('Water Data'!C66)))</f>
        <v/>
      </c>
      <c r="D69" s="249"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49"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49"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49"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49"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49"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49"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49"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49"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49"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49"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49"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49"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49"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49"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49"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49"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49"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50"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50"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50"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50"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50"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50"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50"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50"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50"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50"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50"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50"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50"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50"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50"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50"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50"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50"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50"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50"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50"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50"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50"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50"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50"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50"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50"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50"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50"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50"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51"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51"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51"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51"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51"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51"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51"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51"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51"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51"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51"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51"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51"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51"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51"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51"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51"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51"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4" t="str">
        <f ca="true">+IF(OFFSET('Water Data'!$C$28,0,10*ROW('Water Data'!C63))="","",OFFSET('Water Data'!$C$28,0,10*ROW('Water Data'!C63)))</f>
        <v/>
      </c>
      <c r="BT69" s="34" t="str">
        <f ca="true">+IF(OFFSET('Water Data'!$C$29,0,10*ROW('Water Data'!C63))="","",OFFSET('Water Data'!$C$29,0,10*ROW('Water Data'!C63)))</f>
        <v/>
      </c>
      <c r="BU69" s="34" t="str">
        <f ca="true">+IF(OFFSET('Water Data'!$C$30,0,10*ROW('Water Data'!C63))="","",OFFSET('Water Data'!$C$30,0,10*ROW('Water Data'!C63)))</f>
        <v/>
      </c>
      <c r="BV69" s="34" t="str">
        <f ca="true">+IF(OFFSET('Water Data'!$D$28,0,10*ROW('Water Data'!D63))="","",OFFSET('Water Data'!$D$28,0,10*ROW('Water Data'!D63)))</f>
        <v/>
      </c>
      <c r="BW69" s="34" t="str">
        <f ca="true">+IF(OFFSET('Water Data'!$D$29,0,10*ROW('Water Data'!D63))="","",OFFSET('Water Data'!$D$29,0,10*ROW('Water Data'!D63)))</f>
        <v/>
      </c>
      <c r="BX69" s="34" t="str">
        <f ca="true">+IF(OFFSET('Water Data'!$D$30,0,10*ROW('Water Data'!D63))="","",OFFSET('Water Data'!$D$30,0,10*ROW('Water Data'!D63)))</f>
        <v/>
      </c>
      <c r="BY69" s="34" t="str">
        <f ca="true">+IF(OFFSET('Water Data'!$E$28,0,10*ROW('Water Data'!E63))="","",OFFSET('Water Data'!$E$28,0,10*ROW('Water Data'!E63)))</f>
        <v/>
      </c>
      <c r="BZ69" s="34" t="str">
        <f ca="true">+IF(OFFSET('Water Data'!$E$29,0,10*ROW('Water Data'!E63))="","",OFFSET('Water Data'!$E$29,0,10*ROW('Water Data'!E63)))</f>
        <v/>
      </c>
      <c r="CA69" s="34" t="str">
        <f ca="true">+IF(OFFSET('Water Data'!$E$30,0,10*ROW('Water Data'!E63))="","",OFFSET('Water Data'!$E$30,0,10*ROW('Water Data'!E63)))</f>
        <v/>
      </c>
      <c r="CB69" s="34" t="str">
        <f ca="true">+IF(OFFSET('Water Data'!$F$28,0,10*ROW('Water Data'!F63))="","",OFFSET('Water Data'!$F$28,0,10*ROW('Water Data'!F63)))</f>
        <v/>
      </c>
      <c r="CC69" s="34" t="str">
        <f ca="true">+IF(OFFSET('Water Data'!$F$29,0,10*ROW('Water Data'!F63))="","",OFFSET('Water Data'!$F$29,0,10*ROW('Water Data'!F63)))</f>
        <v/>
      </c>
      <c r="CD69" s="34" t="str">
        <f ca="true">+IF(OFFSET('Water Data'!$F$30,0,10*ROW('Water Data'!F63))="","",OFFSET('Water Data'!$F$30,0,10*ROW('Water Data'!F63)))</f>
        <v/>
      </c>
      <c r="CE69" s="34" t="str">
        <f ca="true">+IF(OFFSET('Water Data'!$G$28,0,10*ROW('Water Data'!G63))="","",OFFSET('Water Data'!$G$28,0,10*ROW('Water Data'!G63)))</f>
        <v/>
      </c>
      <c r="CF69" s="34" t="str">
        <f ca="true">+IF(OFFSET('Water Data'!$G$29,0,10*ROW('Water Data'!G63))="","",OFFSET('Water Data'!$G$29,0,10*ROW('Water Data'!G63)))</f>
        <v/>
      </c>
      <c r="CG69" s="34" t="str">
        <f ca="true">+IF(OFFSET('Water Data'!$G$30,0,10*ROW('Water Data'!G63))="","",OFFSET('Water Data'!$G$30,0,10*ROW('Water Data'!G63)))</f>
        <v/>
      </c>
      <c r="CH69" s="34" t="str">
        <f ca="true">+IF(OFFSET('Water Data'!$H$28,0,10*ROW('Water Data'!H63))="","",OFFSET('Water Data'!$H$28,0,10*ROW('Water Data'!H63)))</f>
        <v/>
      </c>
      <c r="CI69" s="34" t="str">
        <f ca="true">+IF(OFFSET('Water Data'!$H$29,0,10*ROW('Water Data'!H63))="","",OFFSET('Water Data'!$H$29,0,10*ROW('Water Data'!H63)))</f>
        <v/>
      </c>
      <c r="CJ69" s="34" t="str">
        <f ca="true">+IF(OFFSET('Water Data'!$H$30,0,10*ROW('Water Data'!H63))="","",OFFSET('Water Data'!$H$30,0,10*ROW('Water Data'!H63)))</f>
        <v/>
      </c>
      <c r="CK69" s="34" t="str">
        <f ca="true">+IF(OFFSET('Sanitation Data'!$C$29,0,10*ROW('Sanitation Data'!C63))="","",OFFSET('Sanitation Data'!$C$29,0,10*ROW('Sanitation Data'!C63)))</f>
        <v/>
      </c>
      <c r="CL69" s="34" t="str">
        <f ca="true">+IF(OFFSET('Sanitation Data'!$C$30,0,10*ROW('Sanitation Data'!C63))="","",OFFSET('Sanitation Data'!$C$30,0,10*ROW('Sanitation Data'!C63)))</f>
        <v/>
      </c>
      <c r="CM69" s="34" t="str">
        <f ca="true">+IF(OFFSET('Sanitation Data'!$C$31,0,10*ROW('Sanitation Data'!C63))="","",OFFSET('Sanitation Data'!$C$31,0,10*ROW('Sanitation Data'!C63)))</f>
        <v/>
      </c>
      <c r="CN69" s="34" t="str">
        <f ca="true">+IF(OFFSET('Sanitation Data'!$C$32,0,10*ROW('Sanitation Data'!C63))="","",OFFSET('Sanitation Data'!$C$32,0,10*ROW('Sanitation Data'!C63)))</f>
        <v/>
      </c>
      <c r="CO69" s="34" t="str">
        <f ca="true">+IF(OFFSET('Sanitation Data'!$C$33,0,10*ROW('Sanitation Data'!C63))="","",OFFSET('Sanitation Data'!$C$33,0,10*ROW('Sanitation Data'!C63)))</f>
        <v/>
      </c>
      <c r="CP69" s="34" t="str">
        <f ca="true">+IF(OFFSET('Sanitation Data'!$D$29,0,10*ROW('Sanitation Data'!D63))="","",OFFSET('Sanitation Data'!$D$29,0,10*ROW('Sanitation Data'!D63)))</f>
        <v/>
      </c>
      <c r="CQ69" s="34" t="str">
        <f ca="true">+IF(OFFSET('Sanitation Data'!$D$30,0,10*ROW('Sanitation Data'!D63))="","",OFFSET('Sanitation Data'!$D$30,0,10*ROW('Sanitation Data'!D63)))</f>
        <v/>
      </c>
      <c r="CR69" s="34" t="str">
        <f ca="true">+IF(OFFSET('Sanitation Data'!$D$31,0,10*ROW('Sanitation Data'!D63))="","",OFFSET('Sanitation Data'!$D$31,0,10*ROW('Sanitation Data'!D63)))</f>
        <v/>
      </c>
      <c r="CS69" s="34" t="str">
        <f ca="true">+IF(OFFSET('Sanitation Data'!$D$32,0,10*ROW('Sanitation Data'!D63))="","",OFFSET('Sanitation Data'!$D$32,0,10*ROW('Sanitation Data'!D63)))</f>
        <v/>
      </c>
      <c r="CT69" s="34" t="str">
        <f ca="true">+IF(OFFSET('Sanitation Data'!$D$33,0,10*ROW('Sanitation Data'!D63))="","",OFFSET('Sanitation Data'!$D$33,0,10*ROW('Sanitation Data'!D63)))</f>
        <v/>
      </c>
      <c r="CU69" s="34" t="str">
        <f ca="true">+IF(OFFSET('Sanitation Data'!$E$29,0,10*ROW('Sanitation Data'!E63))="","",OFFSET('Sanitation Data'!$E$29,0,10*ROW('Sanitation Data'!E63)))</f>
        <v/>
      </c>
      <c r="CV69" s="34" t="str">
        <f ca="true">+IF(OFFSET('Sanitation Data'!$E$30,0,10*ROW('Sanitation Data'!E63))="","",OFFSET('Sanitation Data'!$E$30,0,10*ROW('Sanitation Data'!E63)))</f>
        <v/>
      </c>
      <c r="CW69" s="34" t="str">
        <f ca="true">+IF(OFFSET('Sanitation Data'!$E$31,0,10*ROW('Sanitation Data'!E63))="","",OFFSET('Sanitation Data'!$E$31,0,10*ROW('Sanitation Data'!E63)))</f>
        <v/>
      </c>
      <c r="CX69" s="34" t="str">
        <f ca="true">+IF(OFFSET('Sanitation Data'!$E$32,0,10*ROW('Sanitation Data'!E63))="","",OFFSET('Sanitation Data'!$E$32,0,10*ROW('Sanitation Data'!E63)))</f>
        <v/>
      </c>
      <c r="CY69" s="34" t="str">
        <f ca="true">+IF(OFFSET('Sanitation Data'!$E$33,0,10*ROW('Sanitation Data'!E63))="","",OFFSET('Sanitation Data'!$E$33,0,10*ROW('Sanitation Data'!E63)))</f>
        <v/>
      </c>
      <c r="CZ69" s="34" t="str">
        <f ca="true">+IF(OFFSET('Sanitation Data'!$F$29,0,10*ROW('Sanitation Data'!F63))="","",OFFSET('Sanitation Data'!$F$29,0,10*ROW('Sanitation Data'!F63)))</f>
        <v/>
      </c>
      <c r="DA69" s="34" t="str">
        <f ca="true">+IF(OFFSET('Sanitation Data'!$F$30,0,10*ROW('Sanitation Data'!F63))="","",OFFSET('Sanitation Data'!$F$30,0,10*ROW('Sanitation Data'!F63)))</f>
        <v/>
      </c>
      <c r="DB69" s="34" t="str">
        <f ca="true">+IF(OFFSET('Sanitation Data'!$F$31,0,10*ROW('Sanitation Data'!F63))="","",OFFSET('Sanitation Data'!$F$31,0,10*ROW('Sanitation Data'!F63)))</f>
        <v/>
      </c>
      <c r="DC69" s="34" t="str">
        <f ca="true">+IF(OFFSET('Sanitation Data'!$F$32,0,10*ROW('Sanitation Data'!F63))="","",OFFSET('Sanitation Data'!$F$32,0,10*ROW('Sanitation Data'!F63)))</f>
        <v/>
      </c>
      <c r="DD69" s="34" t="str">
        <f ca="true">+IF(OFFSET('Sanitation Data'!$F$33,0,10*ROW('Sanitation Data'!F63))="","",OFFSET('Sanitation Data'!$F$33,0,10*ROW('Sanitation Data'!F63)))</f>
        <v/>
      </c>
      <c r="DE69" s="34" t="str">
        <f ca="true">+IF(OFFSET('Sanitation Data'!$G$29,0,10*ROW('Sanitation Data'!G63))="","",OFFSET('Sanitation Data'!$G$29,0,10*ROW('Sanitation Data'!G63)))</f>
        <v/>
      </c>
      <c r="DF69" s="34" t="str">
        <f ca="true">+IF(OFFSET('Sanitation Data'!$G$30,0,10*ROW('Sanitation Data'!G63))="","",OFFSET('Sanitation Data'!$G$30,0,10*ROW('Sanitation Data'!G63)))</f>
        <v/>
      </c>
      <c r="DG69" s="34" t="str">
        <f ca="true">+IF(OFFSET('Sanitation Data'!$G$31,0,10*ROW('Sanitation Data'!G63))="","",OFFSET('Sanitation Data'!$G$31,0,10*ROW('Sanitation Data'!G63)))</f>
        <v/>
      </c>
      <c r="DH69" s="34" t="str">
        <f ca="true">+IF(OFFSET('Sanitation Data'!$G$32,0,10*ROW('Sanitation Data'!G63))="","",OFFSET('Sanitation Data'!$G$32,0,10*ROW('Sanitation Data'!G63)))</f>
        <v/>
      </c>
      <c r="DI69" s="34" t="str">
        <f ca="true">+IF(OFFSET('Sanitation Data'!$G$33,0,10*ROW('Sanitation Data'!G63))="","",OFFSET('Sanitation Data'!$G$33,0,10*ROW('Sanitation Data'!G63)))</f>
        <v/>
      </c>
      <c r="DJ69" s="34" t="str">
        <f ca="true">+IF(OFFSET('Sanitation Data'!$H$29,0,10*ROW('Sanitation Data'!H63))="","",OFFSET('Sanitation Data'!$H$29,0,10*ROW('Sanitation Data'!H63)))</f>
        <v/>
      </c>
      <c r="DK69" s="34" t="str">
        <f ca="true">+IF(OFFSET('Sanitation Data'!$H$30,0,10*ROW('Sanitation Data'!H63))="","",OFFSET('Sanitation Data'!$H$30,0,10*ROW('Sanitation Data'!H63)))</f>
        <v/>
      </c>
      <c r="DL69" s="34" t="str">
        <f ca="true">+IF(OFFSET('Sanitation Data'!$H$31,0,10*ROW('Sanitation Data'!H63))="","",OFFSET('Sanitation Data'!$H$31,0,10*ROW('Sanitation Data'!H63)))</f>
        <v/>
      </c>
      <c r="DM69" s="34" t="str">
        <f ca="true">+IF(OFFSET('Sanitation Data'!$H$32,0,10*ROW('Sanitation Data'!H63))="","",OFFSET('Sanitation Data'!$H$32,0,10*ROW('Sanitation Data'!H63)))</f>
        <v/>
      </c>
      <c r="DN69" s="34" t="str">
        <f ca="true">+IF(OFFSET('Sanitation Data'!$H$33,0,10*ROW('Sanitation Data'!H63))="","",OFFSET('Sanitation Data'!$H$33,0,10*ROW('Sanitation Data'!H63)))</f>
        <v/>
      </c>
      <c r="DO69" s="34" t="str">
        <f ca="true">+IF(OFFSET('Hygiene Data'!$C$12,0,10*ROW('Hygiene Data'!C63))="","",OFFSET('Hygiene Data'!$C$12,0,10*ROW('Hygiene Data'!C63)))</f>
        <v/>
      </c>
      <c r="DP69" s="34" t="str">
        <f ca="true">+IF(OFFSET('Hygiene Data'!$C$13,0,10*ROW('Hygiene Data'!C63))="","",OFFSET('Hygiene Data'!$C$13,0,10*ROW('Hygiene Data'!C63)))</f>
        <v/>
      </c>
      <c r="DQ69" s="34" t="str">
        <f ca="true">+IF(OFFSET('Hygiene Data'!$C$14,0,10*ROW('Hygiene Data'!C63))="","",OFFSET('Hygiene Data'!$C$14,0,10*ROW('Hygiene Data'!C63)))</f>
        <v/>
      </c>
      <c r="DR69" s="34" t="str">
        <f ca="true">+IF(OFFSET('Hygiene Data'!$D$12,0,10*ROW('Hygiene Data'!D63))="","",OFFSET('Hygiene Data'!$D$12,0,10*ROW('Hygiene Data'!D63)))</f>
        <v/>
      </c>
      <c r="DS69" s="34" t="str">
        <f ca="true">+IF(OFFSET('Hygiene Data'!$D$13,0,10*ROW('Hygiene Data'!D63))="","",OFFSET('Hygiene Data'!$D$13,0,10*ROW('Hygiene Data'!D63)))</f>
        <v/>
      </c>
      <c r="DT69" s="34" t="str">
        <f ca="true">+IF(OFFSET('Hygiene Data'!$D$14,0,10*ROW('Hygiene Data'!D63))="","",OFFSET('Hygiene Data'!$D$14,0,10*ROW('Hygiene Data'!D63)))</f>
        <v/>
      </c>
      <c r="DU69" s="34" t="str">
        <f ca="true">+IF(OFFSET('Hygiene Data'!$E$12,0,10*ROW('Hygiene Data'!E63))="","",OFFSET('Hygiene Data'!$E$12,0,10*ROW('Hygiene Data'!E63)))</f>
        <v/>
      </c>
      <c r="DV69" s="34" t="str">
        <f ca="true">+IF(OFFSET('Hygiene Data'!$E$13,0,10*ROW('Hygiene Data'!E63))="","",OFFSET('Hygiene Data'!$E$13,0,10*ROW('Hygiene Data'!E63)))</f>
        <v/>
      </c>
      <c r="DW69" s="34" t="str">
        <f ca="true">+IF(OFFSET('Hygiene Data'!$E$14,0,10*ROW('Hygiene Data'!E63))="","",OFFSET('Hygiene Data'!$E$14,0,10*ROW('Hygiene Data'!E63)))</f>
        <v/>
      </c>
      <c r="DX69" s="34" t="str">
        <f ca="true">+IF(OFFSET('Hygiene Data'!$F$12,0,10*ROW('Hygiene Data'!F63))="","",OFFSET('Hygiene Data'!$F$12,0,10*ROW('Hygiene Data'!F63)))</f>
        <v/>
      </c>
      <c r="DY69" s="34" t="str">
        <f ca="true">+IF(OFFSET('Hygiene Data'!$F$13,0,10*ROW('Hygiene Data'!F63))="","",OFFSET('Hygiene Data'!$F$13,0,10*ROW('Hygiene Data'!F63)))</f>
        <v/>
      </c>
      <c r="DZ69" s="34" t="str">
        <f ca="true">+IF(OFFSET('Hygiene Data'!$F$14,0,10*ROW('Hygiene Data'!F63))="","",OFFSET('Hygiene Data'!$F$14,0,10*ROW('Hygiene Data'!F63)))</f>
        <v/>
      </c>
      <c r="EA69" s="34" t="str">
        <f ca="true">+IF(OFFSET('Hygiene Data'!$G$12,0,10*ROW('Hygiene Data'!G63))="","",OFFSET('Hygiene Data'!$G$12,0,10*ROW('Hygiene Data'!G63)))</f>
        <v/>
      </c>
      <c r="EB69" s="34" t="str">
        <f ca="true">+IF(OFFSET('Hygiene Data'!$G$13,0,10*ROW('Hygiene Data'!G63))="","",OFFSET('Hygiene Data'!$G$13,0,10*ROW('Hygiene Data'!G63)))</f>
        <v/>
      </c>
      <c r="EC69" s="34" t="str">
        <f ca="true">+IF(OFFSET('Hygiene Data'!$G$14,0,10*ROW('Hygiene Data'!G63))="","",OFFSET('Hygiene Data'!$G$14,0,10*ROW('Hygiene Data'!G63)))</f>
        <v/>
      </c>
      <c r="ED69" s="34" t="str">
        <f ca="true">+IF(OFFSET('Hygiene Data'!$H$12,0,10*ROW('Hygiene Data'!H63))="","",OFFSET('Hygiene Data'!$H$12,0,10*ROW('Hygiene Data'!H63)))</f>
        <v/>
      </c>
      <c r="EE69" s="34" t="str">
        <f ca="true">+IF(OFFSET('Hygiene Data'!$H$13,0,10*ROW('Hygiene Data'!H63))="","",OFFSET('Hygiene Data'!$H$13,0,10*ROW('Hygiene Data'!H63)))</f>
        <v/>
      </c>
      <c r="EF69" s="34" t="str">
        <f ca="true">+IF(OFFSET('Hygiene Data'!$H$14,0,10*ROW('Hygiene Data'!H63))="","",OFFSET('Hygiene Data'!$H$14,0,10*ROW('Hygiene Data'!H63)))</f>
        <v/>
      </c>
    </row>
    <row r="70" x14ac:dyDescent="0.2">
      <c r="A70" s="57" t="str">
        <f ca="true">+IF(OFFSET('Water Data'!$B$1,0,10*ROW('Water Data'!B67))="","",OFFSET('Water Data'!$B$1,0,10*ROW('Water Data'!B67)))</f>
        <v/>
      </c>
      <c r="B70" s="57" t="str">
        <f ca="true">+IF(OFFSET('Water Data'!$A$3,0,10*ROW('Water Data'!A67))="","",OFFSET('Water Data'!$A$3,0,10*ROW('Water Data'!A67)))</f>
        <v/>
      </c>
      <c r="C70" s="57" t="str">
        <f ca="true">+IF(OFFSET('Water Data'!$C$3,0,10*ROW('Water Data'!C67))="","",OFFSET('Water Data'!$C$3,0,10*ROW('Water Data'!C67)))</f>
        <v/>
      </c>
      <c r="D70" s="249"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49"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49"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49"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49"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49"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49"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49"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49"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49"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49"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49"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49"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49"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49"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49"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49"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49"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50"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50"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50"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50"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50"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50"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50"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50"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50"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50"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50"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50"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50"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50"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50"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50"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50"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50"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50"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50"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50"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50"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50"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50"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50"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50"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50"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50"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50"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50"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51"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51"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51"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51"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51"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51"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51"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51"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51"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51"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51"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51"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51"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51"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51"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51"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51"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51"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4" t="str">
        <f ca="true">+IF(OFFSET('Water Data'!$C$28,0,10*ROW('Water Data'!C64))="","",OFFSET('Water Data'!$C$28,0,10*ROW('Water Data'!C64)))</f>
        <v/>
      </c>
      <c r="BT70" s="34" t="str">
        <f ca="true">+IF(OFFSET('Water Data'!$C$29,0,10*ROW('Water Data'!C64))="","",OFFSET('Water Data'!$C$29,0,10*ROW('Water Data'!C64)))</f>
        <v/>
      </c>
      <c r="BU70" s="34" t="str">
        <f ca="true">+IF(OFFSET('Water Data'!$C$30,0,10*ROW('Water Data'!C64))="","",OFFSET('Water Data'!$C$30,0,10*ROW('Water Data'!C64)))</f>
        <v/>
      </c>
      <c r="BV70" s="34" t="str">
        <f ca="true">+IF(OFFSET('Water Data'!$D$28,0,10*ROW('Water Data'!D64))="","",OFFSET('Water Data'!$D$28,0,10*ROW('Water Data'!D64)))</f>
        <v/>
      </c>
      <c r="BW70" s="34" t="str">
        <f ca="true">+IF(OFFSET('Water Data'!$D$29,0,10*ROW('Water Data'!D64))="","",OFFSET('Water Data'!$D$29,0,10*ROW('Water Data'!D64)))</f>
        <v/>
      </c>
      <c r="BX70" s="34" t="str">
        <f ca="true">+IF(OFFSET('Water Data'!$D$30,0,10*ROW('Water Data'!D64))="","",OFFSET('Water Data'!$D$30,0,10*ROW('Water Data'!D64)))</f>
        <v/>
      </c>
      <c r="BY70" s="34" t="str">
        <f ca="true">+IF(OFFSET('Water Data'!$E$28,0,10*ROW('Water Data'!E64))="","",OFFSET('Water Data'!$E$28,0,10*ROW('Water Data'!E64)))</f>
        <v/>
      </c>
      <c r="BZ70" s="34" t="str">
        <f ca="true">+IF(OFFSET('Water Data'!$E$29,0,10*ROW('Water Data'!E64))="","",OFFSET('Water Data'!$E$29,0,10*ROW('Water Data'!E64)))</f>
        <v/>
      </c>
      <c r="CA70" s="34" t="str">
        <f ca="true">+IF(OFFSET('Water Data'!$E$30,0,10*ROW('Water Data'!E64))="","",OFFSET('Water Data'!$E$30,0,10*ROW('Water Data'!E64)))</f>
        <v/>
      </c>
      <c r="CB70" s="34" t="str">
        <f ca="true">+IF(OFFSET('Water Data'!$F$28,0,10*ROW('Water Data'!F64))="","",OFFSET('Water Data'!$F$28,0,10*ROW('Water Data'!F64)))</f>
        <v/>
      </c>
      <c r="CC70" s="34" t="str">
        <f ca="true">+IF(OFFSET('Water Data'!$F$29,0,10*ROW('Water Data'!F64))="","",OFFSET('Water Data'!$F$29,0,10*ROW('Water Data'!F64)))</f>
        <v/>
      </c>
      <c r="CD70" s="34" t="str">
        <f ca="true">+IF(OFFSET('Water Data'!$F$30,0,10*ROW('Water Data'!F64))="","",OFFSET('Water Data'!$F$30,0,10*ROW('Water Data'!F64)))</f>
        <v/>
      </c>
      <c r="CE70" s="34" t="str">
        <f ca="true">+IF(OFFSET('Water Data'!$G$28,0,10*ROW('Water Data'!G64))="","",OFFSET('Water Data'!$G$28,0,10*ROW('Water Data'!G64)))</f>
        <v/>
      </c>
      <c r="CF70" s="34" t="str">
        <f ca="true">+IF(OFFSET('Water Data'!$G$29,0,10*ROW('Water Data'!G64))="","",OFFSET('Water Data'!$G$29,0,10*ROW('Water Data'!G64)))</f>
        <v/>
      </c>
      <c r="CG70" s="34" t="str">
        <f ca="true">+IF(OFFSET('Water Data'!$G$30,0,10*ROW('Water Data'!G64))="","",OFFSET('Water Data'!$G$30,0,10*ROW('Water Data'!G64)))</f>
        <v/>
      </c>
      <c r="CH70" s="34" t="str">
        <f ca="true">+IF(OFFSET('Water Data'!$H$28,0,10*ROW('Water Data'!H64))="","",OFFSET('Water Data'!$H$28,0,10*ROW('Water Data'!H64)))</f>
        <v/>
      </c>
      <c r="CI70" s="34" t="str">
        <f ca="true">+IF(OFFSET('Water Data'!$H$29,0,10*ROW('Water Data'!H64))="","",OFFSET('Water Data'!$H$29,0,10*ROW('Water Data'!H64)))</f>
        <v/>
      </c>
      <c r="CJ70" s="34" t="str">
        <f ca="true">+IF(OFFSET('Water Data'!$H$30,0,10*ROW('Water Data'!H64))="","",OFFSET('Water Data'!$H$30,0,10*ROW('Water Data'!H64)))</f>
        <v/>
      </c>
      <c r="CK70" s="34" t="str">
        <f ca="true">+IF(OFFSET('Sanitation Data'!$C$29,0,10*ROW('Sanitation Data'!C64))="","",OFFSET('Sanitation Data'!$C$29,0,10*ROW('Sanitation Data'!C64)))</f>
        <v/>
      </c>
      <c r="CL70" s="34" t="str">
        <f ca="true">+IF(OFFSET('Sanitation Data'!$C$30,0,10*ROW('Sanitation Data'!C64))="","",OFFSET('Sanitation Data'!$C$30,0,10*ROW('Sanitation Data'!C64)))</f>
        <v/>
      </c>
      <c r="CM70" s="34" t="str">
        <f ca="true">+IF(OFFSET('Sanitation Data'!$C$31,0,10*ROW('Sanitation Data'!C64))="","",OFFSET('Sanitation Data'!$C$31,0,10*ROW('Sanitation Data'!C64)))</f>
        <v/>
      </c>
      <c r="CN70" s="34" t="str">
        <f ca="true">+IF(OFFSET('Sanitation Data'!$C$32,0,10*ROW('Sanitation Data'!C64))="","",OFFSET('Sanitation Data'!$C$32,0,10*ROW('Sanitation Data'!C64)))</f>
        <v/>
      </c>
      <c r="CO70" s="34" t="str">
        <f ca="true">+IF(OFFSET('Sanitation Data'!$C$33,0,10*ROW('Sanitation Data'!C64))="","",OFFSET('Sanitation Data'!$C$33,0,10*ROW('Sanitation Data'!C64)))</f>
        <v/>
      </c>
      <c r="CP70" s="34" t="str">
        <f ca="true">+IF(OFFSET('Sanitation Data'!$D$29,0,10*ROW('Sanitation Data'!D64))="","",OFFSET('Sanitation Data'!$D$29,0,10*ROW('Sanitation Data'!D64)))</f>
        <v/>
      </c>
      <c r="CQ70" s="34" t="str">
        <f ca="true">+IF(OFFSET('Sanitation Data'!$D$30,0,10*ROW('Sanitation Data'!D64))="","",OFFSET('Sanitation Data'!$D$30,0,10*ROW('Sanitation Data'!D64)))</f>
        <v/>
      </c>
      <c r="CR70" s="34" t="str">
        <f ca="true">+IF(OFFSET('Sanitation Data'!$D$31,0,10*ROW('Sanitation Data'!D64))="","",OFFSET('Sanitation Data'!$D$31,0,10*ROW('Sanitation Data'!D64)))</f>
        <v/>
      </c>
      <c r="CS70" s="34" t="str">
        <f ca="true">+IF(OFFSET('Sanitation Data'!$D$32,0,10*ROW('Sanitation Data'!D64))="","",OFFSET('Sanitation Data'!$D$32,0,10*ROW('Sanitation Data'!D64)))</f>
        <v/>
      </c>
      <c r="CT70" s="34" t="str">
        <f ca="true">+IF(OFFSET('Sanitation Data'!$D$33,0,10*ROW('Sanitation Data'!D64))="","",OFFSET('Sanitation Data'!$D$33,0,10*ROW('Sanitation Data'!D64)))</f>
        <v/>
      </c>
      <c r="CU70" s="34" t="str">
        <f ca="true">+IF(OFFSET('Sanitation Data'!$E$29,0,10*ROW('Sanitation Data'!E64))="","",OFFSET('Sanitation Data'!$E$29,0,10*ROW('Sanitation Data'!E64)))</f>
        <v/>
      </c>
      <c r="CV70" s="34" t="str">
        <f ca="true">+IF(OFFSET('Sanitation Data'!$E$30,0,10*ROW('Sanitation Data'!E64))="","",OFFSET('Sanitation Data'!$E$30,0,10*ROW('Sanitation Data'!E64)))</f>
        <v/>
      </c>
      <c r="CW70" s="34" t="str">
        <f ca="true">+IF(OFFSET('Sanitation Data'!$E$31,0,10*ROW('Sanitation Data'!E64))="","",OFFSET('Sanitation Data'!$E$31,0,10*ROW('Sanitation Data'!E64)))</f>
        <v/>
      </c>
      <c r="CX70" s="34" t="str">
        <f ca="true">+IF(OFFSET('Sanitation Data'!$E$32,0,10*ROW('Sanitation Data'!E64))="","",OFFSET('Sanitation Data'!$E$32,0,10*ROW('Sanitation Data'!E64)))</f>
        <v/>
      </c>
      <c r="CY70" s="34" t="str">
        <f ca="true">+IF(OFFSET('Sanitation Data'!$E$33,0,10*ROW('Sanitation Data'!E64))="","",OFFSET('Sanitation Data'!$E$33,0,10*ROW('Sanitation Data'!E64)))</f>
        <v/>
      </c>
      <c r="CZ70" s="34" t="str">
        <f ca="true">+IF(OFFSET('Sanitation Data'!$F$29,0,10*ROW('Sanitation Data'!F64))="","",OFFSET('Sanitation Data'!$F$29,0,10*ROW('Sanitation Data'!F64)))</f>
        <v/>
      </c>
      <c r="DA70" s="34" t="str">
        <f ca="true">+IF(OFFSET('Sanitation Data'!$F$30,0,10*ROW('Sanitation Data'!F64))="","",OFFSET('Sanitation Data'!$F$30,0,10*ROW('Sanitation Data'!F64)))</f>
        <v/>
      </c>
      <c r="DB70" s="34" t="str">
        <f ca="true">+IF(OFFSET('Sanitation Data'!$F$31,0,10*ROW('Sanitation Data'!F64))="","",OFFSET('Sanitation Data'!$F$31,0,10*ROW('Sanitation Data'!F64)))</f>
        <v/>
      </c>
      <c r="DC70" s="34" t="str">
        <f ca="true">+IF(OFFSET('Sanitation Data'!$F$32,0,10*ROW('Sanitation Data'!F64))="","",OFFSET('Sanitation Data'!$F$32,0,10*ROW('Sanitation Data'!F64)))</f>
        <v/>
      </c>
      <c r="DD70" s="34" t="str">
        <f ca="true">+IF(OFFSET('Sanitation Data'!$F$33,0,10*ROW('Sanitation Data'!F64))="","",OFFSET('Sanitation Data'!$F$33,0,10*ROW('Sanitation Data'!F64)))</f>
        <v/>
      </c>
      <c r="DE70" s="34" t="str">
        <f ca="true">+IF(OFFSET('Sanitation Data'!$G$29,0,10*ROW('Sanitation Data'!G64))="","",OFFSET('Sanitation Data'!$G$29,0,10*ROW('Sanitation Data'!G64)))</f>
        <v/>
      </c>
      <c r="DF70" s="34" t="str">
        <f ca="true">+IF(OFFSET('Sanitation Data'!$G$30,0,10*ROW('Sanitation Data'!G64))="","",OFFSET('Sanitation Data'!$G$30,0,10*ROW('Sanitation Data'!G64)))</f>
        <v/>
      </c>
      <c r="DG70" s="34" t="str">
        <f ca="true">+IF(OFFSET('Sanitation Data'!$G$31,0,10*ROW('Sanitation Data'!G64))="","",OFFSET('Sanitation Data'!$G$31,0,10*ROW('Sanitation Data'!G64)))</f>
        <v/>
      </c>
      <c r="DH70" s="34" t="str">
        <f ca="true">+IF(OFFSET('Sanitation Data'!$G$32,0,10*ROW('Sanitation Data'!G64))="","",OFFSET('Sanitation Data'!$G$32,0,10*ROW('Sanitation Data'!G64)))</f>
        <v/>
      </c>
      <c r="DI70" s="34" t="str">
        <f ca="true">+IF(OFFSET('Sanitation Data'!$G$33,0,10*ROW('Sanitation Data'!G64))="","",OFFSET('Sanitation Data'!$G$33,0,10*ROW('Sanitation Data'!G64)))</f>
        <v/>
      </c>
      <c r="DJ70" s="34" t="str">
        <f ca="true">+IF(OFFSET('Sanitation Data'!$H$29,0,10*ROW('Sanitation Data'!H64))="","",OFFSET('Sanitation Data'!$H$29,0,10*ROW('Sanitation Data'!H64)))</f>
        <v/>
      </c>
      <c r="DK70" s="34" t="str">
        <f ca="true">+IF(OFFSET('Sanitation Data'!$H$30,0,10*ROW('Sanitation Data'!H64))="","",OFFSET('Sanitation Data'!$H$30,0,10*ROW('Sanitation Data'!H64)))</f>
        <v/>
      </c>
      <c r="DL70" s="34" t="str">
        <f ca="true">+IF(OFFSET('Sanitation Data'!$H$31,0,10*ROW('Sanitation Data'!H64))="","",OFFSET('Sanitation Data'!$H$31,0,10*ROW('Sanitation Data'!H64)))</f>
        <v/>
      </c>
      <c r="DM70" s="34" t="str">
        <f ca="true">+IF(OFFSET('Sanitation Data'!$H$32,0,10*ROW('Sanitation Data'!H64))="","",OFFSET('Sanitation Data'!$H$32,0,10*ROW('Sanitation Data'!H64)))</f>
        <v/>
      </c>
      <c r="DN70" s="34" t="str">
        <f ca="true">+IF(OFFSET('Sanitation Data'!$H$33,0,10*ROW('Sanitation Data'!H64))="","",OFFSET('Sanitation Data'!$H$33,0,10*ROW('Sanitation Data'!H64)))</f>
        <v/>
      </c>
      <c r="DO70" s="34" t="str">
        <f ca="true">+IF(OFFSET('Hygiene Data'!$C$12,0,10*ROW('Hygiene Data'!C64))="","",OFFSET('Hygiene Data'!$C$12,0,10*ROW('Hygiene Data'!C64)))</f>
        <v/>
      </c>
      <c r="DP70" s="34" t="str">
        <f ca="true">+IF(OFFSET('Hygiene Data'!$C$13,0,10*ROW('Hygiene Data'!C64))="","",OFFSET('Hygiene Data'!$C$13,0,10*ROW('Hygiene Data'!C64)))</f>
        <v/>
      </c>
      <c r="DQ70" s="34" t="str">
        <f ca="true">+IF(OFFSET('Hygiene Data'!$C$14,0,10*ROW('Hygiene Data'!C64))="","",OFFSET('Hygiene Data'!$C$14,0,10*ROW('Hygiene Data'!C64)))</f>
        <v/>
      </c>
      <c r="DR70" s="34" t="str">
        <f ca="true">+IF(OFFSET('Hygiene Data'!$D$12,0,10*ROW('Hygiene Data'!D64))="","",OFFSET('Hygiene Data'!$D$12,0,10*ROW('Hygiene Data'!D64)))</f>
        <v/>
      </c>
      <c r="DS70" s="34" t="str">
        <f ca="true">+IF(OFFSET('Hygiene Data'!$D$13,0,10*ROW('Hygiene Data'!D64))="","",OFFSET('Hygiene Data'!$D$13,0,10*ROW('Hygiene Data'!D64)))</f>
        <v/>
      </c>
      <c r="DT70" s="34" t="str">
        <f ca="true">+IF(OFFSET('Hygiene Data'!$D$14,0,10*ROW('Hygiene Data'!D64))="","",OFFSET('Hygiene Data'!$D$14,0,10*ROW('Hygiene Data'!D64)))</f>
        <v/>
      </c>
      <c r="DU70" s="34" t="str">
        <f ca="true">+IF(OFFSET('Hygiene Data'!$E$12,0,10*ROW('Hygiene Data'!E64))="","",OFFSET('Hygiene Data'!$E$12,0,10*ROW('Hygiene Data'!E64)))</f>
        <v/>
      </c>
      <c r="DV70" s="34" t="str">
        <f ca="true">+IF(OFFSET('Hygiene Data'!$E$13,0,10*ROW('Hygiene Data'!E64))="","",OFFSET('Hygiene Data'!$E$13,0,10*ROW('Hygiene Data'!E64)))</f>
        <v/>
      </c>
      <c r="DW70" s="34" t="str">
        <f ca="true">+IF(OFFSET('Hygiene Data'!$E$14,0,10*ROW('Hygiene Data'!E64))="","",OFFSET('Hygiene Data'!$E$14,0,10*ROW('Hygiene Data'!E64)))</f>
        <v/>
      </c>
      <c r="DX70" s="34" t="str">
        <f ca="true">+IF(OFFSET('Hygiene Data'!$F$12,0,10*ROW('Hygiene Data'!F64))="","",OFFSET('Hygiene Data'!$F$12,0,10*ROW('Hygiene Data'!F64)))</f>
        <v/>
      </c>
      <c r="DY70" s="34" t="str">
        <f ca="true">+IF(OFFSET('Hygiene Data'!$F$13,0,10*ROW('Hygiene Data'!F64))="","",OFFSET('Hygiene Data'!$F$13,0,10*ROW('Hygiene Data'!F64)))</f>
        <v/>
      </c>
      <c r="DZ70" s="34" t="str">
        <f ca="true">+IF(OFFSET('Hygiene Data'!$F$14,0,10*ROW('Hygiene Data'!F64))="","",OFFSET('Hygiene Data'!$F$14,0,10*ROW('Hygiene Data'!F64)))</f>
        <v/>
      </c>
      <c r="EA70" s="34" t="str">
        <f ca="true">+IF(OFFSET('Hygiene Data'!$G$12,0,10*ROW('Hygiene Data'!G64))="","",OFFSET('Hygiene Data'!$G$12,0,10*ROW('Hygiene Data'!G64)))</f>
        <v/>
      </c>
      <c r="EB70" s="34" t="str">
        <f ca="true">+IF(OFFSET('Hygiene Data'!$G$13,0,10*ROW('Hygiene Data'!G64))="","",OFFSET('Hygiene Data'!$G$13,0,10*ROW('Hygiene Data'!G64)))</f>
        <v/>
      </c>
      <c r="EC70" s="34" t="str">
        <f ca="true">+IF(OFFSET('Hygiene Data'!$G$14,0,10*ROW('Hygiene Data'!G64))="","",OFFSET('Hygiene Data'!$G$14,0,10*ROW('Hygiene Data'!G64)))</f>
        <v/>
      </c>
      <c r="ED70" s="34" t="str">
        <f ca="true">+IF(OFFSET('Hygiene Data'!$H$12,0,10*ROW('Hygiene Data'!H64))="","",OFFSET('Hygiene Data'!$H$12,0,10*ROW('Hygiene Data'!H64)))</f>
        <v/>
      </c>
      <c r="EE70" s="34" t="str">
        <f ca="true">+IF(OFFSET('Hygiene Data'!$H$13,0,10*ROW('Hygiene Data'!H64))="","",OFFSET('Hygiene Data'!$H$13,0,10*ROW('Hygiene Data'!H64)))</f>
        <v/>
      </c>
      <c r="EF70" s="34" t="str">
        <f ca="true">+IF(OFFSET('Hygiene Data'!$H$14,0,10*ROW('Hygiene Data'!H64))="","",OFFSET('Hygiene Data'!$H$14,0,10*ROW('Hygiene Data'!H64)))</f>
        <v/>
      </c>
    </row>
    <row r="71" x14ac:dyDescent="0.2">
      <c r="A71" s="57" t="str">
        <f ca="true">+IF(OFFSET('Water Data'!$B$1,0,10*ROW('Water Data'!B68))="","",OFFSET('Water Data'!$B$1,0,10*ROW('Water Data'!B68)))</f>
        <v/>
      </c>
      <c r="B71" s="57" t="str">
        <f ca="true">+IF(OFFSET('Water Data'!$A$3,0,10*ROW('Water Data'!A68))="","",OFFSET('Water Data'!$A$3,0,10*ROW('Water Data'!A68)))</f>
        <v/>
      </c>
      <c r="C71" s="57" t="str">
        <f ca="true">+IF(OFFSET('Water Data'!$C$3,0,10*ROW('Water Data'!C68))="","",OFFSET('Water Data'!$C$3,0,10*ROW('Water Data'!C68)))</f>
        <v/>
      </c>
      <c r="D71" s="249"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49"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49"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49"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49"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49"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49"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49"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49"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49"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49"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49"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49"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49"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49"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49"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49"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49"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50"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50"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50"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50"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50"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50"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50"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50"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50"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50"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50"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50"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50"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50"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50"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50"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50"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50"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50"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50"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50"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50"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50"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50"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50"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50"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50"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50"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50"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50"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51"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51"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51"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51"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51"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51"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51"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51"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51"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51"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51"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51"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51"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51"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51"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51"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51"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51"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4" t="str">
        <f ca="true">+IF(OFFSET('Water Data'!$C$28,0,10*ROW('Water Data'!C65))="","",OFFSET('Water Data'!$C$28,0,10*ROW('Water Data'!C65)))</f>
        <v/>
      </c>
      <c r="BT71" s="34" t="str">
        <f ca="true">+IF(OFFSET('Water Data'!$C$29,0,10*ROW('Water Data'!C65))="","",OFFSET('Water Data'!$C$29,0,10*ROW('Water Data'!C65)))</f>
        <v/>
      </c>
      <c r="BU71" s="34" t="str">
        <f ca="true">+IF(OFFSET('Water Data'!$C$30,0,10*ROW('Water Data'!C65))="","",OFFSET('Water Data'!$C$30,0,10*ROW('Water Data'!C65)))</f>
        <v/>
      </c>
      <c r="BV71" s="34" t="str">
        <f ca="true">+IF(OFFSET('Water Data'!$D$28,0,10*ROW('Water Data'!D65))="","",OFFSET('Water Data'!$D$28,0,10*ROW('Water Data'!D65)))</f>
        <v/>
      </c>
      <c r="BW71" s="34" t="str">
        <f ca="true">+IF(OFFSET('Water Data'!$D$29,0,10*ROW('Water Data'!D65))="","",OFFSET('Water Data'!$D$29,0,10*ROW('Water Data'!D65)))</f>
        <v/>
      </c>
      <c r="BX71" s="34" t="str">
        <f ca="true">+IF(OFFSET('Water Data'!$D$30,0,10*ROW('Water Data'!D65))="","",OFFSET('Water Data'!$D$30,0,10*ROW('Water Data'!D65)))</f>
        <v/>
      </c>
      <c r="BY71" s="34" t="str">
        <f ca="true">+IF(OFFSET('Water Data'!$E$28,0,10*ROW('Water Data'!E65))="","",OFFSET('Water Data'!$E$28,0,10*ROW('Water Data'!E65)))</f>
        <v/>
      </c>
      <c r="BZ71" s="34" t="str">
        <f ca="true">+IF(OFFSET('Water Data'!$E$29,0,10*ROW('Water Data'!E65))="","",OFFSET('Water Data'!$E$29,0,10*ROW('Water Data'!E65)))</f>
        <v/>
      </c>
      <c r="CA71" s="34" t="str">
        <f ca="true">+IF(OFFSET('Water Data'!$E$30,0,10*ROW('Water Data'!E65))="","",OFFSET('Water Data'!$E$30,0,10*ROW('Water Data'!E65)))</f>
        <v/>
      </c>
      <c r="CB71" s="34" t="str">
        <f ca="true">+IF(OFFSET('Water Data'!$F$28,0,10*ROW('Water Data'!F65))="","",OFFSET('Water Data'!$F$28,0,10*ROW('Water Data'!F65)))</f>
        <v/>
      </c>
      <c r="CC71" s="34" t="str">
        <f ca="true">+IF(OFFSET('Water Data'!$F$29,0,10*ROW('Water Data'!F65))="","",OFFSET('Water Data'!$F$29,0,10*ROW('Water Data'!F65)))</f>
        <v/>
      </c>
      <c r="CD71" s="34" t="str">
        <f ca="true">+IF(OFFSET('Water Data'!$F$30,0,10*ROW('Water Data'!F65))="","",OFFSET('Water Data'!$F$30,0,10*ROW('Water Data'!F65)))</f>
        <v/>
      </c>
      <c r="CE71" s="34" t="str">
        <f ca="true">+IF(OFFSET('Water Data'!$G$28,0,10*ROW('Water Data'!G65))="","",OFFSET('Water Data'!$G$28,0,10*ROW('Water Data'!G65)))</f>
        <v/>
      </c>
      <c r="CF71" s="34" t="str">
        <f ca="true">+IF(OFFSET('Water Data'!$G$29,0,10*ROW('Water Data'!G65))="","",OFFSET('Water Data'!$G$29,0,10*ROW('Water Data'!G65)))</f>
        <v/>
      </c>
      <c r="CG71" s="34" t="str">
        <f ca="true">+IF(OFFSET('Water Data'!$G$30,0,10*ROW('Water Data'!G65))="","",OFFSET('Water Data'!$G$30,0,10*ROW('Water Data'!G65)))</f>
        <v/>
      </c>
      <c r="CH71" s="34" t="str">
        <f ca="true">+IF(OFFSET('Water Data'!$H$28,0,10*ROW('Water Data'!H65))="","",OFFSET('Water Data'!$H$28,0,10*ROW('Water Data'!H65)))</f>
        <v/>
      </c>
      <c r="CI71" s="34" t="str">
        <f ca="true">+IF(OFFSET('Water Data'!$H$29,0,10*ROW('Water Data'!H65))="","",OFFSET('Water Data'!$H$29,0,10*ROW('Water Data'!H65)))</f>
        <v/>
      </c>
      <c r="CJ71" s="34" t="str">
        <f ca="true">+IF(OFFSET('Water Data'!$H$30,0,10*ROW('Water Data'!H65))="","",OFFSET('Water Data'!$H$30,0,10*ROW('Water Data'!H65)))</f>
        <v/>
      </c>
      <c r="CK71" s="34" t="str">
        <f ca="true">+IF(OFFSET('Sanitation Data'!$C$29,0,10*ROW('Sanitation Data'!C65))="","",OFFSET('Sanitation Data'!$C$29,0,10*ROW('Sanitation Data'!C65)))</f>
        <v/>
      </c>
      <c r="CL71" s="34" t="str">
        <f ca="true">+IF(OFFSET('Sanitation Data'!$C$30,0,10*ROW('Sanitation Data'!C65))="","",OFFSET('Sanitation Data'!$C$30,0,10*ROW('Sanitation Data'!C65)))</f>
        <v/>
      </c>
      <c r="CM71" s="34" t="str">
        <f ca="true">+IF(OFFSET('Sanitation Data'!$C$31,0,10*ROW('Sanitation Data'!C65))="","",OFFSET('Sanitation Data'!$C$31,0,10*ROW('Sanitation Data'!C65)))</f>
        <v/>
      </c>
      <c r="CN71" s="34" t="str">
        <f ca="true">+IF(OFFSET('Sanitation Data'!$C$32,0,10*ROW('Sanitation Data'!C65))="","",OFFSET('Sanitation Data'!$C$32,0,10*ROW('Sanitation Data'!C65)))</f>
        <v/>
      </c>
      <c r="CO71" s="34" t="str">
        <f ca="true">+IF(OFFSET('Sanitation Data'!$C$33,0,10*ROW('Sanitation Data'!C65))="","",OFFSET('Sanitation Data'!$C$33,0,10*ROW('Sanitation Data'!C65)))</f>
        <v/>
      </c>
      <c r="CP71" s="34" t="str">
        <f ca="true">+IF(OFFSET('Sanitation Data'!$D$29,0,10*ROW('Sanitation Data'!D65))="","",OFFSET('Sanitation Data'!$D$29,0,10*ROW('Sanitation Data'!D65)))</f>
        <v/>
      </c>
      <c r="CQ71" s="34" t="str">
        <f ca="true">+IF(OFFSET('Sanitation Data'!$D$30,0,10*ROW('Sanitation Data'!D65))="","",OFFSET('Sanitation Data'!$D$30,0,10*ROW('Sanitation Data'!D65)))</f>
        <v/>
      </c>
      <c r="CR71" s="34" t="str">
        <f ca="true">+IF(OFFSET('Sanitation Data'!$D$31,0,10*ROW('Sanitation Data'!D65))="","",OFFSET('Sanitation Data'!$D$31,0,10*ROW('Sanitation Data'!D65)))</f>
        <v/>
      </c>
      <c r="CS71" s="34" t="str">
        <f ca="true">+IF(OFFSET('Sanitation Data'!$D$32,0,10*ROW('Sanitation Data'!D65))="","",OFFSET('Sanitation Data'!$D$32,0,10*ROW('Sanitation Data'!D65)))</f>
        <v/>
      </c>
      <c r="CT71" s="34" t="str">
        <f ca="true">+IF(OFFSET('Sanitation Data'!$D$33,0,10*ROW('Sanitation Data'!D65))="","",OFFSET('Sanitation Data'!$D$33,0,10*ROW('Sanitation Data'!D65)))</f>
        <v/>
      </c>
      <c r="CU71" s="34" t="str">
        <f ca="true">+IF(OFFSET('Sanitation Data'!$E$29,0,10*ROW('Sanitation Data'!E65))="","",OFFSET('Sanitation Data'!$E$29,0,10*ROW('Sanitation Data'!E65)))</f>
        <v/>
      </c>
      <c r="CV71" s="34" t="str">
        <f ca="true">+IF(OFFSET('Sanitation Data'!$E$30,0,10*ROW('Sanitation Data'!E65))="","",OFFSET('Sanitation Data'!$E$30,0,10*ROW('Sanitation Data'!E65)))</f>
        <v/>
      </c>
      <c r="CW71" s="34" t="str">
        <f ca="true">+IF(OFFSET('Sanitation Data'!$E$31,0,10*ROW('Sanitation Data'!E65))="","",OFFSET('Sanitation Data'!$E$31,0,10*ROW('Sanitation Data'!E65)))</f>
        <v/>
      </c>
      <c r="CX71" s="34" t="str">
        <f ca="true">+IF(OFFSET('Sanitation Data'!$E$32,0,10*ROW('Sanitation Data'!E65))="","",OFFSET('Sanitation Data'!$E$32,0,10*ROW('Sanitation Data'!E65)))</f>
        <v/>
      </c>
      <c r="CY71" s="34" t="str">
        <f ca="true">+IF(OFFSET('Sanitation Data'!$E$33,0,10*ROW('Sanitation Data'!E65))="","",OFFSET('Sanitation Data'!$E$33,0,10*ROW('Sanitation Data'!E65)))</f>
        <v/>
      </c>
      <c r="CZ71" s="34" t="str">
        <f ca="true">+IF(OFFSET('Sanitation Data'!$F$29,0,10*ROW('Sanitation Data'!F65))="","",OFFSET('Sanitation Data'!$F$29,0,10*ROW('Sanitation Data'!F65)))</f>
        <v/>
      </c>
      <c r="DA71" s="34" t="str">
        <f ca="true">+IF(OFFSET('Sanitation Data'!$F$30,0,10*ROW('Sanitation Data'!F65))="","",OFFSET('Sanitation Data'!$F$30,0,10*ROW('Sanitation Data'!F65)))</f>
        <v/>
      </c>
      <c r="DB71" s="34" t="str">
        <f ca="true">+IF(OFFSET('Sanitation Data'!$F$31,0,10*ROW('Sanitation Data'!F65))="","",OFFSET('Sanitation Data'!$F$31,0,10*ROW('Sanitation Data'!F65)))</f>
        <v/>
      </c>
      <c r="DC71" s="34" t="str">
        <f ca="true">+IF(OFFSET('Sanitation Data'!$F$32,0,10*ROW('Sanitation Data'!F65))="","",OFFSET('Sanitation Data'!$F$32,0,10*ROW('Sanitation Data'!F65)))</f>
        <v/>
      </c>
      <c r="DD71" s="34" t="str">
        <f ca="true">+IF(OFFSET('Sanitation Data'!$F$33,0,10*ROW('Sanitation Data'!F65))="","",OFFSET('Sanitation Data'!$F$33,0,10*ROW('Sanitation Data'!F65)))</f>
        <v/>
      </c>
      <c r="DE71" s="34" t="str">
        <f ca="true">+IF(OFFSET('Sanitation Data'!$G$29,0,10*ROW('Sanitation Data'!G65))="","",OFFSET('Sanitation Data'!$G$29,0,10*ROW('Sanitation Data'!G65)))</f>
        <v/>
      </c>
      <c r="DF71" s="34" t="str">
        <f ca="true">+IF(OFFSET('Sanitation Data'!$G$30,0,10*ROW('Sanitation Data'!G65))="","",OFFSET('Sanitation Data'!$G$30,0,10*ROW('Sanitation Data'!G65)))</f>
        <v/>
      </c>
      <c r="DG71" s="34" t="str">
        <f ca="true">+IF(OFFSET('Sanitation Data'!$G$31,0,10*ROW('Sanitation Data'!G65))="","",OFFSET('Sanitation Data'!$G$31,0,10*ROW('Sanitation Data'!G65)))</f>
        <v/>
      </c>
      <c r="DH71" s="34" t="str">
        <f ca="true">+IF(OFFSET('Sanitation Data'!$G$32,0,10*ROW('Sanitation Data'!G65))="","",OFFSET('Sanitation Data'!$G$32,0,10*ROW('Sanitation Data'!G65)))</f>
        <v/>
      </c>
      <c r="DI71" s="34" t="str">
        <f ca="true">+IF(OFFSET('Sanitation Data'!$G$33,0,10*ROW('Sanitation Data'!G65))="","",OFFSET('Sanitation Data'!$G$33,0,10*ROW('Sanitation Data'!G65)))</f>
        <v/>
      </c>
      <c r="DJ71" s="34" t="str">
        <f ca="true">+IF(OFFSET('Sanitation Data'!$H$29,0,10*ROW('Sanitation Data'!H65))="","",OFFSET('Sanitation Data'!$H$29,0,10*ROW('Sanitation Data'!H65)))</f>
        <v/>
      </c>
      <c r="DK71" s="34" t="str">
        <f ca="true">+IF(OFFSET('Sanitation Data'!$H$30,0,10*ROW('Sanitation Data'!H65))="","",OFFSET('Sanitation Data'!$H$30,0,10*ROW('Sanitation Data'!H65)))</f>
        <v/>
      </c>
      <c r="DL71" s="34" t="str">
        <f ca="true">+IF(OFFSET('Sanitation Data'!$H$31,0,10*ROW('Sanitation Data'!H65))="","",OFFSET('Sanitation Data'!$H$31,0,10*ROW('Sanitation Data'!H65)))</f>
        <v/>
      </c>
      <c r="DM71" s="34" t="str">
        <f ca="true">+IF(OFFSET('Sanitation Data'!$H$32,0,10*ROW('Sanitation Data'!H65))="","",OFFSET('Sanitation Data'!$H$32,0,10*ROW('Sanitation Data'!H65)))</f>
        <v/>
      </c>
      <c r="DN71" s="34" t="str">
        <f ca="true">+IF(OFFSET('Sanitation Data'!$H$33,0,10*ROW('Sanitation Data'!H65))="","",OFFSET('Sanitation Data'!$H$33,0,10*ROW('Sanitation Data'!H65)))</f>
        <v/>
      </c>
      <c r="DO71" s="34" t="str">
        <f ca="true">+IF(OFFSET('Hygiene Data'!$C$12,0,10*ROW('Hygiene Data'!C65))="","",OFFSET('Hygiene Data'!$C$12,0,10*ROW('Hygiene Data'!C65)))</f>
        <v/>
      </c>
      <c r="DP71" s="34" t="str">
        <f ca="true">+IF(OFFSET('Hygiene Data'!$C$13,0,10*ROW('Hygiene Data'!C65))="","",OFFSET('Hygiene Data'!$C$13,0,10*ROW('Hygiene Data'!C65)))</f>
        <v/>
      </c>
      <c r="DQ71" s="34" t="str">
        <f ca="true">+IF(OFFSET('Hygiene Data'!$C$14,0,10*ROW('Hygiene Data'!C65))="","",OFFSET('Hygiene Data'!$C$14,0,10*ROW('Hygiene Data'!C65)))</f>
        <v/>
      </c>
      <c r="DR71" s="34" t="str">
        <f ca="true">+IF(OFFSET('Hygiene Data'!$D$12,0,10*ROW('Hygiene Data'!D65))="","",OFFSET('Hygiene Data'!$D$12,0,10*ROW('Hygiene Data'!D65)))</f>
        <v/>
      </c>
      <c r="DS71" s="34" t="str">
        <f ca="true">+IF(OFFSET('Hygiene Data'!$D$13,0,10*ROW('Hygiene Data'!D65))="","",OFFSET('Hygiene Data'!$D$13,0,10*ROW('Hygiene Data'!D65)))</f>
        <v/>
      </c>
      <c r="DT71" s="34" t="str">
        <f ca="true">+IF(OFFSET('Hygiene Data'!$D$14,0,10*ROW('Hygiene Data'!D65))="","",OFFSET('Hygiene Data'!$D$14,0,10*ROW('Hygiene Data'!D65)))</f>
        <v/>
      </c>
      <c r="DU71" s="34" t="str">
        <f ca="true">+IF(OFFSET('Hygiene Data'!$E$12,0,10*ROW('Hygiene Data'!E65))="","",OFFSET('Hygiene Data'!$E$12,0,10*ROW('Hygiene Data'!E65)))</f>
        <v/>
      </c>
      <c r="DV71" s="34" t="str">
        <f ca="true">+IF(OFFSET('Hygiene Data'!$E$13,0,10*ROW('Hygiene Data'!E65))="","",OFFSET('Hygiene Data'!$E$13,0,10*ROW('Hygiene Data'!E65)))</f>
        <v/>
      </c>
      <c r="DW71" s="34" t="str">
        <f ca="true">+IF(OFFSET('Hygiene Data'!$E$14,0,10*ROW('Hygiene Data'!E65))="","",OFFSET('Hygiene Data'!$E$14,0,10*ROW('Hygiene Data'!E65)))</f>
        <v/>
      </c>
      <c r="DX71" s="34" t="str">
        <f ca="true">+IF(OFFSET('Hygiene Data'!$F$12,0,10*ROW('Hygiene Data'!F65))="","",OFFSET('Hygiene Data'!$F$12,0,10*ROW('Hygiene Data'!F65)))</f>
        <v/>
      </c>
      <c r="DY71" s="34" t="str">
        <f ca="true">+IF(OFFSET('Hygiene Data'!$F$13,0,10*ROW('Hygiene Data'!F65))="","",OFFSET('Hygiene Data'!$F$13,0,10*ROW('Hygiene Data'!F65)))</f>
        <v/>
      </c>
      <c r="DZ71" s="34" t="str">
        <f ca="true">+IF(OFFSET('Hygiene Data'!$F$14,0,10*ROW('Hygiene Data'!F65))="","",OFFSET('Hygiene Data'!$F$14,0,10*ROW('Hygiene Data'!F65)))</f>
        <v/>
      </c>
      <c r="EA71" s="34" t="str">
        <f ca="true">+IF(OFFSET('Hygiene Data'!$G$12,0,10*ROW('Hygiene Data'!G65))="","",OFFSET('Hygiene Data'!$G$12,0,10*ROW('Hygiene Data'!G65)))</f>
        <v/>
      </c>
      <c r="EB71" s="34" t="str">
        <f ca="true">+IF(OFFSET('Hygiene Data'!$G$13,0,10*ROW('Hygiene Data'!G65))="","",OFFSET('Hygiene Data'!$G$13,0,10*ROW('Hygiene Data'!G65)))</f>
        <v/>
      </c>
      <c r="EC71" s="34" t="str">
        <f ca="true">+IF(OFFSET('Hygiene Data'!$G$14,0,10*ROW('Hygiene Data'!G65))="","",OFFSET('Hygiene Data'!$G$14,0,10*ROW('Hygiene Data'!G65)))</f>
        <v/>
      </c>
      <c r="ED71" s="34" t="str">
        <f ca="true">+IF(OFFSET('Hygiene Data'!$H$12,0,10*ROW('Hygiene Data'!H65))="","",OFFSET('Hygiene Data'!$H$12,0,10*ROW('Hygiene Data'!H65)))</f>
        <v/>
      </c>
      <c r="EE71" s="34" t="str">
        <f ca="true">+IF(OFFSET('Hygiene Data'!$H$13,0,10*ROW('Hygiene Data'!H65))="","",OFFSET('Hygiene Data'!$H$13,0,10*ROW('Hygiene Data'!H65)))</f>
        <v/>
      </c>
      <c r="EF71" s="34" t="str">
        <f ca="true">+IF(OFFSET('Hygiene Data'!$H$14,0,10*ROW('Hygiene Data'!H65))="","",OFFSET('Hygiene Data'!$H$14,0,10*ROW('Hygiene Data'!H65)))</f>
        <v/>
      </c>
    </row>
    <row r="72" x14ac:dyDescent="0.2">
      <c r="A72" s="57" t="str">
        <f ca="true">+IF(OFFSET('Water Data'!$B$1,0,10*ROW('Water Data'!B69))="","",OFFSET('Water Data'!$B$1,0,10*ROW('Water Data'!B69)))</f>
        <v/>
      </c>
      <c r="B72" s="57" t="str">
        <f ca="true">+IF(OFFSET('Water Data'!$A$3,0,10*ROW('Water Data'!A69))="","",OFFSET('Water Data'!$A$3,0,10*ROW('Water Data'!A69)))</f>
        <v/>
      </c>
      <c r="C72" s="57" t="str">
        <f ca="true">+IF(OFFSET('Water Data'!$C$3,0,10*ROW('Water Data'!C69))="","",OFFSET('Water Data'!$C$3,0,10*ROW('Water Data'!C69)))</f>
        <v/>
      </c>
      <c r="D72" s="249"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49"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49"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49"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49"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49"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49"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49"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49"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49"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49"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49"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49"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49"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49"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49"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49"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49"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50"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50"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50"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50"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50"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50"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50"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50"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50"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50"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50"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50"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50"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50"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50"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50"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50"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50"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50"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50"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50"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50"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50"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50"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50"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50"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50"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50"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50"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50"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51"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51"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51"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51"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51"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51"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51"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51"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51"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51"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51"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51"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51"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51"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51"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51"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51"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51"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4" t="str">
        <f ca="true">+IF(OFFSET('Water Data'!$C$28,0,10*ROW('Water Data'!C66))="","",OFFSET('Water Data'!$C$28,0,10*ROW('Water Data'!C66)))</f>
        <v/>
      </c>
      <c r="BT72" s="34" t="str">
        <f ca="true">+IF(OFFSET('Water Data'!$C$29,0,10*ROW('Water Data'!C66))="","",OFFSET('Water Data'!$C$29,0,10*ROW('Water Data'!C66)))</f>
        <v/>
      </c>
      <c r="BU72" s="34" t="str">
        <f ca="true">+IF(OFFSET('Water Data'!$C$30,0,10*ROW('Water Data'!C66))="","",OFFSET('Water Data'!$C$30,0,10*ROW('Water Data'!C66)))</f>
        <v/>
      </c>
      <c r="BV72" s="34" t="str">
        <f ca="true">+IF(OFFSET('Water Data'!$D$28,0,10*ROW('Water Data'!D66))="","",OFFSET('Water Data'!$D$28,0,10*ROW('Water Data'!D66)))</f>
        <v/>
      </c>
      <c r="BW72" s="34" t="str">
        <f ca="true">+IF(OFFSET('Water Data'!$D$29,0,10*ROW('Water Data'!D66))="","",OFFSET('Water Data'!$D$29,0,10*ROW('Water Data'!D66)))</f>
        <v/>
      </c>
      <c r="BX72" s="34" t="str">
        <f ca="true">+IF(OFFSET('Water Data'!$D$30,0,10*ROW('Water Data'!D66))="","",OFFSET('Water Data'!$D$30,0,10*ROW('Water Data'!D66)))</f>
        <v/>
      </c>
      <c r="BY72" s="34" t="str">
        <f ca="true">+IF(OFFSET('Water Data'!$E$28,0,10*ROW('Water Data'!E66))="","",OFFSET('Water Data'!$E$28,0,10*ROW('Water Data'!E66)))</f>
        <v/>
      </c>
      <c r="BZ72" s="34" t="str">
        <f ca="true">+IF(OFFSET('Water Data'!$E$29,0,10*ROW('Water Data'!E66))="","",OFFSET('Water Data'!$E$29,0,10*ROW('Water Data'!E66)))</f>
        <v/>
      </c>
      <c r="CA72" s="34" t="str">
        <f ca="true">+IF(OFFSET('Water Data'!$E$30,0,10*ROW('Water Data'!E66))="","",OFFSET('Water Data'!$E$30,0,10*ROW('Water Data'!E66)))</f>
        <v/>
      </c>
      <c r="CB72" s="34" t="str">
        <f ca="true">+IF(OFFSET('Water Data'!$F$28,0,10*ROW('Water Data'!F66))="","",OFFSET('Water Data'!$F$28,0,10*ROW('Water Data'!F66)))</f>
        <v/>
      </c>
      <c r="CC72" s="34" t="str">
        <f ca="true">+IF(OFFSET('Water Data'!$F$29,0,10*ROW('Water Data'!F66))="","",OFFSET('Water Data'!$F$29,0,10*ROW('Water Data'!F66)))</f>
        <v/>
      </c>
      <c r="CD72" s="34" t="str">
        <f ca="true">+IF(OFFSET('Water Data'!$F$30,0,10*ROW('Water Data'!F66))="","",OFFSET('Water Data'!$F$30,0,10*ROW('Water Data'!F66)))</f>
        <v/>
      </c>
      <c r="CE72" s="34" t="str">
        <f ca="true">+IF(OFFSET('Water Data'!$G$28,0,10*ROW('Water Data'!G66))="","",OFFSET('Water Data'!$G$28,0,10*ROW('Water Data'!G66)))</f>
        <v/>
      </c>
      <c r="CF72" s="34" t="str">
        <f ca="true">+IF(OFFSET('Water Data'!$G$29,0,10*ROW('Water Data'!G66))="","",OFFSET('Water Data'!$G$29,0,10*ROW('Water Data'!G66)))</f>
        <v/>
      </c>
      <c r="CG72" s="34" t="str">
        <f ca="true">+IF(OFFSET('Water Data'!$G$30,0,10*ROW('Water Data'!G66))="","",OFFSET('Water Data'!$G$30,0,10*ROW('Water Data'!G66)))</f>
        <v/>
      </c>
      <c r="CH72" s="34" t="str">
        <f ca="true">+IF(OFFSET('Water Data'!$H$28,0,10*ROW('Water Data'!H66))="","",OFFSET('Water Data'!$H$28,0,10*ROW('Water Data'!H66)))</f>
        <v/>
      </c>
      <c r="CI72" s="34" t="str">
        <f ca="true">+IF(OFFSET('Water Data'!$H$29,0,10*ROW('Water Data'!H66))="","",OFFSET('Water Data'!$H$29,0,10*ROW('Water Data'!H66)))</f>
        <v/>
      </c>
      <c r="CJ72" s="34" t="str">
        <f ca="true">+IF(OFFSET('Water Data'!$H$30,0,10*ROW('Water Data'!H66))="","",OFFSET('Water Data'!$H$30,0,10*ROW('Water Data'!H66)))</f>
        <v/>
      </c>
      <c r="CK72" s="34" t="str">
        <f ca="true">+IF(OFFSET('Sanitation Data'!$C$29,0,10*ROW('Sanitation Data'!C66))="","",OFFSET('Sanitation Data'!$C$29,0,10*ROW('Sanitation Data'!C66)))</f>
        <v/>
      </c>
      <c r="CL72" s="34" t="str">
        <f ca="true">+IF(OFFSET('Sanitation Data'!$C$30,0,10*ROW('Sanitation Data'!C66))="","",OFFSET('Sanitation Data'!$C$30,0,10*ROW('Sanitation Data'!C66)))</f>
        <v/>
      </c>
      <c r="CM72" s="34" t="str">
        <f ca="true">+IF(OFFSET('Sanitation Data'!$C$31,0,10*ROW('Sanitation Data'!C66))="","",OFFSET('Sanitation Data'!$C$31,0,10*ROW('Sanitation Data'!C66)))</f>
        <v/>
      </c>
      <c r="CN72" s="34" t="str">
        <f ca="true">+IF(OFFSET('Sanitation Data'!$C$32,0,10*ROW('Sanitation Data'!C66))="","",OFFSET('Sanitation Data'!$C$32,0,10*ROW('Sanitation Data'!C66)))</f>
        <v/>
      </c>
      <c r="CO72" s="34" t="str">
        <f ca="true">+IF(OFFSET('Sanitation Data'!$C$33,0,10*ROW('Sanitation Data'!C66))="","",OFFSET('Sanitation Data'!$C$33,0,10*ROW('Sanitation Data'!C66)))</f>
        <v/>
      </c>
      <c r="CP72" s="34" t="str">
        <f ca="true">+IF(OFFSET('Sanitation Data'!$D$29,0,10*ROW('Sanitation Data'!D66))="","",OFFSET('Sanitation Data'!$D$29,0,10*ROW('Sanitation Data'!D66)))</f>
        <v/>
      </c>
      <c r="CQ72" s="34" t="str">
        <f ca="true">+IF(OFFSET('Sanitation Data'!$D$30,0,10*ROW('Sanitation Data'!D66))="","",OFFSET('Sanitation Data'!$D$30,0,10*ROW('Sanitation Data'!D66)))</f>
        <v/>
      </c>
      <c r="CR72" s="34" t="str">
        <f ca="true">+IF(OFFSET('Sanitation Data'!$D$31,0,10*ROW('Sanitation Data'!D66))="","",OFFSET('Sanitation Data'!$D$31,0,10*ROW('Sanitation Data'!D66)))</f>
        <v/>
      </c>
      <c r="CS72" s="34" t="str">
        <f ca="true">+IF(OFFSET('Sanitation Data'!$D$32,0,10*ROW('Sanitation Data'!D66))="","",OFFSET('Sanitation Data'!$D$32,0,10*ROW('Sanitation Data'!D66)))</f>
        <v/>
      </c>
      <c r="CT72" s="34" t="str">
        <f ca="true">+IF(OFFSET('Sanitation Data'!$D$33,0,10*ROW('Sanitation Data'!D66))="","",OFFSET('Sanitation Data'!$D$33,0,10*ROW('Sanitation Data'!D66)))</f>
        <v/>
      </c>
      <c r="CU72" s="34" t="str">
        <f ca="true">+IF(OFFSET('Sanitation Data'!$E$29,0,10*ROW('Sanitation Data'!E66))="","",OFFSET('Sanitation Data'!$E$29,0,10*ROW('Sanitation Data'!E66)))</f>
        <v/>
      </c>
      <c r="CV72" s="34" t="str">
        <f ca="true">+IF(OFFSET('Sanitation Data'!$E$30,0,10*ROW('Sanitation Data'!E66))="","",OFFSET('Sanitation Data'!$E$30,0,10*ROW('Sanitation Data'!E66)))</f>
        <v/>
      </c>
      <c r="CW72" s="34" t="str">
        <f ca="true">+IF(OFFSET('Sanitation Data'!$E$31,0,10*ROW('Sanitation Data'!E66))="","",OFFSET('Sanitation Data'!$E$31,0,10*ROW('Sanitation Data'!E66)))</f>
        <v/>
      </c>
      <c r="CX72" s="34" t="str">
        <f ca="true">+IF(OFFSET('Sanitation Data'!$E$32,0,10*ROW('Sanitation Data'!E66))="","",OFFSET('Sanitation Data'!$E$32,0,10*ROW('Sanitation Data'!E66)))</f>
        <v/>
      </c>
      <c r="CY72" s="34" t="str">
        <f ca="true">+IF(OFFSET('Sanitation Data'!$E$33,0,10*ROW('Sanitation Data'!E66))="","",OFFSET('Sanitation Data'!$E$33,0,10*ROW('Sanitation Data'!E66)))</f>
        <v/>
      </c>
      <c r="CZ72" s="34" t="str">
        <f ca="true">+IF(OFFSET('Sanitation Data'!$F$29,0,10*ROW('Sanitation Data'!F66))="","",OFFSET('Sanitation Data'!$F$29,0,10*ROW('Sanitation Data'!F66)))</f>
        <v/>
      </c>
      <c r="DA72" s="34" t="str">
        <f ca="true">+IF(OFFSET('Sanitation Data'!$F$30,0,10*ROW('Sanitation Data'!F66))="","",OFFSET('Sanitation Data'!$F$30,0,10*ROW('Sanitation Data'!F66)))</f>
        <v/>
      </c>
      <c r="DB72" s="34" t="str">
        <f ca="true">+IF(OFFSET('Sanitation Data'!$F$31,0,10*ROW('Sanitation Data'!F66))="","",OFFSET('Sanitation Data'!$F$31,0,10*ROW('Sanitation Data'!F66)))</f>
        <v/>
      </c>
      <c r="DC72" s="34" t="str">
        <f ca="true">+IF(OFFSET('Sanitation Data'!$F$32,0,10*ROW('Sanitation Data'!F66))="","",OFFSET('Sanitation Data'!$F$32,0,10*ROW('Sanitation Data'!F66)))</f>
        <v/>
      </c>
      <c r="DD72" s="34" t="str">
        <f ca="true">+IF(OFFSET('Sanitation Data'!$F$33,0,10*ROW('Sanitation Data'!F66))="","",OFFSET('Sanitation Data'!$F$33,0,10*ROW('Sanitation Data'!F66)))</f>
        <v/>
      </c>
      <c r="DE72" s="34" t="str">
        <f ca="true">+IF(OFFSET('Sanitation Data'!$G$29,0,10*ROW('Sanitation Data'!G66))="","",OFFSET('Sanitation Data'!$G$29,0,10*ROW('Sanitation Data'!G66)))</f>
        <v/>
      </c>
      <c r="DF72" s="34" t="str">
        <f ca="true">+IF(OFFSET('Sanitation Data'!$G$30,0,10*ROW('Sanitation Data'!G66))="","",OFFSET('Sanitation Data'!$G$30,0,10*ROW('Sanitation Data'!G66)))</f>
        <v/>
      </c>
      <c r="DG72" s="34" t="str">
        <f ca="true">+IF(OFFSET('Sanitation Data'!$G$31,0,10*ROW('Sanitation Data'!G66))="","",OFFSET('Sanitation Data'!$G$31,0,10*ROW('Sanitation Data'!G66)))</f>
        <v/>
      </c>
      <c r="DH72" s="34" t="str">
        <f ca="true">+IF(OFFSET('Sanitation Data'!$G$32,0,10*ROW('Sanitation Data'!G66))="","",OFFSET('Sanitation Data'!$G$32,0,10*ROW('Sanitation Data'!G66)))</f>
        <v/>
      </c>
      <c r="DI72" s="34" t="str">
        <f ca="true">+IF(OFFSET('Sanitation Data'!$G$33,0,10*ROW('Sanitation Data'!G66))="","",OFFSET('Sanitation Data'!$G$33,0,10*ROW('Sanitation Data'!G66)))</f>
        <v/>
      </c>
      <c r="DJ72" s="34" t="str">
        <f ca="true">+IF(OFFSET('Sanitation Data'!$H$29,0,10*ROW('Sanitation Data'!H66))="","",OFFSET('Sanitation Data'!$H$29,0,10*ROW('Sanitation Data'!H66)))</f>
        <v/>
      </c>
      <c r="DK72" s="34" t="str">
        <f ca="true">+IF(OFFSET('Sanitation Data'!$H$30,0,10*ROW('Sanitation Data'!H66))="","",OFFSET('Sanitation Data'!$H$30,0,10*ROW('Sanitation Data'!H66)))</f>
        <v/>
      </c>
      <c r="DL72" s="34" t="str">
        <f ca="true">+IF(OFFSET('Sanitation Data'!$H$31,0,10*ROW('Sanitation Data'!H66))="","",OFFSET('Sanitation Data'!$H$31,0,10*ROW('Sanitation Data'!H66)))</f>
        <v/>
      </c>
      <c r="DM72" s="34" t="str">
        <f ca="true">+IF(OFFSET('Sanitation Data'!$H$32,0,10*ROW('Sanitation Data'!H66))="","",OFFSET('Sanitation Data'!$H$32,0,10*ROW('Sanitation Data'!H66)))</f>
        <v/>
      </c>
      <c r="DN72" s="34" t="str">
        <f ca="true">+IF(OFFSET('Sanitation Data'!$H$33,0,10*ROW('Sanitation Data'!H66))="","",OFFSET('Sanitation Data'!$H$33,0,10*ROW('Sanitation Data'!H66)))</f>
        <v/>
      </c>
      <c r="DO72" s="34" t="str">
        <f ca="true">+IF(OFFSET('Hygiene Data'!$C$12,0,10*ROW('Hygiene Data'!C66))="","",OFFSET('Hygiene Data'!$C$12,0,10*ROW('Hygiene Data'!C66)))</f>
        <v/>
      </c>
      <c r="DP72" s="34" t="str">
        <f ca="true">+IF(OFFSET('Hygiene Data'!$C$13,0,10*ROW('Hygiene Data'!C66))="","",OFFSET('Hygiene Data'!$C$13,0,10*ROW('Hygiene Data'!C66)))</f>
        <v/>
      </c>
      <c r="DQ72" s="34" t="str">
        <f ca="true">+IF(OFFSET('Hygiene Data'!$C$14,0,10*ROW('Hygiene Data'!C66))="","",OFFSET('Hygiene Data'!$C$14,0,10*ROW('Hygiene Data'!C66)))</f>
        <v/>
      </c>
      <c r="DR72" s="34" t="str">
        <f ca="true">+IF(OFFSET('Hygiene Data'!$D$12,0,10*ROW('Hygiene Data'!D66))="","",OFFSET('Hygiene Data'!$D$12,0,10*ROW('Hygiene Data'!D66)))</f>
        <v/>
      </c>
      <c r="DS72" s="34" t="str">
        <f ca="true">+IF(OFFSET('Hygiene Data'!$D$13,0,10*ROW('Hygiene Data'!D66))="","",OFFSET('Hygiene Data'!$D$13,0,10*ROW('Hygiene Data'!D66)))</f>
        <v/>
      </c>
      <c r="DT72" s="34" t="str">
        <f ca="true">+IF(OFFSET('Hygiene Data'!$D$14,0,10*ROW('Hygiene Data'!D66))="","",OFFSET('Hygiene Data'!$D$14,0,10*ROW('Hygiene Data'!D66)))</f>
        <v/>
      </c>
      <c r="DU72" s="34" t="str">
        <f ca="true">+IF(OFFSET('Hygiene Data'!$E$12,0,10*ROW('Hygiene Data'!E66))="","",OFFSET('Hygiene Data'!$E$12,0,10*ROW('Hygiene Data'!E66)))</f>
        <v/>
      </c>
      <c r="DV72" s="34" t="str">
        <f ca="true">+IF(OFFSET('Hygiene Data'!$E$13,0,10*ROW('Hygiene Data'!E66))="","",OFFSET('Hygiene Data'!$E$13,0,10*ROW('Hygiene Data'!E66)))</f>
        <v/>
      </c>
      <c r="DW72" s="34" t="str">
        <f ca="true">+IF(OFFSET('Hygiene Data'!$E$14,0,10*ROW('Hygiene Data'!E66))="","",OFFSET('Hygiene Data'!$E$14,0,10*ROW('Hygiene Data'!E66)))</f>
        <v/>
      </c>
      <c r="DX72" s="34" t="str">
        <f ca="true">+IF(OFFSET('Hygiene Data'!$F$12,0,10*ROW('Hygiene Data'!F66))="","",OFFSET('Hygiene Data'!$F$12,0,10*ROW('Hygiene Data'!F66)))</f>
        <v/>
      </c>
      <c r="DY72" s="34" t="str">
        <f ca="true">+IF(OFFSET('Hygiene Data'!$F$13,0,10*ROW('Hygiene Data'!F66))="","",OFFSET('Hygiene Data'!$F$13,0,10*ROW('Hygiene Data'!F66)))</f>
        <v/>
      </c>
      <c r="DZ72" s="34" t="str">
        <f ca="true">+IF(OFFSET('Hygiene Data'!$F$14,0,10*ROW('Hygiene Data'!F66))="","",OFFSET('Hygiene Data'!$F$14,0,10*ROW('Hygiene Data'!F66)))</f>
        <v/>
      </c>
      <c r="EA72" s="34" t="str">
        <f ca="true">+IF(OFFSET('Hygiene Data'!$G$12,0,10*ROW('Hygiene Data'!G66))="","",OFFSET('Hygiene Data'!$G$12,0,10*ROW('Hygiene Data'!G66)))</f>
        <v/>
      </c>
      <c r="EB72" s="34" t="str">
        <f ca="true">+IF(OFFSET('Hygiene Data'!$G$13,0,10*ROW('Hygiene Data'!G66))="","",OFFSET('Hygiene Data'!$G$13,0,10*ROW('Hygiene Data'!G66)))</f>
        <v/>
      </c>
      <c r="EC72" s="34" t="str">
        <f ca="true">+IF(OFFSET('Hygiene Data'!$G$14,0,10*ROW('Hygiene Data'!G66))="","",OFFSET('Hygiene Data'!$G$14,0,10*ROW('Hygiene Data'!G66)))</f>
        <v/>
      </c>
      <c r="ED72" s="34" t="str">
        <f ca="true">+IF(OFFSET('Hygiene Data'!$H$12,0,10*ROW('Hygiene Data'!H66))="","",OFFSET('Hygiene Data'!$H$12,0,10*ROW('Hygiene Data'!H66)))</f>
        <v/>
      </c>
      <c r="EE72" s="34" t="str">
        <f ca="true">+IF(OFFSET('Hygiene Data'!$H$13,0,10*ROW('Hygiene Data'!H66))="","",OFFSET('Hygiene Data'!$H$13,0,10*ROW('Hygiene Data'!H66)))</f>
        <v/>
      </c>
      <c r="EF72" s="34" t="str">
        <f ca="true">+IF(OFFSET('Hygiene Data'!$H$14,0,10*ROW('Hygiene Data'!H66))="","",OFFSET('Hygiene Data'!$H$14,0,10*ROW('Hygiene Data'!H66)))</f>
        <v/>
      </c>
    </row>
    <row r="73" x14ac:dyDescent="0.2">
      <c r="A73" s="57" t="str">
        <f ca="true">+IF(OFFSET('Water Data'!$B$1,0,10*ROW('Water Data'!B70))="","",OFFSET('Water Data'!$B$1,0,10*ROW('Water Data'!B70)))</f>
        <v/>
      </c>
      <c r="B73" s="57" t="str">
        <f ca="true">+IF(OFFSET('Water Data'!$A$3,0,10*ROW('Water Data'!A70))="","",OFFSET('Water Data'!$A$3,0,10*ROW('Water Data'!A70)))</f>
        <v/>
      </c>
      <c r="C73" s="57" t="str">
        <f ca="true">+IF(OFFSET('Water Data'!$C$3,0,10*ROW('Water Data'!C70))="","",OFFSET('Water Data'!$C$3,0,10*ROW('Water Data'!C70)))</f>
        <v/>
      </c>
      <c r="D73" s="249"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49"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49"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49"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49"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49"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49"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49"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49"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49"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49"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49"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49"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49"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49"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49"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49"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49"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50"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50"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50"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50"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50"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50"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50"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50"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50"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50"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50"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50"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50"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50"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50"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50"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50"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50"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50"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50"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50"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50"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50"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50"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50"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50"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50"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50"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50"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50"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51"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51"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51"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51"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51"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51"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51"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51"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51"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51"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51"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51"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51"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51"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51"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51"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51"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51"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4" t="str">
        <f ca="true">+IF(OFFSET('Water Data'!$C$28,0,10*ROW('Water Data'!C67))="","",OFFSET('Water Data'!$C$28,0,10*ROW('Water Data'!C67)))</f>
        <v/>
      </c>
      <c r="BT73" s="34" t="str">
        <f ca="true">+IF(OFFSET('Water Data'!$C$29,0,10*ROW('Water Data'!C67))="","",OFFSET('Water Data'!$C$29,0,10*ROW('Water Data'!C67)))</f>
        <v/>
      </c>
      <c r="BU73" s="34" t="str">
        <f ca="true">+IF(OFFSET('Water Data'!$C$30,0,10*ROW('Water Data'!C67))="","",OFFSET('Water Data'!$C$30,0,10*ROW('Water Data'!C67)))</f>
        <v/>
      </c>
      <c r="BV73" s="34" t="str">
        <f ca="true">+IF(OFFSET('Water Data'!$D$28,0,10*ROW('Water Data'!D67))="","",OFFSET('Water Data'!$D$28,0,10*ROW('Water Data'!D67)))</f>
        <v/>
      </c>
      <c r="BW73" s="34" t="str">
        <f ca="true">+IF(OFFSET('Water Data'!$D$29,0,10*ROW('Water Data'!D67))="","",OFFSET('Water Data'!$D$29,0,10*ROW('Water Data'!D67)))</f>
        <v/>
      </c>
      <c r="BX73" s="34" t="str">
        <f ca="true">+IF(OFFSET('Water Data'!$D$30,0,10*ROW('Water Data'!D67))="","",OFFSET('Water Data'!$D$30,0,10*ROW('Water Data'!D67)))</f>
        <v/>
      </c>
      <c r="BY73" s="34" t="str">
        <f ca="true">+IF(OFFSET('Water Data'!$E$28,0,10*ROW('Water Data'!E67))="","",OFFSET('Water Data'!$E$28,0,10*ROW('Water Data'!E67)))</f>
        <v/>
      </c>
      <c r="BZ73" s="34" t="str">
        <f ca="true">+IF(OFFSET('Water Data'!$E$29,0,10*ROW('Water Data'!E67))="","",OFFSET('Water Data'!$E$29,0,10*ROW('Water Data'!E67)))</f>
        <v/>
      </c>
      <c r="CA73" s="34" t="str">
        <f ca="true">+IF(OFFSET('Water Data'!$E$30,0,10*ROW('Water Data'!E67))="","",OFFSET('Water Data'!$E$30,0,10*ROW('Water Data'!E67)))</f>
        <v/>
      </c>
      <c r="CB73" s="34" t="str">
        <f ca="true">+IF(OFFSET('Water Data'!$F$28,0,10*ROW('Water Data'!F67))="","",OFFSET('Water Data'!$F$28,0,10*ROW('Water Data'!F67)))</f>
        <v/>
      </c>
      <c r="CC73" s="34" t="str">
        <f ca="true">+IF(OFFSET('Water Data'!$F$29,0,10*ROW('Water Data'!F67))="","",OFFSET('Water Data'!$F$29,0,10*ROW('Water Data'!F67)))</f>
        <v/>
      </c>
      <c r="CD73" s="34" t="str">
        <f ca="true">+IF(OFFSET('Water Data'!$F$30,0,10*ROW('Water Data'!F67))="","",OFFSET('Water Data'!$F$30,0,10*ROW('Water Data'!F67)))</f>
        <v/>
      </c>
      <c r="CE73" s="34" t="str">
        <f ca="true">+IF(OFFSET('Water Data'!$G$28,0,10*ROW('Water Data'!G67))="","",OFFSET('Water Data'!$G$28,0,10*ROW('Water Data'!G67)))</f>
        <v/>
      </c>
      <c r="CF73" s="34" t="str">
        <f ca="true">+IF(OFFSET('Water Data'!$G$29,0,10*ROW('Water Data'!G67))="","",OFFSET('Water Data'!$G$29,0,10*ROW('Water Data'!G67)))</f>
        <v/>
      </c>
      <c r="CG73" s="34" t="str">
        <f ca="true">+IF(OFFSET('Water Data'!$G$30,0,10*ROW('Water Data'!G67))="","",OFFSET('Water Data'!$G$30,0,10*ROW('Water Data'!G67)))</f>
        <v/>
      </c>
      <c r="CH73" s="34" t="str">
        <f ca="true">+IF(OFFSET('Water Data'!$H$28,0,10*ROW('Water Data'!H67))="","",OFFSET('Water Data'!$H$28,0,10*ROW('Water Data'!H67)))</f>
        <v/>
      </c>
      <c r="CI73" s="34" t="str">
        <f ca="true">+IF(OFFSET('Water Data'!$H$29,0,10*ROW('Water Data'!H67))="","",OFFSET('Water Data'!$H$29,0,10*ROW('Water Data'!H67)))</f>
        <v/>
      </c>
      <c r="CJ73" s="34" t="str">
        <f ca="true">+IF(OFFSET('Water Data'!$H$30,0,10*ROW('Water Data'!H67))="","",OFFSET('Water Data'!$H$30,0,10*ROW('Water Data'!H67)))</f>
        <v/>
      </c>
      <c r="CK73" s="34" t="str">
        <f ca="true">+IF(OFFSET('Sanitation Data'!$C$29,0,10*ROW('Sanitation Data'!C67))="","",OFFSET('Sanitation Data'!$C$29,0,10*ROW('Sanitation Data'!C67)))</f>
        <v/>
      </c>
      <c r="CL73" s="34" t="str">
        <f ca="true">+IF(OFFSET('Sanitation Data'!$C$30,0,10*ROW('Sanitation Data'!C67))="","",OFFSET('Sanitation Data'!$C$30,0,10*ROW('Sanitation Data'!C67)))</f>
        <v/>
      </c>
      <c r="CM73" s="34" t="str">
        <f ca="true">+IF(OFFSET('Sanitation Data'!$C$31,0,10*ROW('Sanitation Data'!C67))="","",OFFSET('Sanitation Data'!$C$31,0,10*ROW('Sanitation Data'!C67)))</f>
        <v/>
      </c>
      <c r="CN73" s="34" t="str">
        <f ca="true">+IF(OFFSET('Sanitation Data'!$C$32,0,10*ROW('Sanitation Data'!C67))="","",OFFSET('Sanitation Data'!$C$32,0,10*ROW('Sanitation Data'!C67)))</f>
        <v/>
      </c>
      <c r="CO73" s="34" t="str">
        <f ca="true">+IF(OFFSET('Sanitation Data'!$C$33,0,10*ROW('Sanitation Data'!C67))="","",OFFSET('Sanitation Data'!$C$33,0,10*ROW('Sanitation Data'!C67)))</f>
        <v/>
      </c>
      <c r="CP73" s="34" t="str">
        <f ca="true">+IF(OFFSET('Sanitation Data'!$D$29,0,10*ROW('Sanitation Data'!D67))="","",OFFSET('Sanitation Data'!$D$29,0,10*ROW('Sanitation Data'!D67)))</f>
        <v/>
      </c>
      <c r="CQ73" s="34" t="str">
        <f ca="true">+IF(OFFSET('Sanitation Data'!$D$30,0,10*ROW('Sanitation Data'!D67))="","",OFFSET('Sanitation Data'!$D$30,0,10*ROW('Sanitation Data'!D67)))</f>
        <v/>
      </c>
      <c r="CR73" s="34" t="str">
        <f ca="true">+IF(OFFSET('Sanitation Data'!$D$31,0,10*ROW('Sanitation Data'!D67))="","",OFFSET('Sanitation Data'!$D$31,0,10*ROW('Sanitation Data'!D67)))</f>
        <v/>
      </c>
      <c r="CS73" s="34" t="str">
        <f ca="true">+IF(OFFSET('Sanitation Data'!$D$32,0,10*ROW('Sanitation Data'!D67))="","",OFFSET('Sanitation Data'!$D$32,0,10*ROW('Sanitation Data'!D67)))</f>
        <v/>
      </c>
      <c r="CT73" s="34" t="str">
        <f ca="true">+IF(OFFSET('Sanitation Data'!$D$33,0,10*ROW('Sanitation Data'!D67))="","",OFFSET('Sanitation Data'!$D$33,0,10*ROW('Sanitation Data'!D67)))</f>
        <v/>
      </c>
      <c r="CU73" s="34" t="str">
        <f ca="true">+IF(OFFSET('Sanitation Data'!$E$29,0,10*ROW('Sanitation Data'!E67))="","",OFFSET('Sanitation Data'!$E$29,0,10*ROW('Sanitation Data'!E67)))</f>
        <v/>
      </c>
      <c r="CV73" s="34" t="str">
        <f ca="true">+IF(OFFSET('Sanitation Data'!$E$30,0,10*ROW('Sanitation Data'!E67))="","",OFFSET('Sanitation Data'!$E$30,0,10*ROW('Sanitation Data'!E67)))</f>
        <v/>
      </c>
      <c r="CW73" s="34" t="str">
        <f ca="true">+IF(OFFSET('Sanitation Data'!$E$31,0,10*ROW('Sanitation Data'!E67))="","",OFFSET('Sanitation Data'!$E$31,0,10*ROW('Sanitation Data'!E67)))</f>
        <v/>
      </c>
      <c r="CX73" s="34" t="str">
        <f ca="true">+IF(OFFSET('Sanitation Data'!$E$32,0,10*ROW('Sanitation Data'!E67))="","",OFFSET('Sanitation Data'!$E$32,0,10*ROW('Sanitation Data'!E67)))</f>
        <v/>
      </c>
      <c r="CY73" s="34" t="str">
        <f ca="true">+IF(OFFSET('Sanitation Data'!$E$33,0,10*ROW('Sanitation Data'!E67))="","",OFFSET('Sanitation Data'!$E$33,0,10*ROW('Sanitation Data'!E67)))</f>
        <v/>
      </c>
      <c r="CZ73" s="34" t="str">
        <f ca="true">+IF(OFFSET('Sanitation Data'!$F$29,0,10*ROW('Sanitation Data'!F67))="","",OFFSET('Sanitation Data'!$F$29,0,10*ROW('Sanitation Data'!F67)))</f>
        <v/>
      </c>
      <c r="DA73" s="34" t="str">
        <f ca="true">+IF(OFFSET('Sanitation Data'!$F$30,0,10*ROW('Sanitation Data'!F67))="","",OFFSET('Sanitation Data'!$F$30,0,10*ROW('Sanitation Data'!F67)))</f>
        <v/>
      </c>
      <c r="DB73" s="34" t="str">
        <f ca="true">+IF(OFFSET('Sanitation Data'!$F$31,0,10*ROW('Sanitation Data'!F67))="","",OFFSET('Sanitation Data'!$F$31,0,10*ROW('Sanitation Data'!F67)))</f>
        <v/>
      </c>
      <c r="DC73" s="34" t="str">
        <f ca="true">+IF(OFFSET('Sanitation Data'!$F$32,0,10*ROW('Sanitation Data'!F67))="","",OFFSET('Sanitation Data'!$F$32,0,10*ROW('Sanitation Data'!F67)))</f>
        <v/>
      </c>
      <c r="DD73" s="34" t="str">
        <f ca="true">+IF(OFFSET('Sanitation Data'!$F$33,0,10*ROW('Sanitation Data'!F67))="","",OFFSET('Sanitation Data'!$F$33,0,10*ROW('Sanitation Data'!F67)))</f>
        <v/>
      </c>
      <c r="DE73" s="34" t="str">
        <f ca="true">+IF(OFFSET('Sanitation Data'!$G$29,0,10*ROW('Sanitation Data'!G67))="","",OFFSET('Sanitation Data'!$G$29,0,10*ROW('Sanitation Data'!G67)))</f>
        <v/>
      </c>
      <c r="DF73" s="34" t="str">
        <f ca="true">+IF(OFFSET('Sanitation Data'!$G$30,0,10*ROW('Sanitation Data'!G67))="","",OFFSET('Sanitation Data'!$G$30,0,10*ROW('Sanitation Data'!G67)))</f>
        <v/>
      </c>
      <c r="DG73" s="34" t="str">
        <f ca="true">+IF(OFFSET('Sanitation Data'!$G$31,0,10*ROW('Sanitation Data'!G67))="","",OFFSET('Sanitation Data'!$G$31,0,10*ROW('Sanitation Data'!G67)))</f>
        <v/>
      </c>
      <c r="DH73" s="34" t="str">
        <f ca="true">+IF(OFFSET('Sanitation Data'!$G$32,0,10*ROW('Sanitation Data'!G67))="","",OFFSET('Sanitation Data'!$G$32,0,10*ROW('Sanitation Data'!G67)))</f>
        <v/>
      </c>
      <c r="DI73" s="34" t="str">
        <f ca="true">+IF(OFFSET('Sanitation Data'!$G$33,0,10*ROW('Sanitation Data'!G67))="","",OFFSET('Sanitation Data'!$G$33,0,10*ROW('Sanitation Data'!G67)))</f>
        <v/>
      </c>
      <c r="DJ73" s="34" t="str">
        <f ca="true">+IF(OFFSET('Sanitation Data'!$H$29,0,10*ROW('Sanitation Data'!H67))="","",OFFSET('Sanitation Data'!$H$29,0,10*ROW('Sanitation Data'!H67)))</f>
        <v/>
      </c>
      <c r="DK73" s="34" t="str">
        <f ca="true">+IF(OFFSET('Sanitation Data'!$H$30,0,10*ROW('Sanitation Data'!H67))="","",OFFSET('Sanitation Data'!$H$30,0,10*ROW('Sanitation Data'!H67)))</f>
        <v/>
      </c>
      <c r="DL73" s="34" t="str">
        <f ca="true">+IF(OFFSET('Sanitation Data'!$H$31,0,10*ROW('Sanitation Data'!H67))="","",OFFSET('Sanitation Data'!$H$31,0,10*ROW('Sanitation Data'!H67)))</f>
        <v/>
      </c>
      <c r="DM73" s="34" t="str">
        <f ca="true">+IF(OFFSET('Sanitation Data'!$H$32,0,10*ROW('Sanitation Data'!H67))="","",OFFSET('Sanitation Data'!$H$32,0,10*ROW('Sanitation Data'!H67)))</f>
        <v/>
      </c>
      <c r="DN73" s="34" t="str">
        <f ca="true">+IF(OFFSET('Sanitation Data'!$H$33,0,10*ROW('Sanitation Data'!H67))="","",OFFSET('Sanitation Data'!$H$33,0,10*ROW('Sanitation Data'!H67)))</f>
        <v/>
      </c>
      <c r="DO73" s="34" t="str">
        <f ca="true">+IF(OFFSET('Hygiene Data'!$C$12,0,10*ROW('Hygiene Data'!C67))="","",OFFSET('Hygiene Data'!$C$12,0,10*ROW('Hygiene Data'!C67)))</f>
        <v/>
      </c>
      <c r="DP73" s="34" t="str">
        <f ca="true">+IF(OFFSET('Hygiene Data'!$C$13,0,10*ROW('Hygiene Data'!C67))="","",OFFSET('Hygiene Data'!$C$13,0,10*ROW('Hygiene Data'!C67)))</f>
        <v/>
      </c>
      <c r="DQ73" s="34" t="str">
        <f ca="true">+IF(OFFSET('Hygiene Data'!$C$14,0,10*ROW('Hygiene Data'!C67))="","",OFFSET('Hygiene Data'!$C$14,0,10*ROW('Hygiene Data'!C67)))</f>
        <v/>
      </c>
      <c r="DR73" s="34" t="str">
        <f ca="true">+IF(OFFSET('Hygiene Data'!$D$12,0,10*ROW('Hygiene Data'!D67))="","",OFFSET('Hygiene Data'!$D$12,0,10*ROW('Hygiene Data'!D67)))</f>
        <v/>
      </c>
      <c r="DS73" s="34" t="str">
        <f ca="true">+IF(OFFSET('Hygiene Data'!$D$13,0,10*ROW('Hygiene Data'!D67))="","",OFFSET('Hygiene Data'!$D$13,0,10*ROW('Hygiene Data'!D67)))</f>
        <v/>
      </c>
      <c r="DT73" s="34" t="str">
        <f ca="true">+IF(OFFSET('Hygiene Data'!$D$14,0,10*ROW('Hygiene Data'!D67))="","",OFFSET('Hygiene Data'!$D$14,0,10*ROW('Hygiene Data'!D67)))</f>
        <v/>
      </c>
      <c r="DU73" s="34" t="str">
        <f ca="true">+IF(OFFSET('Hygiene Data'!$E$12,0,10*ROW('Hygiene Data'!E67))="","",OFFSET('Hygiene Data'!$E$12,0,10*ROW('Hygiene Data'!E67)))</f>
        <v/>
      </c>
      <c r="DV73" s="34" t="str">
        <f ca="true">+IF(OFFSET('Hygiene Data'!$E$13,0,10*ROW('Hygiene Data'!E67))="","",OFFSET('Hygiene Data'!$E$13,0,10*ROW('Hygiene Data'!E67)))</f>
        <v/>
      </c>
      <c r="DW73" s="34" t="str">
        <f ca="true">+IF(OFFSET('Hygiene Data'!$E$14,0,10*ROW('Hygiene Data'!E67))="","",OFFSET('Hygiene Data'!$E$14,0,10*ROW('Hygiene Data'!E67)))</f>
        <v/>
      </c>
      <c r="DX73" s="34" t="str">
        <f ca="true">+IF(OFFSET('Hygiene Data'!$F$12,0,10*ROW('Hygiene Data'!F67))="","",OFFSET('Hygiene Data'!$F$12,0,10*ROW('Hygiene Data'!F67)))</f>
        <v/>
      </c>
      <c r="DY73" s="34" t="str">
        <f ca="true">+IF(OFFSET('Hygiene Data'!$F$13,0,10*ROW('Hygiene Data'!F67))="","",OFFSET('Hygiene Data'!$F$13,0,10*ROW('Hygiene Data'!F67)))</f>
        <v/>
      </c>
      <c r="DZ73" s="34" t="str">
        <f ca="true">+IF(OFFSET('Hygiene Data'!$F$14,0,10*ROW('Hygiene Data'!F67))="","",OFFSET('Hygiene Data'!$F$14,0,10*ROW('Hygiene Data'!F67)))</f>
        <v/>
      </c>
      <c r="EA73" s="34" t="str">
        <f ca="true">+IF(OFFSET('Hygiene Data'!$G$12,0,10*ROW('Hygiene Data'!G67))="","",OFFSET('Hygiene Data'!$G$12,0,10*ROW('Hygiene Data'!G67)))</f>
        <v/>
      </c>
      <c r="EB73" s="34" t="str">
        <f ca="true">+IF(OFFSET('Hygiene Data'!$G$13,0,10*ROW('Hygiene Data'!G67))="","",OFFSET('Hygiene Data'!$G$13,0,10*ROW('Hygiene Data'!G67)))</f>
        <v/>
      </c>
      <c r="EC73" s="34" t="str">
        <f ca="true">+IF(OFFSET('Hygiene Data'!$G$14,0,10*ROW('Hygiene Data'!G67))="","",OFFSET('Hygiene Data'!$G$14,0,10*ROW('Hygiene Data'!G67)))</f>
        <v/>
      </c>
      <c r="ED73" s="34" t="str">
        <f ca="true">+IF(OFFSET('Hygiene Data'!$H$12,0,10*ROW('Hygiene Data'!H67))="","",OFFSET('Hygiene Data'!$H$12,0,10*ROW('Hygiene Data'!H67)))</f>
        <v/>
      </c>
      <c r="EE73" s="34" t="str">
        <f ca="true">+IF(OFFSET('Hygiene Data'!$H$13,0,10*ROW('Hygiene Data'!H67))="","",OFFSET('Hygiene Data'!$H$13,0,10*ROW('Hygiene Data'!H67)))</f>
        <v/>
      </c>
      <c r="EF73" s="34" t="str">
        <f ca="true">+IF(OFFSET('Hygiene Data'!$H$14,0,10*ROW('Hygiene Data'!H67))="","",OFFSET('Hygiene Data'!$H$14,0,10*ROW('Hygiene Data'!H67)))</f>
        <v/>
      </c>
    </row>
    <row r="74" x14ac:dyDescent="0.2">
      <c r="A74" s="57" t="str">
        <f ca="true">+IF(OFFSET('Water Data'!$B$1,0,10*ROW('Water Data'!B71))="","",OFFSET('Water Data'!$B$1,0,10*ROW('Water Data'!B71)))</f>
        <v/>
      </c>
      <c r="B74" s="57" t="str">
        <f ca="true">+IF(OFFSET('Water Data'!$A$3,0,10*ROW('Water Data'!A71))="","",OFFSET('Water Data'!$A$3,0,10*ROW('Water Data'!A71)))</f>
        <v/>
      </c>
      <c r="C74" s="57" t="str">
        <f ca="true">+IF(OFFSET('Water Data'!$C$3,0,10*ROW('Water Data'!C71))="","",OFFSET('Water Data'!$C$3,0,10*ROW('Water Data'!C71)))</f>
        <v/>
      </c>
      <c r="D74" s="249"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49"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49"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49"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49"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49"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49"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49"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49"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49"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49"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49"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49"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49"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49"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49"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49"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49"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50"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50"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50"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50"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50"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50"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50"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50"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50"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50"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50"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50"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50"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50"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50"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50"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50"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50"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50"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50"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50"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50"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50"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50"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50"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50"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50"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50"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50"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50"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51"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51"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51"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51"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51"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51"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51"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51"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51"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51"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51"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51"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51"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51"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51"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51"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51"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51"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4" t="str">
        <f ca="true">+IF(OFFSET('Water Data'!$C$28,0,10*ROW('Water Data'!C68))="","",OFFSET('Water Data'!$C$28,0,10*ROW('Water Data'!C68)))</f>
        <v/>
      </c>
      <c r="BT74" s="34" t="str">
        <f ca="true">+IF(OFFSET('Water Data'!$C$29,0,10*ROW('Water Data'!C68))="","",OFFSET('Water Data'!$C$29,0,10*ROW('Water Data'!C68)))</f>
        <v/>
      </c>
      <c r="BU74" s="34" t="str">
        <f ca="true">+IF(OFFSET('Water Data'!$C$30,0,10*ROW('Water Data'!C68))="","",OFFSET('Water Data'!$C$30,0,10*ROW('Water Data'!C68)))</f>
        <v/>
      </c>
      <c r="BV74" s="34" t="str">
        <f ca="true">+IF(OFFSET('Water Data'!$D$28,0,10*ROW('Water Data'!D68))="","",OFFSET('Water Data'!$D$28,0,10*ROW('Water Data'!D68)))</f>
        <v/>
      </c>
      <c r="BW74" s="34" t="str">
        <f ca="true">+IF(OFFSET('Water Data'!$D$29,0,10*ROW('Water Data'!D68))="","",OFFSET('Water Data'!$D$29,0,10*ROW('Water Data'!D68)))</f>
        <v/>
      </c>
      <c r="BX74" s="34" t="str">
        <f ca="true">+IF(OFFSET('Water Data'!$D$30,0,10*ROW('Water Data'!D68))="","",OFFSET('Water Data'!$D$30,0,10*ROW('Water Data'!D68)))</f>
        <v/>
      </c>
      <c r="BY74" s="34" t="str">
        <f ca="true">+IF(OFFSET('Water Data'!$E$28,0,10*ROW('Water Data'!E68))="","",OFFSET('Water Data'!$E$28,0,10*ROW('Water Data'!E68)))</f>
        <v/>
      </c>
      <c r="BZ74" s="34" t="str">
        <f ca="true">+IF(OFFSET('Water Data'!$E$29,0,10*ROW('Water Data'!E68))="","",OFFSET('Water Data'!$E$29,0,10*ROW('Water Data'!E68)))</f>
        <v/>
      </c>
      <c r="CA74" s="34" t="str">
        <f ca="true">+IF(OFFSET('Water Data'!$E$30,0,10*ROW('Water Data'!E68))="","",OFFSET('Water Data'!$E$30,0,10*ROW('Water Data'!E68)))</f>
        <v/>
      </c>
      <c r="CB74" s="34" t="str">
        <f ca="true">+IF(OFFSET('Water Data'!$F$28,0,10*ROW('Water Data'!F68))="","",OFFSET('Water Data'!$F$28,0,10*ROW('Water Data'!F68)))</f>
        <v/>
      </c>
      <c r="CC74" s="34" t="str">
        <f ca="true">+IF(OFFSET('Water Data'!$F$29,0,10*ROW('Water Data'!F68))="","",OFFSET('Water Data'!$F$29,0,10*ROW('Water Data'!F68)))</f>
        <v/>
      </c>
      <c r="CD74" s="34" t="str">
        <f ca="true">+IF(OFFSET('Water Data'!$F$30,0,10*ROW('Water Data'!F68))="","",OFFSET('Water Data'!$F$30,0,10*ROW('Water Data'!F68)))</f>
        <v/>
      </c>
      <c r="CE74" s="34" t="str">
        <f ca="true">+IF(OFFSET('Water Data'!$G$28,0,10*ROW('Water Data'!G68))="","",OFFSET('Water Data'!$G$28,0,10*ROW('Water Data'!G68)))</f>
        <v/>
      </c>
      <c r="CF74" s="34" t="str">
        <f ca="true">+IF(OFFSET('Water Data'!$G$29,0,10*ROW('Water Data'!G68))="","",OFFSET('Water Data'!$G$29,0,10*ROW('Water Data'!G68)))</f>
        <v/>
      </c>
      <c r="CG74" s="34" t="str">
        <f ca="true">+IF(OFFSET('Water Data'!$G$30,0,10*ROW('Water Data'!G68))="","",OFFSET('Water Data'!$G$30,0,10*ROW('Water Data'!G68)))</f>
        <v/>
      </c>
      <c r="CH74" s="34" t="str">
        <f ca="true">+IF(OFFSET('Water Data'!$H$28,0,10*ROW('Water Data'!H68))="","",OFFSET('Water Data'!$H$28,0,10*ROW('Water Data'!H68)))</f>
        <v/>
      </c>
      <c r="CI74" s="34" t="str">
        <f ca="true">+IF(OFFSET('Water Data'!$H$29,0,10*ROW('Water Data'!H68))="","",OFFSET('Water Data'!$H$29,0,10*ROW('Water Data'!H68)))</f>
        <v/>
      </c>
      <c r="CJ74" s="34" t="str">
        <f ca="true">+IF(OFFSET('Water Data'!$H$30,0,10*ROW('Water Data'!H68))="","",OFFSET('Water Data'!$H$30,0,10*ROW('Water Data'!H68)))</f>
        <v/>
      </c>
      <c r="CK74" s="34" t="str">
        <f ca="true">+IF(OFFSET('Sanitation Data'!$C$29,0,10*ROW('Sanitation Data'!C68))="","",OFFSET('Sanitation Data'!$C$29,0,10*ROW('Sanitation Data'!C68)))</f>
        <v/>
      </c>
      <c r="CL74" s="34" t="str">
        <f ca="true">+IF(OFFSET('Sanitation Data'!$C$30,0,10*ROW('Sanitation Data'!C68))="","",OFFSET('Sanitation Data'!$C$30,0,10*ROW('Sanitation Data'!C68)))</f>
        <v/>
      </c>
      <c r="CM74" s="34" t="str">
        <f ca="true">+IF(OFFSET('Sanitation Data'!$C$31,0,10*ROW('Sanitation Data'!C68))="","",OFFSET('Sanitation Data'!$C$31,0,10*ROW('Sanitation Data'!C68)))</f>
        <v/>
      </c>
      <c r="CN74" s="34" t="str">
        <f ca="true">+IF(OFFSET('Sanitation Data'!$C$32,0,10*ROW('Sanitation Data'!C68))="","",OFFSET('Sanitation Data'!$C$32,0,10*ROW('Sanitation Data'!C68)))</f>
        <v/>
      </c>
      <c r="CO74" s="34" t="str">
        <f ca="true">+IF(OFFSET('Sanitation Data'!$C$33,0,10*ROW('Sanitation Data'!C68))="","",OFFSET('Sanitation Data'!$C$33,0,10*ROW('Sanitation Data'!C68)))</f>
        <v/>
      </c>
      <c r="CP74" s="34" t="str">
        <f ca="true">+IF(OFFSET('Sanitation Data'!$D$29,0,10*ROW('Sanitation Data'!D68))="","",OFFSET('Sanitation Data'!$D$29,0,10*ROW('Sanitation Data'!D68)))</f>
        <v/>
      </c>
      <c r="CQ74" s="34" t="str">
        <f ca="true">+IF(OFFSET('Sanitation Data'!$D$30,0,10*ROW('Sanitation Data'!D68))="","",OFFSET('Sanitation Data'!$D$30,0,10*ROW('Sanitation Data'!D68)))</f>
        <v/>
      </c>
      <c r="CR74" s="34" t="str">
        <f ca="true">+IF(OFFSET('Sanitation Data'!$D$31,0,10*ROW('Sanitation Data'!D68))="","",OFFSET('Sanitation Data'!$D$31,0,10*ROW('Sanitation Data'!D68)))</f>
        <v/>
      </c>
      <c r="CS74" s="34" t="str">
        <f ca="true">+IF(OFFSET('Sanitation Data'!$D$32,0,10*ROW('Sanitation Data'!D68))="","",OFFSET('Sanitation Data'!$D$32,0,10*ROW('Sanitation Data'!D68)))</f>
        <v/>
      </c>
      <c r="CT74" s="34" t="str">
        <f ca="true">+IF(OFFSET('Sanitation Data'!$D$33,0,10*ROW('Sanitation Data'!D68))="","",OFFSET('Sanitation Data'!$D$33,0,10*ROW('Sanitation Data'!D68)))</f>
        <v/>
      </c>
      <c r="CU74" s="34" t="str">
        <f ca="true">+IF(OFFSET('Sanitation Data'!$E$29,0,10*ROW('Sanitation Data'!E68))="","",OFFSET('Sanitation Data'!$E$29,0,10*ROW('Sanitation Data'!E68)))</f>
        <v/>
      </c>
      <c r="CV74" s="34" t="str">
        <f ca="true">+IF(OFFSET('Sanitation Data'!$E$30,0,10*ROW('Sanitation Data'!E68))="","",OFFSET('Sanitation Data'!$E$30,0,10*ROW('Sanitation Data'!E68)))</f>
        <v/>
      </c>
      <c r="CW74" s="34" t="str">
        <f ca="true">+IF(OFFSET('Sanitation Data'!$E$31,0,10*ROW('Sanitation Data'!E68))="","",OFFSET('Sanitation Data'!$E$31,0,10*ROW('Sanitation Data'!E68)))</f>
        <v/>
      </c>
      <c r="CX74" s="34" t="str">
        <f ca="true">+IF(OFFSET('Sanitation Data'!$E$32,0,10*ROW('Sanitation Data'!E68))="","",OFFSET('Sanitation Data'!$E$32,0,10*ROW('Sanitation Data'!E68)))</f>
        <v/>
      </c>
      <c r="CY74" s="34" t="str">
        <f ca="true">+IF(OFFSET('Sanitation Data'!$E$33,0,10*ROW('Sanitation Data'!E68))="","",OFFSET('Sanitation Data'!$E$33,0,10*ROW('Sanitation Data'!E68)))</f>
        <v/>
      </c>
      <c r="CZ74" s="34" t="str">
        <f ca="true">+IF(OFFSET('Sanitation Data'!$F$29,0,10*ROW('Sanitation Data'!F68))="","",OFFSET('Sanitation Data'!$F$29,0,10*ROW('Sanitation Data'!F68)))</f>
        <v/>
      </c>
      <c r="DA74" s="34" t="str">
        <f ca="true">+IF(OFFSET('Sanitation Data'!$F$30,0,10*ROW('Sanitation Data'!F68))="","",OFFSET('Sanitation Data'!$F$30,0,10*ROW('Sanitation Data'!F68)))</f>
        <v/>
      </c>
      <c r="DB74" s="34" t="str">
        <f ca="true">+IF(OFFSET('Sanitation Data'!$F$31,0,10*ROW('Sanitation Data'!F68))="","",OFFSET('Sanitation Data'!$F$31,0,10*ROW('Sanitation Data'!F68)))</f>
        <v/>
      </c>
      <c r="DC74" s="34" t="str">
        <f ca="true">+IF(OFFSET('Sanitation Data'!$F$32,0,10*ROW('Sanitation Data'!F68))="","",OFFSET('Sanitation Data'!$F$32,0,10*ROW('Sanitation Data'!F68)))</f>
        <v/>
      </c>
      <c r="DD74" s="34" t="str">
        <f ca="true">+IF(OFFSET('Sanitation Data'!$F$33,0,10*ROW('Sanitation Data'!F68))="","",OFFSET('Sanitation Data'!$F$33,0,10*ROW('Sanitation Data'!F68)))</f>
        <v/>
      </c>
      <c r="DE74" s="34" t="str">
        <f ca="true">+IF(OFFSET('Sanitation Data'!$G$29,0,10*ROW('Sanitation Data'!G68))="","",OFFSET('Sanitation Data'!$G$29,0,10*ROW('Sanitation Data'!G68)))</f>
        <v/>
      </c>
      <c r="DF74" s="34" t="str">
        <f ca="true">+IF(OFFSET('Sanitation Data'!$G$30,0,10*ROW('Sanitation Data'!G68))="","",OFFSET('Sanitation Data'!$G$30,0,10*ROW('Sanitation Data'!G68)))</f>
        <v/>
      </c>
      <c r="DG74" s="34" t="str">
        <f ca="true">+IF(OFFSET('Sanitation Data'!$G$31,0,10*ROW('Sanitation Data'!G68))="","",OFFSET('Sanitation Data'!$G$31,0,10*ROW('Sanitation Data'!G68)))</f>
        <v/>
      </c>
      <c r="DH74" s="34" t="str">
        <f ca="true">+IF(OFFSET('Sanitation Data'!$G$32,0,10*ROW('Sanitation Data'!G68))="","",OFFSET('Sanitation Data'!$G$32,0,10*ROW('Sanitation Data'!G68)))</f>
        <v/>
      </c>
      <c r="DI74" s="34" t="str">
        <f ca="true">+IF(OFFSET('Sanitation Data'!$G$33,0,10*ROW('Sanitation Data'!G68))="","",OFFSET('Sanitation Data'!$G$33,0,10*ROW('Sanitation Data'!G68)))</f>
        <v/>
      </c>
      <c r="DJ74" s="34" t="str">
        <f ca="true">+IF(OFFSET('Sanitation Data'!$H$29,0,10*ROW('Sanitation Data'!H68))="","",OFFSET('Sanitation Data'!$H$29,0,10*ROW('Sanitation Data'!H68)))</f>
        <v/>
      </c>
      <c r="DK74" s="34" t="str">
        <f ca="true">+IF(OFFSET('Sanitation Data'!$H$30,0,10*ROW('Sanitation Data'!H68))="","",OFFSET('Sanitation Data'!$H$30,0,10*ROW('Sanitation Data'!H68)))</f>
        <v/>
      </c>
      <c r="DL74" s="34" t="str">
        <f ca="true">+IF(OFFSET('Sanitation Data'!$H$31,0,10*ROW('Sanitation Data'!H68))="","",OFFSET('Sanitation Data'!$H$31,0,10*ROW('Sanitation Data'!H68)))</f>
        <v/>
      </c>
      <c r="DM74" s="34" t="str">
        <f ca="true">+IF(OFFSET('Sanitation Data'!$H$32,0,10*ROW('Sanitation Data'!H68))="","",OFFSET('Sanitation Data'!$H$32,0,10*ROW('Sanitation Data'!H68)))</f>
        <v/>
      </c>
      <c r="DN74" s="34" t="str">
        <f ca="true">+IF(OFFSET('Sanitation Data'!$H$33,0,10*ROW('Sanitation Data'!H68))="","",OFFSET('Sanitation Data'!$H$33,0,10*ROW('Sanitation Data'!H68)))</f>
        <v/>
      </c>
      <c r="DO74" s="34" t="str">
        <f ca="true">+IF(OFFSET('Hygiene Data'!$C$12,0,10*ROW('Hygiene Data'!C68))="","",OFFSET('Hygiene Data'!$C$12,0,10*ROW('Hygiene Data'!C68)))</f>
        <v/>
      </c>
      <c r="DP74" s="34" t="str">
        <f ca="true">+IF(OFFSET('Hygiene Data'!$C$13,0,10*ROW('Hygiene Data'!C68))="","",OFFSET('Hygiene Data'!$C$13,0,10*ROW('Hygiene Data'!C68)))</f>
        <v/>
      </c>
      <c r="DQ74" s="34" t="str">
        <f ca="true">+IF(OFFSET('Hygiene Data'!$C$14,0,10*ROW('Hygiene Data'!C68))="","",OFFSET('Hygiene Data'!$C$14,0,10*ROW('Hygiene Data'!C68)))</f>
        <v/>
      </c>
      <c r="DR74" s="34" t="str">
        <f ca="true">+IF(OFFSET('Hygiene Data'!$D$12,0,10*ROW('Hygiene Data'!D68))="","",OFFSET('Hygiene Data'!$D$12,0,10*ROW('Hygiene Data'!D68)))</f>
        <v/>
      </c>
      <c r="DS74" s="34" t="str">
        <f ca="true">+IF(OFFSET('Hygiene Data'!$D$13,0,10*ROW('Hygiene Data'!D68))="","",OFFSET('Hygiene Data'!$D$13,0,10*ROW('Hygiene Data'!D68)))</f>
        <v/>
      </c>
      <c r="DT74" s="34" t="str">
        <f ca="true">+IF(OFFSET('Hygiene Data'!$D$14,0,10*ROW('Hygiene Data'!D68))="","",OFFSET('Hygiene Data'!$D$14,0,10*ROW('Hygiene Data'!D68)))</f>
        <v/>
      </c>
      <c r="DU74" s="34" t="str">
        <f ca="true">+IF(OFFSET('Hygiene Data'!$E$12,0,10*ROW('Hygiene Data'!E68))="","",OFFSET('Hygiene Data'!$E$12,0,10*ROW('Hygiene Data'!E68)))</f>
        <v/>
      </c>
      <c r="DV74" s="34" t="str">
        <f ca="true">+IF(OFFSET('Hygiene Data'!$E$13,0,10*ROW('Hygiene Data'!E68))="","",OFFSET('Hygiene Data'!$E$13,0,10*ROW('Hygiene Data'!E68)))</f>
        <v/>
      </c>
      <c r="DW74" s="34" t="str">
        <f ca="true">+IF(OFFSET('Hygiene Data'!$E$14,0,10*ROW('Hygiene Data'!E68))="","",OFFSET('Hygiene Data'!$E$14,0,10*ROW('Hygiene Data'!E68)))</f>
        <v/>
      </c>
      <c r="DX74" s="34" t="str">
        <f ca="true">+IF(OFFSET('Hygiene Data'!$F$12,0,10*ROW('Hygiene Data'!F68))="","",OFFSET('Hygiene Data'!$F$12,0,10*ROW('Hygiene Data'!F68)))</f>
        <v/>
      </c>
      <c r="DY74" s="34" t="str">
        <f ca="true">+IF(OFFSET('Hygiene Data'!$F$13,0,10*ROW('Hygiene Data'!F68))="","",OFFSET('Hygiene Data'!$F$13,0,10*ROW('Hygiene Data'!F68)))</f>
        <v/>
      </c>
      <c r="DZ74" s="34" t="str">
        <f ca="true">+IF(OFFSET('Hygiene Data'!$F$14,0,10*ROW('Hygiene Data'!F68))="","",OFFSET('Hygiene Data'!$F$14,0,10*ROW('Hygiene Data'!F68)))</f>
        <v/>
      </c>
      <c r="EA74" s="34" t="str">
        <f ca="true">+IF(OFFSET('Hygiene Data'!$G$12,0,10*ROW('Hygiene Data'!G68))="","",OFFSET('Hygiene Data'!$G$12,0,10*ROW('Hygiene Data'!G68)))</f>
        <v/>
      </c>
      <c r="EB74" s="34" t="str">
        <f ca="true">+IF(OFFSET('Hygiene Data'!$G$13,0,10*ROW('Hygiene Data'!G68))="","",OFFSET('Hygiene Data'!$G$13,0,10*ROW('Hygiene Data'!G68)))</f>
        <v/>
      </c>
      <c r="EC74" s="34" t="str">
        <f ca="true">+IF(OFFSET('Hygiene Data'!$G$14,0,10*ROW('Hygiene Data'!G68))="","",OFFSET('Hygiene Data'!$G$14,0,10*ROW('Hygiene Data'!G68)))</f>
        <v/>
      </c>
      <c r="ED74" s="34" t="str">
        <f ca="true">+IF(OFFSET('Hygiene Data'!$H$12,0,10*ROW('Hygiene Data'!H68))="","",OFFSET('Hygiene Data'!$H$12,0,10*ROW('Hygiene Data'!H68)))</f>
        <v/>
      </c>
      <c r="EE74" s="34" t="str">
        <f ca="true">+IF(OFFSET('Hygiene Data'!$H$13,0,10*ROW('Hygiene Data'!H68))="","",OFFSET('Hygiene Data'!$H$13,0,10*ROW('Hygiene Data'!H68)))</f>
        <v/>
      </c>
      <c r="EF74" s="34" t="str">
        <f ca="true">+IF(OFFSET('Hygiene Data'!$H$14,0,10*ROW('Hygiene Data'!H68))="","",OFFSET('Hygiene Data'!$H$14,0,10*ROW('Hygiene Data'!H68)))</f>
        <v/>
      </c>
    </row>
    <row r="75" x14ac:dyDescent="0.2">
      <c r="A75" s="57" t="str">
        <f ca="true">+IF(OFFSET('Water Data'!$B$1,0,10*ROW('Water Data'!B72))="","",OFFSET('Water Data'!$B$1,0,10*ROW('Water Data'!B72)))</f>
        <v/>
      </c>
      <c r="B75" s="57" t="str">
        <f ca="true">+IF(OFFSET('Water Data'!$A$3,0,10*ROW('Water Data'!A72))="","",OFFSET('Water Data'!$A$3,0,10*ROW('Water Data'!A72)))</f>
        <v/>
      </c>
      <c r="C75" s="57" t="str">
        <f ca="true">+IF(OFFSET('Water Data'!$C$3,0,10*ROW('Water Data'!C72))="","",OFFSET('Water Data'!$C$3,0,10*ROW('Water Data'!C72)))</f>
        <v/>
      </c>
      <c r="D75" s="249"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49"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49"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49"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49"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49"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49"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49"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49"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49"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49"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49"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49"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49"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49"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49"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49"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49"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50"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50"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50"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50"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50"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50"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50"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50"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50"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50"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50"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50"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50"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50"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50"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50"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50"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50"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50"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50"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50"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50"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50"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50"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50"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50"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50"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50"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50"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50"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51"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51"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51"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51"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51"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51"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51"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51"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51"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51"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51"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51"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51"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51"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51"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51"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51"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51"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4" t="str">
        <f ca="true">+IF(OFFSET('Water Data'!$C$28,0,10*ROW('Water Data'!C69))="","",OFFSET('Water Data'!$C$28,0,10*ROW('Water Data'!C69)))</f>
        <v/>
      </c>
      <c r="BT75" s="34" t="str">
        <f ca="true">+IF(OFFSET('Water Data'!$C$29,0,10*ROW('Water Data'!C69))="","",OFFSET('Water Data'!$C$29,0,10*ROW('Water Data'!C69)))</f>
        <v/>
      </c>
      <c r="BU75" s="34" t="str">
        <f ca="true">+IF(OFFSET('Water Data'!$C$30,0,10*ROW('Water Data'!C69))="","",OFFSET('Water Data'!$C$30,0,10*ROW('Water Data'!C69)))</f>
        <v/>
      </c>
      <c r="BV75" s="34" t="str">
        <f ca="true">+IF(OFFSET('Water Data'!$D$28,0,10*ROW('Water Data'!D69))="","",OFFSET('Water Data'!$D$28,0,10*ROW('Water Data'!D69)))</f>
        <v/>
      </c>
      <c r="BW75" s="34" t="str">
        <f ca="true">+IF(OFFSET('Water Data'!$D$29,0,10*ROW('Water Data'!D69))="","",OFFSET('Water Data'!$D$29,0,10*ROW('Water Data'!D69)))</f>
        <v/>
      </c>
      <c r="BX75" s="34" t="str">
        <f ca="true">+IF(OFFSET('Water Data'!$D$30,0,10*ROW('Water Data'!D69))="","",OFFSET('Water Data'!$D$30,0,10*ROW('Water Data'!D69)))</f>
        <v/>
      </c>
      <c r="BY75" s="34" t="str">
        <f ca="true">+IF(OFFSET('Water Data'!$E$28,0,10*ROW('Water Data'!E69))="","",OFFSET('Water Data'!$E$28,0,10*ROW('Water Data'!E69)))</f>
        <v/>
      </c>
      <c r="BZ75" s="34" t="str">
        <f ca="true">+IF(OFFSET('Water Data'!$E$29,0,10*ROW('Water Data'!E69))="","",OFFSET('Water Data'!$E$29,0,10*ROW('Water Data'!E69)))</f>
        <v/>
      </c>
      <c r="CA75" s="34" t="str">
        <f ca="true">+IF(OFFSET('Water Data'!$E$30,0,10*ROW('Water Data'!E69))="","",OFFSET('Water Data'!$E$30,0,10*ROW('Water Data'!E69)))</f>
        <v/>
      </c>
      <c r="CB75" s="34" t="str">
        <f ca="true">+IF(OFFSET('Water Data'!$F$28,0,10*ROW('Water Data'!F69))="","",OFFSET('Water Data'!$F$28,0,10*ROW('Water Data'!F69)))</f>
        <v/>
      </c>
      <c r="CC75" s="34" t="str">
        <f ca="true">+IF(OFFSET('Water Data'!$F$29,0,10*ROW('Water Data'!F69))="","",OFFSET('Water Data'!$F$29,0,10*ROW('Water Data'!F69)))</f>
        <v/>
      </c>
      <c r="CD75" s="34" t="str">
        <f ca="true">+IF(OFFSET('Water Data'!$F$30,0,10*ROW('Water Data'!F69))="","",OFFSET('Water Data'!$F$30,0,10*ROW('Water Data'!F69)))</f>
        <v/>
      </c>
      <c r="CE75" s="34" t="str">
        <f ca="true">+IF(OFFSET('Water Data'!$G$28,0,10*ROW('Water Data'!G69))="","",OFFSET('Water Data'!$G$28,0,10*ROW('Water Data'!G69)))</f>
        <v/>
      </c>
      <c r="CF75" s="34" t="str">
        <f ca="true">+IF(OFFSET('Water Data'!$G$29,0,10*ROW('Water Data'!G69))="","",OFFSET('Water Data'!$G$29,0,10*ROW('Water Data'!G69)))</f>
        <v/>
      </c>
      <c r="CG75" s="34" t="str">
        <f ca="true">+IF(OFFSET('Water Data'!$G$30,0,10*ROW('Water Data'!G69))="","",OFFSET('Water Data'!$G$30,0,10*ROW('Water Data'!G69)))</f>
        <v/>
      </c>
      <c r="CH75" s="34" t="str">
        <f ca="true">+IF(OFFSET('Water Data'!$H$28,0,10*ROW('Water Data'!H69))="","",OFFSET('Water Data'!$H$28,0,10*ROW('Water Data'!H69)))</f>
        <v/>
      </c>
      <c r="CI75" s="34" t="str">
        <f ca="true">+IF(OFFSET('Water Data'!$H$29,0,10*ROW('Water Data'!H69))="","",OFFSET('Water Data'!$H$29,0,10*ROW('Water Data'!H69)))</f>
        <v/>
      </c>
      <c r="CJ75" s="34" t="str">
        <f ca="true">+IF(OFFSET('Water Data'!$H$30,0,10*ROW('Water Data'!H69))="","",OFFSET('Water Data'!$H$30,0,10*ROW('Water Data'!H69)))</f>
        <v/>
      </c>
      <c r="CK75" s="34" t="str">
        <f ca="true">+IF(OFFSET('Sanitation Data'!$C$29,0,10*ROW('Sanitation Data'!C69))="","",OFFSET('Sanitation Data'!$C$29,0,10*ROW('Sanitation Data'!C69)))</f>
        <v/>
      </c>
      <c r="CL75" s="34" t="str">
        <f ca="true">+IF(OFFSET('Sanitation Data'!$C$30,0,10*ROW('Sanitation Data'!C69))="","",OFFSET('Sanitation Data'!$C$30,0,10*ROW('Sanitation Data'!C69)))</f>
        <v/>
      </c>
      <c r="CM75" s="34" t="str">
        <f ca="true">+IF(OFFSET('Sanitation Data'!$C$31,0,10*ROW('Sanitation Data'!C69))="","",OFFSET('Sanitation Data'!$C$31,0,10*ROW('Sanitation Data'!C69)))</f>
        <v/>
      </c>
      <c r="CN75" s="34" t="str">
        <f ca="true">+IF(OFFSET('Sanitation Data'!$C$32,0,10*ROW('Sanitation Data'!C69))="","",OFFSET('Sanitation Data'!$C$32,0,10*ROW('Sanitation Data'!C69)))</f>
        <v/>
      </c>
      <c r="CO75" s="34" t="str">
        <f ca="true">+IF(OFFSET('Sanitation Data'!$C$33,0,10*ROW('Sanitation Data'!C69))="","",OFFSET('Sanitation Data'!$C$33,0,10*ROW('Sanitation Data'!C69)))</f>
        <v/>
      </c>
      <c r="CP75" s="34" t="str">
        <f ca="true">+IF(OFFSET('Sanitation Data'!$D$29,0,10*ROW('Sanitation Data'!D69))="","",OFFSET('Sanitation Data'!$D$29,0,10*ROW('Sanitation Data'!D69)))</f>
        <v/>
      </c>
      <c r="CQ75" s="34" t="str">
        <f ca="true">+IF(OFFSET('Sanitation Data'!$D$30,0,10*ROW('Sanitation Data'!D69))="","",OFFSET('Sanitation Data'!$D$30,0,10*ROW('Sanitation Data'!D69)))</f>
        <v/>
      </c>
      <c r="CR75" s="34" t="str">
        <f ca="true">+IF(OFFSET('Sanitation Data'!$D$31,0,10*ROW('Sanitation Data'!D69))="","",OFFSET('Sanitation Data'!$D$31,0,10*ROW('Sanitation Data'!D69)))</f>
        <v/>
      </c>
      <c r="CS75" s="34" t="str">
        <f ca="true">+IF(OFFSET('Sanitation Data'!$D$32,0,10*ROW('Sanitation Data'!D69))="","",OFFSET('Sanitation Data'!$D$32,0,10*ROW('Sanitation Data'!D69)))</f>
        <v/>
      </c>
      <c r="CT75" s="34" t="str">
        <f ca="true">+IF(OFFSET('Sanitation Data'!$D$33,0,10*ROW('Sanitation Data'!D69))="","",OFFSET('Sanitation Data'!$D$33,0,10*ROW('Sanitation Data'!D69)))</f>
        <v/>
      </c>
      <c r="CU75" s="34" t="str">
        <f ca="true">+IF(OFFSET('Sanitation Data'!$E$29,0,10*ROW('Sanitation Data'!E69))="","",OFFSET('Sanitation Data'!$E$29,0,10*ROW('Sanitation Data'!E69)))</f>
        <v/>
      </c>
      <c r="CV75" s="34" t="str">
        <f ca="true">+IF(OFFSET('Sanitation Data'!$E$30,0,10*ROW('Sanitation Data'!E69))="","",OFFSET('Sanitation Data'!$E$30,0,10*ROW('Sanitation Data'!E69)))</f>
        <v/>
      </c>
      <c r="CW75" s="34" t="str">
        <f ca="true">+IF(OFFSET('Sanitation Data'!$E$31,0,10*ROW('Sanitation Data'!E69))="","",OFFSET('Sanitation Data'!$E$31,0,10*ROW('Sanitation Data'!E69)))</f>
        <v/>
      </c>
      <c r="CX75" s="34" t="str">
        <f ca="true">+IF(OFFSET('Sanitation Data'!$E$32,0,10*ROW('Sanitation Data'!E69))="","",OFFSET('Sanitation Data'!$E$32,0,10*ROW('Sanitation Data'!E69)))</f>
        <v/>
      </c>
      <c r="CY75" s="34" t="str">
        <f ca="true">+IF(OFFSET('Sanitation Data'!$E$33,0,10*ROW('Sanitation Data'!E69))="","",OFFSET('Sanitation Data'!$E$33,0,10*ROW('Sanitation Data'!E69)))</f>
        <v/>
      </c>
      <c r="CZ75" s="34" t="str">
        <f ca="true">+IF(OFFSET('Sanitation Data'!$F$29,0,10*ROW('Sanitation Data'!F69))="","",OFFSET('Sanitation Data'!$F$29,0,10*ROW('Sanitation Data'!F69)))</f>
        <v/>
      </c>
      <c r="DA75" s="34" t="str">
        <f ca="true">+IF(OFFSET('Sanitation Data'!$F$30,0,10*ROW('Sanitation Data'!F69))="","",OFFSET('Sanitation Data'!$F$30,0,10*ROW('Sanitation Data'!F69)))</f>
        <v/>
      </c>
      <c r="DB75" s="34" t="str">
        <f ca="true">+IF(OFFSET('Sanitation Data'!$F$31,0,10*ROW('Sanitation Data'!F69))="","",OFFSET('Sanitation Data'!$F$31,0,10*ROW('Sanitation Data'!F69)))</f>
        <v/>
      </c>
      <c r="DC75" s="34" t="str">
        <f ca="true">+IF(OFFSET('Sanitation Data'!$F$32,0,10*ROW('Sanitation Data'!F69))="","",OFFSET('Sanitation Data'!$F$32,0,10*ROW('Sanitation Data'!F69)))</f>
        <v/>
      </c>
      <c r="DD75" s="34" t="str">
        <f ca="true">+IF(OFFSET('Sanitation Data'!$F$33,0,10*ROW('Sanitation Data'!F69))="","",OFFSET('Sanitation Data'!$F$33,0,10*ROW('Sanitation Data'!F69)))</f>
        <v/>
      </c>
      <c r="DE75" s="34" t="str">
        <f ca="true">+IF(OFFSET('Sanitation Data'!$G$29,0,10*ROW('Sanitation Data'!G69))="","",OFFSET('Sanitation Data'!$G$29,0,10*ROW('Sanitation Data'!G69)))</f>
        <v/>
      </c>
      <c r="DF75" s="34" t="str">
        <f ca="true">+IF(OFFSET('Sanitation Data'!$G$30,0,10*ROW('Sanitation Data'!G69))="","",OFFSET('Sanitation Data'!$G$30,0,10*ROW('Sanitation Data'!G69)))</f>
        <v/>
      </c>
      <c r="DG75" s="34" t="str">
        <f ca="true">+IF(OFFSET('Sanitation Data'!$G$31,0,10*ROW('Sanitation Data'!G69))="","",OFFSET('Sanitation Data'!$G$31,0,10*ROW('Sanitation Data'!G69)))</f>
        <v/>
      </c>
      <c r="DH75" s="34" t="str">
        <f ca="true">+IF(OFFSET('Sanitation Data'!$G$32,0,10*ROW('Sanitation Data'!G69))="","",OFFSET('Sanitation Data'!$G$32,0,10*ROW('Sanitation Data'!G69)))</f>
        <v/>
      </c>
      <c r="DI75" s="34" t="str">
        <f ca="true">+IF(OFFSET('Sanitation Data'!$G$33,0,10*ROW('Sanitation Data'!G69))="","",OFFSET('Sanitation Data'!$G$33,0,10*ROW('Sanitation Data'!G69)))</f>
        <v/>
      </c>
      <c r="DJ75" s="34" t="str">
        <f ca="true">+IF(OFFSET('Sanitation Data'!$H$29,0,10*ROW('Sanitation Data'!H69))="","",OFFSET('Sanitation Data'!$H$29,0,10*ROW('Sanitation Data'!H69)))</f>
        <v/>
      </c>
      <c r="DK75" s="34" t="str">
        <f ca="true">+IF(OFFSET('Sanitation Data'!$H$30,0,10*ROW('Sanitation Data'!H69))="","",OFFSET('Sanitation Data'!$H$30,0,10*ROW('Sanitation Data'!H69)))</f>
        <v/>
      </c>
      <c r="DL75" s="34" t="str">
        <f ca="true">+IF(OFFSET('Sanitation Data'!$H$31,0,10*ROW('Sanitation Data'!H69))="","",OFFSET('Sanitation Data'!$H$31,0,10*ROW('Sanitation Data'!H69)))</f>
        <v/>
      </c>
      <c r="DM75" s="34" t="str">
        <f ca="true">+IF(OFFSET('Sanitation Data'!$H$32,0,10*ROW('Sanitation Data'!H69))="","",OFFSET('Sanitation Data'!$H$32,0,10*ROW('Sanitation Data'!H69)))</f>
        <v/>
      </c>
      <c r="DN75" s="34" t="str">
        <f ca="true">+IF(OFFSET('Sanitation Data'!$H$33,0,10*ROW('Sanitation Data'!H69))="","",OFFSET('Sanitation Data'!$H$33,0,10*ROW('Sanitation Data'!H69)))</f>
        <v/>
      </c>
      <c r="DO75" s="34" t="str">
        <f ca="true">+IF(OFFSET('Hygiene Data'!$C$12,0,10*ROW('Hygiene Data'!C69))="","",OFFSET('Hygiene Data'!$C$12,0,10*ROW('Hygiene Data'!C69)))</f>
        <v/>
      </c>
      <c r="DP75" s="34" t="str">
        <f ca="true">+IF(OFFSET('Hygiene Data'!$C$13,0,10*ROW('Hygiene Data'!C69))="","",OFFSET('Hygiene Data'!$C$13,0,10*ROW('Hygiene Data'!C69)))</f>
        <v/>
      </c>
      <c r="DQ75" s="34" t="str">
        <f ca="true">+IF(OFFSET('Hygiene Data'!$C$14,0,10*ROW('Hygiene Data'!C69))="","",OFFSET('Hygiene Data'!$C$14,0,10*ROW('Hygiene Data'!C69)))</f>
        <v/>
      </c>
      <c r="DR75" s="34" t="str">
        <f ca="true">+IF(OFFSET('Hygiene Data'!$D$12,0,10*ROW('Hygiene Data'!D69))="","",OFFSET('Hygiene Data'!$D$12,0,10*ROW('Hygiene Data'!D69)))</f>
        <v/>
      </c>
      <c r="DS75" s="34" t="str">
        <f ca="true">+IF(OFFSET('Hygiene Data'!$D$13,0,10*ROW('Hygiene Data'!D69))="","",OFFSET('Hygiene Data'!$D$13,0,10*ROW('Hygiene Data'!D69)))</f>
        <v/>
      </c>
      <c r="DT75" s="34" t="str">
        <f ca="true">+IF(OFFSET('Hygiene Data'!$D$14,0,10*ROW('Hygiene Data'!D69))="","",OFFSET('Hygiene Data'!$D$14,0,10*ROW('Hygiene Data'!D69)))</f>
        <v/>
      </c>
      <c r="DU75" s="34" t="str">
        <f ca="true">+IF(OFFSET('Hygiene Data'!$E$12,0,10*ROW('Hygiene Data'!E69))="","",OFFSET('Hygiene Data'!$E$12,0,10*ROW('Hygiene Data'!E69)))</f>
        <v/>
      </c>
      <c r="DV75" s="34" t="str">
        <f ca="true">+IF(OFFSET('Hygiene Data'!$E$13,0,10*ROW('Hygiene Data'!E69))="","",OFFSET('Hygiene Data'!$E$13,0,10*ROW('Hygiene Data'!E69)))</f>
        <v/>
      </c>
      <c r="DW75" s="34" t="str">
        <f ca="true">+IF(OFFSET('Hygiene Data'!$E$14,0,10*ROW('Hygiene Data'!E69))="","",OFFSET('Hygiene Data'!$E$14,0,10*ROW('Hygiene Data'!E69)))</f>
        <v/>
      </c>
      <c r="DX75" s="34" t="str">
        <f ca="true">+IF(OFFSET('Hygiene Data'!$F$12,0,10*ROW('Hygiene Data'!F69))="","",OFFSET('Hygiene Data'!$F$12,0,10*ROW('Hygiene Data'!F69)))</f>
        <v/>
      </c>
      <c r="DY75" s="34" t="str">
        <f ca="true">+IF(OFFSET('Hygiene Data'!$F$13,0,10*ROW('Hygiene Data'!F69))="","",OFFSET('Hygiene Data'!$F$13,0,10*ROW('Hygiene Data'!F69)))</f>
        <v/>
      </c>
      <c r="DZ75" s="34" t="str">
        <f ca="true">+IF(OFFSET('Hygiene Data'!$F$14,0,10*ROW('Hygiene Data'!F69))="","",OFFSET('Hygiene Data'!$F$14,0,10*ROW('Hygiene Data'!F69)))</f>
        <v/>
      </c>
      <c r="EA75" s="34" t="str">
        <f ca="true">+IF(OFFSET('Hygiene Data'!$G$12,0,10*ROW('Hygiene Data'!G69))="","",OFFSET('Hygiene Data'!$G$12,0,10*ROW('Hygiene Data'!G69)))</f>
        <v/>
      </c>
      <c r="EB75" s="34" t="str">
        <f ca="true">+IF(OFFSET('Hygiene Data'!$G$13,0,10*ROW('Hygiene Data'!G69))="","",OFFSET('Hygiene Data'!$G$13,0,10*ROW('Hygiene Data'!G69)))</f>
        <v/>
      </c>
      <c r="EC75" s="34" t="str">
        <f ca="true">+IF(OFFSET('Hygiene Data'!$G$14,0,10*ROW('Hygiene Data'!G69))="","",OFFSET('Hygiene Data'!$G$14,0,10*ROW('Hygiene Data'!G69)))</f>
        <v/>
      </c>
      <c r="ED75" s="34" t="str">
        <f ca="true">+IF(OFFSET('Hygiene Data'!$H$12,0,10*ROW('Hygiene Data'!H69))="","",OFFSET('Hygiene Data'!$H$12,0,10*ROW('Hygiene Data'!H69)))</f>
        <v/>
      </c>
      <c r="EE75" s="34" t="str">
        <f ca="true">+IF(OFFSET('Hygiene Data'!$H$13,0,10*ROW('Hygiene Data'!H69))="","",OFFSET('Hygiene Data'!$H$13,0,10*ROW('Hygiene Data'!H69)))</f>
        <v/>
      </c>
      <c r="EF75" s="34" t="str">
        <f ca="true">+IF(OFFSET('Hygiene Data'!$H$14,0,10*ROW('Hygiene Data'!H69))="","",OFFSET('Hygiene Data'!$H$14,0,10*ROW('Hygiene Data'!H69)))</f>
        <v/>
      </c>
    </row>
    <row r="76" x14ac:dyDescent="0.2">
      <c r="A76" s="57" t="str">
        <f ca="true">+IF(OFFSET('Water Data'!$B$1,0,10*ROW('Water Data'!B73))="","",OFFSET('Water Data'!$B$1,0,10*ROW('Water Data'!B73)))</f>
        <v/>
      </c>
      <c r="B76" s="57" t="str">
        <f ca="true">+IF(OFFSET('Water Data'!$A$3,0,10*ROW('Water Data'!A73))="","",OFFSET('Water Data'!$A$3,0,10*ROW('Water Data'!A73)))</f>
        <v/>
      </c>
      <c r="C76" s="57" t="str">
        <f ca="true">+IF(OFFSET('Water Data'!$C$3,0,10*ROW('Water Data'!C73))="","",OFFSET('Water Data'!$C$3,0,10*ROW('Water Data'!C73)))</f>
        <v/>
      </c>
      <c r="D76" s="249"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49"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49"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49"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49"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49"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49"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49"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49"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49"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49"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49"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49"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49"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49"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49"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49"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49"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50"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50"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50"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50"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50"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50"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50"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50"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50"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50"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50"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50"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50"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50"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50"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50"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50"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50"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50"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50"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50"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50"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50"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50"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50"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50"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50"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50"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50"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50"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51"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51"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51"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51"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51"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51"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51"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51"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51"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51"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51"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51"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51"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51"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51"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51"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51"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51"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4" t="str">
        <f ca="true">+IF(OFFSET('Water Data'!$C$28,0,10*ROW('Water Data'!C70))="","",OFFSET('Water Data'!$C$28,0,10*ROW('Water Data'!C70)))</f>
        <v/>
      </c>
      <c r="BT76" s="34" t="str">
        <f ca="true">+IF(OFFSET('Water Data'!$C$29,0,10*ROW('Water Data'!C70))="","",OFFSET('Water Data'!$C$29,0,10*ROW('Water Data'!C70)))</f>
        <v/>
      </c>
      <c r="BU76" s="34" t="str">
        <f ca="true">+IF(OFFSET('Water Data'!$C$30,0,10*ROW('Water Data'!C70))="","",OFFSET('Water Data'!$C$30,0,10*ROW('Water Data'!C70)))</f>
        <v/>
      </c>
      <c r="BV76" s="34" t="str">
        <f ca="true">+IF(OFFSET('Water Data'!$D$28,0,10*ROW('Water Data'!D70))="","",OFFSET('Water Data'!$D$28,0,10*ROW('Water Data'!D70)))</f>
        <v/>
      </c>
      <c r="BW76" s="34" t="str">
        <f ca="true">+IF(OFFSET('Water Data'!$D$29,0,10*ROW('Water Data'!D70))="","",OFFSET('Water Data'!$D$29,0,10*ROW('Water Data'!D70)))</f>
        <v/>
      </c>
      <c r="BX76" s="34" t="str">
        <f ca="true">+IF(OFFSET('Water Data'!$D$30,0,10*ROW('Water Data'!D70))="","",OFFSET('Water Data'!$D$30,0,10*ROW('Water Data'!D70)))</f>
        <v/>
      </c>
      <c r="BY76" s="34" t="str">
        <f ca="true">+IF(OFFSET('Water Data'!$E$28,0,10*ROW('Water Data'!E70))="","",OFFSET('Water Data'!$E$28,0,10*ROW('Water Data'!E70)))</f>
        <v/>
      </c>
      <c r="BZ76" s="34" t="str">
        <f ca="true">+IF(OFFSET('Water Data'!$E$29,0,10*ROW('Water Data'!E70))="","",OFFSET('Water Data'!$E$29,0,10*ROW('Water Data'!E70)))</f>
        <v/>
      </c>
      <c r="CA76" s="34" t="str">
        <f ca="true">+IF(OFFSET('Water Data'!$E$30,0,10*ROW('Water Data'!E70))="","",OFFSET('Water Data'!$E$30,0,10*ROW('Water Data'!E70)))</f>
        <v/>
      </c>
      <c r="CB76" s="34" t="str">
        <f ca="true">+IF(OFFSET('Water Data'!$F$28,0,10*ROW('Water Data'!F70))="","",OFFSET('Water Data'!$F$28,0,10*ROW('Water Data'!F70)))</f>
        <v/>
      </c>
      <c r="CC76" s="34" t="str">
        <f ca="true">+IF(OFFSET('Water Data'!$F$29,0,10*ROW('Water Data'!F70))="","",OFFSET('Water Data'!$F$29,0,10*ROW('Water Data'!F70)))</f>
        <v/>
      </c>
      <c r="CD76" s="34" t="str">
        <f ca="true">+IF(OFFSET('Water Data'!$F$30,0,10*ROW('Water Data'!F70))="","",OFFSET('Water Data'!$F$30,0,10*ROW('Water Data'!F70)))</f>
        <v/>
      </c>
      <c r="CE76" s="34" t="str">
        <f ca="true">+IF(OFFSET('Water Data'!$G$28,0,10*ROW('Water Data'!G70))="","",OFFSET('Water Data'!$G$28,0,10*ROW('Water Data'!G70)))</f>
        <v/>
      </c>
      <c r="CF76" s="34" t="str">
        <f ca="true">+IF(OFFSET('Water Data'!$G$29,0,10*ROW('Water Data'!G70))="","",OFFSET('Water Data'!$G$29,0,10*ROW('Water Data'!G70)))</f>
        <v/>
      </c>
      <c r="CG76" s="34" t="str">
        <f ca="true">+IF(OFFSET('Water Data'!$G$30,0,10*ROW('Water Data'!G70))="","",OFFSET('Water Data'!$G$30,0,10*ROW('Water Data'!G70)))</f>
        <v/>
      </c>
      <c r="CH76" s="34" t="str">
        <f ca="true">+IF(OFFSET('Water Data'!$H$28,0,10*ROW('Water Data'!H70))="","",OFFSET('Water Data'!$H$28,0,10*ROW('Water Data'!H70)))</f>
        <v/>
      </c>
      <c r="CI76" s="34" t="str">
        <f ca="true">+IF(OFFSET('Water Data'!$H$29,0,10*ROW('Water Data'!H70))="","",OFFSET('Water Data'!$H$29,0,10*ROW('Water Data'!H70)))</f>
        <v/>
      </c>
      <c r="CJ76" s="34" t="str">
        <f ca="true">+IF(OFFSET('Water Data'!$H$30,0,10*ROW('Water Data'!H70))="","",OFFSET('Water Data'!$H$30,0,10*ROW('Water Data'!H70)))</f>
        <v/>
      </c>
      <c r="CK76" s="34" t="str">
        <f ca="true">+IF(OFFSET('Sanitation Data'!$C$29,0,10*ROW('Sanitation Data'!C70))="","",OFFSET('Sanitation Data'!$C$29,0,10*ROW('Sanitation Data'!C70)))</f>
        <v/>
      </c>
      <c r="CL76" s="34" t="str">
        <f ca="true">+IF(OFFSET('Sanitation Data'!$C$30,0,10*ROW('Sanitation Data'!C70))="","",OFFSET('Sanitation Data'!$C$30,0,10*ROW('Sanitation Data'!C70)))</f>
        <v/>
      </c>
      <c r="CM76" s="34" t="str">
        <f ca="true">+IF(OFFSET('Sanitation Data'!$C$31,0,10*ROW('Sanitation Data'!C70))="","",OFFSET('Sanitation Data'!$C$31,0,10*ROW('Sanitation Data'!C70)))</f>
        <v/>
      </c>
      <c r="CN76" s="34" t="str">
        <f ca="true">+IF(OFFSET('Sanitation Data'!$C$32,0,10*ROW('Sanitation Data'!C70))="","",OFFSET('Sanitation Data'!$C$32,0,10*ROW('Sanitation Data'!C70)))</f>
        <v/>
      </c>
      <c r="CO76" s="34" t="str">
        <f ca="true">+IF(OFFSET('Sanitation Data'!$C$33,0,10*ROW('Sanitation Data'!C70))="","",OFFSET('Sanitation Data'!$C$33,0,10*ROW('Sanitation Data'!C70)))</f>
        <v/>
      </c>
      <c r="CP76" s="34" t="str">
        <f ca="true">+IF(OFFSET('Sanitation Data'!$D$29,0,10*ROW('Sanitation Data'!D70))="","",OFFSET('Sanitation Data'!$D$29,0,10*ROW('Sanitation Data'!D70)))</f>
        <v/>
      </c>
      <c r="CQ76" s="34" t="str">
        <f ca="true">+IF(OFFSET('Sanitation Data'!$D$30,0,10*ROW('Sanitation Data'!D70))="","",OFFSET('Sanitation Data'!$D$30,0,10*ROW('Sanitation Data'!D70)))</f>
        <v/>
      </c>
      <c r="CR76" s="34" t="str">
        <f ca="true">+IF(OFFSET('Sanitation Data'!$D$31,0,10*ROW('Sanitation Data'!D70))="","",OFFSET('Sanitation Data'!$D$31,0,10*ROW('Sanitation Data'!D70)))</f>
        <v/>
      </c>
      <c r="CS76" s="34" t="str">
        <f ca="true">+IF(OFFSET('Sanitation Data'!$D$32,0,10*ROW('Sanitation Data'!D70))="","",OFFSET('Sanitation Data'!$D$32,0,10*ROW('Sanitation Data'!D70)))</f>
        <v/>
      </c>
      <c r="CT76" s="34" t="str">
        <f ca="true">+IF(OFFSET('Sanitation Data'!$D$33,0,10*ROW('Sanitation Data'!D70))="","",OFFSET('Sanitation Data'!$D$33,0,10*ROW('Sanitation Data'!D70)))</f>
        <v/>
      </c>
      <c r="CU76" s="34" t="str">
        <f ca="true">+IF(OFFSET('Sanitation Data'!$E$29,0,10*ROW('Sanitation Data'!E70))="","",OFFSET('Sanitation Data'!$E$29,0,10*ROW('Sanitation Data'!E70)))</f>
        <v/>
      </c>
      <c r="CV76" s="34" t="str">
        <f ca="true">+IF(OFFSET('Sanitation Data'!$E$30,0,10*ROW('Sanitation Data'!E70))="","",OFFSET('Sanitation Data'!$E$30,0,10*ROW('Sanitation Data'!E70)))</f>
        <v/>
      </c>
      <c r="CW76" s="34" t="str">
        <f ca="true">+IF(OFFSET('Sanitation Data'!$E$31,0,10*ROW('Sanitation Data'!E70))="","",OFFSET('Sanitation Data'!$E$31,0,10*ROW('Sanitation Data'!E70)))</f>
        <v/>
      </c>
      <c r="CX76" s="34" t="str">
        <f ca="true">+IF(OFFSET('Sanitation Data'!$E$32,0,10*ROW('Sanitation Data'!E70))="","",OFFSET('Sanitation Data'!$E$32,0,10*ROW('Sanitation Data'!E70)))</f>
        <v/>
      </c>
      <c r="CY76" s="34" t="str">
        <f ca="true">+IF(OFFSET('Sanitation Data'!$E$33,0,10*ROW('Sanitation Data'!E70))="","",OFFSET('Sanitation Data'!$E$33,0,10*ROW('Sanitation Data'!E70)))</f>
        <v/>
      </c>
      <c r="CZ76" s="34" t="str">
        <f ca="true">+IF(OFFSET('Sanitation Data'!$F$29,0,10*ROW('Sanitation Data'!F70))="","",OFFSET('Sanitation Data'!$F$29,0,10*ROW('Sanitation Data'!F70)))</f>
        <v/>
      </c>
      <c r="DA76" s="34" t="str">
        <f ca="true">+IF(OFFSET('Sanitation Data'!$F$30,0,10*ROW('Sanitation Data'!F70))="","",OFFSET('Sanitation Data'!$F$30,0,10*ROW('Sanitation Data'!F70)))</f>
        <v/>
      </c>
      <c r="DB76" s="34" t="str">
        <f ca="true">+IF(OFFSET('Sanitation Data'!$F$31,0,10*ROW('Sanitation Data'!F70))="","",OFFSET('Sanitation Data'!$F$31,0,10*ROW('Sanitation Data'!F70)))</f>
        <v/>
      </c>
      <c r="DC76" s="34" t="str">
        <f ca="true">+IF(OFFSET('Sanitation Data'!$F$32,0,10*ROW('Sanitation Data'!F70))="","",OFFSET('Sanitation Data'!$F$32,0,10*ROW('Sanitation Data'!F70)))</f>
        <v/>
      </c>
      <c r="DD76" s="34" t="str">
        <f ca="true">+IF(OFFSET('Sanitation Data'!$F$33,0,10*ROW('Sanitation Data'!F70))="","",OFFSET('Sanitation Data'!$F$33,0,10*ROW('Sanitation Data'!F70)))</f>
        <v/>
      </c>
      <c r="DE76" s="34" t="str">
        <f ca="true">+IF(OFFSET('Sanitation Data'!$G$29,0,10*ROW('Sanitation Data'!G70))="","",OFFSET('Sanitation Data'!$G$29,0,10*ROW('Sanitation Data'!G70)))</f>
        <v/>
      </c>
      <c r="DF76" s="34" t="str">
        <f ca="true">+IF(OFFSET('Sanitation Data'!$G$30,0,10*ROW('Sanitation Data'!G70))="","",OFFSET('Sanitation Data'!$G$30,0,10*ROW('Sanitation Data'!G70)))</f>
        <v/>
      </c>
      <c r="DG76" s="34" t="str">
        <f ca="true">+IF(OFFSET('Sanitation Data'!$G$31,0,10*ROW('Sanitation Data'!G70))="","",OFFSET('Sanitation Data'!$G$31,0,10*ROW('Sanitation Data'!G70)))</f>
        <v/>
      </c>
      <c r="DH76" s="34" t="str">
        <f ca="true">+IF(OFFSET('Sanitation Data'!$G$32,0,10*ROW('Sanitation Data'!G70))="","",OFFSET('Sanitation Data'!$G$32,0,10*ROW('Sanitation Data'!G70)))</f>
        <v/>
      </c>
      <c r="DI76" s="34" t="str">
        <f ca="true">+IF(OFFSET('Sanitation Data'!$G$33,0,10*ROW('Sanitation Data'!G70))="","",OFFSET('Sanitation Data'!$G$33,0,10*ROW('Sanitation Data'!G70)))</f>
        <v/>
      </c>
      <c r="DJ76" s="34" t="str">
        <f ca="true">+IF(OFFSET('Sanitation Data'!$H$29,0,10*ROW('Sanitation Data'!H70))="","",OFFSET('Sanitation Data'!$H$29,0,10*ROW('Sanitation Data'!H70)))</f>
        <v/>
      </c>
      <c r="DK76" s="34" t="str">
        <f ca="true">+IF(OFFSET('Sanitation Data'!$H$30,0,10*ROW('Sanitation Data'!H70))="","",OFFSET('Sanitation Data'!$H$30,0,10*ROW('Sanitation Data'!H70)))</f>
        <v/>
      </c>
      <c r="DL76" s="34" t="str">
        <f ca="true">+IF(OFFSET('Sanitation Data'!$H$31,0,10*ROW('Sanitation Data'!H70))="","",OFFSET('Sanitation Data'!$H$31,0,10*ROW('Sanitation Data'!H70)))</f>
        <v/>
      </c>
      <c r="DM76" s="34" t="str">
        <f ca="true">+IF(OFFSET('Sanitation Data'!$H$32,0,10*ROW('Sanitation Data'!H70))="","",OFFSET('Sanitation Data'!$H$32,0,10*ROW('Sanitation Data'!H70)))</f>
        <v/>
      </c>
      <c r="DN76" s="34" t="str">
        <f ca="true">+IF(OFFSET('Sanitation Data'!$H$33,0,10*ROW('Sanitation Data'!H70))="","",OFFSET('Sanitation Data'!$H$33,0,10*ROW('Sanitation Data'!H70)))</f>
        <v/>
      </c>
      <c r="DO76" s="34" t="str">
        <f ca="true">+IF(OFFSET('Hygiene Data'!$C$12,0,10*ROW('Hygiene Data'!C70))="","",OFFSET('Hygiene Data'!$C$12,0,10*ROW('Hygiene Data'!C70)))</f>
        <v/>
      </c>
      <c r="DP76" s="34" t="str">
        <f ca="true">+IF(OFFSET('Hygiene Data'!$C$13,0,10*ROW('Hygiene Data'!C70))="","",OFFSET('Hygiene Data'!$C$13,0,10*ROW('Hygiene Data'!C70)))</f>
        <v/>
      </c>
      <c r="DQ76" s="34" t="str">
        <f ca="true">+IF(OFFSET('Hygiene Data'!$C$14,0,10*ROW('Hygiene Data'!C70))="","",OFFSET('Hygiene Data'!$C$14,0,10*ROW('Hygiene Data'!C70)))</f>
        <v/>
      </c>
      <c r="DR76" s="34" t="str">
        <f ca="true">+IF(OFFSET('Hygiene Data'!$D$12,0,10*ROW('Hygiene Data'!D70))="","",OFFSET('Hygiene Data'!$D$12,0,10*ROW('Hygiene Data'!D70)))</f>
        <v/>
      </c>
      <c r="DS76" s="34" t="str">
        <f ca="true">+IF(OFFSET('Hygiene Data'!$D$13,0,10*ROW('Hygiene Data'!D70))="","",OFFSET('Hygiene Data'!$D$13,0,10*ROW('Hygiene Data'!D70)))</f>
        <v/>
      </c>
      <c r="DT76" s="34" t="str">
        <f ca="true">+IF(OFFSET('Hygiene Data'!$D$14,0,10*ROW('Hygiene Data'!D70))="","",OFFSET('Hygiene Data'!$D$14,0,10*ROW('Hygiene Data'!D70)))</f>
        <v/>
      </c>
      <c r="DU76" s="34" t="str">
        <f ca="true">+IF(OFFSET('Hygiene Data'!$E$12,0,10*ROW('Hygiene Data'!E70))="","",OFFSET('Hygiene Data'!$E$12,0,10*ROW('Hygiene Data'!E70)))</f>
        <v/>
      </c>
      <c r="DV76" s="34" t="str">
        <f ca="true">+IF(OFFSET('Hygiene Data'!$E$13,0,10*ROW('Hygiene Data'!E70))="","",OFFSET('Hygiene Data'!$E$13,0,10*ROW('Hygiene Data'!E70)))</f>
        <v/>
      </c>
      <c r="DW76" s="34" t="str">
        <f ca="true">+IF(OFFSET('Hygiene Data'!$E$14,0,10*ROW('Hygiene Data'!E70))="","",OFFSET('Hygiene Data'!$E$14,0,10*ROW('Hygiene Data'!E70)))</f>
        <v/>
      </c>
      <c r="DX76" s="34" t="str">
        <f ca="true">+IF(OFFSET('Hygiene Data'!$F$12,0,10*ROW('Hygiene Data'!F70))="","",OFFSET('Hygiene Data'!$F$12,0,10*ROW('Hygiene Data'!F70)))</f>
        <v/>
      </c>
      <c r="DY76" s="34" t="str">
        <f ca="true">+IF(OFFSET('Hygiene Data'!$F$13,0,10*ROW('Hygiene Data'!F70))="","",OFFSET('Hygiene Data'!$F$13,0,10*ROW('Hygiene Data'!F70)))</f>
        <v/>
      </c>
      <c r="DZ76" s="34" t="str">
        <f ca="true">+IF(OFFSET('Hygiene Data'!$F$14,0,10*ROW('Hygiene Data'!F70))="","",OFFSET('Hygiene Data'!$F$14,0,10*ROW('Hygiene Data'!F70)))</f>
        <v/>
      </c>
      <c r="EA76" s="34" t="str">
        <f ca="true">+IF(OFFSET('Hygiene Data'!$G$12,0,10*ROW('Hygiene Data'!G70))="","",OFFSET('Hygiene Data'!$G$12,0,10*ROW('Hygiene Data'!G70)))</f>
        <v/>
      </c>
      <c r="EB76" s="34" t="str">
        <f ca="true">+IF(OFFSET('Hygiene Data'!$G$13,0,10*ROW('Hygiene Data'!G70))="","",OFFSET('Hygiene Data'!$G$13,0,10*ROW('Hygiene Data'!G70)))</f>
        <v/>
      </c>
      <c r="EC76" s="34" t="str">
        <f ca="true">+IF(OFFSET('Hygiene Data'!$G$14,0,10*ROW('Hygiene Data'!G70))="","",OFFSET('Hygiene Data'!$G$14,0,10*ROW('Hygiene Data'!G70)))</f>
        <v/>
      </c>
      <c r="ED76" s="34" t="str">
        <f ca="true">+IF(OFFSET('Hygiene Data'!$H$12,0,10*ROW('Hygiene Data'!H70))="","",OFFSET('Hygiene Data'!$H$12,0,10*ROW('Hygiene Data'!H70)))</f>
        <v/>
      </c>
      <c r="EE76" s="34" t="str">
        <f ca="true">+IF(OFFSET('Hygiene Data'!$H$13,0,10*ROW('Hygiene Data'!H70))="","",OFFSET('Hygiene Data'!$H$13,0,10*ROW('Hygiene Data'!H70)))</f>
        <v/>
      </c>
      <c r="EF76" s="34" t="str">
        <f ca="true">+IF(OFFSET('Hygiene Data'!$H$14,0,10*ROW('Hygiene Data'!H70))="","",OFFSET('Hygiene Data'!$H$14,0,10*ROW('Hygiene Data'!H70)))</f>
        <v/>
      </c>
    </row>
    <row r="77" x14ac:dyDescent="0.2">
      <c r="A77" s="57" t="str">
        <f ca="true">+IF(OFFSET('Water Data'!$B$1,0,10*ROW('Water Data'!B74))="","",OFFSET('Water Data'!$B$1,0,10*ROW('Water Data'!B74)))</f>
        <v/>
      </c>
      <c r="B77" s="57" t="str">
        <f ca="true">+IF(OFFSET('Water Data'!$A$3,0,10*ROW('Water Data'!A74))="","",OFFSET('Water Data'!$A$3,0,10*ROW('Water Data'!A74)))</f>
        <v/>
      </c>
      <c r="C77" s="57" t="str">
        <f ca="true">+IF(OFFSET('Water Data'!$C$3,0,10*ROW('Water Data'!C74))="","",OFFSET('Water Data'!$C$3,0,10*ROW('Water Data'!C74)))</f>
        <v/>
      </c>
      <c r="D77" s="249"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49"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49"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49"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49"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49"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49"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49"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49"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49"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49"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49"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49"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49"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49"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49"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49"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49"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50"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50"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50"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50"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50"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50"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50"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50"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50"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50"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50"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50"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50"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50"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50"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50"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50"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50"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50"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50"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50"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50"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50"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50"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50"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50"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50"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50"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50"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50"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51"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51"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51"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51"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51"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51"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51"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51"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51"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51"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51"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51"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51"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51"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51"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51"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51"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51"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4" t="str">
        <f ca="true">+IF(OFFSET('Water Data'!$C$28,0,10*ROW('Water Data'!C71))="","",OFFSET('Water Data'!$C$28,0,10*ROW('Water Data'!C71)))</f>
        <v/>
      </c>
      <c r="BT77" s="34" t="str">
        <f ca="true">+IF(OFFSET('Water Data'!$C$29,0,10*ROW('Water Data'!C71))="","",OFFSET('Water Data'!$C$29,0,10*ROW('Water Data'!C71)))</f>
        <v/>
      </c>
      <c r="BU77" s="34" t="str">
        <f ca="true">+IF(OFFSET('Water Data'!$C$30,0,10*ROW('Water Data'!C71))="","",OFFSET('Water Data'!$C$30,0,10*ROW('Water Data'!C71)))</f>
        <v/>
      </c>
      <c r="BV77" s="34" t="str">
        <f ca="true">+IF(OFFSET('Water Data'!$D$28,0,10*ROW('Water Data'!D71))="","",OFFSET('Water Data'!$D$28,0,10*ROW('Water Data'!D71)))</f>
        <v/>
      </c>
      <c r="BW77" s="34" t="str">
        <f ca="true">+IF(OFFSET('Water Data'!$D$29,0,10*ROW('Water Data'!D71))="","",OFFSET('Water Data'!$D$29,0,10*ROW('Water Data'!D71)))</f>
        <v/>
      </c>
      <c r="BX77" s="34" t="str">
        <f ca="true">+IF(OFFSET('Water Data'!$D$30,0,10*ROW('Water Data'!D71))="","",OFFSET('Water Data'!$D$30,0,10*ROW('Water Data'!D71)))</f>
        <v/>
      </c>
      <c r="BY77" s="34" t="str">
        <f ca="true">+IF(OFFSET('Water Data'!$E$28,0,10*ROW('Water Data'!E71))="","",OFFSET('Water Data'!$E$28,0,10*ROW('Water Data'!E71)))</f>
        <v/>
      </c>
      <c r="BZ77" s="34" t="str">
        <f ca="true">+IF(OFFSET('Water Data'!$E$29,0,10*ROW('Water Data'!E71))="","",OFFSET('Water Data'!$E$29,0,10*ROW('Water Data'!E71)))</f>
        <v/>
      </c>
      <c r="CA77" s="34" t="str">
        <f ca="true">+IF(OFFSET('Water Data'!$E$30,0,10*ROW('Water Data'!E71))="","",OFFSET('Water Data'!$E$30,0,10*ROW('Water Data'!E71)))</f>
        <v/>
      </c>
      <c r="CB77" s="34" t="str">
        <f ca="true">+IF(OFFSET('Water Data'!$F$28,0,10*ROW('Water Data'!F71))="","",OFFSET('Water Data'!$F$28,0,10*ROW('Water Data'!F71)))</f>
        <v/>
      </c>
      <c r="CC77" s="34" t="str">
        <f ca="true">+IF(OFFSET('Water Data'!$F$29,0,10*ROW('Water Data'!F71))="","",OFFSET('Water Data'!$F$29,0,10*ROW('Water Data'!F71)))</f>
        <v/>
      </c>
      <c r="CD77" s="34" t="str">
        <f ca="true">+IF(OFFSET('Water Data'!$F$30,0,10*ROW('Water Data'!F71))="","",OFFSET('Water Data'!$F$30,0,10*ROW('Water Data'!F71)))</f>
        <v/>
      </c>
      <c r="CE77" s="34" t="str">
        <f ca="true">+IF(OFFSET('Water Data'!$G$28,0,10*ROW('Water Data'!G71))="","",OFFSET('Water Data'!$G$28,0,10*ROW('Water Data'!G71)))</f>
        <v/>
      </c>
      <c r="CF77" s="34" t="str">
        <f ca="true">+IF(OFFSET('Water Data'!$G$29,0,10*ROW('Water Data'!G71))="","",OFFSET('Water Data'!$G$29,0,10*ROW('Water Data'!G71)))</f>
        <v/>
      </c>
      <c r="CG77" s="34" t="str">
        <f ca="true">+IF(OFFSET('Water Data'!$G$30,0,10*ROW('Water Data'!G71))="","",OFFSET('Water Data'!$G$30,0,10*ROW('Water Data'!G71)))</f>
        <v/>
      </c>
      <c r="CH77" s="34" t="str">
        <f ca="true">+IF(OFFSET('Water Data'!$H$28,0,10*ROW('Water Data'!H71))="","",OFFSET('Water Data'!$H$28,0,10*ROW('Water Data'!H71)))</f>
        <v/>
      </c>
      <c r="CI77" s="34" t="str">
        <f ca="true">+IF(OFFSET('Water Data'!$H$29,0,10*ROW('Water Data'!H71))="","",OFFSET('Water Data'!$H$29,0,10*ROW('Water Data'!H71)))</f>
        <v/>
      </c>
      <c r="CJ77" s="34" t="str">
        <f ca="true">+IF(OFFSET('Water Data'!$H$30,0,10*ROW('Water Data'!H71))="","",OFFSET('Water Data'!$H$30,0,10*ROW('Water Data'!H71)))</f>
        <v/>
      </c>
      <c r="CK77" s="34" t="str">
        <f ca="true">+IF(OFFSET('Sanitation Data'!$C$29,0,10*ROW('Sanitation Data'!C71))="","",OFFSET('Sanitation Data'!$C$29,0,10*ROW('Sanitation Data'!C71)))</f>
        <v/>
      </c>
      <c r="CL77" s="34" t="str">
        <f ca="true">+IF(OFFSET('Sanitation Data'!$C$30,0,10*ROW('Sanitation Data'!C71))="","",OFFSET('Sanitation Data'!$C$30,0,10*ROW('Sanitation Data'!C71)))</f>
        <v/>
      </c>
      <c r="CM77" s="34" t="str">
        <f ca="true">+IF(OFFSET('Sanitation Data'!$C$31,0,10*ROW('Sanitation Data'!C71))="","",OFFSET('Sanitation Data'!$C$31,0,10*ROW('Sanitation Data'!C71)))</f>
        <v/>
      </c>
      <c r="CN77" s="34" t="str">
        <f ca="true">+IF(OFFSET('Sanitation Data'!$C$32,0,10*ROW('Sanitation Data'!C71))="","",OFFSET('Sanitation Data'!$C$32,0,10*ROW('Sanitation Data'!C71)))</f>
        <v/>
      </c>
      <c r="CO77" s="34" t="str">
        <f ca="true">+IF(OFFSET('Sanitation Data'!$C$33,0,10*ROW('Sanitation Data'!C71))="","",OFFSET('Sanitation Data'!$C$33,0,10*ROW('Sanitation Data'!C71)))</f>
        <v/>
      </c>
      <c r="CP77" s="34" t="str">
        <f ca="true">+IF(OFFSET('Sanitation Data'!$D$29,0,10*ROW('Sanitation Data'!D71))="","",OFFSET('Sanitation Data'!$D$29,0,10*ROW('Sanitation Data'!D71)))</f>
        <v/>
      </c>
      <c r="CQ77" s="34" t="str">
        <f ca="true">+IF(OFFSET('Sanitation Data'!$D$30,0,10*ROW('Sanitation Data'!D71))="","",OFFSET('Sanitation Data'!$D$30,0,10*ROW('Sanitation Data'!D71)))</f>
        <v/>
      </c>
      <c r="CR77" s="34" t="str">
        <f ca="true">+IF(OFFSET('Sanitation Data'!$D$31,0,10*ROW('Sanitation Data'!D71))="","",OFFSET('Sanitation Data'!$D$31,0,10*ROW('Sanitation Data'!D71)))</f>
        <v/>
      </c>
      <c r="CS77" s="34" t="str">
        <f ca="true">+IF(OFFSET('Sanitation Data'!$D$32,0,10*ROW('Sanitation Data'!D71))="","",OFFSET('Sanitation Data'!$D$32,0,10*ROW('Sanitation Data'!D71)))</f>
        <v/>
      </c>
      <c r="CT77" s="34" t="str">
        <f ca="true">+IF(OFFSET('Sanitation Data'!$D$33,0,10*ROW('Sanitation Data'!D71))="","",OFFSET('Sanitation Data'!$D$33,0,10*ROW('Sanitation Data'!D71)))</f>
        <v/>
      </c>
      <c r="CU77" s="34" t="str">
        <f ca="true">+IF(OFFSET('Sanitation Data'!$E$29,0,10*ROW('Sanitation Data'!E71))="","",OFFSET('Sanitation Data'!$E$29,0,10*ROW('Sanitation Data'!E71)))</f>
        <v/>
      </c>
      <c r="CV77" s="34" t="str">
        <f ca="true">+IF(OFFSET('Sanitation Data'!$E$30,0,10*ROW('Sanitation Data'!E71))="","",OFFSET('Sanitation Data'!$E$30,0,10*ROW('Sanitation Data'!E71)))</f>
        <v/>
      </c>
      <c r="CW77" s="34" t="str">
        <f ca="true">+IF(OFFSET('Sanitation Data'!$E$31,0,10*ROW('Sanitation Data'!E71))="","",OFFSET('Sanitation Data'!$E$31,0,10*ROW('Sanitation Data'!E71)))</f>
        <v/>
      </c>
      <c r="CX77" s="34" t="str">
        <f ca="true">+IF(OFFSET('Sanitation Data'!$E$32,0,10*ROW('Sanitation Data'!E71))="","",OFFSET('Sanitation Data'!$E$32,0,10*ROW('Sanitation Data'!E71)))</f>
        <v/>
      </c>
      <c r="CY77" s="34" t="str">
        <f ca="true">+IF(OFFSET('Sanitation Data'!$E$33,0,10*ROW('Sanitation Data'!E71))="","",OFFSET('Sanitation Data'!$E$33,0,10*ROW('Sanitation Data'!E71)))</f>
        <v/>
      </c>
      <c r="CZ77" s="34" t="str">
        <f ca="true">+IF(OFFSET('Sanitation Data'!$F$29,0,10*ROW('Sanitation Data'!F71))="","",OFFSET('Sanitation Data'!$F$29,0,10*ROW('Sanitation Data'!F71)))</f>
        <v/>
      </c>
      <c r="DA77" s="34" t="str">
        <f ca="true">+IF(OFFSET('Sanitation Data'!$F$30,0,10*ROW('Sanitation Data'!F71))="","",OFFSET('Sanitation Data'!$F$30,0,10*ROW('Sanitation Data'!F71)))</f>
        <v/>
      </c>
      <c r="DB77" s="34" t="str">
        <f ca="true">+IF(OFFSET('Sanitation Data'!$F$31,0,10*ROW('Sanitation Data'!F71))="","",OFFSET('Sanitation Data'!$F$31,0,10*ROW('Sanitation Data'!F71)))</f>
        <v/>
      </c>
      <c r="DC77" s="34" t="str">
        <f ca="true">+IF(OFFSET('Sanitation Data'!$F$32,0,10*ROW('Sanitation Data'!F71))="","",OFFSET('Sanitation Data'!$F$32,0,10*ROW('Sanitation Data'!F71)))</f>
        <v/>
      </c>
      <c r="DD77" s="34" t="str">
        <f ca="true">+IF(OFFSET('Sanitation Data'!$F$33,0,10*ROW('Sanitation Data'!F71))="","",OFFSET('Sanitation Data'!$F$33,0,10*ROW('Sanitation Data'!F71)))</f>
        <v/>
      </c>
      <c r="DE77" s="34" t="str">
        <f ca="true">+IF(OFFSET('Sanitation Data'!$G$29,0,10*ROW('Sanitation Data'!G71))="","",OFFSET('Sanitation Data'!$G$29,0,10*ROW('Sanitation Data'!G71)))</f>
        <v/>
      </c>
      <c r="DF77" s="34" t="str">
        <f ca="true">+IF(OFFSET('Sanitation Data'!$G$30,0,10*ROW('Sanitation Data'!G71))="","",OFFSET('Sanitation Data'!$G$30,0,10*ROW('Sanitation Data'!G71)))</f>
        <v/>
      </c>
      <c r="DG77" s="34" t="str">
        <f ca="true">+IF(OFFSET('Sanitation Data'!$G$31,0,10*ROW('Sanitation Data'!G71))="","",OFFSET('Sanitation Data'!$G$31,0,10*ROW('Sanitation Data'!G71)))</f>
        <v/>
      </c>
      <c r="DH77" s="34" t="str">
        <f ca="true">+IF(OFFSET('Sanitation Data'!$G$32,0,10*ROW('Sanitation Data'!G71))="","",OFFSET('Sanitation Data'!$G$32,0,10*ROW('Sanitation Data'!G71)))</f>
        <v/>
      </c>
      <c r="DI77" s="34" t="str">
        <f ca="true">+IF(OFFSET('Sanitation Data'!$G$33,0,10*ROW('Sanitation Data'!G71))="","",OFFSET('Sanitation Data'!$G$33,0,10*ROW('Sanitation Data'!G71)))</f>
        <v/>
      </c>
      <c r="DJ77" s="34" t="str">
        <f ca="true">+IF(OFFSET('Sanitation Data'!$H$29,0,10*ROW('Sanitation Data'!H71))="","",OFFSET('Sanitation Data'!$H$29,0,10*ROW('Sanitation Data'!H71)))</f>
        <v/>
      </c>
      <c r="DK77" s="34" t="str">
        <f ca="true">+IF(OFFSET('Sanitation Data'!$H$30,0,10*ROW('Sanitation Data'!H71))="","",OFFSET('Sanitation Data'!$H$30,0,10*ROW('Sanitation Data'!H71)))</f>
        <v/>
      </c>
      <c r="DL77" s="34" t="str">
        <f ca="true">+IF(OFFSET('Sanitation Data'!$H$31,0,10*ROW('Sanitation Data'!H71))="","",OFFSET('Sanitation Data'!$H$31,0,10*ROW('Sanitation Data'!H71)))</f>
        <v/>
      </c>
      <c r="DM77" s="34" t="str">
        <f ca="true">+IF(OFFSET('Sanitation Data'!$H$32,0,10*ROW('Sanitation Data'!H71))="","",OFFSET('Sanitation Data'!$H$32,0,10*ROW('Sanitation Data'!H71)))</f>
        <v/>
      </c>
      <c r="DN77" s="34" t="str">
        <f ca="true">+IF(OFFSET('Sanitation Data'!$H$33,0,10*ROW('Sanitation Data'!H71))="","",OFFSET('Sanitation Data'!$H$33,0,10*ROW('Sanitation Data'!H71)))</f>
        <v/>
      </c>
      <c r="DO77" s="34" t="str">
        <f ca="true">+IF(OFFSET('Hygiene Data'!$C$12,0,10*ROW('Hygiene Data'!C71))="","",OFFSET('Hygiene Data'!$C$12,0,10*ROW('Hygiene Data'!C71)))</f>
        <v/>
      </c>
      <c r="DP77" s="34" t="str">
        <f ca="true">+IF(OFFSET('Hygiene Data'!$C$13,0,10*ROW('Hygiene Data'!C71))="","",OFFSET('Hygiene Data'!$C$13,0,10*ROW('Hygiene Data'!C71)))</f>
        <v/>
      </c>
      <c r="DQ77" s="34" t="str">
        <f ca="true">+IF(OFFSET('Hygiene Data'!$C$14,0,10*ROW('Hygiene Data'!C71))="","",OFFSET('Hygiene Data'!$C$14,0,10*ROW('Hygiene Data'!C71)))</f>
        <v/>
      </c>
      <c r="DR77" s="34" t="str">
        <f ca="true">+IF(OFFSET('Hygiene Data'!$D$12,0,10*ROW('Hygiene Data'!D71))="","",OFFSET('Hygiene Data'!$D$12,0,10*ROW('Hygiene Data'!D71)))</f>
        <v/>
      </c>
      <c r="DS77" s="34" t="str">
        <f ca="true">+IF(OFFSET('Hygiene Data'!$D$13,0,10*ROW('Hygiene Data'!D71))="","",OFFSET('Hygiene Data'!$D$13,0,10*ROW('Hygiene Data'!D71)))</f>
        <v/>
      </c>
      <c r="DT77" s="34" t="str">
        <f ca="true">+IF(OFFSET('Hygiene Data'!$D$14,0,10*ROW('Hygiene Data'!D71))="","",OFFSET('Hygiene Data'!$D$14,0,10*ROW('Hygiene Data'!D71)))</f>
        <v/>
      </c>
      <c r="DU77" s="34" t="str">
        <f ca="true">+IF(OFFSET('Hygiene Data'!$E$12,0,10*ROW('Hygiene Data'!E71))="","",OFFSET('Hygiene Data'!$E$12,0,10*ROW('Hygiene Data'!E71)))</f>
        <v/>
      </c>
      <c r="DV77" s="34" t="str">
        <f ca="true">+IF(OFFSET('Hygiene Data'!$E$13,0,10*ROW('Hygiene Data'!E71))="","",OFFSET('Hygiene Data'!$E$13,0,10*ROW('Hygiene Data'!E71)))</f>
        <v/>
      </c>
      <c r="DW77" s="34" t="str">
        <f ca="true">+IF(OFFSET('Hygiene Data'!$E$14,0,10*ROW('Hygiene Data'!E71))="","",OFFSET('Hygiene Data'!$E$14,0,10*ROW('Hygiene Data'!E71)))</f>
        <v/>
      </c>
      <c r="DX77" s="34" t="str">
        <f ca="true">+IF(OFFSET('Hygiene Data'!$F$12,0,10*ROW('Hygiene Data'!F71))="","",OFFSET('Hygiene Data'!$F$12,0,10*ROW('Hygiene Data'!F71)))</f>
        <v/>
      </c>
      <c r="DY77" s="34" t="str">
        <f ca="true">+IF(OFFSET('Hygiene Data'!$F$13,0,10*ROW('Hygiene Data'!F71))="","",OFFSET('Hygiene Data'!$F$13,0,10*ROW('Hygiene Data'!F71)))</f>
        <v/>
      </c>
      <c r="DZ77" s="34" t="str">
        <f ca="true">+IF(OFFSET('Hygiene Data'!$F$14,0,10*ROW('Hygiene Data'!F71))="","",OFFSET('Hygiene Data'!$F$14,0,10*ROW('Hygiene Data'!F71)))</f>
        <v/>
      </c>
      <c r="EA77" s="34" t="str">
        <f ca="true">+IF(OFFSET('Hygiene Data'!$G$12,0,10*ROW('Hygiene Data'!G71))="","",OFFSET('Hygiene Data'!$G$12,0,10*ROW('Hygiene Data'!G71)))</f>
        <v/>
      </c>
      <c r="EB77" s="34" t="str">
        <f ca="true">+IF(OFFSET('Hygiene Data'!$G$13,0,10*ROW('Hygiene Data'!G71))="","",OFFSET('Hygiene Data'!$G$13,0,10*ROW('Hygiene Data'!G71)))</f>
        <v/>
      </c>
      <c r="EC77" s="34" t="str">
        <f ca="true">+IF(OFFSET('Hygiene Data'!$G$14,0,10*ROW('Hygiene Data'!G71))="","",OFFSET('Hygiene Data'!$G$14,0,10*ROW('Hygiene Data'!G71)))</f>
        <v/>
      </c>
      <c r="ED77" s="34" t="str">
        <f ca="true">+IF(OFFSET('Hygiene Data'!$H$12,0,10*ROW('Hygiene Data'!H71))="","",OFFSET('Hygiene Data'!$H$12,0,10*ROW('Hygiene Data'!H71)))</f>
        <v/>
      </c>
      <c r="EE77" s="34" t="str">
        <f ca="true">+IF(OFFSET('Hygiene Data'!$H$13,0,10*ROW('Hygiene Data'!H71))="","",OFFSET('Hygiene Data'!$H$13,0,10*ROW('Hygiene Data'!H71)))</f>
        <v/>
      </c>
      <c r="EF77" s="34" t="str">
        <f ca="true">+IF(OFFSET('Hygiene Data'!$H$14,0,10*ROW('Hygiene Data'!H71))="","",OFFSET('Hygiene Data'!$H$14,0,10*ROW('Hygiene Data'!H71)))</f>
        <v/>
      </c>
    </row>
    <row r="78" x14ac:dyDescent="0.2">
      <c r="A78" s="57" t="str">
        <f ca="true">+IF(OFFSET('Water Data'!$B$1,0,10*ROW('Water Data'!B75))="","",OFFSET('Water Data'!$B$1,0,10*ROW('Water Data'!B75)))</f>
        <v/>
      </c>
      <c r="B78" s="57" t="str">
        <f ca="true">+IF(OFFSET('Water Data'!$A$3,0,10*ROW('Water Data'!A75))="","",OFFSET('Water Data'!$A$3,0,10*ROW('Water Data'!A75)))</f>
        <v/>
      </c>
      <c r="C78" s="57" t="str">
        <f ca="true">+IF(OFFSET('Water Data'!$C$3,0,10*ROW('Water Data'!C75))="","",OFFSET('Water Data'!$C$3,0,10*ROW('Water Data'!C75)))</f>
        <v/>
      </c>
      <c r="D78" s="249"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49"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49"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49"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49"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49"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49"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49"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49"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49"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49"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49"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49"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49"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49"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49"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49"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49"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50"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50"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50"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50"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50"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50"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50"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50"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50"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50"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50"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50"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50"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50"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50"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50"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50"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50"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50"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50"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50"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50"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50"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50"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50"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50"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50"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50"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50"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50"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51"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51"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51"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51"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51"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51"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51"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51"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51"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51"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51"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51"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51"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51"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51"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51"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51"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51"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4" t="str">
        <f ca="true">+IF(OFFSET('Water Data'!$C$28,0,10*ROW('Water Data'!C72))="","",OFFSET('Water Data'!$C$28,0,10*ROW('Water Data'!C72)))</f>
        <v/>
      </c>
      <c r="BT78" s="34" t="str">
        <f ca="true">+IF(OFFSET('Water Data'!$C$29,0,10*ROW('Water Data'!C72))="","",OFFSET('Water Data'!$C$29,0,10*ROW('Water Data'!C72)))</f>
        <v/>
      </c>
      <c r="BU78" s="34" t="str">
        <f ca="true">+IF(OFFSET('Water Data'!$C$30,0,10*ROW('Water Data'!C72))="","",OFFSET('Water Data'!$C$30,0,10*ROW('Water Data'!C72)))</f>
        <v/>
      </c>
      <c r="BV78" s="34" t="str">
        <f ca="true">+IF(OFFSET('Water Data'!$D$28,0,10*ROW('Water Data'!D72))="","",OFFSET('Water Data'!$D$28,0,10*ROW('Water Data'!D72)))</f>
        <v/>
      </c>
      <c r="BW78" s="34" t="str">
        <f ca="true">+IF(OFFSET('Water Data'!$D$29,0,10*ROW('Water Data'!D72))="","",OFFSET('Water Data'!$D$29,0,10*ROW('Water Data'!D72)))</f>
        <v/>
      </c>
      <c r="BX78" s="34" t="str">
        <f ca="true">+IF(OFFSET('Water Data'!$D$30,0,10*ROW('Water Data'!D72))="","",OFFSET('Water Data'!$D$30,0,10*ROW('Water Data'!D72)))</f>
        <v/>
      </c>
      <c r="BY78" s="34" t="str">
        <f ca="true">+IF(OFFSET('Water Data'!$E$28,0,10*ROW('Water Data'!E72))="","",OFFSET('Water Data'!$E$28,0,10*ROW('Water Data'!E72)))</f>
        <v/>
      </c>
      <c r="BZ78" s="34" t="str">
        <f ca="true">+IF(OFFSET('Water Data'!$E$29,0,10*ROW('Water Data'!E72))="","",OFFSET('Water Data'!$E$29,0,10*ROW('Water Data'!E72)))</f>
        <v/>
      </c>
      <c r="CA78" s="34" t="str">
        <f ca="true">+IF(OFFSET('Water Data'!$E$30,0,10*ROW('Water Data'!E72))="","",OFFSET('Water Data'!$E$30,0,10*ROW('Water Data'!E72)))</f>
        <v/>
      </c>
      <c r="CB78" s="34" t="str">
        <f ca="true">+IF(OFFSET('Water Data'!$F$28,0,10*ROW('Water Data'!F72))="","",OFFSET('Water Data'!$F$28,0,10*ROW('Water Data'!F72)))</f>
        <v/>
      </c>
      <c r="CC78" s="34" t="str">
        <f ca="true">+IF(OFFSET('Water Data'!$F$29,0,10*ROW('Water Data'!F72))="","",OFFSET('Water Data'!$F$29,0,10*ROW('Water Data'!F72)))</f>
        <v/>
      </c>
      <c r="CD78" s="34" t="str">
        <f ca="true">+IF(OFFSET('Water Data'!$F$30,0,10*ROW('Water Data'!F72))="","",OFFSET('Water Data'!$F$30,0,10*ROW('Water Data'!F72)))</f>
        <v/>
      </c>
      <c r="CE78" s="34" t="str">
        <f ca="true">+IF(OFFSET('Water Data'!$G$28,0,10*ROW('Water Data'!G72))="","",OFFSET('Water Data'!$G$28,0,10*ROW('Water Data'!G72)))</f>
        <v/>
      </c>
      <c r="CF78" s="34" t="str">
        <f ca="true">+IF(OFFSET('Water Data'!$G$29,0,10*ROW('Water Data'!G72))="","",OFFSET('Water Data'!$G$29,0,10*ROW('Water Data'!G72)))</f>
        <v/>
      </c>
      <c r="CG78" s="34" t="str">
        <f ca="true">+IF(OFFSET('Water Data'!$G$30,0,10*ROW('Water Data'!G72))="","",OFFSET('Water Data'!$G$30,0,10*ROW('Water Data'!G72)))</f>
        <v/>
      </c>
      <c r="CH78" s="34" t="str">
        <f ca="true">+IF(OFFSET('Water Data'!$H$28,0,10*ROW('Water Data'!H72))="","",OFFSET('Water Data'!$H$28,0,10*ROW('Water Data'!H72)))</f>
        <v/>
      </c>
      <c r="CI78" s="34" t="str">
        <f ca="true">+IF(OFFSET('Water Data'!$H$29,0,10*ROW('Water Data'!H72))="","",OFFSET('Water Data'!$H$29,0,10*ROW('Water Data'!H72)))</f>
        <v/>
      </c>
      <c r="CJ78" s="34" t="str">
        <f ca="true">+IF(OFFSET('Water Data'!$H$30,0,10*ROW('Water Data'!H72))="","",OFFSET('Water Data'!$H$30,0,10*ROW('Water Data'!H72)))</f>
        <v/>
      </c>
      <c r="CK78" s="34" t="str">
        <f ca="true">+IF(OFFSET('Sanitation Data'!$C$29,0,10*ROW('Sanitation Data'!C72))="","",OFFSET('Sanitation Data'!$C$29,0,10*ROW('Sanitation Data'!C72)))</f>
        <v/>
      </c>
      <c r="CL78" s="34" t="str">
        <f ca="true">+IF(OFFSET('Sanitation Data'!$C$30,0,10*ROW('Sanitation Data'!C72))="","",OFFSET('Sanitation Data'!$C$30,0,10*ROW('Sanitation Data'!C72)))</f>
        <v/>
      </c>
      <c r="CM78" s="34" t="str">
        <f ca="true">+IF(OFFSET('Sanitation Data'!$C$31,0,10*ROW('Sanitation Data'!C72))="","",OFFSET('Sanitation Data'!$C$31,0,10*ROW('Sanitation Data'!C72)))</f>
        <v/>
      </c>
      <c r="CN78" s="34" t="str">
        <f ca="true">+IF(OFFSET('Sanitation Data'!$C$32,0,10*ROW('Sanitation Data'!C72))="","",OFFSET('Sanitation Data'!$C$32,0,10*ROW('Sanitation Data'!C72)))</f>
        <v/>
      </c>
      <c r="CO78" s="34" t="str">
        <f ca="true">+IF(OFFSET('Sanitation Data'!$C$33,0,10*ROW('Sanitation Data'!C72))="","",OFFSET('Sanitation Data'!$C$33,0,10*ROW('Sanitation Data'!C72)))</f>
        <v/>
      </c>
      <c r="CP78" s="34" t="str">
        <f ca="true">+IF(OFFSET('Sanitation Data'!$D$29,0,10*ROW('Sanitation Data'!D72))="","",OFFSET('Sanitation Data'!$D$29,0,10*ROW('Sanitation Data'!D72)))</f>
        <v/>
      </c>
      <c r="CQ78" s="34" t="str">
        <f ca="true">+IF(OFFSET('Sanitation Data'!$D$30,0,10*ROW('Sanitation Data'!D72))="","",OFFSET('Sanitation Data'!$D$30,0,10*ROW('Sanitation Data'!D72)))</f>
        <v/>
      </c>
      <c r="CR78" s="34" t="str">
        <f ca="true">+IF(OFFSET('Sanitation Data'!$D$31,0,10*ROW('Sanitation Data'!D72))="","",OFFSET('Sanitation Data'!$D$31,0,10*ROW('Sanitation Data'!D72)))</f>
        <v/>
      </c>
      <c r="CS78" s="34" t="str">
        <f ca="true">+IF(OFFSET('Sanitation Data'!$D$32,0,10*ROW('Sanitation Data'!D72))="","",OFFSET('Sanitation Data'!$D$32,0,10*ROW('Sanitation Data'!D72)))</f>
        <v/>
      </c>
      <c r="CT78" s="34" t="str">
        <f ca="true">+IF(OFFSET('Sanitation Data'!$D$33,0,10*ROW('Sanitation Data'!D72))="","",OFFSET('Sanitation Data'!$D$33,0,10*ROW('Sanitation Data'!D72)))</f>
        <v/>
      </c>
      <c r="CU78" s="34" t="str">
        <f ca="true">+IF(OFFSET('Sanitation Data'!$E$29,0,10*ROW('Sanitation Data'!E72))="","",OFFSET('Sanitation Data'!$E$29,0,10*ROW('Sanitation Data'!E72)))</f>
        <v/>
      </c>
      <c r="CV78" s="34" t="str">
        <f ca="true">+IF(OFFSET('Sanitation Data'!$E$30,0,10*ROW('Sanitation Data'!E72))="","",OFFSET('Sanitation Data'!$E$30,0,10*ROW('Sanitation Data'!E72)))</f>
        <v/>
      </c>
      <c r="CW78" s="34" t="str">
        <f ca="true">+IF(OFFSET('Sanitation Data'!$E$31,0,10*ROW('Sanitation Data'!E72))="","",OFFSET('Sanitation Data'!$E$31,0,10*ROW('Sanitation Data'!E72)))</f>
        <v/>
      </c>
      <c r="CX78" s="34" t="str">
        <f ca="true">+IF(OFFSET('Sanitation Data'!$E$32,0,10*ROW('Sanitation Data'!E72))="","",OFFSET('Sanitation Data'!$E$32,0,10*ROW('Sanitation Data'!E72)))</f>
        <v/>
      </c>
      <c r="CY78" s="34" t="str">
        <f ca="true">+IF(OFFSET('Sanitation Data'!$E$33,0,10*ROW('Sanitation Data'!E72))="","",OFFSET('Sanitation Data'!$E$33,0,10*ROW('Sanitation Data'!E72)))</f>
        <v/>
      </c>
      <c r="CZ78" s="34" t="str">
        <f ca="true">+IF(OFFSET('Sanitation Data'!$F$29,0,10*ROW('Sanitation Data'!F72))="","",OFFSET('Sanitation Data'!$F$29,0,10*ROW('Sanitation Data'!F72)))</f>
        <v/>
      </c>
      <c r="DA78" s="34" t="str">
        <f ca="true">+IF(OFFSET('Sanitation Data'!$F$30,0,10*ROW('Sanitation Data'!F72))="","",OFFSET('Sanitation Data'!$F$30,0,10*ROW('Sanitation Data'!F72)))</f>
        <v/>
      </c>
      <c r="DB78" s="34" t="str">
        <f ca="true">+IF(OFFSET('Sanitation Data'!$F$31,0,10*ROW('Sanitation Data'!F72))="","",OFFSET('Sanitation Data'!$F$31,0,10*ROW('Sanitation Data'!F72)))</f>
        <v/>
      </c>
      <c r="DC78" s="34" t="str">
        <f ca="true">+IF(OFFSET('Sanitation Data'!$F$32,0,10*ROW('Sanitation Data'!F72))="","",OFFSET('Sanitation Data'!$F$32,0,10*ROW('Sanitation Data'!F72)))</f>
        <v/>
      </c>
      <c r="DD78" s="34" t="str">
        <f ca="true">+IF(OFFSET('Sanitation Data'!$F$33,0,10*ROW('Sanitation Data'!F72))="","",OFFSET('Sanitation Data'!$F$33,0,10*ROW('Sanitation Data'!F72)))</f>
        <v/>
      </c>
      <c r="DE78" s="34" t="str">
        <f ca="true">+IF(OFFSET('Sanitation Data'!$G$29,0,10*ROW('Sanitation Data'!G72))="","",OFFSET('Sanitation Data'!$G$29,0,10*ROW('Sanitation Data'!G72)))</f>
        <v/>
      </c>
      <c r="DF78" s="34" t="str">
        <f ca="true">+IF(OFFSET('Sanitation Data'!$G$30,0,10*ROW('Sanitation Data'!G72))="","",OFFSET('Sanitation Data'!$G$30,0,10*ROW('Sanitation Data'!G72)))</f>
        <v/>
      </c>
      <c r="DG78" s="34" t="str">
        <f ca="true">+IF(OFFSET('Sanitation Data'!$G$31,0,10*ROW('Sanitation Data'!G72))="","",OFFSET('Sanitation Data'!$G$31,0,10*ROW('Sanitation Data'!G72)))</f>
        <v/>
      </c>
      <c r="DH78" s="34" t="str">
        <f ca="true">+IF(OFFSET('Sanitation Data'!$G$32,0,10*ROW('Sanitation Data'!G72))="","",OFFSET('Sanitation Data'!$G$32,0,10*ROW('Sanitation Data'!G72)))</f>
        <v/>
      </c>
      <c r="DI78" s="34" t="str">
        <f ca="true">+IF(OFFSET('Sanitation Data'!$G$33,0,10*ROW('Sanitation Data'!G72))="","",OFFSET('Sanitation Data'!$G$33,0,10*ROW('Sanitation Data'!G72)))</f>
        <v/>
      </c>
      <c r="DJ78" s="34" t="str">
        <f ca="true">+IF(OFFSET('Sanitation Data'!$H$29,0,10*ROW('Sanitation Data'!H72))="","",OFFSET('Sanitation Data'!$H$29,0,10*ROW('Sanitation Data'!H72)))</f>
        <v/>
      </c>
      <c r="DK78" s="34" t="str">
        <f ca="true">+IF(OFFSET('Sanitation Data'!$H$30,0,10*ROW('Sanitation Data'!H72))="","",OFFSET('Sanitation Data'!$H$30,0,10*ROW('Sanitation Data'!H72)))</f>
        <v/>
      </c>
      <c r="DL78" s="34" t="str">
        <f ca="true">+IF(OFFSET('Sanitation Data'!$H$31,0,10*ROW('Sanitation Data'!H72))="","",OFFSET('Sanitation Data'!$H$31,0,10*ROW('Sanitation Data'!H72)))</f>
        <v/>
      </c>
      <c r="DM78" s="34" t="str">
        <f ca="true">+IF(OFFSET('Sanitation Data'!$H$32,0,10*ROW('Sanitation Data'!H72))="","",OFFSET('Sanitation Data'!$H$32,0,10*ROW('Sanitation Data'!H72)))</f>
        <v/>
      </c>
      <c r="DN78" s="34" t="str">
        <f ca="true">+IF(OFFSET('Sanitation Data'!$H$33,0,10*ROW('Sanitation Data'!H72))="","",OFFSET('Sanitation Data'!$H$33,0,10*ROW('Sanitation Data'!H72)))</f>
        <v/>
      </c>
      <c r="DO78" s="34" t="str">
        <f ca="true">+IF(OFFSET('Hygiene Data'!$C$12,0,10*ROW('Hygiene Data'!C72))="","",OFFSET('Hygiene Data'!$C$12,0,10*ROW('Hygiene Data'!C72)))</f>
        <v/>
      </c>
      <c r="DP78" s="34" t="str">
        <f ca="true">+IF(OFFSET('Hygiene Data'!$C$13,0,10*ROW('Hygiene Data'!C72))="","",OFFSET('Hygiene Data'!$C$13,0,10*ROW('Hygiene Data'!C72)))</f>
        <v/>
      </c>
      <c r="DQ78" s="34" t="str">
        <f ca="true">+IF(OFFSET('Hygiene Data'!$C$14,0,10*ROW('Hygiene Data'!C72))="","",OFFSET('Hygiene Data'!$C$14,0,10*ROW('Hygiene Data'!C72)))</f>
        <v/>
      </c>
      <c r="DR78" s="34" t="str">
        <f ca="true">+IF(OFFSET('Hygiene Data'!$D$12,0,10*ROW('Hygiene Data'!D72))="","",OFFSET('Hygiene Data'!$D$12,0,10*ROW('Hygiene Data'!D72)))</f>
        <v/>
      </c>
      <c r="DS78" s="34" t="str">
        <f ca="true">+IF(OFFSET('Hygiene Data'!$D$13,0,10*ROW('Hygiene Data'!D72))="","",OFFSET('Hygiene Data'!$D$13,0,10*ROW('Hygiene Data'!D72)))</f>
        <v/>
      </c>
      <c r="DT78" s="34" t="str">
        <f ca="true">+IF(OFFSET('Hygiene Data'!$D$14,0,10*ROW('Hygiene Data'!D72))="","",OFFSET('Hygiene Data'!$D$14,0,10*ROW('Hygiene Data'!D72)))</f>
        <v/>
      </c>
      <c r="DU78" s="34" t="str">
        <f ca="true">+IF(OFFSET('Hygiene Data'!$E$12,0,10*ROW('Hygiene Data'!E72))="","",OFFSET('Hygiene Data'!$E$12,0,10*ROW('Hygiene Data'!E72)))</f>
        <v/>
      </c>
      <c r="DV78" s="34" t="str">
        <f ca="true">+IF(OFFSET('Hygiene Data'!$E$13,0,10*ROW('Hygiene Data'!E72))="","",OFFSET('Hygiene Data'!$E$13,0,10*ROW('Hygiene Data'!E72)))</f>
        <v/>
      </c>
      <c r="DW78" s="34" t="str">
        <f ca="true">+IF(OFFSET('Hygiene Data'!$E$14,0,10*ROW('Hygiene Data'!E72))="","",OFFSET('Hygiene Data'!$E$14,0,10*ROW('Hygiene Data'!E72)))</f>
        <v/>
      </c>
      <c r="DX78" s="34" t="str">
        <f ca="true">+IF(OFFSET('Hygiene Data'!$F$12,0,10*ROW('Hygiene Data'!F72))="","",OFFSET('Hygiene Data'!$F$12,0,10*ROW('Hygiene Data'!F72)))</f>
        <v/>
      </c>
      <c r="DY78" s="34" t="str">
        <f ca="true">+IF(OFFSET('Hygiene Data'!$F$13,0,10*ROW('Hygiene Data'!F72))="","",OFFSET('Hygiene Data'!$F$13,0,10*ROW('Hygiene Data'!F72)))</f>
        <v/>
      </c>
      <c r="DZ78" s="34" t="str">
        <f ca="true">+IF(OFFSET('Hygiene Data'!$F$14,0,10*ROW('Hygiene Data'!F72))="","",OFFSET('Hygiene Data'!$F$14,0,10*ROW('Hygiene Data'!F72)))</f>
        <v/>
      </c>
      <c r="EA78" s="34" t="str">
        <f ca="true">+IF(OFFSET('Hygiene Data'!$G$12,0,10*ROW('Hygiene Data'!G72))="","",OFFSET('Hygiene Data'!$G$12,0,10*ROW('Hygiene Data'!G72)))</f>
        <v/>
      </c>
      <c r="EB78" s="34" t="str">
        <f ca="true">+IF(OFFSET('Hygiene Data'!$G$13,0,10*ROW('Hygiene Data'!G72))="","",OFFSET('Hygiene Data'!$G$13,0,10*ROW('Hygiene Data'!G72)))</f>
        <v/>
      </c>
      <c r="EC78" s="34" t="str">
        <f ca="true">+IF(OFFSET('Hygiene Data'!$G$14,0,10*ROW('Hygiene Data'!G72))="","",OFFSET('Hygiene Data'!$G$14,0,10*ROW('Hygiene Data'!G72)))</f>
        <v/>
      </c>
      <c r="ED78" s="34" t="str">
        <f ca="true">+IF(OFFSET('Hygiene Data'!$H$12,0,10*ROW('Hygiene Data'!H72))="","",OFFSET('Hygiene Data'!$H$12,0,10*ROW('Hygiene Data'!H72)))</f>
        <v/>
      </c>
      <c r="EE78" s="34" t="str">
        <f ca="true">+IF(OFFSET('Hygiene Data'!$H$13,0,10*ROW('Hygiene Data'!H72))="","",OFFSET('Hygiene Data'!$H$13,0,10*ROW('Hygiene Data'!H72)))</f>
        <v/>
      </c>
      <c r="EF78" s="34" t="str">
        <f ca="true">+IF(OFFSET('Hygiene Data'!$H$14,0,10*ROW('Hygiene Data'!H72))="","",OFFSET('Hygiene Data'!$H$14,0,10*ROW('Hygiene Data'!H72)))</f>
        <v/>
      </c>
    </row>
    <row r="79" x14ac:dyDescent="0.2">
      <c r="A79" s="57" t="str">
        <f ca="true">+IF(OFFSET('Water Data'!$B$1,0,10*ROW('Water Data'!B76))="","",OFFSET('Water Data'!$B$1,0,10*ROW('Water Data'!B76)))</f>
        <v/>
      </c>
      <c r="B79" s="57" t="str">
        <f ca="true">+IF(OFFSET('Water Data'!$A$3,0,10*ROW('Water Data'!A76))="","",OFFSET('Water Data'!$A$3,0,10*ROW('Water Data'!A76)))</f>
        <v/>
      </c>
      <c r="C79" s="57" t="str">
        <f ca="true">+IF(OFFSET('Water Data'!$C$3,0,10*ROW('Water Data'!C76))="","",OFFSET('Water Data'!$C$3,0,10*ROW('Water Data'!C76)))</f>
        <v/>
      </c>
      <c r="D79" s="249"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49"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49"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49"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49"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49"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49"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49"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49"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49"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49"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49"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49"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49"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49"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49"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49"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49"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50"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50"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50"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50"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50"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50"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50"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50"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50"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50"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50"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50"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50"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50"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50"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50"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50"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50"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50"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50"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50"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50"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50"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50"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50"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50"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50"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50"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50"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50"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51"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51"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51"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51"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51"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51"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51"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51"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51"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51"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51"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51"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51"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51"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51"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51"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51"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51"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4" t="str">
        <f ca="true">+IF(OFFSET('Water Data'!$C$28,0,10*ROW('Water Data'!C73))="","",OFFSET('Water Data'!$C$28,0,10*ROW('Water Data'!C73)))</f>
        <v/>
      </c>
      <c r="BT79" s="34" t="str">
        <f ca="true">+IF(OFFSET('Water Data'!$C$29,0,10*ROW('Water Data'!C73))="","",OFFSET('Water Data'!$C$29,0,10*ROW('Water Data'!C73)))</f>
        <v/>
      </c>
      <c r="BU79" s="34" t="str">
        <f ca="true">+IF(OFFSET('Water Data'!$C$30,0,10*ROW('Water Data'!C73))="","",OFFSET('Water Data'!$C$30,0,10*ROW('Water Data'!C73)))</f>
        <v/>
      </c>
      <c r="BV79" s="34" t="str">
        <f ca="true">+IF(OFFSET('Water Data'!$D$28,0,10*ROW('Water Data'!D73))="","",OFFSET('Water Data'!$D$28,0,10*ROW('Water Data'!D73)))</f>
        <v/>
      </c>
      <c r="BW79" s="34" t="str">
        <f ca="true">+IF(OFFSET('Water Data'!$D$29,0,10*ROW('Water Data'!D73))="","",OFFSET('Water Data'!$D$29,0,10*ROW('Water Data'!D73)))</f>
        <v/>
      </c>
      <c r="BX79" s="34" t="str">
        <f ca="true">+IF(OFFSET('Water Data'!$D$30,0,10*ROW('Water Data'!D73))="","",OFFSET('Water Data'!$D$30,0,10*ROW('Water Data'!D73)))</f>
        <v/>
      </c>
      <c r="BY79" s="34" t="str">
        <f ca="true">+IF(OFFSET('Water Data'!$E$28,0,10*ROW('Water Data'!E73))="","",OFFSET('Water Data'!$E$28,0,10*ROW('Water Data'!E73)))</f>
        <v/>
      </c>
      <c r="BZ79" s="34" t="str">
        <f ca="true">+IF(OFFSET('Water Data'!$E$29,0,10*ROW('Water Data'!E73))="","",OFFSET('Water Data'!$E$29,0,10*ROW('Water Data'!E73)))</f>
        <v/>
      </c>
      <c r="CA79" s="34" t="str">
        <f ca="true">+IF(OFFSET('Water Data'!$E$30,0,10*ROW('Water Data'!E73))="","",OFFSET('Water Data'!$E$30,0,10*ROW('Water Data'!E73)))</f>
        <v/>
      </c>
      <c r="CB79" s="34" t="str">
        <f ca="true">+IF(OFFSET('Water Data'!$F$28,0,10*ROW('Water Data'!F73))="","",OFFSET('Water Data'!$F$28,0,10*ROW('Water Data'!F73)))</f>
        <v/>
      </c>
      <c r="CC79" s="34" t="str">
        <f ca="true">+IF(OFFSET('Water Data'!$F$29,0,10*ROW('Water Data'!F73))="","",OFFSET('Water Data'!$F$29,0,10*ROW('Water Data'!F73)))</f>
        <v/>
      </c>
      <c r="CD79" s="34" t="str">
        <f ca="true">+IF(OFFSET('Water Data'!$F$30,0,10*ROW('Water Data'!F73))="","",OFFSET('Water Data'!$F$30,0,10*ROW('Water Data'!F73)))</f>
        <v/>
      </c>
      <c r="CE79" s="34" t="str">
        <f ca="true">+IF(OFFSET('Water Data'!$G$28,0,10*ROW('Water Data'!G73))="","",OFFSET('Water Data'!$G$28,0,10*ROW('Water Data'!G73)))</f>
        <v/>
      </c>
      <c r="CF79" s="34" t="str">
        <f ca="true">+IF(OFFSET('Water Data'!$G$29,0,10*ROW('Water Data'!G73))="","",OFFSET('Water Data'!$G$29,0,10*ROW('Water Data'!G73)))</f>
        <v/>
      </c>
      <c r="CG79" s="34" t="str">
        <f ca="true">+IF(OFFSET('Water Data'!$G$30,0,10*ROW('Water Data'!G73))="","",OFFSET('Water Data'!$G$30,0,10*ROW('Water Data'!G73)))</f>
        <v/>
      </c>
      <c r="CH79" s="34" t="str">
        <f ca="true">+IF(OFFSET('Water Data'!$H$28,0,10*ROW('Water Data'!H73))="","",OFFSET('Water Data'!$H$28,0,10*ROW('Water Data'!H73)))</f>
        <v/>
      </c>
      <c r="CI79" s="34" t="str">
        <f ca="true">+IF(OFFSET('Water Data'!$H$29,0,10*ROW('Water Data'!H73))="","",OFFSET('Water Data'!$H$29,0,10*ROW('Water Data'!H73)))</f>
        <v/>
      </c>
      <c r="CJ79" s="34" t="str">
        <f ca="true">+IF(OFFSET('Water Data'!$H$30,0,10*ROW('Water Data'!H73))="","",OFFSET('Water Data'!$H$30,0,10*ROW('Water Data'!H73)))</f>
        <v/>
      </c>
      <c r="CK79" s="34" t="str">
        <f ca="true">+IF(OFFSET('Sanitation Data'!$C$29,0,10*ROW('Sanitation Data'!C73))="","",OFFSET('Sanitation Data'!$C$29,0,10*ROW('Sanitation Data'!C73)))</f>
        <v/>
      </c>
      <c r="CL79" s="34" t="str">
        <f ca="true">+IF(OFFSET('Sanitation Data'!$C$30,0,10*ROW('Sanitation Data'!C73))="","",OFFSET('Sanitation Data'!$C$30,0,10*ROW('Sanitation Data'!C73)))</f>
        <v/>
      </c>
      <c r="CM79" s="34" t="str">
        <f ca="true">+IF(OFFSET('Sanitation Data'!$C$31,0,10*ROW('Sanitation Data'!C73))="","",OFFSET('Sanitation Data'!$C$31,0,10*ROW('Sanitation Data'!C73)))</f>
        <v/>
      </c>
      <c r="CN79" s="34" t="str">
        <f ca="true">+IF(OFFSET('Sanitation Data'!$C$32,0,10*ROW('Sanitation Data'!C73))="","",OFFSET('Sanitation Data'!$C$32,0,10*ROW('Sanitation Data'!C73)))</f>
        <v/>
      </c>
      <c r="CO79" s="34" t="str">
        <f ca="true">+IF(OFFSET('Sanitation Data'!$C$33,0,10*ROW('Sanitation Data'!C73))="","",OFFSET('Sanitation Data'!$C$33,0,10*ROW('Sanitation Data'!C73)))</f>
        <v/>
      </c>
      <c r="CP79" s="34" t="str">
        <f ca="true">+IF(OFFSET('Sanitation Data'!$D$29,0,10*ROW('Sanitation Data'!D73))="","",OFFSET('Sanitation Data'!$D$29,0,10*ROW('Sanitation Data'!D73)))</f>
        <v/>
      </c>
      <c r="CQ79" s="34" t="str">
        <f ca="true">+IF(OFFSET('Sanitation Data'!$D$30,0,10*ROW('Sanitation Data'!D73))="","",OFFSET('Sanitation Data'!$D$30,0,10*ROW('Sanitation Data'!D73)))</f>
        <v/>
      </c>
      <c r="CR79" s="34" t="str">
        <f ca="true">+IF(OFFSET('Sanitation Data'!$D$31,0,10*ROW('Sanitation Data'!D73))="","",OFFSET('Sanitation Data'!$D$31,0,10*ROW('Sanitation Data'!D73)))</f>
        <v/>
      </c>
      <c r="CS79" s="34" t="str">
        <f ca="true">+IF(OFFSET('Sanitation Data'!$D$32,0,10*ROW('Sanitation Data'!D73))="","",OFFSET('Sanitation Data'!$D$32,0,10*ROW('Sanitation Data'!D73)))</f>
        <v/>
      </c>
      <c r="CT79" s="34" t="str">
        <f ca="true">+IF(OFFSET('Sanitation Data'!$D$33,0,10*ROW('Sanitation Data'!D73))="","",OFFSET('Sanitation Data'!$D$33,0,10*ROW('Sanitation Data'!D73)))</f>
        <v/>
      </c>
      <c r="CU79" s="34" t="str">
        <f ca="true">+IF(OFFSET('Sanitation Data'!$E$29,0,10*ROW('Sanitation Data'!E73))="","",OFFSET('Sanitation Data'!$E$29,0,10*ROW('Sanitation Data'!E73)))</f>
        <v/>
      </c>
      <c r="CV79" s="34" t="str">
        <f ca="true">+IF(OFFSET('Sanitation Data'!$E$30,0,10*ROW('Sanitation Data'!E73))="","",OFFSET('Sanitation Data'!$E$30,0,10*ROW('Sanitation Data'!E73)))</f>
        <v/>
      </c>
      <c r="CW79" s="34" t="str">
        <f ca="true">+IF(OFFSET('Sanitation Data'!$E$31,0,10*ROW('Sanitation Data'!E73))="","",OFFSET('Sanitation Data'!$E$31,0,10*ROW('Sanitation Data'!E73)))</f>
        <v/>
      </c>
      <c r="CX79" s="34" t="str">
        <f ca="true">+IF(OFFSET('Sanitation Data'!$E$32,0,10*ROW('Sanitation Data'!E73))="","",OFFSET('Sanitation Data'!$E$32,0,10*ROW('Sanitation Data'!E73)))</f>
        <v/>
      </c>
      <c r="CY79" s="34" t="str">
        <f ca="true">+IF(OFFSET('Sanitation Data'!$E$33,0,10*ROW('Sanitation Data'!E73))="","",OFFSET('Sanitation Data'!$E$33,0,10*ROW('Sanitation Data'!E73)))</f>
        <v/>
      </c>
      <c r="CZ79" s="34" t="str">
        <f ca="true">+IF(OFFSET('Sanitation Data'!$F$29,0,10*ROW('Sanitation Data'!F73))="","",OFFSET('Sanitation Data'!$F$29,0,10*ROW('Sanitation Data'!F73)))</f>
        <v/>
      </c>
      <c r="DA79" s="34" t="str">
        <f ca="true">+IF(OFFSET('Sanitation Data'!$F$30,0,10*ROW('Sanitation Data'!F73))="","",OFFSET('Sanitation Data'!$F$30,0,10*ROW('Sanitation Data'!F73)))</f>
        <v/>
      </c>
      <c r="DB79" s="34" t="str">
        <f ca="true">+IF(OFFSET('Sanitation Data'!$F$31,0,10*ROW('Sanitation Data'!F73))="","",OFFSET('Sanitation Data'!$F$31,0,10*ROW('Sanitation Data'!F73)))</f>
        <v/>
      </c>
      <c r="DC79" s="34" t="str">
        <f ca="true">+IF(OFFSET('Sanitation Data'!$F$32,0,10*ROW('Sanitation Data'!F73))="","",OFFSET('Sanitation Data'!$F$32,0,10*ROW('Sanitation Data'!F73)))</f>
        <v/>
      </c>
      <c r="DD79" s="34" t="str">
        <f ca="true">+IF(OFFSET('Sanitation Data'!$F$33,0,10*ROW('Sanitation Data'!F73))="","",OFFSET('Sanitation Data'!$F$33,0,10*ROW('Sanitation Data'!F73)))</f>
        <v/>
      </c>
      <c r="DE79" s="34" t="str">
        <f ca="true">+IF(OFFSET('Sanitation Data'!$G$29,0,10*ROW('Sanitation Data'!G73))="","",OFFSET('Sanitation Data'!$G$29,0,10*ROW('Sanitation Data'!G73)))</f>
        <v/>
      </c>
      <c r="DF79" s="34" t="str">
        <f ca="true">+IF(OFFSET('Sanitation Data'!$G$30,0,10*ROW('Sanitation Data'!G73))="","",OFFSET('Sanitation Data'!$G$30,0,10*ROW('Sanitation Data'!G73)))</f>
        <v/>
      </c>
      <c r="DG79" s="34" t="str">
        <f ca="true">+IF(OFFSET('Sanitation Data'!$G$31,0,10*ROW('Sanitation Data'!G73))="","",OFFSET('Sanitation Data'!$G$31,0,10*ROW('Sanitation Data'!G73)))</f>
        <v/>
      </c>
      <c r="DH79" s="34" t="str">
        <f ca="true">+IF(OFFSET('Sanitation Data'!$G$32,0,10*ROW('Sanitation Data'!G73))="","",OFFSET('Sanitation Data'!$G$32,0,10*ROW('Sanitation Data'!G73)))</f>
        <v/>
      </c>
      <c r="DI79" s="34" t="str">
        <f ca="true">+IF(OFFSET('Sanitation Data'!$G$33,0,10*ROW('Sanitation Data'!G73))="","",OFFSET('Sanitation Data'!$G$33,0,10*ROW('Sanitation Data'!G73)))</f>
        <v/>
      </c>
      <c r="DJ79" s="34" t="str">
        <f ca="true">+IF(OFFSET('Sanitation Data'!$H$29,0,10*ROW('Sanitation Data'!H73))="","",OFFSET('Sanitation Data'!$H$29,0,10*ROW('Sanitation Data'!H73)))</f>
        <v/>
      </c>
      <c r="DK79" s="34" t="str">
        <f ca="true">+IF(OFFSET('Sanitation Data'!$H$30,0,10*ROW('Sanitation Data'!H73))="","",OFFSET('Sanitation Data'!$H$30,0,10*ROW('Sanitation Data'!H73)))</f>
        <v/>
      </c>
      <c r="DL79" s="34" t="str">
        <f ca="true">+IF(OFFSET('Sanitation Data'!$H$31,0,10*ROW('Sanitation Data'!H73))="","",OFFSET('Sanitation Data'!$H$31,0,10*ROW('Sanitation Data'!H73)))</f>
        <v/>
      </c>
      <c r="DM79" s="34" t="str">
        <f ca="true">+IF(OFFSET('Sanitation Data'!$H$32,0,10*ROW('Sanitation Data'!H73))="","",OFFSET('Sanitation Data'!$H$32,0,10*ROW('Sanitation Data'!H73)))</f>
        <v/>
      </c>
      <c r="DN79" s="34" t="str">
        <f ca="true">+IF(OFFSET('Sanitation Data'!$H$33,0,10*ROW('Sanitation Data'!H73))="","",OFFSET('Sanitation Data'!$H$33,0,10*ROW('Sanitation Data'!H73)))</f>
        <v/>
      </c>
      <c r="DO79" s="34" t="str">
        <f ca="true">+IF(OFFSET('Hygiene Data'!$C$12,0,10*ROW('Hygiene Data'!C73))="","",OFFSET('Hygiene Data'!$C$12,0,10*ROW('Hygiene Data'!C73)))</f>
        <v/>
      </c>
      <c r="DP79" s="34" t="str">
        <f ca="true">+IF(OFFSET('Hygiene Data'!$C$13,0,10*ROW('Hygiene Data'!C73))="","",OFFSET('Hygiene Data'!$C$13,0,10*ROW('Hygiene Data'!C73)))</f>
        <v/>
      </c>
      <c r="DQ79" s="34" t="str">
        <f ca="true">+IF(OFFSET('Hygiene Data'!$C$14,0,10*ROW('Hygiene Data'!C73))="","",OFFSET('Hygiene Data'!$C$14,0,10*ROW('Hygiene Data'!C73)))</f>
        <v/>
      </c>
      <c r="DR79" s="34" t="str">
        <f ca="true">+IF(OFFSET('Hygiene Data'!$D$12,0,10*ROW('Hygiene Data'!D73))="","",OFFSET('Hygiene Data'!$D$12,0,10*ROW('Hygiene Data'!D73)))</f>
        <v/>
      </c>
      <c r="DS79" s="34" t="str">
        <f ca="true">+IF(OFFSET('Hygiene Data'!$D$13,0,10*ROW('Hygiene Data'!D73))="","",OFFSET('Hygiene Data'!$D$13,0,10*ROW('Hygiene Data'!D73)))</f>
        <v/>
      </c>
      <c r="DT79" s="34" t="str">
        <f ca="true">+IF(OFFSET('Hygiene Data'!$D$14,0,10*ROW('Hygiene Data'!D73))="","",OFFSET('Hygiene Data'!$D$14,0,10*ROW('Hygiene Data'!D73)))</f>
        <v/>
      </c>
      <c r="DU79" s="34" t="str">
        <f ca="true">+IF(OFFSET('Hygiene Data'!$E$12,0,10*ROW('Hygiene Data'!E73))="","",OFFSET('Hygiene Data'!$E$12,0,10*ROW('Hygiene Data'!E73)))</f>
        <v/>
      </c>
      <c r="DV79" s="34" t="str">
        <f ca="true">+IF(OFFSET('Hygiene Data'!$E$13,0,10*ROW('Hygiene Data'!E73))="","",OFFSET('Hygiene Data'!$E$13,0,10*ROW('Hygiene Data'!E73)))</f>
        <v/>
      </c>
      <c r="DW79" s="34" t="str">
        <f ca="true">+IF(OFFSET('Hygiene Data'!$E$14,0,10*ROW('Hygiene Data'!E73))="","",OFFSET('Hygiene Data'!$E$14,0,10*ROW('Hygiene Data'!E73)))</f>
        <v/>
      </c>
      <c r="DX79" s="34" t="str">
        <f ca="true">+IF(OFFSET('Hygiene Data'!$F$12,0,10*ROW('Hygiene Data'!F73))="","",OFFSET('Hygiene Data'!$F$12,0,10*ROW('Hygiene Data'!F73)))</f>
        <v/>
      </c>
      <c r="DY79" s="34" t="str">
        <f ca="true">+IF(OFFSET('Hygiene Data'!$F$13,0,10*ROW('Hygiene Data'!F73))="","",OFFSET('Hygiene Data'!$F$13,0,10*ROW('Hygiene Data'!F73)))</f>
        <v/>
      </c>
      <c r="DZ79" s="34" t="str">
        <f ca="true">+IF(OFFSET('Hygiene Data'!$F$14,0,10*ROW('Hygiene Data'!F73))="","",OFFSET('Hygiene Data'!$F$14,0,10*ROW('Hygiene Data'!F73)))</f>
        <v/>
      </c>
      <c r="EA79" s="34" t="str">
        <f ca="true">+IF(OFFSET('Hygiene Data'!$G$12,0,10*ROW('Hygiene Data'!G73))="","",OFFSET('Hygiene Data'!$G$12,0,10*ROW('Hygiene Data'!G73)))</f>
        <v/>
      </c>
      <c r="EB79" s="34" t="str">
        <f ca="true">+IF(OFFSET('Hygiene Data'!$G$13,0,10*ROW('Hygiene Data'!G73))="","",OFFSET('Hygiene Data'!$G$13,0,10*ROW('Hygiene Data'!G73)))</f>
        <v/>
      </c>
      <c r="EC79" s="34" t="str">
        <f ca="true">+IF(OFFSET('Hygiene Data'!$G$14,0,10*ROW('Hygiene Data'!G73))="","",OFFSET('Hygiene Data'!$G$14,0,10*ROW('Hygiene Data'!G73)))</f>
        <v/>
      </c>
      <c r="ED79" s="34" t="str">
        <f ca="true">+IF(OFFSET('Hygiene Data'!$H$12,0,10*ROW('Hygiene Data'!H73))="","",OFFSET('Hygiene Data'!$H$12,0,10*ROW('Hygiene Data'!H73)))</f>
        <v/>
      </c>
      <c r="EE79" s="34" t="str">
        <f ca="true">+IF(OFFSET('Hygiene Data'!$H$13,0,10*ROW('Hygiene Data'!H73))="","",OFFSET('Hygiene Data'!$H$13,0,10*ROW('Hygiene Data'!H73)))</f>
        <v/>
      </c>
      <c r="EF79" s="34" t="str">
        <f ca="true">+IF(OFFSET('Hygiene Data'!$H$14,0,10*ROW('Hygiene Data'!H73))="","",OFFSET('Hygiene Data'!$H$14,0,10*ROW('Hygiene Data'!H73)))</f>
        <v/>
      </c>
    </row>
    <row r="80" x14ac:dyDescent="0.2">
      <c r="A80" s="57" t="str">
        <f ca="true">+IF(OFFSET('Water Data'!$B$1,0,10*ROW('Water Data'!B77))="","",OFFSET('Water Data'!$B$1,0,10*ROW('Water Data'!B77)))</f>
        <v/>
      </c>
      <c r="B80" s="57" t="str">
        <f ca="true">+IF(OFFSET('Water Data'!$A$3,0,10*ROW('Water Data'!A77))="","",OFFSET('Water Data'!$A$3,0,10*ROW('Water Data'!A77)))</f>
        <v/>
      </c>
      <c r="C80" s="57" t="str">
        <f ca="true">+IF(OFFSET('Water Data'!$C$3,0,10*ROW('Water Data'!C77))="","",OFFSET('Water Data'!$C$3,0,10*ROW('Water Data'!C77)))</f>
        <v/>
      </c>
      <c r="D80" s="249"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49"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49"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49"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49"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49"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49"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49"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49"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49"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49"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49"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49"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49"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49"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49"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49"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49"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50"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50"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50"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50"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50"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50"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50"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50"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50"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50"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50"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50"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50"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50"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50"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50"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50"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50"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50"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50"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50"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50"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50"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50"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50"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50"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50"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50"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50"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50"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51"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51"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51"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51"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51"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51"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51"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51"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51"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51"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51"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51"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51"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51"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51"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51"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51"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51"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4" t="str">
        <f ca="true">+IF(OFFSET('Water Data'!$C$28,0,10*ROW('Water Data'!C74))="","",OFFSET('Water Data'!$C$28,0,10*ROW('Water Data'!C74)))</f>
        <v/>
      </c>
      <c r="BT80" s="34" t="str">
        <f ca="true">+IF(OFFSET('Water Data'!$C$29,0,10*ROW('Water Data'!C74))="","",OFFSET('Water Data'!$C$29,0,10*ROW('Water Data'!C74)))</f>
        <v/>
      </c>
      <c r="BU80" s="34" t="str">
        <f ca="true">+IF(OFFSET('Water Data'!$C$30,0,10*ROW('Water Data'!C74))="","",OFFSET('Water Data'!$C$30,0,10*ROW('Water Data'!C74)))</f>
        <v/>
      </c>
      <c r="BV80" s="34" t="str">
        <f ca="true">+IF(OFFSET('Water Data'!$D$28,0,10*ROW('Water Data'!D74))="","",OFFSET('Water Data'!$D$28,0,10*ROW('Water Data'!D74)))</f>
        <v/>
      </c>
      <c r="BW80" s="34" t="str">
        <f ca="true">+IF(OFFSET('Water Data'!$D$29,0,10*ROW('Water Data'!D74))="","",OFFSET('Water Data'!$D$29,0,10*ROW('Water Data'!D74)))</f>
        <v/>
      </c>
      <c r="BX80" s="34" t="str">
        <f ca="true">+IF(OFFSET('Water Data'!$D$30,0,10*ROW('Water Data'!D74))="","",OFFSET('Water Data'!$D$30,0,10*ROW('Water Data'!D74)))</f>
        <v/>
      </c>
      <c r="BY80" s="34" t="str">
        <f ca="true">+IF(OFFSET('Water Data'!$E$28,0,10*ROW('Water Data'!E74))="","",OFFSET('Water Data'!$E$28,0,10*ROW('Water Data'!E74)))</f>
        <v/>
      </c>
      <c r="BZ80" s="34" t="str">
        <f ca="true">+IF(OFFSET('Water Data'!$E$29,0,10*ROW('Water Data'!E74))="","",OFFSET('Water Data'!$E$29,0,10*ROW('Water Data'!E74)))</f>
        <v/>
      </c>
      <c r="CA80" s="34" t="str">
        <f ca="true">+IF(OFFSET('Water Data'!$E$30,0,10*ROW('Water Data'!E74))="","",OFFSET('Water Data'!$E$30,0,10*ROW('Water Data'!E74)))</f>
        <v/>
      </c>
      <c r="CB80" s="34" t="str">
        <f ca="true">+IF(OFFSET('Water Data'!$F$28,0,10*ROW('Water Data'!F74))="","",OFFSET('Water Data'!$F$28,0,10*ROW('Water Data'!F74)))</f>
        <v/>
      </c>
      <c r="CC80" s="34" t="str">
        <f ca="true">+IF(OFFSET('Water Data'!$F$29,0,10*ROW('Water Data'!F74))="","",OFFSET('Water Data'!$F$29,0,10*ROW('Water Data'!F74)))</f>
        <v/>
      </c>
      <c r="CD80" s="34" t="str">
        <f ca="true">+IF(OFFSET('Water Data'!$F$30,0,10*ROW('Water Data'!F74))="","",OFFSET('Water Data'!$F$30,0,10*ROW('Water Data'!F74)))</f>
        <v/>
      </c>
      <c r="CE80" s="34" t="str">
        <f ca="true">+IF(OFFSET('Water Data'!$G$28,0,10*ROW('Water Data'!G74))="","",OFFSET('Water Data'!$G$28,0,10*ROW('Water Data'!G74)))</f>
        <v/>
      </c>
      <c r="CF80" s="34" t="str">
        <f ca="true">+IF(OFFSET('Water Data'!$G$29,0,10*ROW('Water Data'!G74))="","",OFFSET('Water Data'!$G$29,0,10*ROW('Water Data'!G74)))</f>
        <v/>
      </c>
      <c r="CG80" s="34" t="str">
        <f ca="true">+IF(OFFSET('Water Data'!$G$30,0,10*ROW('Water Data'!G74))="","",OFFSET('Water Data'!$G$30,0,10*ROW('Water Data'!G74)))</f>
        <v/>
      </c>
      <c r="CH80" s="34" t="str">
        <f ca="true">+IF(OFFSET('Water Data'!$H$28,0,10*ROW('Water Data'!H74))="","",OFFSET('Water Data'!$H$28,0,10*ROW('Water Data'!H74)))</f>
        <v/>
      </c>
      <c r="CI80" s="34" t="str">
        <f ca="true">+IF(OFFSET('Water Data'!$H$29,0,10*ROW('Water Data'!H74))="","",OFFSET('Water Data'!$H$29,0,10*ROW('Water Data'!H74)))</f>
        <v/>
      </c>
      <c r="CJ80" s="34" t="str">
        <f ca="true">+IF(OFFSET('Water Data'!$H$30,0,10*ROW('Water Data'!H74))="","",OFFSET('Water Data'!$H$30,0,10*ROW('Water Data'!H74)))</f>
        <v/>
      </c>
      <c r="CK80" s="34" t="str">
        <f ca="true">+IF(OFFSET('Sanitation Data'!$C$29,0,10*ROW('Sanitation Data'!C74))="","",OFFSET('Sanitation Data'!$C$29,0,10*ROW('Sanitation Data'!C74)))</f>
        <v/>
      </c>
      <c r="CL80" s="34" t="str">
        <f ca="true">+IF(OFFSET('Sanitation Data'!$C$30,0,10*ROW('Sanitation Data'!C74))="","",OFFSET('Sanitation Data'!$C$30,0,10*ROW('Sanitation Data'!C74)))</f>
        <v/>
      </c>
      <c r="CM80" s="34" t="str">
        <f ca="true">+IF(OFFSET('Sanitation Data'!$C$31,0,10*ROW('Sanitation Data'!C74))="","",OFFSET('Sanitation Data'!$C$31,0,10*ROW('Sanitation Data'!C74)))</f>
        <v/>
      </c>
      <c r="CN80" s="34" t="str">
        <f ca="true">+IF(OFFSET('Sanitation Data'!$C$32,0,10*ROW('Sanitation Data'!C74))="","",OFFSET('Sanitation Data'!$C$32,0,10*ROW('Sanitation Data'!C74)))</f>
        <v/>
      </c>
      <c r="CO80" s="34" t="str">
        <f ca="true">+IF(OFFSET('Sanitation Data'!$C$33,0,10*ROW('Sanitation Data'!C74))="","",OFFSET('Sanitation Data'!$C$33,0,10*ROW('Sanitation Data'!C74)))</f>
        <v/>
      </c>
      <c r="CP80" s="34" t="str">
        <f ca="true">+IF(OFFSET('Sanitation Data'!$D$29,0,10*ROW('Sanitation Data'!D74))="","",OFFSET('Sanitation Data'!$D$29,0,10*ROW('Sanitation Data'!D74)))</f>
        <v/>
      </c>
      <c r="CQ80" s="34" t="str">
        <f ca="true">+IF(OFFSET('Sanitation Data'!$D$30,0,10*ROW('Sanitation Data'!D74))="","",OFFSET('Sanitation Data'!$D$30,0,10*ROW('Sanitation Data'!D74)))</f>
        <v/>
      </c>
      <c r="CR80" s="34" t="str">
        <f ca="true">+IF(OFFSET('Sanitation Data'!$D$31,0,10*ROW('Sanitation Data'!D74))="","",OFFSET('Sanitation Data'!$D$31,0,10*ROW('Sanitation Data'!D74)))</f>
        <v/>
      </c>
      <c r="CS80" s="34" t="str">
        <f ca="true">+IF(OFFSET('Sanitation Data'!$D$32,0,10*ROW('Sanitation Data'!D74))="","",OFFSET('Sanitation Data'!$D$32,0,10*ROW('Sanitation Data'!D74)))</f>
        <v/>
      </c>
      <c r="CT80" s="34" t="str">
        <f ca="true">+IF(OFFSET('Sanitation Data'!$D$33,0,10*ROW('Sanitation Data'!D74))="","",OFFSET('Sanitation Data'!$D$33,0,10*ROW('Sanitation Data'!D74)))</f>
        <v/>
      </c>
      <c r="CU80" s="34" t="str">
        <f ca="true">+IF(OFFSET('Sanitation Data'!$E$29,0,10*ROW('Sanitation Data'!E74))="","",OFFSET('Sanitation Data'!$E$29,0,10*ROW('Sanitation Data'!E74)))</f>
        <v/>
      </c>
      <c r="CV80" s="34" t="str">
        <f ca="true">+IF(OFFSET('Sanitation Data'!$E$30,0,10*ROW('Sanitation Data'!E74))="","",OFFSET('Sanitation Data'!$E$30,0,10*ROW('Sanitation Data'!E74)))</f>
        <v/>
      </c>
      <c r="CW80" s="34" t="str">
        <f ca="true">+IF(OFFSET('Sanitation Data'!$E$31,0,10*ROW('Sanitation Data'!E74))="","",OFFSET('Sanitation Data'!$E$31,0,10*ROW('Sanitation Data'!E74)))</f>
        <v/>
      </c>
      <c r="CX80" s="34" t="str">
        <f ca="true">+IF(OFFSET('Sanitation Data'!$E$32,0,10*ROW('Sanitation Data'!E74))="","",OFFSET('Sanitation Data'!$E$32,0,10*ROW('Sanitation Data'!E74)))</f>
        <v/>
      </c>
      <c r="CY80" s="34" t="str">
        <f ca="true">+IF(OFFSET('Sanitation Data'!$E$33,0,10*ROW('Sanitation Data'!E74))="","",OFFSET('Sanitation Data'!$E$33,0,10*ROW('Sanitation Data'!E74)))</f>
        <v/>
      </c>
      <c r="CZ80" s="34" t="str">
        <f ca="true">+IF(OFFSET('Sanitation Data'!$F$29,0,10*ROW('Sanitation Data'!F74))="","",OFFSET('Sanitation Data'!$F$29,0,10*ROW('Sanitation Data'!F74)))</f>
        <v/>
      </c>
      <c r="DA80" s="34" t="str">
        <f ca="true">+IF(OFFSET('Sanitation Data'!$F$30,0,10*ROW('Sanitation Data'!F74))="","",OFFSET('Sanitation Data'!$F$30,0,10*ROW('Sanitation Data'!F74)))</f>
        <v/>
      </c>
      <c r="DB80" s="34" t="str">
        <f ca="true">+IF(OFFSET('Sanitation Data'!$F$31,0,10*ROW('Sanitation Data'!F74))="","",OFFSET('Sanitation Data'!$F$31,0,10*ROW('Sanitation Data'!F74)))</f>
        <v/>
      </c>
      <c r="DC80" s="34" t="str">
        <f ca="true">+IF(OFFSET('Sanitation Data'!$F$32,0,10*ROW('Sanitation Data'!F74))="","",OFFSET('Sanitation Data'!$F$32,0,10*ROW('Sanitation Data'!F74)))</f>
        <v/>
      </c>
      <c r="DD80" s="34" t="str">
        <f ca="true">+IF(OFFSET('Sanitation Data'!$F$33,0,10*ROW('Sanitation Data'!F74))="","",OFFSET('Sanitation Data'!$F$33,0,10*ROW('Sanitation Data'!F74)))</f>
        <v/>
      </c>
      <c r="DE80" s="34" t="str">
        <f ca="true">+IF(OFFSET('Sanitation Data'!$G$29,0,10*ROW('Sanitation Data'!G74))="","",OFFSET('Sanitation Data'!$G$29,0,10*ROW('Sanitation Data'!G74)))</f>
        <v/>
      </c>
      <c r="DF80" s="34" t="str">
        <f ca="true">+IF(OFFSET('Sanitation Data'!$G$30,0,10*ROW('Sanitation Data'!G74))="","",OFFSET('Sanitation Data'!$G$30,0,10*ROW('Sanitation Data'!G74)))</f>
        <v/>
      </c>
      <c r="DG80" s="34" t="str">
        <f ca="true">+IF(OFFSET('Sanitation Data'!$G$31,0,10*ROW('Sanitation Data'!G74))="","",OFFSET('Sanitation Data'!$G$31,0,10*ROW('Sanitation Data'!G74)))</f>
        <v/>
      </c>
      <c r="DH80" s="34" t="str">
        <f ca="true">+IF(OFFSET('Sanitation Data'!$G$32,0,10*ROW('Sanitation Data'!G74))="","",OFFSET('Sanitation Data'!$G$32,0,10*ROW('Sanitation Data'!G74)))</f>
        <v/>
      </c>
      <c r="DI80" s="34" t="str">
        <f ca="true">+IF(OFFSET('Sanitation Data'!$G$33,0,10*ROW('Sanitation Data'!G74))="","",OFFSET('Sanitation Data'!$G$33,0,10*ROW('Sanitation Data'!G74)))</f>
        <v/>
      </c>
      <c r="DJ80" s="34" t="str">
        <f ca="true">+IF(OFFSET('Sanitation Data'!$H$29,0,10*ROW('Sanitation Data'!H74))="","",OFFSET('Sanitation Data'!$H$29,0,10*ROW('Sanitation Data'!H74)))</f>
        <v/>
      </c>
      <c r="DK80" s="34" t="str">
        <f ca="true">+IF(OFFSET('Sanitation Data'!$H$30,0,10*ROW('Sanitation Data'!H74))="","",OFFSET('Sanitation Data'!$H$30,0,10*ROW('Sanitation Data'!H74)))</f>
        <v/>
      </c>
      <c r="DL80" s="34" t="str">
        <f ca="true">+IF(OFFSET('Sanitation Data'!$H$31,0,10*ROW('Sanitation Data'!H74))="","",OFFSET('Sanitation Data'!$H$31,0,10*ROW('Sanitation Data'!H74)))</f>
        <v/>
      </c>
      <c r="DM80" s="34" t="str">
        <f ca="true">+IF(OFFSET('Sanitation Data'!$H$32,0,10*ROW('Sanitation Data'!H74))="","",OFFSET('Sanitation Data'!$H$32,0,10*ROW('Sanitation Data'!H74)))</f>
        <v/>
      </c>
      <c r="DN80" s="34" t="str">
        <f ca="true">+IF(OFFSET('Sanitation Data'!$H$33,0,10*ROW('Sanitation Data'!H74))="","",OFFSET('Sanitation Data'!$H$33,0,10*ROW('Sanitation Data'!H74)))</f>
        <v/>
      </c>
      <c r="DO80" s="34" t="str">
        <f ca="true">+IF(OFFSET('Hygiene Data'!$C$12,0,10*ROW('Hygiene Data'!C74))="","",OFFSET('Hygiene Data'!$C$12,0,10*ROW('Hygiene Data'!C74)))</f>
        <v/>
      </c>
      <c r="DP80" s="34" t="str">
        <f ca="true">+IF(OFFSET('Hygiene Data'!$C$13,0,10*ROW('Hygiene Data'!C74))="","",OFFSET('Hygiene Data'!$C$13,0,10*ROW('Hygiene Data'!C74)))</f>
        <v/>
      </c>
      <c r="DQ80" s="34" t="str">
        <f ca="true">+IF(OFFSET('Hygiene Data'!$C$14,0,10*ROW('Hygiene Data'!C74))="","",OFFSET('Hygiene Data'!$C$14,0,10*ROW('Hygiene Data'!C74)))</f>
        <v/>
      </c>
      <c r="DR80" s="34" t="str">
        <f ca="true">+IF(OFFSET('Hygiene Data'!$D$12,0,10*ROW('Hygiene Data'!D74))="","",OFFSET('Hygiene Data'!$D$12,0,10*ROW('Hygiene Data'!D74)))</f>
        <v/>
      </c>
      <c r="DS80" s="34" t="str">
        <f ca="true">+IF(OFFSET('Hygiene Data'!$D$13,0,10*ROW('Hygiene Data'!D74))="","",OFFSET('Hygiene Data'!$D$13,0,10*ROW('Hygiene Data'!D74)))</f>
        <v/>
      </c>
      <c r="DT80" s="34" t="str">
        <f ca="true">+IF(OFFSET('Hygiene Data'!$D$14,0,10*ROW('Hygiene Data'!D74))="","",OFFSET('Hygiene Data'!$D$14,0,10*ROW('Hygiene Data'!D74)))</f>
        <v/>
      </c>
      <c r="DU80" s="34" t="str">
        <f ca="true">+IF(OFFSET('Hygiene Data'!$E$12,0,10*ROW('Hygiene Data'!E74))="","",OFFSET('Hygiene Data'!$E$12,0,10*ROW('Hygiene Data'!E74)))</f>
        <v/>
      </c>
      <c r="DV80" s="34" t="str">
        <f ca="true">+IF(OFFSET('Hygiene Data'!$E$13,0,10*ROW('Hygiene Data'!E74))="","",OFFSET('Hygiene Data'!$E$13,0,10*ROW('Hygiene Data'!E74)))</f>
        <v/>
      </c>
      <c r="DW80" s="34" t="str">
        <f ca="true">+IF(OFFSET('Hygiene Data'!$E$14,0,10*ROW('Hygiene Data'!E74))="","",OFFSET('Hygiene Data'!$E$14,0,10*ROW('Hygiene Data'!E74)))</f>
        <v/>
      </c>
      <c r="DX80" s="34" t="str">
        <f ca="true">+IF(OFFSET('Hygiene Data'!$F$12,0,10*ROW('Hygiene Data'!F74))="","",OFFSET('Hygiene Data'!$F$12,0,10*ROW('Hygiene Data'!F74)))</f>
        <v/>
      </c>
      <c r="DY80" s="34" t="str">
        <f ca="true">+IF(OFFSET('Hygiene Data'!$F$13,0,10*ROW('Hygiene Data'!F74))="","",OFFSET('Hygiene Data'!$F$13,0,10*ROW('Hygiene Data'!F74)))</f>
        <v/>
      </c>
      <c r="DZ80" s="34" t="str">
        <f ca="true">+IF(OFFSET('Hygiene Data'!$F$14,0,10*ROW('Hygiene Data'!F74))="","",OFFSET('Hygiene Data'!$F$14,0,10*ROW('Hygiene Data'!F74)))</f>
        <v/>
      </c>
      <c r="EA80" s="34" t="str">
        <f ca="true">+IF(OFFSET('Hygiene Data'!$G$12,0,10*ROW('Hygiene Data'!G74))="","",OFFSET('Hygiene Data'!$G$12,0,10*ROW('Hygiene Data'!G74)))</f>
        <v/>
      </c>
      <c r="EB80" s="34" t="str">
        <f ca="true">+IF(OFFSET('Hygiene Data'!$G$13,0,10*ROW('Hygiene Data'!G74))="","",OFFSET('Hygiene Data'!$G$13,0,10*ROW('Hygiene Data'!G74)))</f>
        <v/>
      </c>
      <c r="EC80" s="34" t="str">
        <f ca="true">+IF(OFFSET('Hygiene Data'!$G$14,0,10*ROW('Hygiene Data'!G74))="","",OFFSET('Hygiene Data'!$G$14,0,10*ROW('Hygiene Data'!G74)))</f>
        <v/>
      </c>
      <c r="ED80" s="34" t="str">
        <f ca="true">+IF(OFFSET('Hygiene Data'!$H$12,0,10*ROW('Hygiene Data'!H74))="","",OFFSET('Hygiene Data'!$H$12,0,10*ROW('Hygiene Data'!H74)))</f>
        <v/>
      </c>
      <c r="EE80" s="34" t="str">
        <f ca="true">+IF(OFFSET('Hygiene Data'!$H$13,0,10*ROW('Hygiene Data'!H74))="","",OFFSET('Hygiene Data'!$H$13,0,10*ROW('Hygiene Data'!H74)))</f>
        <v/>
      </c>
      <c r="EF80" s="34" t="str">
        <f ca="true">+IF(OFFSET('Hygiene Data'!$H$14,0,10*ROW('Hygiene Data'!H74))="","",OFFSET('Hygiene Data'!$H$14,0,10*ROW('Hygiene Data'!H74)))</f>
        <v/>
      </c>
    </row>
    <row r="81" x14ac:dyDescent="0.2">
      <c r="A81" s="57" t="str">
        <f ca="true">+IF(OFFSET('Water Data'!$B$1,0,10*ROW('Water Data'!B78))="","",OFFSET('Water Data'!$B$1,0,10*ROW('Water Data'!B78)))</f>
        <v/>
      </c>
      <c r="B81" s="57" t="str">
        <f ca="true">+IF(OFFSET('Water Data'!$A$3,0,10*ROW('Water Data'!A78))="","",OFFSET('Water Data'!$A$3,0,10*ROW('Water Data'!A78)))</f>
        <v/>
      </c>
      <c r="C81" s="57" t="str">
        <f ca="true">+IF(OFFSET('Water Data'!$C$3,0,10*ROW('Water Data'!C78))="","",OFFSET('Water Data'!$C$3,0,10*ROW('Water Data'!C78)))</f>
        <v/>
      </c>
      <c r="D81" s="249"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49"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49"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49"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49"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49"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49"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49"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49"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49"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49"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49"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49"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49"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49"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49"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49"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49"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50"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50"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50"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50"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50"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50"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50"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50"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50"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50"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50"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50"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50"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50"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50"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50"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50"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50"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50"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50"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50"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50"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50"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50"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50"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50"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50"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50"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50"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50"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51"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51"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51"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51"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51"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51"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51"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51"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51"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51"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51"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51"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51"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51"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51"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51"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51"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51"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4" t="str">
        <f ca="true">+IF(OFFSET('Water Data'!$C$28,0,10*ROW('Water Data'!C75))="","",OFFSET('Water Data'!$C$28,0,10*ROW('Water Data'!C75)))</f>
        <v/>
      </c>
      <c r="BT81" s="34" t="str">
        <f ca="true">+IF(OFFSET('Water Data'!$C$29,0,10*ROW('Water Data'!C75))="","",OFFSET('Water Data'!$C$29,0,10*ROW('Water Data'!C75)))</f>
        <v/>
      </c>
      <c r="BU81" s="34" t="str">
        <f ca="true">+IF(OFFSET('Water Data'!$C$30,0,10*ROW('Water Data'!C75))="","",OFFSET('Water Data'!$C$30,0,10*ROW('Water Data'!C75)))</f>
        <v/>
      </c>
      <c r="BV81" s="34" t="str">
        <f ca="true">+IF(OFFSET('Water Data'!$D$28,0,10*ROW('Water Data'!D75))="","",OFFSET('Water Data'!$D$28,0,10*ROW('Water Data'!D75)))</f>
        <v/>
      </c>
      <c r="BW81" s="34" t="str">
        <f ca="true">+IF(OFFSET('Water Data'!$D$29,0,10*ROW('Water Data'!D75))="","",OFFSET('Water Data'!$D$29,0,10*ROW('Water Data'!D75)))</f>
        <v/>
      </c>
      <c r="BX81" s="34" t="str">
        <f ca="true">+IF(OFFSET('Water Data'!$D$30,0,10*ROW('Water Data'!D75))="","",OFFSET('Water Data'!$D$30,0,10*ROW('Water Data'!D75)))</f>
        <v/>
      </c>
      <c r="BY81" s="34" t="str">
        <f ca="true">+IF(OFFSET('Water Data'!$E$28,0,10*ROW('Water Data'!E75))="","",OFFSET('Water Data'!$E$28,0,10*ROW('Water Data'!E75)))</f>
        <v/>
      </c>
      <c r="BZ81" s="34" t="str">
        <f ca="true">+IF(OFFSET('Water Data'!$E$29,0,10*ROW('Water Data'!E75))="","",OFFSET('Water Data'!$E$29,0,10*ROW('Water Data'!E75)))</f>
        <v/>
      </c>
      <c r="CA81" s="34" t="str">
        <f ca="true">+IF(OFFSET('Water Data'!$E$30,0,10*ROW('Water Data'!E75))="","",OFFSET('Water Data'!$E$30,0,10*ROW('Water Data'!E75)))</f>
        <v/>
      </c>
      <c r="CB81" s="34" t="str">
        <f ca="true">+IF(OFFSET('Water Data'!$F$28,0,10*ROW('Water Data'!F75))="","",OFFSET('Water Data'!$F$28,0,10*ROW('Water Data'!F75)))</f>
        <v/>
      </c>
      <c r="CC81" s="34" t="str">
        <f ca="true">+IF(OFFSET('Water Data'!$F$29,0,10*ROW('Water Data'!F75))="","",OFFSET('Water Data'!$F$29,0,10*ROW('Water Data'!F75)))</f>
        <v/>
      </c>
      <c r="CD81" s="34" t="str">
        <f ca="true">+IF(OFFSET('Water Data'!$F$30,0,10*ROW('Water Data'!F75))="","",OFFSET('Water Data'!$F$30,0,10*ROW('Water Data'!F75)))</f>
        <v/>
      </c>
      <c r="CE81" s="34" t="str">
        <f ca="true">+IF(OFFSET('Water Data'!$G$28,0,10*ROW('Water Data'!G75))="","",OFFSET('Water Data'!$G$28,0,10*ROW('Water Data'!G75)))</f>
        <v/>
      </c>
      <c r="CF81" s="34" t="str">
        <f ca="true">+IF(OFFSET('Water Data'!$G$29,0,10*ROW('Water Data'!G75))="","",OFFSET('Water Data'!$G$29,0,10*ROW('Water Data'!G75)))</f>
        <v/>
      </c>
      <c r="CG81" s="34" t="str">
        <f ca="true">+IF(OFFSET('Water Data'!$G$30,0,10*ROW('Water Data'!G75))="","",OFFSET('Water Data'!$G$30,0,10*ROW('Water Data'!G75)))</f>
        <v/>
      </c>
      <c r="CH81" s="34" t="str">
        <f ca="true">+IF(OFFSET('Water Data'!$H$28,0,10*ROW('Water Data'!H75))="","",OFFSET('Water Data'!$H$28,0,10*ROW('Water Data'!H75)))</f>
        <v/>
      </c>
      <c r="CI81" s="34" t="str">
        <f ca="true">+IF(OFFSET('Water Data'!$H$29,0,10*ROW('Water Data'!H75))="","",OFFSET('Water Data'!$H$29,0,10*ROW('Water Data'!H75)))</f>
        <v/>
      </c>
      <c r="CJ81" s="34" t="str">
        <f ca="true">+IF(OFFSET('Water Data'!$H$30,0,10*ROW('Water Data'!H75))="","",OFFSET('Water Data'!$H$30,0,10*ROW('Water Data'!H75)))</f>
        <v/>
      </c>
      <c r="CK81" s="34" t="str">
        <f ca="true">+IF(OFFSET('Sanitation Data'!$C$29,0,10*ROW('Sanitation Data'!C75))="","",OFFSET('Sanitation Data'!$C$29,0,10*ROW('Sanitation Data'!C75)))</f>
        <v/>
      </c>
      <c r="CL81" s="34" t="str">
        <f ca="true">+IF(OFFSET('Sanitation Data'!$C$30,0,10*ROW('Sanitation Data'!C75))="","",OFFSET('Sanitation Data'!$C$30,0,10*ROW('Sanitation Data'!C75)))</f>
        <v/>
      </c>
      <c r="CM81" s="34" t="str">
        <f ca="true">+IF(OFFSET('Sanitation Data'!$C$31,0,10*ROW('Sanitation Data'!C75))="","",OFFSET('Sanitation Data'!$C$31,0,10*ROW('Sanitation Data'!C75)))</f>
        <v/>
      </c>
      <c r="CN81" s="34" t="str">
        <f ca="true">+IF(OFFSET('Sanitation Data'!$C$32,0,10*ROW('Sanitation Data'!C75))="","",OFFSET('Sanitation Data'!$C$32,0,10*ROW('Sanitation Data'!C75)))</f>
        <v/>
      </c>
      <c r="CO81" s="34" t="str">
        <f ca="true">+IF(OFFSET('Sanitation Data'!$C$33,0,10*ROW('Sanitation Data'!C75))="","",OFFSET('Sanitation Data'!$C$33,0,10*ROW('Sanitation Data'!C75)))</f>
        <v/>
      </c>
      <c r="CP81" s="34" t="str">
        <f ca="true">+IF(OFFSET('Sanitation Data'!$D$29,0,10*ROW('Sanitation Data'!D75))="","",OFFSET('Sanitation Data'!$D$29,0,10*ROW('Sanitation Data'!D75)))</f>
        <v/>
      </c>
      <c r="CQ81" s="34" t="str">
        <f ca="true">+IF(OFFSET('Sanitation Data'!$D$30,0,10*ROW('Sanitation Data'!D75))="","",OFFSET('Sanitation Data'!$D$30,0,10*ROW('Sanitation Data'!D75)))</f>
        <v/>
      </c>
      <c r="CR81" s="34" t="str">
        <f ca="true">+IF(OFFSET('Sanitation Data'!$D$31,0,10*ROW('Sanitation Data'!D75))="","",OFFSET('Sanitation Data'!$D$31,0,10*ROW('Sanitation Data'!D75)))</f>
        <v/>
      </c>
      <c r="CS81" s="34" t="str">
        <f ca="true">+IF(OFFSET('Sanitation Data'!$D$32,0,10*ROW('Sanitation Data'!D75))="","",OFFSET('Sanitation Data'!$D$32,0,10*ROW('Sanitation Data'!D75)))</f>
        <v/>
      </c>
      <c r="CT81" s="34" t="str">
        <f ca="true">+IF(OFFSET('Sanitation Data'!$D$33,0,10*ROW('Sanitation Data'!D75))="","",OFFSET('Sanitation Data'!$D$33,0,10*ROW('Sanitation Data'!D75)))</f>
        <v/>
      </c>
      <c r="CU81" s="34" t="str">
        <f ca="true">+IF(OFFSET('Sanitation Data'!$E$29,0,10*ROW('Sanitation Data'!E75))="","",OFFSET('Sanitation Data'!$E$29,0,10*ROW('Sanitation Data'!E75)))</f>
        <v/>
      </c>
      <c r="CV81" s="34" t="str">
        <f ca="true">+IF(OFFSET('Sanitation Data'!$E$30,0,10*ROW('Sanitation Data'!E75))="","",OFFSET('Sanitation Data'!$E$30,0,10*ROW('Sanitation Data'!E75)))</f>
        <v/>
      </c>
      <c r="CW81" s="34" t="str">
        <f ca="true">+IF(OFFSET('Sanitation Data'!$E$31,0,10*ROW('Sanitation Data'!E75))="","",OFFSET('Sanitation Data'!$E$31,0,10*ROW('Sanitation Data'!E75)))</f>
        <v/>
      </c>
      <c r="CX81" s="34" t="str">
        <f ca="true">+IF(OFFSET('Sanitation Data'!$E$32,0,10*ROW('Sanitation Data'!E75))="","",OFFSET('Sanitation Data'!$E$32,0,10*ROW('Sanitation Data'!E75)))</f>
        <v/>
      </c>
      <c r="CY81" s="34" t="str">
        <f ca="true">+IF(OFFSET('Sanitation Data'!$E$33,0,10*ROW('Sanitation Data'!E75))="","",OFFSET('Sanitation Data'!$E$33,0,10*ROW('Sanitation Data'!E75)))</f>
        <v/>
      </c>
      <c r="CZ81" s="34" t="str">
        <f ca="true">+IF(OFFSET('Sanitation Data'!$F$29,0,10*ROW('Sanitation Data'!F75))="","",OFFSET('Sanitation Data'!$F$29,0,10*ROW('Sanitation Data'!F75)))</f>
        <v/>
      </c>
      <c r="DA81" s="34" t="str">
        <f ca="true">+IF(OFFSET('Sanitation Data'!$F$30,0,10*ROW('Sanitation Data'!F75))="","",OFFSET('Sanitation Data'!$F$30,0,10*ROW('Sanitation Data'!F75)))</f>
        <v/>
      </c>
      <c r="DB81" s="34" t="str">
        <f ca="true">+IF(OFFSET('Sanitation Data'!$F$31,0,10*ROW('Sanitation Data'!F75))="","",OFFSET('Sanitation Data'!$F$31,0,10*ROW('Sanitation Data'!F75)))</f>
        <v/>
      </c>
      <c r="DC81" s="34" t="str">
        <f ca="true">+IF(OFFSET('Sanitation Data'!$F$32,0,10*ROW('Sanitation Data'!F75))="","",OFFSET('Sanitation Data'!$F$32,0,10*ROW('Sanitation Data'!F75)))</f>
        <v/>
      </c>
      <c r="DD81" s="34" t="str">
        <f ca="true">+IF(OFFSET('Sanitation Data'!$F$33,0,10*ROW('Sanitation Data'!F75))="","",OFFSET('Sanitation Data'!$F$33,0,10*ROW('Sanitation Data'!F75)))</f>
        <v/>
      </c>
      <c r="DE81" s="34" t="str">
        <f ca="true">+IF(OFFSET('Sanitation Data'!$G$29,0,10*ROW('Sanitation Data'!G75))="","",OFFSET('Sanitation Data'!$G$29,0,10*ROW('Sanitation Data'!G75)))</f>
        <v/>
      </c>
      <c r="DF81" s="34" t="str">
        <f ca="true">+IF(OFFSET('Sanitation Data'!$G$30,0,10*ROW('Sanitation Data'!G75))="","",OFFSET('Sanitation Data'!$G$30,0,10*ROW('Sanitation Data'!G75)))</f>
        <v/>
      </c>
      <c r="DG81" s="34" t="str">
        <f ca="true">+IF(OFFSET('Sanitation Data'!$G$31,0,10*ROW('Sanitation Data'!G75))="","",OFFSET('Sanitation Data'!$G$31,0,10*ROW('Sanitation Data'!G75)))</f>
        <v/>
      </c>
      <c r="DH81" s="34" t="str">
        <f ca="true">+IF(OFFSET('Sanitation Data'!$G$32,0,10*ROW('Sanitation Data'!G75))="","",OFFSET('Sanitation Data'!$G$32,0,10*ROW('Sanitation Data'!G75)))</f>
        <v/>
      </c>
      <c r="DI81" s="34" t="str">
        <f ca="true">+IF(OFFSET('Sanitation Data'!$G$33,0,10*ROW('Sanitation Data'!G75))="","",OFFSET('Sanitation Data'!$G$33,0,10*ROW('Sanitation Data'!G75)))</f>
        <v/>
      </c>
      <c r="DJ81" s="34" t="str">
        <f ca="true">+IF(OFFSET('Sanitation Data'!$H$29,0,10*ROW('Sanitation Data'!H75))="","",OFFSET('Sanitation Data'!$H$29,0,10*ROW('Sanitation Data'!H75)))</f>
        <v/>
      </c>
      <c r="DK81" s="34" t="str">
        <f ca="true">+IF(OFFSET('Sanitation Data'!$H$30,0,10*ROW('Sanitation Data'!H75))="","",OFFSET('Sanitation Data'!$H$30,0,10*ROW('Sanitation Data'!H75)))</f>
        <v/>
      </c>
      <c r="DL81" s="34" t="str">
        <f ca="true">+IF(OFFSET('Sanitation Data'!$H$31,0,10*ROW('Sanitation Data'!H75))="","",OFFSET('Sanitation Data'!$H$31,0,10*ROW('Sanitation Data'!H75)))</f>
        <v/>
      </c>
      <c r="DM81" s="34" t="str">
        <f ca="true">+IF(OFFSET('Sanitation Data'!$H$32,0,10*ROW('Sanitation Data'!H75))="","",OFFSET('Sanitation Data'!$H$32,0,10*ROW('Sanitation Data'!H75)))</f>
        <v/>
      </c>
      <c r="DN81" s="34" t="str">
        <f ca="true">+IF(OFFSET('Sanitation Data'!$H$33,0,10*ROW('Sanitation Data'!H75))="","",OFFSET('Sanitation Data'!$H$33,0,10*ROW('Sanitation Data'!H75)))</f>
        <v/>
      </c>
      <c r="DO81" s="34" t="str">
        <f ca="true">+IF(OFFSET('Hygiene Data'!$C$12,0,10*ROW('Hygiene Data'!C75))="","",OFFSET('Hygiene Data'!$C$12,0,10*ROW('Hygiene Data'!C75)))</f>
        <v/>
      </c>
      <c r="DP81" s="34" t="str">
        <f ca="true">+IF(OFFSET('Hygiene Data'!$C$13,0,10*ROW('Hygiene Data'!C75))="","",OFFSET('Hygiene Data'!$C$13,0,10*ROW('Hygiene Data'!C75)))</f>
        <v/>
      </c>
      <c r="DQ81" s="34" t="str">
        <f ca="true">+IF(OFFSET('Hygiene Data'!$C$14,0,10*ROW('Hygiene Data'!C75))="","",OFFSET('Hygiene Data'!$C$14,0,10*ROW('Hygiene Data'!C75)))</f>
        <v/>
      </c>
      <c r="DR81" s="34" t="str">
        <f ca="true">+IF(OFFSET('Hygiene Data'!$D$12,0,10*ROW('Hygiene Data'!D75))="","",OFFSET('Hygiene Data'!$D$12,0,10*ROW('Hygiene Data'!D75)))</f>
        <v/>
      </c>
      <c r="DS81" s="34" t="str">
        <f ca="true">+IF(OFFSET('Hygiene Data'!$D$13,0,10*ROW('Hygiene Data'!D75))="","",OFFSET('Hygiene Data'!$D$13,0,10*ROW('Hygiene Data'!D75)))</f>
        <v/>
      </c>
      <c r="DT81" s="34" t="str">
        <f ca="true">+IF(OFFSET('Hygiene Data'!$D$14,0,10*ROW('Hygiene Data'!D75))="","",OFFSET('Hygiene Data'!$D$14,0,10*ROW('Hygiene Data'!D75)))</f>
        <v/>
      </c>
      <c r="DU81" s="34" t="str">
        <f ca="true">+IF(OFFSET('Hygiene Data'!$E$12,0,10*ROW('Hygiene Data'!E75))="","",OFFSET('Hygiene Data'!$E$12,0,10*ROW('Hygiene Data'!E75)))</f>
        <v/>
      </c>
      <c r="DV81" s="34" t="str">
        <f ca="true">+IF(OFFSET('Hygiene Data'!$E$13,0,10*ROW('Hygiene Data'!E75))="","",OFFSET('Hygiene Data'!$E$13,0,10*ROW('Hygiene Data'!E75)))</f>
        <v/>
      </c>
      <c r="DW81" s="34" t="str">
        <f ca="true">+IF(OFFSET('Hygiene Data'!$E$14,0,10*ROW('Hygiene Data'!E75))="","",OFFSET('Hygiene Data'!$E$14,0,10*ROW('Hygiene Data'!E75)))</f>
        <v/>
      </c>
      <c r="DX81" s="34" t="str">
        <f ca="true">+IF(OFFSET('Hygiene Data'!$F$12,0,10*ROW('Hygiene Data'!F75))="","",OFFSET('Hygiene Data'!$F$12,0,10*ROW('Hygiene Data'!F75)))</f>
        <v/>
      </c>
      <c r="DY81" s="34" t="str">
        <f ca="true">+IF(OFFSET('Hygiene Data'!$F$13,0,10*ROW('Hygiene Data'!F75))="","",OFFSET('Hygiene Data'!$F$13,0,10*ROW('Hygiene Data'!F75)))</f>
        <v/>
      </c>
      <c r="DZ81" s="34" t="str">
        <f ca="true">+IF(OFFSET('Hygiene Data'!$F$14,0,10*ROW('Hygiene Data'!F75))="","",OFFSET('Hygiene Data'!$F$14,0,10*ROW('Hygiene Data'!F75)))</f>
        <v/>
      </c>
      <c r="EA81" s="34" t="str">
        <f ca="true">+IF(OFFSET('Hygiene Data'!$G$12,0,10*ROW('Hygiene Data'!G75))="","",OFFSET('Hygiene Data'!$G$12,0,10*ROW('Hygiene Data'!G75)))</f>
        <v/>
      </c>
      <c r="EB81" s="34" t="str">
        <f ca="true">+IF(OFFSET('Hygiene Data'!$G$13,0,10*ROW('Hygiene Data'!G75))="","",OFFSET('Hygiene Data'!$G$13,0,10*ROW('Hygiene Data'!G75)))</f>
        <v/>
      </c>
      <c r="EC81" s="34" t="str">
        <f ca="true">+IF(OFFSET('Hygiene Data'!$G$14,0,10*ROW('Hygiene Data'!G75))="","",OFFSET('Hygiene Data'!$G$14,0,10*ROW('Hygiene Data'!G75)))</f>
        <v/>
      </c>
      <c r="ED81" s="34" t="str">
        <f ca="true">+IF(OFFSET('Hygiene Data'!$H$12,0,10*ROW('Hygiene Data'!H75))="","",OFFSET('Hygiene Data'!$H$12,0,10*ROW('Hygiene Data'!H75)))</f>
        <v/>
      </c>
      <c r="EE81" s="34" t="str">
        <f ca="true">+IF(OFFSET('Hygiene Data'!$H$13,0,10*ROW('Hygiene Data'!H75))="","",OFFSET('Hygiene Data'!$H$13,0,10*ROW('Hygiene Data'!H75)))</f>
        <v/>
      </c>
      <c r="EF81" s="34" t="str">
        <f ca="true">+IF(OFFSET('Hygiene Data'!$H$14,0,10*ROW('Hygiene Data'!H75))="","",OFFSET('Hygiene Data'!$H$14,0,10*ROW('Hygiene Data'!H75)))</f>
        <v/>
      </c>
    </row>
    <row r="82" x14ac:dyDescent="0.2">
      <c r="A82" s="57" t="str">
        <f ca="true">+IF(OFFSET('Water Data'!$B$1,0,10*ROW('Water Data'!B79))="","",OFFSET('Water Data'!$B$1,0,10*ROW('Water Data'!B79)))</f>
        <v/>
      </c>
      <c r="B82" s="57" t="str">
        <f ca="true">+IF(OFFSET('Water Data'!$A$3,0,10*ROW('Water Data'!A79))="","",OFFSET('Water Data'!$A$3,0,10*ROW('Water Data'!A79)))</f>
        <v/>
      </c>
      <c r="C82" s="57" t="str">
        <f ca="true">+IF(OFFSET('Water Data'!$C$3,0,10*ROW('Water Data'!C79))="","",OFFSET('Water Data'!$C$3,0,10*ROW('Water Data'!C79)))</f>
        <v/>
      </c>
      <c r="D82" s="249"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49"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49"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49"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49"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49"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49"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49"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49"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49"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49"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49"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49"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49"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49"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49"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49"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49"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50"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50"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50"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50"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50"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50"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50"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50"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50"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50"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50"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50"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50"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50"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50"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50"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50"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50"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50"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50"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50"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50"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50"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50"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50"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50"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50"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50"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50"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50"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51"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51"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51"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51"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51"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51"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51"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51"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51"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51"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51"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51"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51"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51"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51"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51"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51"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51"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4" t="str">
        <f ca="true">+IF(OFFSET('Water Data'!$C$28,0,10*ROW('Water Data'!C76))="","",OFFSET('Water Data'!$C$28,0,10*ROW('Water Data'!C76)))</f>
        <v/>
      </c>
      <c r="BT82" s="34" t="str">
        <f ca="true">+IF(OFFSET('Water Data'!$C$29,0,10*ROW('Water Data'!C76))="","",OFFSET('Water Data'!$C$29,0,10*ROW('Water Data'!C76)))</f>
        <v/>
      </c>
      <c r="BU82" s="34" t="str">
        <f ca="true">+IF(OFFSET('Water Data'!$C$30,0,10*ROW('Water Data'!C76))="","",OFFSET('Water Data'!$C$30,0,10*ROW('Water Data'!C76)))</f>
        <v/>
      </c>
      <c r="BV82" s="34" t="str">
        <f ca="true">+IF(OFFSET('Water Data'!$D$28,0,10*ROW('Water Data'!D76))="","",OFFSET('Water Data'!$D$28,0,10*ROW('Water Data'!D76)))</f>
        <v/>
      </c>
      <c r="BW82" s="34" t="str">
        <f ca="true">+IF(OFFSET('Water Data'!$D$29,0,10*ROW('Water Data'!D76))="","",OFFSET('Water Data'!$D$29,0,10*ROW('Water Data'!D76)))</f>
        <v/>
      </c>
      <c r="BX82" s="34" t="str">
        <f ca="true">+IF(OFFSET('Water Data'!$D$30,0,10*ROW('Water Data'!D76))="","",OFFSET('Water Data'!$D$30,0,10*ROW('Water Data'!D76)))</f>
        <v/>
      </c>
      <c r="BY82" s="34" t="str">
        <f ca="true">+IF(OFFSET('Water Data'!$E$28,0,10*ROW('Water Data'!E76))="","",OFFSET('Water Data'!$E$28,0,10*ROW('Water Data'!E76)))</f>
        <v/>
      </c>
      <c r="BZ82" s="34" t="str">
        <f ca="true">+IF(OFFSET('Water Data'!$E$29,0,10*ROW('Water Data'!E76))="","",OFFSET('Water Data'!$E$29,0,10*ROW('Water Data'!E76)))</f>
        <v/>
      </c>
      <c r="CA82" s="34" t="str">
        <f ca="true">+IF(OFFSET('Water Data'!$E$30,0,10*ROW('Water Data'!E76))="","",OFFSET('Water Data'!$E$30,0,10*ROW('Water Data'!E76)))</f>
        <v/>
      </c>
      <c r="CB82" s="34" t="str">
        <f ca="true">+IF(OFFSET('Water Data'!$F$28,0,10*ROW('Water Data'!F76))="","",OFFSET('Water Data'!$F$28,0,10*ROW('Water Data'!F76)))</f>
        <v/>
      </c>
      <c r="CC82" s="34" t="str">
        <f ca="true">+IF(OFFSET('Water Data'!$F$29,0,10*ROW('Water Data'!F76))="","",OFFSET('Water Data'!$F$29,0,10*ROW('Water Data'!F76)))</f>
        <v/>
      </c>
      <c r="CD82" s="34" t="str">
        <f ca="true">+IF(OFFSET('Water Data'!$F$30,0,10*ROW('Water Data'!F76))="","",OFFSET('Water Data'!$F$30,0,10*ROW('Water Data'!F76)))</f>
        <v/>
      </c>
      <c r="CE82" s="34" t="str">
        <f ca="true">+IF(OFFSET('Water Data'!$G$28,0,10*ROW('Water Data'!G76))="","",OFFSET('Water Data'!$G$28,0,10*ROW('Water Data'!G76)))</f>
        <v/>
      </c>
      <c r="CF82" s="34" t="str">
        <f ca="true">+IF(OFFSET('Water Data'!$G$29,0,10*ROW('Water Data'!G76))="","",OFFSET('Water Data'!$G$29,0,10*ROW('Water Data'!G76)))</f>
        <v/>
      </c>
      <c r="CG82" s="34" t="str">
        <f ca="true">+IF(OFFSET('Water Data'!$G$30,0,10*ROW('Water Data'!G76))="","",OFFSET('Water Data'!$G$30,0,10*ROW('Water Data'!G76)))</f>
        <v/>
      </c>
      <c r="CH82" s="34" t="str">
        <f ca="true">+IF(OFFSET('Water Data'!$H$28,0,10*ROW('Water Data'!H76))="","",OFFSET('Water Data'!$H$28,0,10*ROW('Water Data'!H76)))</f>
        <v/>
      </c>
      <c r="CI82" s="34" t="str">
        <f ca="true">+IF(OFFSET('Water Data'!$H$29,0,10*ROW('Water Data'!H76))="","",OFFSET('Water Data'!$H$29,0,10*ROW('Water Data'!H76)))</f>
        <v/>
      </c>
      <c r="CJ82" s="34" t="str">
        <f ca="true">+IF(OFFSET('Water Data'!$H$30,0,10*ROW('Water Data'!H76))="","",OFFSET('Water Data'!$H$30,0,10*ROW('Water Data'!H76)))</f>
        <v/>
      </c>
      <c r="CK82" s="34" t="str">
        <f ca="true">+IF(OFFSET('Sanitation Data'!$C$29,0,10*ROW('Sanitation Data'!C76))="","",OFFSET('Sanitation Data'!$C$29,0,10*ROW('Sanitation Data'!C76)))</f>
        <v/>
      </c>
      <c r="CL82" s="34" t="str">
        <f ca="true">+IF(OFFSET('Sanitation Data'!$C$30,0,10*ROW('Sanitation Data'!C76))="","",OFFSET('Sanitation Data'!$C$30,0,10*ROW('Sanitation Data'!C76)))</f>
        <v/>
      </c>
      <c r="CM82" s="34" t="str">
        <f ca="true">+IF(OFFSET('Sanitation Data'!$C$31,0,10*ROW('Sanitation Data'!C76))="","",OFFSET('Sanitation Data'!$C$31,0,10*ROW('Sanitation Data'!C76)))</f>
        <v/>
      </c>
      <c r="CN82" s="34" t="str">
        <f ca="true">+IF(OFFSET('Sanitation Data'!$C$32,0,10*ROW('Sanitation Data'!C76))="","",OFFSET('Sanitation Data'!$C$32,0,10*ROW('Sanitation Data'!C76)))</f>
        <v/>
      </c>
      <c r="CO82" s="34" t="str">
        <f ca="true">+IF(OFFSET('Sanitation Data'!$C$33,0,10*ROW('Sanitation Data'!C76))="","",OFFSET('Sanitation Data'!$C$33,0,10*ROW('Sanitation Data'!C76)))</f>
        <v/>
      </c>
      <c r="CP82" s="34" t="str">
        <f ca="true">+IF(OFFSET('Sanitation Data'!$D$29,0,10*ROW('Sanitation Data'!D76))="","",OFFSET('Sanitation Data'!$D$29,0,10*ROW('Sanitation Data'!D76)))</f>
        <v/>
      </c>
      <c r="CQ82" s="34" t="str">
        <f ca="true">+IF(OFFSET('Sanitation Data'!$D$30,0,10*ROW('Sanitation Data'!D76))="","",OFFSET('Sanitation Data'!$D$30,0,10*ROW('Sanitation Data'!D76)))</f>
        <v/>
      </c>
      <c r="CR82" s="34" t="str">
        <f ca="true">+IF(OFFSET('Sanitation Data'!$D$31,0,10*ROW('Sanitation Data'!D76))="","",OFFSET('Sanitation Data'!$D$31,0,10*ROW('Sanitation Data'!D76)))</f>
        <v/>
      </c>
      <c r="CS82" s="34" t="str">
        <f ca="true">+IF(OFFSET('Sanitation Data'!$D$32,0,10*ROW('Sanitation Data'!D76))="","",OFFSET('Sanitation Data'!$D$32,0,10*ROW('Sanitation Data'!D76)))</f>
        <v/>
      </c>
      <c r="CT82" s="34" t="str">
        <f ca="true">+IF(OFFSET('Sanitation Data'!$D$33,0,10*ROW('Sanitation Data'!D76))="","",OFFSET('Sanitation Data'!$D$33,0,10*ROW('Sanitation Data'!D76)))</f>
        <v/>
      </c>
      <c r="CU82" s="34" t="str">
        <f ca="true">+IF(OFFSET('Sanitation Data'!$E$29,0,10*ROW('Sanitation Data'!E76))="","",OFFSET('Sanitation Data'!$E$29,0,10*ROW('Sanitation Data'!E76)))</f>
        <v/>
      </c>
      <c r="CV82" s="34" t="str">
        <f ca="true">+IF(OFFSET('Sanitation Data'!$E$30,0,10*ROW('Sanitation Data'!E76))="","",OFFSET('Sanitation Data'!$E$30,0,10*ROW('Sanitation Data'!E76)))</f>
        <v/>
      </c>
      <c r="CW82" s="34" t="str">
        <f ca="true">+IF(OFFSET('Sanitation Data'!$E$31,0,10*ROW('Sanitation Data'!E76))="","",OFFSET('Sanitation Data'!$E$31,0,10*ROW('Sanitation Data'!E76)))</f>
        <v/>
      </c>
      <c r="CX82" s="34" t="str">
        <f ca="true">+IF(OFFSET('Sanitation Data'!$E$32,0,10*ROW('Sanitation Data'!E76))="","",OFFSET('Sanitation Data'!$E$32,0,10*ROW('Sanitation Data'!E76)))</f>
        <v/>
      </c>
      <c r="CY82" s="34" t="str">
        <f ca="true">+IF(OFFSET('Sanitation Data'!$E$33,0,10*ROW('Sanitation Data'!E76))="","",OFFSET('Sanitation Data'!$E$33,0,10*ROW('Sanitation Data'!E76)))</f>
        <v/>
      </c>
      <c r="CZ82" s="34" t="str">
        <f ca="true">+IF(OFFSET('Sanitation Data'!$F$29,0,10*ROW('Sanitation Data'!F76))="","",OFFSET('Sanitation Data'!$F$29,0,10*ROW('Sanitation Data'!F76)))</f>
        <v/>
      </c>
      <c r="DA82" s="34" t="str">
        <f ca="true">+IF(OFFSET('Sanitation Data'!$F$30,0,10*ROW('Sanitation Data'!F76))="","",OFFSET('Sanitation Data'!$F$30,0,10*ROW('Sanitation Data'!F76)))</f>
        <v/>
      </c>
      <c r="DB82" s="34" t="str">
        <f ca="true">+IF(OFFSET('Sanitation Data'!$F$31,0,10*ROW('Sanitation Data'!F76))="","",OFFSET('Sanitation Data'!$F$31,0,10*ROW('Sanitation Data'!F76)))</f>
        <v/>
      </c>
      <c r="DC82" s="34" t="str">
        <f ca="true">+IF(OFFSET('Sanitation Data'!$F$32,0,10*ROW('Sanitation Data'!F76))="","",OFFSET('Sanitation Data'!$F$32,0,10*ROW('Sanitation Data'!F76)))</f>
        <v/>
      </c>
      <c r="DD82" s="34" t="str">
        <f ca="true">+IF(OFFSET('Sanitation Data'!$F$33,0,10*ROW('Sanitation Data'!F76))="","",OFFSET('Sanitation Data'!$F$33,0,10*ROW('Sanitation Data'!F76)))</f>
        <v/>
      </c>
      <c r="DE82" s="34" t="str">
        <f ca="true">+IF(OFFSET('Sanitation Data'!$G$29,0,10*ROW('Sanitation Data'!G76))="","",OFFSET('Sanitation Data'!$G$29,0,10*ROW('Sanitation Data'!G76)))</f>
        <v/>
      </c>
      <c r="DF82" s="34" t="str">
        <f ca="true">+IF(OFFSET('Sanitation Data'!$G$30,0,10*ROW('Sanitation Data'!G76))="","",OFFSET('Sanitation Data'!$G$30,0,10*ROW('Sanitation Data'!G76)))</f>
        <v/>
      </c>
      <c r="DG82" s="34" t="str">
        <f ca="true">+IF(OFFSET('Sanitation Data'!$G$31,0,10*ROW('Sanitation Data'!G76))="","",OFFSET('Sanitation Data'!$G$31,0,10*ROW('Sanitation Data'!G76)))</f>
        <v/>
      </c>
      <c r="DH82" s="34" t="str">
        <f ca="true">+IF(OFFSET('Sanitation Data'!$G$32,0,10*ROW('Sanitation Data'!G76))="","",OFFSET('Sanitation Data'!$G$32,0,10*ROW('Sanitation Data'!G76)))</f>
        <v/>
      </c>
      <c r="DI82" s="34" t="str">
        <f ca="true">+IF(OFFSET('Sanitation Data'!$G$33,0,10*ROW('Sanitation Data'!G76))="","",OFFSET('Sanitation Data'!$G$33,0,10*ROW('Sanitation Data'!G76)))</f>
        <v/>
      </c>
      <c r="DJ82" s="34" t="str">
        <f ca="true">+IF(OFFSET('Sanitation Data'!$H$29,0,10*ROW('Sanitation Data'!H76))="","",OFFSET('Sanitation Data'!$H$29,0,10*ROW('Sanitation Data'!H76)))</f>
        <v/>
      </c>
      <c r="DK82" s="34" t="str">
        <f ca="true">+IF(OFFSET('Sanitation Data'!$H$30,0,10*ROW('Sanitation Data'!H76))="","",OFFSET('Sanitation Data'!$H$30,0,10*ROW('Sanitation Data'!H76)))</f>
        <v/>
      </c>
      <c r="DL82" s="34" t="str">
        <f ca="true">+IF(OFFSET('Sanitation Data'!$H$31,0,10*ROW('Sanitation Data'!H76))="","",OFFSET('Sanitation Data'!$H$31,0,10*ROW('Sanitation Data'!H76)))</f>
        <v/>
      </c>
      <c r="DM82" s="34" t="str">
        <f ca="true">+IF(OFFSET('Sanitation Data'!$H$32,0,10*ROW('Sanitation Data'!H76))="","",OFFSET('Sanitation Data'!$H$32,0,10*ROW('Sanitation Data'!H76)))</f>
        <v/>
      </c>
      <c r="DN82" s="34" t="str">
        <f ca="true">+IF(OFFSET('Sanitation Data'!$H$33,0,10*ROW('Sanitation Data'!H76))="","",OFFSET('Sanitation Data'!$H$33,0,10*ROW('Sanitation Data'!H76)))</f>
        <v/>
      </c>
      <c r="DO82" s="34" t="str">
        <f ca="true">+IF(OFFSET('Hygiene Data'!$C$12,0,10*ROW('Hygiene Data'!C76))="","",OFFSET('Hygiene Data'!$C$12,0,10*ROW('Hygiene Data'!C76)))</f>
        <v/>
      </c>
      <c r="DP82" s="34" t="str">
        <f ca="true">+IF(OFFSET('Hygiene Data'!$C$13,0,10*ROW('Hygiene Data'!C76))="","",OFFSET('Hygiene Data'!$C$13,0,10*ROW('Hygiene Data'!C76)))</f>
        <v/>
      </c>
      <c r="DQ82" s="34" t="str">
        <f ca="true">+IF(OFFSET('Hygiene Data'!$C$14,0,10*ROW('Hygiene Data'!C76))="","",OFFSET('Hygiene Data'!$C$14,0,10*ROW('Hygiene Data'!C76)))</f>
        <v/>
      </c>
      <c r="DR82" s="34" t="str">
        <f ca="true">+IF(OFFSET('Hygiene Data'!$D$12,0,10*ROW('Hygiene Data'!D76))="","",OFFSET('Hygiene Data'!$D$12,0,10*ROW('Hygiene Data'!D76)))</f>
        <v/>
      </c>
      <c r="DS82" s="34" t="str">
        <f ca="true">+IF(OFFSET('Hygiene Data'!$D$13,0,10*ROW('Hygiene Data'!D76))="","",OFFSET('Hygiene Data'!$D$13,0,10*ROW('Hygiene Data'!D76)))</f>
        <v/>
      </c>
      <c r="DT82" s="34" t="str">
        <f ca="true">+IF(OFFSET('Hygiene Data'!$D$14,0,10*ROW('Hygiene Data'!D76))="","",OFFSET('Hygiene Data'!$D$14,0,10*ROW('Hygiene Data'!D76)))</f>
        <v/>
      </c>
      <c r="DU82" s="34" t="str">
        <f ca="true">+IF(OFFSET('Hygiene Data'!$E$12,0,10*ROW('Hygiene Data'!E76))="","",OFFSET('Hygiene Data'!$E$12,0,10*ROW('Hygiene Data'!E76)))</f>
        <v/>
      </c>
      <c r="DV82" s="34" t="str">
        <f ca="true">+IF(OFFSET('Hygiene Data'!$E$13,0,10*ROW('Hygiene Data'!E76))="","",OFFSET('Hygiene Data'!$E$13,0,10*ROW('Hygiene Data'!E76)))</f>
        <v/>
      </c>
      <c r="DW82" s="34" t="str">
        <f ca="true">+IF(OFFSET('Hygiene Data'!$E$14,0,10*ROW('Hygiene Data'!E76))="","",OFFSET('Hygiene Data'!$E$14,0,10*ROW('Hygiene Data'!E76)))</f>
        <v/>
      </c>
      <c r="DX82" s="34" t="str">
        <f ca="true">+IF(OFFSET('Hygiene Data'!$F$12,0,10*ROW('Hygiene Data'!F76))="","",OFFSET('Hygiene Data'!$F$12,0,10*ROW('Hygiene Data'!F76)))</f>
        <v/>
      </c>
      <c r="DY82" s="34" t="str">
        <f ca="true">+IF(OFFSET('Hygiene Data'!$F$13,0,10*ROW('Hygiene Data'!F76))="","",OFFSET('Hygiene Data'!$F$13,0,10*ROW('Hygiene Data'!F76)))</f>
        <v/>
      </c>
      <c r="DZ82" s="34" t="str">
        <f ca="true">+IF(OFFSET('Hygiene Data'!$F$14,0,10*ROW('Hygiene Data'!F76))="","",OFFSET('Hygiene Data'!$F$14,0,10*ROW('Hygiene Data'!F76)))</f>
        <v/>
      </c>
      <c r="EA82" s="34" t="str">
        <f ca="true">+IF(OFFSET('Hygiene Data'!$G$12,0,10*ROW('Hygiene Data'!G76))="","",OFFSET('Hygiene Data'!$G$12,0,10*ROW('Hygiene Data'!G76)))</f>
        <v/>
      </c>
      <c r="EB82" s="34" t="str">
        <f ca="true">+IF(OFFSET('Hygiene Data'!$G$13,0,10*ROW('Hygiene Data'!G76))="","",OFFSET('Hygiene Data'!$G$13,0,10*ROW('Hygiene Data'!G76)))</f>
        <v/>
      </c>
      <c r="EC82" s="34" t="str">
        <f ca="true">+IF(OFFSET('Hygiene Data'!$G$14,0,10*ROW('Hygiene Data'!G76))="","",OFFSET('Hygiene Data'!$G$14,0,10*ROW('Hygiene Data'!G76)))</f>
        <v/>
      </c>
      <c r="ED82" s="34" t="str">
        <f ca="true">+IF(OFFSET('Hygiene Data'!$H$12,0,10*ROW('Hygiene Data'!H76))="","",OFFSET('Hygiene Data'!$H$12,0,10*ROW('Hygiene Data'!H76)))</f>
        <v/>
      </c>
      <c r="EE82" s="34" t="str">
        <f ca="true">+IF(OFFSET('Hygiene Data'!$H$13,0,10*ROW('Hygiene Data'!H76))="","",OFFSET('Hygiene Data'!$H$13,0,10*ROW('Hygiene Data'!H76)))</f>
        <v/>
      </c>
      <c r="EF82" s="34" t="str">
        <f ca="true">+IF(OFFSET('Hygiene Data'!$H$14,0,10*ROW('Hygiene Data'!H76))="","",OFFSET('Hygiene Data'!$H$14,0,10*ROW('Hygiene Data'!H76)))</f>
        <v/>
      </c>
    </row>
    <row r="83" x14ac:dyDescent="0.2">
      <c r="A83" s="57" t="str">
        <f ca="true">+IF(OFFSET('Water Data'!$B$1,0,10*ROW('Water Data'!B80))="","",OFFSET('Water Data'!$B$1,0,10*ROW('Water Data'!B80)))</f>
        <v/>
      </c>
      <c r="B83" s="57" t="str">
        <f ca="true">+IF(OFFSET('Water Data'!$A$3,0,10*ROW('Water Data'!A80))="","",OFFSET('Water Data'!$A$3,0,10*ROW('Water Data'!A80)))</f>
        <v/>
      </c>
      <c r="C83" s="57" t="str">
        <f ca="true">+IF(OFFSET('Water Data'!$C$3,0,10*ROW('Water Data'!C80))="","",OFFSET('Water Data'!$C$3,0,10*ROW('Water Data'!C80)))</f>
        <v/>
      </c>
      <c r="D83" s="249"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49"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49"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49"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49"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49"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49"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49"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49"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49"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49"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49"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49"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49"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49"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49"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49"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49"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50"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50"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50"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50"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50"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50"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50"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50"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50"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50"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50"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50"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50"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50"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50"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50"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50"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50"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50"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50"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50"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50"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50"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50"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50"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50"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50"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50"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50"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50"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51"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51"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51"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51"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51"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51"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51"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51"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51"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51"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51"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51"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51"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51"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51"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51"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51"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51"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4" t="str">
        <f ca="true">+IF(OFFSET('Water Data'!$C$28,0,10*ROW('Water Data'!C77))="","",OFFSET('Water Data'!$C$28,0,10*ROW('Water Data'!C77)))</f>
        <v/>
      </c>
      <c r="BT83" s="34" t="str">
        <f ca="true">+IF(OFFSET('Water Data'!$C$29,0,10*ROW('Water Data'!C77))="","",OFFSET('Water Data'!$C$29,0,10*ROW('Water Data'!C77)))</f>
        <v/>
      </c>
      <c r="BU83" s="34" t="str">
        <f ca="true">+IF(OFFSET('Water Data'!$C$30,0,10*ROW('Water Data'!C77))="","",OFFSET('Water Data'!$C$30,0,10*ROW('Water Data'!C77)))</f>
        <v/>
      </c>
      <c r="BV83" s="34" t="str">
        <f ca="true">+IF(OFFSET('Water Data'!$D$28,0,10*ROW('Water Data'!D77))="","",OFFSET('Water Data'!$D$28,0,10*ROW('Water Data'!D77)))</f>
        <v/>
      </c>
      <c r="BW83" s="34" t="str">
        <f ca="true">+IF(OFFSET('Water Data'!$D$29,0,10*ROW('Water Data'!D77))="","",OFFSET('Water Data'!$D$29,0,10*ROW('Water Data'!D77)))</f>
        <v/>
      </c>
      <c r="BX83" s="34" t="str">
        <f ca="true">+IF(OFFSET('Water Data'!$D$30,0,10*ROW('Water Data'!D77))="","",OFFSET('Water Data'!$D$30,0,10*ROW('Water Data'!D77)))</f>
        <v/>
      </c>
      <c r="BY83" s="34" t="str">
        <f ca="true">+IF(OFFSET('Water Data'!$E$28,0,10*ROW('Water Data'!E77))="","",OFFSET('Water Data'!$E$28,0,10*ROW('Water Data'!E77)))</f>
        <v/>
      </c>
      <c r="BZ83" s="34" t="str">
        <f ca="true">+IF(OFFSET('Water Data'!$E$29,0,10*ROW('Water Data'!E77))="","",OFFSET('Water Data'!$E$29,0,10*ROW('Water Data'!E77)))</f>
        <v/>
      </c>
      <c r="CA83" s="34" t="str">
        <f ca="true">+IF(OFFSET('Water Data'!$E$30,0,10*ROW('Water Data'!E77))="","",OFFSET('Water Data'!$E$30,0,10*ROW('Water Data'!E77)))</f>
        <v/>
      </c>
      <c r="CB83" s="34" t="str">
        <f ca="true">+IF(OFFSET('Water Data'!$F$28,0,10*ROW('Water Data'!F77))="","",OFFSET('Water Data'!$F$28,0,10*ROW('Water Data'!F77)))</f>
        <v/>
      </c>
      <c r="CC83" s="34" t="str">
        <f ca="true">+IF(OFFSET('Water Data'!$F$29,0,10*ROW('Water Data'!F77))="","",OFFSET('Water Data'!$F$29,0,10*ROW('Water Data'!F77)))</f>
        <v/>
      </c>
      <c r="CD83" s="34" t="str">
        <f ca="true">+IF(OFFSET('Water Data'!$F$30,0,10*ROW('Water Data'!F77))="","",OFFSET('Water Data'!$F$30,0,10*ROW('Water Data'!F77)))</f>
        <v/>
      </c>
      <c r="CE83" s="34" t="str">
        <f ca="true">+IF(OFFSET('Water Data'!$G$28,0,10*ROW('Water Data'!G77))="","",OFFSET('Water Data'!$G$28,0,10*ROW('Water Data'!G77)))</f>
        <v/>
      </c>
      <c r="CF83" s="34" t="str">
        <f ca="true">+IF(OFFSET('Water Data'!$G$29,0,10*ROW('Water Data'!G77))="","",OFFSET('Water Data'!$G$29,0,10*ROW('Water Data'!G77)))</f>
        <v/>
      </c>
      <c r="CG83" s="34" t="str">
        <f ca="true">+IF(OFFSET('Water Data'!$G$30,0,10*ROW('Water Data'!G77))="","",OFFSET('Water Data'!$G$30,0,10*ROW('Water Data'!G77)))</f>
        <v/>
      </c>
      <c r="CH83" s="34" t="str">
        <f ca="true">+IF(OFFSET('Water Data'!$H$28,0,10*ROW('Water Data'!H77))="","",OFFSET('Water Data'!$H$28,0,10*ROW('Water Data'!H77)))</f>
        <v/>
      </c>
      <c r="CI83" s="34" t="str">
        <f ca="true">+IF(OFFSET('Water Data'!$H$29,0,10*ROW('Water Data'!H77))="","",OFFSET('Water Data'!$H$29,0,10*ROW('Water Data'!H77)))</f>
        <v/>
      </c>
      <c r="CJ83" s="34" t="str">
        <f ca="true">+IF(OFFSET('Water Data'!$H$30,0,10*ROW('Water Data'!H77))="","",OFFSET('Water Data'!$H$30,0,10*ROW('Water Data'!H77)))</f>
        <v/>
      </c>
      <c r="CK83" s="34" t="str">
        <f ca="true">+IF(OFFSET('Sanitation Data'!$C$29,0,10*ROW('Sanitation Data'!C77))="","",OFFSET('Sanitation Data'!$C$29,0,10*ROW('Sanitation Data'!C77)))</f>
        <v/>
      </c>
      <c r="CL83" s="34" t="str">
        <f ca="true">+IF(OFFSET('Sanitation Data'!$C$30,0,10*ROW('Sanitation Data'!C77))="","",OFFSET('Sanitation Data'!$C$30,0,10*ROW('Sanitation Data'!C77)))</f>
        <v/>
      </c>
      <c r="CM83" s="34" t="str">
        <f ca="true">+IF(OFFSET('Sanitation Data'!$C$31,0,10*ROW('Sanitation Data'!C77))="","",OFFSET('Sanitation Data'!$C$31,0,10*ROW('Sanitation Data'!C77)))</f>
        <v/>
      </c>
      <c r="CN83" s="34" t="str">
        <f ca="true">+IF(OFFSET('Sanitation Data'!$C$32,0,10*ROW('Sanitation Data'!C77))="","",OFFSET('Sanitation Data'!$C$32,0,10*ROW('Sanitation Data'!C77)))</f>
        <v/>
      </c>
      <c r="CO83" s="34" t="str">
        <f ca="true">+IF(OFFSET('Sanitation Data'!$C$33,0,10*ROW('Sanitation Data'!C77))="","",OFFSET('Sanitation Data'!$C$33,0,10*ROW('Sanitation Data'!C77)))</f>
        <v/>
      </c>
      <c r="CP83" s="34" t="str">
        <f ca="true">+IF(OFFSET('Sanitation Data'!$D$29,0,10*ROW('Sanitation Data'!D77))="","",OFFSET('Sanitation Data'!$D$29,0,10*ROW('Sanitation Data'!D77)))</f>
        <v/>
      </c>
      <c r="CQ83" s="34" t="str">
        <f ca="true">+IF(OFFSET('Sanitation Data'!$D$30,0,10*ROW('Sanitation Data'!D77))="","",OFFSET('Sanitation Data'!$D$30,0,10*ROW('Sanitation Data'!D77)))</f>
        <v/>
      </c>
      <c r="CR83" s="34" t="str">
        <f ca="true">+IF(OFFSET('Sanitation Data'!$D$31,0,10*ROW('Sanitation Data'!D77))="","",OFFSET('Sanitation Data'!$D$31,0,10*ROW('Sanitation Data'!D77)))</f>
        <v/>
      </c>
      <c r="CS83" s="34" t="str">
        <f ca="true">+IF(OFFSET('Sanitation Data'!$D$32,0,10*ROW('Sanitation Data'!D77))="","",OFFSET('Sanitation Data'!$D$32,0,10*ROW('Sanitation Data'!D77)))</f>
        <v/>
      </c>
      <c r="CT83" s="34" t="str">
        <f ca="true">+IF(OFFSET('Sanitation Data'!$D$33,0,10*ROW('Sanitation Data'!D77))="","",OFFSET('Sanitation Data'!$D$33,0,10*ROW('Sanitation Data'!D77)))</f>
        <v/>
      </c>
      <c r="CU83" s="34" t="str">
        <f ca="true">+IF(OFFSET('Sanitation Data'!$E$29,0,10*ROW('Sanitation Data'!E77))="","",OFFSET('Sanitation Data'!$E$29,0,10*ROW('Sanitation Data'!E77)))</f>
        <v/>
      </c>
      <c r="CV83" s="34" t="str">
        <f ca="true">+IF(OFFSET('Sanitation Data'!$E$30,0,10*ROW('Sanitation Data'!E77))="","",OFFSET('Sanitation Data'!$E$30,0,10*ROW('Sanitation Data'!E77)))</f>
        <v/>
      </c>
      <c r="CW83" s="34" t="str">
        <f ca="true">+IF(OFFSET('Sanitation Data'!$E$31,0,10*ROW('Sanitation Data'!E77))="","",OFFSET('Sanitation Data'!$E$31,0,10*ROW('Sanitation Data'!E77)))</f>
        <v/>
      </c>
      <c r="CX83" s="34" t="str">
        <f ca="true">+IF(OFFSET('Sanitation Data'!$E$32,0,10*ROW('Sanitation Data'!E77))="","",OFFSET('Sanitation Data'!$E$32,0,10*ROW('Sanitation Data'!E77)))</f>
        <v/>
      </c>
      <c r="CY83" s="34" t="str">
        <f ca="true">+IF(OFFSET('Sanitation Data'!$E$33,0,10*ROW('Sanitation Data'!E77))="","",OFFSET('Sanitation Data'!$E$33,0,10*ROW('Sanitation Data'!E77)))</f>
        <v/>
      </c>
      <c r="CZ83" s="34" t="str">
        <f ca="true">+IF(OFFSET('Sanitation Data'!$F$29,0,10*ROW('Sanitation Data'!F77))="","",OFFSET('Sanitation Data'!$F$29,0,10*ROW('Sanitation Data'!F77)))</f>
        <v/>
      </c>
      <c r="DA83" s="34" t="str">
        <f ca="true">+IF(OFFSET('Sanitation Data'!$F$30,0,10*ROW('Sanitation Data'!F77))="","",OFFSET('Sanitation Data'!$F$30,0,10*ROW('Sanitation Data'!F77)))</f>
        <v/>
      </c>
      <c r="DB83" s="34" t="str">
        <f ca="true">+IF(OFFSET('Sanitation Data'!$F$31,0,10*ROW('Sanitation Data'!F77))="","",OFFSET('Sanitation Data'!$F$31,0,10*ROW('Sanitation Data'!F77)))</f>
        <v/>
      </c>
      <c r="DC83" s="34" t="str">
        <f ca="true">+IF(OFFSET('Sanitation Data'!$F$32,0,10*ROW('Sanitation Data'!F77))="","",OFFSET('Sanitation Data'!$F$32,0,10*ROW('Sanitation Data'!F77)))</f>
        <v/>
      </c>
      <c r="DD83" s="34" t="str">
        <f ca="true">+IF(OFFSET('Sanitation Data'!$F$33,0,10*ROW('Sanitation Data'!F77))="","",OFFSET('Sanitation Data'!$F$33,0,10*ROW('Sanitation Data'!F77)))</f>
        <v/>
      </c>
      <c r="DE83" s="34" t="str">
        <f ca="true">+IF(OFFSET('Sanitation Data'!$G$29,0,10*ROW('Sanitation Data'!G77))="","",OFFSET('Sanitation Data'!$G$29,0,10*ROW('Sanitation Data'!G77)))</f>
        <v/>
      </c>
      <c r="DF83" s="34" t="str">
        <f ca="true">+IF(OFFSET('Sanitation Data'!$G$30,0,10*ROW('Sanitation Data'!G77))="","",OFFSET('Sanitation Data'!$G$30,0,10*ROW('Sanitation Data'!G77)))</f>
        <v/>
      </c>
      <c r="DG83" s="34" t="str">
        <f ca="true">+IF(OFFSET('Sanitation Data'!$G$31,0,10*ROW('Sanitation Data'!G77))="","",OFFSET('Sanitation Data'!$G$31,0,10*ROW('Sanitation Data'!G77)))</f>
        <v/>
      </c>
      <c r="DH83" s="34" t="str">
        <f ca="true">+IF(OFFSET('Sanitation Data'!$G$32,0,10*ROW('Sanitation Data'!G77))="","",OFFSET('Sanitation Data'!$G$32,0,10*ROW('Sanitation Data'!G77)))</f>
        <v/>
      </c>
      <c r="DI83" s="34" t="str">
        <f ca="true">+IF(OFFSET('Sanitation Data'!$G$33,0,10*ROW('Sanitation Data'!G77))="","",OFFSET('Sanitation Data'!$G$33,0,10*ROW('Sanitation Data'!G77)))</f>
        <v/>
      </c>
      <c r="DJ83" s="34" t="str">
        <f ca="true">+IF(OFFSET('Sanitation Data'!$H$29,0,10*ROW('Sanitation Data'!H77))="","",OFFSET('Sanitation Data'!$H$29,0,10*ROW('Sanitation Data'!H77)))</f>
        <v/>
      </c>
      <c r="DK83" s="34" t="str">
        <f ca="true">+IF(OFFSET('Sanitation Data'!$H$30,0,10*ROW('Sanitation Data'!H77))="","",OFFSET('Sanitation Data'!$H$30,0,10*ROW('Sanitation Data'!H77)))</f>
        <v/>
      </c>
      <c r="DL83" s="34" t="str">
        <f ca="true">+IF(OFFSET('Sanitation Data'!$H$31,0,10*ROW('Sanitation Data'!H77))="","",OFFSET('Sanitation Data'!$H$31,0,10*ROW('Sanitation Data'!H77)))</f>
        <v/>
      </c>
      <c r="DM83" s="34" t="str">
        <f ca="true">+IF(OFFSET('Sanitation Data'!$H$32,0,10*ROW('Sanitation Data'!H77))="","",OFFSET('Sanitation Data'!$H$32,0,10*ROW('Sanitation Data'!H77)))</f>
        <v/>
      </c>
      <c r="DN83" s="34" t="str">
        <f ca="true">+IF(OFFSET('Sanitation Data'!$H$33,0,10*ROW('Sanitation Data'!H77))="","",OFFSET('Sanitation Data'!$H$33,0,10*ROW('Sanitation Data'!H77)))</f>
        <v/>
      </c>
      <c r="DO83" s="34" t="str">
        <f ca="true">+IF(OFFSET('Hygiene Data'!$C$12,0,10*ROW('Hygiene Data'!C77))="","",OFFSET('Hygiene Data'!$C$12,0,10*ROW('Hygiene Data'!C77)))</f>
        <v/>
      </c>
      <c r="DP83" s="34" t="str">
        <f ca="true">+IF(OFFSET('Hygiene Data'!$C$13,0,10*ROW('Hygiene Data'!C77))="","",OFFSET('Hygiene Data'!$C$13,0,10*ROW('Hygiene Data'!C77)))</f>
        <v/>
      </c>
      <c r="DQ83" s="34" t="str">
        <f ca="true">+IF(OFFSET('Hygiene Data'!$C$14,0,10*ROW('Hygiene Data'!C77))="","",OFFSET('Hygiene Data'!$C$14,0,10*ROW('Hygiene Data'!C77)))</f>
        <v/>
      </c>
      <c r="DR83" s="34" t="str">
        <f ca="true">+IF(OFFSET('Hygiene Data'!$D$12,0,10*ROW('Hygiene Data'!D77))="","",OFFSET('Hygiene Data'!$D$12,0,10*ROW('Hygiene Data'!D77)))</f>
        <v/>
      </c>
      <c r="DS83" s="34" t="str">
        <f ca="true">+IF(OFFSET('Hygiene Data'!$D$13,0,10*ROW('Hygiene Data'!D77))="","",OFFSET('Hygiene Data'!$D$13,0,10*ROW('Hygiene Data'!D77)))</f>
        <v/>
      </c>
      <c r="DT83" s="34" t="str">
        <f ca="true">+IF(OFFSET('Hygiene Data'!$D$14,0,10*ROW('Hygiene Data'!D77))="","",OFFSET('Hygiene Data'!$D$14,0,10*ROW('Hygiene Data'!D77)))</f>
        <v/>
      </c>
      <c r="DU83" s="34" t="str">
        <f ca="true">+IF(OFFSET('Hygiene Data'!$E$12,0,10*ROW('Hygiene Data'!E77))="","",OFFSET('Hygiene Data'!$E$12,0,10*ROW('Hygiene Data'!E77)))</f>
        <v/>
      </c>
      <c r="DV83" s="34" t="str">
        <f ca="true">+IF(OFFSET('Hygiene Data'!$E$13,0,10*ROW('Hygiene Data'!E77))="","",OFFSET('Hygiene Data'!$E$13,0,10*ROW('Hygiene Data'!E77)))</f>
        <v/>
      </c>
      <c r="DW83" s="34" t="str">
        <f ca="true">+IF(OFFSET('Hygiene Data'!$E$14,0,10*ROW('Hygiene Data'!E77))="","",OFFSET('Hygiene Data'!$E$14,0,10*ROW('Hygiene Data'!E77)))</f>
        <v/>
      </c>
      <c r="DX83" s="34" t="str">
        <f ca="true">+IF(OFFSET('Hygiene Data'!$F$12,0,10*ROW('Hygiene Data'!F77))="","",OFFSET('Hygiene Data'!$F$12,0,10*ROW('Hygiene Data'!F77)))</f>
        <v/>
      </c>
      <c r="DY83" s="34" t="str">
        <f ca="true">+IF(OFFSET('Hygiene Data'!$F$13,0,10*ROW('Hygiene Data'!F77))="","",OFFSET('Hygiene Data'!$F$13,0,10*ROW('Hygiene Data'!F77)))</f>
        <v/>
      </c>
      <c r="DZ83" s="34" t="str">
        <f ca="true">+IF(OFFSET('Hygiene Data'!$F$14,0,10*ROW('Hygiene Data'!F77))="","",OFFSET('Hygiene Data'!$F$14,0,10*ROW('Hygiene Data'!F77)))</f>
        <v/>
      </c>
      <c r="EA83" s="34" t="str">
        <f ca="true">+IF(OFFSET('Hygiene Data'!$G$12,0,10*ROW('Hygiene Data'!G77))="","",OFFSET('Hygiene Data'!$G$12,0,10*ROW('Hygiene Data'!G77)))</f>
        <v/>
      </c>
      <c r="EB83" s="34" t="str">
        <f ca="true">+IF(OFFSET('Hygiene Data'!$G$13,0,10*ROW('Hygiene Data'!G77))="","",OFFSET('Hygiene Data'!$G$13,0,10*ROW('Hygiene Data'!G77)))</f>
        <v/>
      </c>
      <c r="EC83" s="34" t="str">
        <f ca="true">+IF(OFFSET('Hygiene Data'!$G$14,0,10*ROW('Hygiene Data'!G77))="","",OFFSET('Hygiene Data'!$G$14,0,10*ROW('Hygiene Data'!G77)))</f>
        <v/>
      </c>
      <c r="ED83" s="34" t="str">
        <f ca="true">+IF(OFFSET('Hygiene Data'!$H$12,0,10*ROW('Hygiene Data'!H77))="","",OFFSET('Hygiene Data'!$H$12,0,10*ROW('Hygiene Data'!H77)))</f>
        <v/>
      </c>
      <c r="EE83" s="34" t="str">
        <f ca="true">+IF(OFFSET('Hygiene Data'!$H$13,0,10*ROW('Hygiene Data'!H77))="","",OFFSET('Hygiene Data'!$H$13,0,10*ROW('Hygiene Data'!H77)))</f>
        <v/>
      </c>
      <c r="EF83" s="34" t="str">
        <f ca="true">+IF(OFFSET('Hygiene Data'!$H$14,0,10*ROW('Hygiene Data'!H77))="","",OFFSET('Hygiene Data'!$H$14,0,10*ROW('Hygiene Data'!H77)))</f>
        <v/>
      </c>
    </row>
    <row r="84" x14ac:dyDescent="0.2">
      <c r="A84" s="57" t="str">
        <f ca="true">+IF(OFFSET('Water Data'!$B$1,0,10*ROW('Water Data'!B81))="","",OFFSET('Water Data'!$B$1,0,10*ROW('Water Data'!B81)))</f>
        <v/>
      </c>
      <c r="B84" s="57" t="str">
        <f ca="true">+IF(OFFSET('Water Data'!$A$3,0,10*ROW('Water Data'!A81))="","",OFFSET('Water Data'!$A$3,0,10*ROW('Water Data'!A81)))</f>
        <v/>
      </c>
      <c r="C84" s="57" t="str">
        <f ca="true">+IF(OFFSET('Water Data'!$C$3,0,10*ROW('Water Data'!C81))="","",OFFSET('Water Data'!$C$3,0,10*ROW('Water Data'!C81)))</f>
        <v/>
      </c>
      <c r="D84" s="249"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49"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49"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49"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49"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49"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49"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49"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49"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49"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49"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49"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49"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49"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49"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49"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49"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49"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50"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50"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50"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50"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50"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50"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50"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50"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50"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50"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50"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50"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50"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50"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50"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50"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50"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50"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50"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50"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50"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50"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50"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50"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50"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50"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50"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50"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50"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50"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51"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51"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51"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51"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51"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51"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51"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51"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51"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51"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51"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51"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51"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51"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51"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51"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51"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51"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4" t="str">
        <f ca="true">+IF(OFFSET('Water Data'!$C$28,0,10*ROW('Water Data'!C78))="","",OFFSET('Water Data'!$C$28,0,10*ROW('Water Data'!C78)))</f>
        <v/>
      </c>
      <c r="BT84" s="34" t="str">
        <f ca="true">+IF(OFFSET('Water Data'!$C$29,0,10*ROW('Water Data'!C78))="","",OFFSET('Water Data'!$C$29,0,10*ROW('Water Data'!C78)))</f>
        <v/>
      </c>
      <c r="BU84" s="34" t="str">
        <f ca="true">+IF(OFFSET('Water Data'!$C$30,0,10*ROW('Water Data'!C78))="","",OFFSET('Water Data'!$C$30,0,10*ROW('Water Data'!C78)))</f>
        <v/>
      </c>
      <c r="BV84" s="34" t="str">
        <f ca="true">+IF(OFFSET('Water Data'!$D$28,0,10*ROW('Water Data'!D78))="","",OFFSET('Water Data'!$D$28,0,10*ROW('Water Data'!D78)))</f>
        <v/>
      </c>
      <c r="BW84" s="34" t="str">
        <f ca="true">+IF(OFFSET('Water Data'!$D$29,0,10*ROW('Water Data'!D78))="","",OFFSET('Water Data'!$D$29,0,10*ROW('Water Data'!D78)))</f>
        <v/>
      </c>
      <c r="BX84" s="34" t="str">
        <f ca="true">+IF(OFFSET('Water Data'!$D$30,0,10*ROW('Water Data'!D78))="","",OFFSET('Water Data'!$D$30,0,10*ROW('Water Data'!D78)))</f>
        <v/>
      </c>
      <c r="BY84" s="34" t="str">
        <f ca="true">+IF(OFFSET('Water Data'!$E$28,0,10*ROW('Water Data'!E78))="","",OFFSET('Water Data'!$E$28,0,10*ROW('Water Data'!E78)))</f>
        <v/>
      </c>
      <c r="BZ84" s="34" t="str">
        <f ca="true">+IF(OFFSET('Water Data'!$E$29,0,10*ROW('Water Data'!E78))="","",OFFSET('Water Data'!$E$29,0,10*ROW('Water Data'!E78)))</f>
        <v/>
      </c>
      <c r="CA84" s="34" t="str">
        <f ca="true">+IF(OFFSET('Water Data'!$E$30,0,10*ROW('Water Data'!E78))="","",OFFSET('Water Data'!$E$30,0,10*ROW('Water Data'!E78)))</f>
        <v/>
      </c>
      <c r="CB84" s="34" t="str">
        <f ca="true">+IF(OFFSET('Water Data'!$F$28,0,10*ROW('Water Data'!F78))="","",OFFSET('Water Data'!$F$28,0,10*ROW('Water Data'!F78)))</f>
        <v/>
      </c>
      <c r="CC84" s="34" t="str">
        <f ca="true">+IF(OFFSET('Water Data'!$F$29,0,10*ROW('Water Data'!F78))="","",OFFSET('Water Data'!$F$29,0,10*ROW('Water Data'!F78)))</f>
        <v/>
      </c>
      <c r="CD84" s="34" t="str">
        <f ca="true">+IF(OFFSET('Water Data'!$F$30,0,10*ROW('Water Data'!F78))="","",OFFSET('Water Data'!$F$30,0,10*ROW('Water Data'!F78)))</f>
        <v/>
      </c>
      <c r="CE84" s="34" t="str">
        <f ca="true">+IF(OFFSET('Water Data'!$G$28,0,10*ROW('Water Data'!G78))="","",OFFSET('Water Data'!$G$28,0,10*ROW('Water Data'!G78)))</f>
        <v/>
      </c>
      <c r="CF84" s="34" t="str">
        <f ca="true">+IF(OFFSET('Water Data'!$G$29,0,10*ROW('Water Data'!G78))="","",OFFSET('Water Data'!$G$29,0,10*ROW('Water Data'!G78)))</f>
        <v/>
      </c>
      <c r="CG84" s="34" t="str">
        <f ca="true">+IF(OFFSET('Water Data'!$G$30,0,10*ROW('Water Data'!G78))="","",OFFSET('Water Data'!$G$30,0,10*ROW('Water Data'!G78)))</f>
        <v/>
      </c>
      <c r="CH84" s="34" t="str">
        <f ca="true">+IF(OFFSET('Water Data'!$H$28,0,10*ROW('Water Data'!H78))="","",OFFSET('Water Data'!$H$28,0,10*ROW('Water Data'!H78)))</f>
        <v/>
      </c>
      <c r="CI84" s="34" t="str">
        <f ca="true">+IF(OFFSET('Water Data'!$H$29,0,10*ROW('Water Data'!H78))="","",OFFSET('Water Data'!$H$29,0,10*ROW('Water Data'!H78)))</f>
        <v/>
      </c>
      <c r="CJ84" s="34" t="str">
        <f ca="true">+IF(OFFSET('Water Data'!$H$30,0,10*ROW('Water Data'!H78))="","",OFFSET('Water Data'!$H$30,0,10*ROW('Water Data'!H78)))</f>
        <v/>
      </c>
      <c r="CK84" s="34" t="str">
        <f ca="true">+IF(OFFSET('Sanitation Data'!$C$29,0,10*ROW('Sanitation Data'!C78))="","",OFFSET('Sanitation Data'!$C$29,0,10*ROW('Sanitation Data'!C78)))</f>
        <v/>
      </c>
      <c r="CL84" s="34" t="str">
        <f ca="true">+IF(OFFSET('Sanitation Data'!$C$30,0,10*ROW('Sanitation Data'!C78))="","",OFFSET('Sanitation Data'!$C$30,0,10*ROW('Sanitation Data'!C78)))</f>
        <v/>
      </c>
      <c r="CM84" s="34" t="str">
        <f ca="true">+IF(OFFSET('Sanitation Data'!$C$31,0,10*ROW('Sanitation Data'!C78))="","",OFFSET('Sanitation Data'!$C$31,0,10*ROW('Sanitation Data'!C78)))</f>
        <v/>
      </c>
      <c r="CN84" s="34" t="str">
        <f ca="true">+IF(OFFSET('Sanitation Data'!$C$32,0,10*ROW('Sanitation Data'!C78))="","",OFFSET('Sanitation Data'!$C$32,0,10*ROW('Sanitation Data'!C78)))</f>
        <v/>
      </c>
      <c r="CO84" s="34" t="str">
        <f ca="true">+IF(OFFSET('Sanitation Data'!$C$33,0,10*ROW('Sanitation Data'!C78))="","",OFFSET('Sanitation Data'!$C$33,0,10*ROW('Sanitation Data'!C78)))</f>
        <v/>
      </c>
      <c r="CP84" s="34" t="str">
        <f ca="true">+IF(OFFSET('Sanitation Data'!$D$29,0,10*ROW('Sanitation Data'!D78))="","",OFFSET('Sanitation Data'!$D$29,0,10*ROW('Sanitation Data'!D78)))</f>
        <v/>
      </c>
      <c r="CQ84" s="34" t="str">
        <f ca="true">+IF(OFFSET('Sanitation Data'!$D$30,0,10*ROW('Sanitation Data'!D78))="","",OFFSET('Sanitation Data'!$D$30,0,10*ROW('Sanitation Data'!D78)))</f>
        <v/>
      </c>
      <c r="CR84" s="34" t="str">
        <f ca="true">+IF(OFFSET('Sanitation Data'!$D$31,0,10*ROW('Sanitation Data'!D78))="","",OFFSET('Sanitation Data'!$D$31,0,10*ROW('Sanitation Data'!D78)))</f>
        <v/>
      </c>
      <c r="CS84" s="34" t="str">
        <f ca="true">+IF(OFFSET('Sanitation Data'!$D$32,0,10*ROW('Sanitation Data'!D78))="","",OFFSET('Sanitation Data'!$D$32,0,10*ROW('Sanitation Data'!D78)))</f>
        <v/>
      </c>
      <c r="CT84" s="34" t="str">
        <f ca="true">+IF(OFFSET('Sanitation Data'!$D$33,0,10*ROW('Sanitation Data'!D78))="","",OFFSET('Sanitation Data'!$D$33,0,10*ROW('Sanitation Data'!D78)))</f>
        <v/>
      </c>
      <c r="CU84" s="34" t="str">
        <f ca="true">+IF(OFFSET('Sanitation Data'!$E$29,0,10*ROW('Sanitation Data'!E78))="","",OFFSET('Sanitation Data'!$E$29,0,10*ROW('Sanitation Data'!E78)))</f>
        <v/>
      </c>
      <c r="CV84" s="34" t="str">
        <f ca="true">+IF(OFFSET('Sanitation Data'!$E$30,0,10*ROW('Sanitation Data'!E78))="","",OFFSET('Sanitation Data'!$E$30,0,10*ROW('Sanitation Data'!E78)))</f>
        <v/>
      </c>
      <c r="CW84" s="34" t="str">
        <f ca="true">+IF(OFFSET('Sanitation Data'!$E$31,0,10*ROW('Sanitation Data'!E78))="","",OFFSET('Sanitation Data'!$E$31,0,10*ROW('Sanitation Data'!E78)))</f>
        <v/>
      </c>
      <c r="CX84" s="34" t="str">
        <f ca="true">+IF(OFFSET('Sanitation Data'!$E$32,0,10*ROW('Sanitation Data'!E78))="","",OFFSET('Sanitation Data'!$E$32,0,10*ROW('Sanitation Data'!E78)))</f>
        <v/>
      </c>
      <c r="CY84" s="34" t="str">
        <f ca="true">+IF(OFFSET('Sanitation Data'!$E$33,0,10*ROW('Sanitation Data'!E78))="","",OFFSET('Sanitation Data'!$E$33,0,10*ROW('Sanitation Data'!E78)))</f>
        <v/>
      </c>
      <c r="CZ84" s="34" t="str">
        <f ca="true">+IF(OFFSET('Sanitation Data'!$F$29,0,10*ROW('Sanitation Data'!F78))="","",OFFSET('Sanitation Data'!$F$29,0,10*ROW('Sanitation Data'!F78)))</f>
        <v/>
      </c>
      <c r="DA84" s="34" t="str">
        <f ca="true">+IF(OFFSET('Sanitation Data'!$F$30,0,10*ROW('Sanitation Data'!F78))="","",OFFSET('Sanitation Data'!$F$30,0,10*ROW('Sanitation Data'!F78)))</f>
        <v/>
      </c>
      <c r="DB84" s="34" t="str">
        <f ca="true">+IF(OFFSET('Sanitation Data'!$F$31,0,10*ROW('Sanitation Data'!F78))="","",OFFSET('Sanitation Data'!$F$31,0,10*ROW('Sanitation Data'!F78)))</f>
        <v/>
      </c>
      <c r="DC84" s="34" t="str">
        <f ca="true">+IF(OFFSET('Sanitation Data'!$F$32,0,10*ROW('Sanitation Data'!F78))="","",OFFSET('Sanitation Data'!$F$32,0,10*ROW('Sanitation Data'!F78)))</f>
        <v/>
      </c>
      <c r="DD84" s="34" t="str">
        <f ca="true">+IF(OFFSET('Sanitation Data'!$F$33,0,10*ROW('Sanitation Data'!F78))="","",OFFSET('Sanitation Data'!$F$33,0,10*ROW('Sanitation Data'!F78)))</f>
        <v/>
      </c>
      <c r="DE84" s="34" t="str">
        <f ca="true">+IF(OFFSET('Sanitation Data'!$G$29,0,10*ROW('Sanitation Data'!G78))="","",OFFSET('Sanitation Data'!$G$29,0,10*ROW('Sanitation Data'!G78)))</f>
        <v/>
      </c>
      <c r="DF84" s="34" t="str">
        <f ca="true">+IF(OFFSET('Sanitation Data'!$G$30,0,10*ROW('Sanitation Data'!G78))="","",OFFSET('Sanitation Data'!$G$30,0,10*ROW('Sanitation Data'!G78)))</f>
        <v/>
      </c>
      <c r="DG84" s="34" t="str">
        <f ca="true">+IF(OFFSET('Sanitation Data'!$G$31,0,10*ROW('Sanitation Data'!G78))="","",OFFSET('Sanitation Data'!$G$31,0,10*ROW('Sanitation Data'!G78)))</f>
        <v/>
      </c>
      <c r="DH84" s="34" t="str">
        <f ca="true">+IF(OFFSET('Sanitation Data'!$G$32,0,10*ROW('Sanitation Data'!G78))="","",OFFSET('Sanitation Data'!$G$32,0,10*ROW('Sanitation Data'!G78)))</f>
        <v/>
      </c>
      <c r="DI84" s="34" t="str">
        <f ca="true">+IF(OFFSET('Sanitation Data'!$G$33,0,10*ROW('Sanitation Data'!G78))="","",OFFSET('Sanitation Data'!$G$33,0,10*ROW('Sanitation Data'!G78)))</f>
        <v/>
      </c>
      <c r="DJ84" s="34" t="str">
        <f ca="true">+IF(OFFSET('Sanitation Data'!$H$29,0,10*ROW('Sanitation Data'!H78))="","",OFFSET('Sanitation Data'!$H$29,0,10*ROW('Sanitation Data'!H78)))</f>
        <v/>
      </c>
      <c r="DK84" s="34" t="str">
        <f ca="true">+IF(OFFSET('Sanitation Data'!$H$30,0,10*ROW('Sanitation Data'!H78))="","",OFFSET('Sanitation Data'!$H$30,0,10*ROW('Sanitation Data'!H78)))</f>
        <v/>
      </c>
      <c r="DL84" s="34" t="str">
        <f ca="true">+IF(OFFSET('Sanitation Data'!$H$31,0,10*ROW('Sanitation Data'!H78))="","",OFFSET('Sanitation Data'!$H$31,0,10*ROW('Sanitation Data'!H78)))</f>
        <v/>
      </c>
      <c r="DM84" s="34" t="str">
        <f ca="true">+IF(OFFSET('Sanitation Data'!$H$32,0,10*ROW('Sanitation Data'!H78))="","",OFFSET('Sanitation Data'!$H$32,0,10*ROW('Sanitation Data'!H78)))</f>
        <v/>
      </c>
      <c r="DN84" s="34" t="str">
        <f ca="true">+IF(OFFSET('Sanitation Data'!$H$33,0,10*ROW('Sanitation Data'!H78))="","",OFFSET('Sanitation Data'!$H$33,0,10*ROW('Sanitation Data'!H78)))</f>
        <v/>
      </c>
      <c r="DO84" s="34" t="str">
        <f ca="true">+IF(OFFSET('Hygiene Data'!$C$12,0,10*ROW('Hygiene Data'!C78))="","",OFFSET('Hygiene Data'!$C$12,0,10*ROW('Hygiene Data'!C78)))</f>
        <v/>
      </c>
      <c r="DP84" s="34" t="str">
        <f ca="true">+IF(OFFSET('Hygiene Data'!$C$13,0,10*ROW('Hygiene Data'!C78))="","",OFFSET('Hygiene Data'!$C$13,0,10*ROW('Hygiene Data'!C78)))</f>
        <v/>
      </c>
      <c r="DQ84" s="34" t="str">
        <f ca="true">+IF(OFFSET('Hygiene Data'!$C$14,0,10*ROW('Hygiene Data'!C78))="","",OFFSET('Hygiene Data'!$C$14,0,10*ROW('Hygiene Data'!C78)))</f>
        <v/>
      </c>
      <c r="DR84" s="34" t="str">
        <f ca="true">+IF(OFFSET('Hygiene Data'!$D$12,0,10*ROW('Hygiene Data'!D78))="","",OFFSET('Hygiene Data'!$D$12,0,10*ROW('Hygiene Data'!D78)))</f>
        <v/>
      </c>
      <c r="DS84" s="34" t="str">
        <f ca="true">+IF(OFFSET('Hygiene Data'!$D$13,0,10*ROW('Hygiene Data'!D78))="","",OFFSET('Hygiene Data'!$D$13,0,10*ROW('Hygiene Data'!D78)))</f>
        <v/>
      </c>
      <c r="DT84" s="34" t="str">
        <f ca="true">+IF(OFFSET('Hygiene Data'!$D$14,0,10*ROW('Hygiene Data'!D78))="","",OFFSET('Hygiene Data'!$D$14,0,10*ROW('Hygiene Data'!D78)))</f>
        <v/>
      </c>
      <c r="DU84" s="34" t="str">
        <f ca="true">+IF(OFFSET('Hygiene Data'!$E$12,0,10*ROW('Hygiene Data'!E78))="","",OFFSET('Hygiene Data'!$E$12,0,10*ROW('Hygiene Data'!E78)))</f>
        <v/>
      </c>
      <c r="DV84" s="34" t="str">
        <f ca="true">+IF(OFFSET('Hygiene Data'!$E$13,0,10*ROW('Hygiene Data'!E78))="","",OFFSET('Hygiene Data'!$E$13,0,10*ROW('Hygiene Data'!E78)))</f>
        <v/>
      </c>
      <c r="DW84" s="34" t="str">
        <f ca="true">+IF(OFFSET('Hygiene Data'!$E$14,0,10*ROW('Hygiene Data'!E78))="","",OFFSET('Hygiene Data'!$E$14,0,10*ROW('Hygiene Data'!E78)))</f>
        <v/>
      </c>
      <c r="DX84" s="34" t="str">
        <f ca="true">+IF(OFFSET('Hygiene Data'!$F$12,0,10*ROW('Hygiene Data'!F78))="","",OFFSET('Hygiene Data'!$F$12,0,10*ROW('Hygiene Data'!F78)))</f>
        <v/>
      </c>
      <c r="DY84" s="34" t="str">
        <f ca="true">+IF(OFFSET('Hygiene Data'!$F$13,0,10*ROW('Hygiene Data'!F78))="","",OFFSET('Hygiene Data'!$F$13,0,10*ROW('Hygiene Data'!F78)))</f>
        <v/>
      </c>
      <c r="DZ84" s="34" t="str">
        <f ca="true">+IF(OFFSET('Hygiene Data'!$F$14,0,10*ROW('Hygiene Data'!F78))="","",OFFSET('Hygiene Data'!$F$14,0,10*ROW('Hygiene Data'!F78)))</f>
        <v/>
      </c>
      <c r="EA84" s="34" t="str">
        <f ca="true">+IF(OFFSET('Hygiene Data'!$G$12,0,10*ROW('Hygiene Data'!G78))="","",OFFSET('Hygiene Data'!$G$12,0,10*ROW('Hygiene Data'!G78)))</f>
        <v/>
      </c>
      <c r="EB84" s="34" t="str">
        <f ca="true">+IF(OFFSET('Hygiene Data'!$G$13,0,10*ROW('Hygiene Data'!G78))="","",OFFSET('Hygiene Data'!$G$13,0,10*ROW('Hygiene Data'!G78)))</f>
        <v/>
      </c>
      <c r="EC84" s="34" t="str">
        <f ca="true">+IF(OFFSET('Hygiene Data'!$G$14,0,10*ROW('Hygiene Data'!G78))="","",OFFSET('Hygiene Data'!$G$14,0,10*ROW('Hygiene Data'!G78)))</f>
        <v/>
      </c>
      <c r="ED84" s="34" t="str">
        <f ca="true">+IF(OFFSET('Hygiene Data'!$H$12,0,10*ROW('Hygiene Data'!H78))="","",OFFSET('Hygiene Data'!$H$12,0,10*ROW('Hygiene Data'!H78)))</f>
        <v/>
      </c>
      <c r="EE84" s="34" t="str">
        <f ca="true">+IF(OFFSET('Hygiene Data'!$H$13,0,10*ROW('Hygiene Data'!H78))="","",OFFSET('Hygiene Data'!$H$13,0,10*ROW('Hygiene Data'!H78)))</f>
        <v/>
      </c>
      <c r="EF84" s="34" t="str">
        <f ca="true">+IF(OFFSET('Hygiene Data'!$H$14,0,10*ROW('Hygiene Data'!H78))="","",OFFSET('Hygiene Data'!$H$14,0,10*ROW('Hygiene Data'!H78)))</f>
        <v/>
      </c>
    </row>
    <row r="85" x14ac:dyDescent="0.2">
      <c r="A85" s="57" t="str">
        <f ca="true">+IF(OFFSET('Water Data'!$B$1,0,10*ROW('Water Data'!B82))="","",OFFSET('Water Data'!$B$1,0,10*ROW('Water Data'!B82)))</f>
        <v/>
      </c>
      <c r="B85" s="57" t="str">
        <f ca="true">+IF(OFFSET('Water Data'!$A$3,0,10*ROW('Water Data'!A82))="","",OFFSET('Water Data'!$A$3,0,10*ROW('Water Data'!A82)))</f>
        <v/>
      </c>
      <c r="C85" s="57" t="str">
        <f ca="true">+IF(OFFSET('Water Data'!$C$3,0,10*ROW('Water Data'!C82))="","",OFFSET('Water Data'!$C$3,0,10*ROW('Water Data'!C82)))</f>
        <v/>
      </c>
      <c r="D85" s="249"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49"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49"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49"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49"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49"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49"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49"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49"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49"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49"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49"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49"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49"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49"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49"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49"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49"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50"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50"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50"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50"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50"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50"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50"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50"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50"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50"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50"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50"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50"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50"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50"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50"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50"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50"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50"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50"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50"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50"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50"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50"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50"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50"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50"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50"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50"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50"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51"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51"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51"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51"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51"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51"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51"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51"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51"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51"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51"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51"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51"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51"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51"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51"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51"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51"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4" t="str">
        <f ca="true">+IF(OFFSET('Water Data'!$C$28,0,10*ROW('Water Data'!C79))="","",OFFSET('Water Data'!$C$28,0,10*ROW('Water Data'!C79)))</f>
        <v/>
      </c>
      <c r="BT85" s="34" t="str">
        <f ca="true">+IF(OFFSET('Water Data'!$C$29,0,10*ROW('Water Data'!C79))="","",OFFSET('Water Data'!$C$29,0,10*ROW('Water Data'!C79)))</f>
        <v/>
      </c>
      <c r="BU85" s="34" t="str">
        <f ca="true">+IF(OFFSET('Water Data'!$C$30,0,10*ROW('Water Data'!C79))="","",OFFSET('Water Data'!$C$30,0,10*ROW('Water Data'!C79)))</f>
        <v/>
      </c>
      <c r="BV85" s="34" t="str">
        <f ca="true">+IF(OFFSET('Water Data'!$D$28,0,10*ROW('Water Data'!D79))="","",OFFSET('Water Data'!$D$28,0,10*ROW('Water Data'!D79)))</f>
        <v/>
      </c>
      <c r="BW85" s="34" t="str">
        <f ca="true">+IF(OFFSET('Water Data'!$D$29,0,10*ROW('Water Data'!D79))="","",OFFSET('Water Data'!$D$29,0,10*ROW('Water Data'!D79)))</f>
        <v/>
      </c>
      <c r="BX85" s="34" t="str">
        <f ca="true">+IF(OFFSET('Water Data'!$D$30,0,10*ROW('Water Data'!D79))="","",OFFSET('Water Data'!$D$30,0,10*ROW('Water Data'!D79)))</f>
        <v/>
      </c>
      <c r="BY85" s="34" t="str">
        <f ca="true">+IF(OFFSET('Water Data'!$E$28,0,10*ROW('Water Data'!E79))="","",OFFSET('Water Data'!$E$28,0,10*ROW('Water Data'!E79)))</f>
        <v/>
      </c>
      <c r="BZ85" s="34" t="str">
        <f ca="true">+IF(OFFSET('Water Data'!$E$29,0,10*ROW('Water Data'!E79))="","",OFFSET('Water Data'!$E$29,0,10*ROW('Water Data'!E79)))</f>
        <v/>
      </c>
      <c r="CA85" s="34" t="str">
        <f ca="true">+IF(OFFSET('Water Data'!$E$30,0,10*ROW('Water Data'!E79))="","",OFFSET('Water Data'!$E$30,0,10*ROW('Water Data'!E79)))</f>
        <v/>
      </c>
      <c r="CB85" s="34" t="str">
        <f ca="true">+IF(OFFSET('Water Data'!$F$28,0,10*ROW('Water Data'!F79))="","",OFFSET('Water Data'!$F$28,0,10*ROW('Water Data'!F79)))</f>
        <v/>
      </c>
      <c r="CC85" s="34" t="str">
        <f ca="true">+IF(OFFSET('Water Data'!$F$29,0,10*ROW('Water Data'!F79))="","",OFFSET('Water Data'!$F$29,0,10*ROW('Water Data'!F79)))</f>
        <v/>
      </c>
      <c r="CD85" s="34" t="str">
        <f ca="true">+IF(OFFSET('Water Data'!$F$30,0,10*ROW('Water Data'!F79))="","",OFFSET('Water Data'!$F$30,0,10*ROW('Water Data'!F79)))</f>
        <v/>
      </c>
      <c r="CE85" s="34" t="str">
        <f ca="true">+IF(OFFSET('Water Data'!$G$28,0,10*ROW('Water Data'!G79))="","",OFFSET('Water Data'!$G$28,0,10*ROW('Water Data'!G79)))</f>
        <v/>
      </c>
      <c r="CF85" s="34" t="str">
        <f ca="true">+IF(OFFSET('Water Data'!$G$29,0,10*ROW('Water Data'!G79))="","",OFFSET('Water Data'!$G$29,0,10*ROW('Water Data'!G79)))</f>
        <v/>
      </c>
      <c r="CG85" s="34" t="str">
        <f ca="true">+IF(OFFSET('Water Data'!$G$30,0,10*ROW('Water Data'!G79))="","",OFFSET('Water Data'!$G$30,0,10*ROW('Water Data'!G79)))</f>
        <v/>
      </c>
      <c r="CH85" s="34" t="str">
        <f ca="true">+IF(OFFSET('Water Data'!$H$28,0,10*ROW('Water Data'!H79))="","",OFFSET('Water Data'!$H$28,0,10*ROW('Water Data'!H79)))</f>
        <v/>
      </c>
      <c r="CI85" s="34" t="str">
        <f ca="true">+IF(OFFSET('Water Data'!$H$29,0,10*ROW('Water Data'!H79))="","",OFFSET('Water Data'!$H$29,0,10*ROW('Water Data'!H79)))</f>
        <v/>
      </c>
      <c r="CJ85" s="34" t="str">
        <f ca="true">+IF(OFFSET('Water Data'!$H$30,0,10*ROW('Water Data'!H79))="","",OFFSET('Water Data'!$H$30,0,10*ROW('Water Data'!H79)))</f>
        <v/>
      </c>
      <c r="CK85" s="34" t="str">
        <f ca="true">+IF(OFFSET('Sanitation Data'!$C$29,0,10*ROW('Sanitation Data'!C79))="","",OFFSET('Sanitation Data'!$C$29,0,10*ROW('Sanitation Data'!C79)))</f>
        <v/>
      </c>
      <c r="CL85" s="34" t="str">
        <f ca="true">+IF(OFFSET('Sanitation Data'!$C$30,0,10*ROW('Sanitation Data'!C79))="","",OFFSET('Sanitation Data'!$C$30,0,10*ROW('Sanitation Data'!C79)))</f>
        <v/>
      </c>
      <c r="CM85" s="34" t="str">
        <f ca="true">+IF(OFFSET('Sanitation Data'!$C$31,0,10*ROW('Sanitation Data'!C79))="","",OFFSET('Sanitation Data'!$C$31,0,10*ROW('Sanitation Data'!C79)))</f>
        <v/>
      </c>
      <c r="CN85" s="34" t="str">
        <f ca="true">+IF(OFFSET('Sanitation Data'!$C$32,0,10*ROW('Sanitation Data'!C79))="","",OFFSET('Sanitation Data'!$C$32,0,10*ROW('Sanitation Data'!C79)))</f>
        <v/>
      </c>
      <c r="CO85" s="34" t="str">
        <f ca="true">+IF(OFFSET('Sanitation Data'!$C$33,0,10*ROW('Sanitation Data'!C79))="","",OFFSET('Sanitation Data'!$C$33,0,10*ROW('Sanitation Data'!C79)))</f>
        <v/>
      </c>
      <c r="CP85" s="34" t="str">
        <f ca="true">+IF(OFFSET('Sanitation Data'!$D$29,0,10*ROW('Sanitation Data'!D79))="","",OFFSET('Sanitation Data'!$D$29,0,10*ROW('Sanitation Data'!D79)))</f>
        <v/>
      </c>
      <c r="CQ85" s="34" t="str">
        <f ca="true">+IF(OFFSET('Sanitation Data'!$D$30,0,10*ROW('Sanitation Data'!D79))="","",OFFSET('Sanitation Data'!$D$30,0,10*ROW('Sanitation Data'!D79)))</f>
        <v/>
      </c>
      <c r="CR85" s="34" t="str">
        <f ca="true">+IF(OFFSET('Sanitation Data'!$D$31,0,10*ROW('Sanitation Data'!D79))="","",OFFSET('Sanitation Data'!$D$31,0,10*ROW('Sanitation Data'!D79)))</f>
        <v/>
      </c>
      <c r="CS85" s="34" t="str">
        <f ca="true">+IF(OFFSET('Sanitation Data'!$D$32,0,10*ROW('Sanitation Data'!D79))="","",OFFSET('Sanitation Data'!$D$32,0,10*ROW('Sanitation Data'!D79)))</f>
        <v/>
      </c>
      <c r="CT85" s="34" t="str">
        <f ca="true">+IF(OFFSET('Sanitation Data'!$D$33,0,10*ROW('Sanitation Data'!D79))="","",OFFSET('Sanitation Data'!$D$33,0,10*ROW('Sanitation Data'!D79)))</f>
        <v/>
      </c>
      <c r="CU85" s="34" t="str">
        <f ca="true">+IF(OFFSET('Sanitation Data'!$E$29,0,10*ROW('Sanitation Data'!E79))="","",OFFSET('Sanitation Data'!$E$29,0,10*ROW('Sanitation Data'!E79)))</f>
        <v/>
      </c>
      <c r="CV85" s="34" t="str">
        <f ca="true">+IF(OFFSET('Sanitation Data'!$E$30,0,10*ROW('Sanitation Data'!E79))="","",OFFSET('Sanitation Data'!$E$30,0,10*ROW('Sanitation Data'!E79)))</f>
        <v/>
      </c>
      <c r="CW85" s="34" t="str">
        <f ca="true">+IF(OFFSET('Sanitation Data'!$E$31,0,10*ROW('Sanitation Data'!E79))="","",OFFSET('Sanitation Data'!$E$31,0,10*ROW('Sanitation Data'!E79)))</f>
        <v/>
      </c>
      <c r="CX85" s="34" t="str">
        <f ca="true">+IF(OFFSET('Sanitation Data'!$E$32,0,10*ROW('Sanitation Data'!E79))="","",OFFSET('Sanitation Data'!$E$32,0,10*ROW('Sanitation Data'!E79)))</f>
        <v/>
      </c>
      <c r="CY85" s="34" t="str">
        <f ca="true">+IF(OFFSET('Sanitation Data'!$E$33,0,10*ROW('Sanitation Data'!E79))="","",OFFSET('Sanitation Data'!$E$33,0,10*ROW('Sanitation Data'!E79)))</f>
        <v/>
      </c>
      <c r="CZ85" s="34" t="str">
        <f ca="true">+IF(OFFSET('Sanitation Data'!$F$29,0,10*ROW('Sanitation Data'!F79))="","",OFFSET('Sanitation Data'!$F$29,0,10*ROW('Sanitation Data'!F79)))</f>
        <v/>
      </c>
      <c r="DA85" s="34" t="str">
        <f ca="true">+IF(OFFSET('Sanitation Data'!$F$30,0,10*ROW('Sanitation Data'!F79))="","",OFFSET('Sanitation Data'!$F$30,0,10*ROW('Sanitation Data'!F79)))</f>
        <v/>
      </c>
      <c r="DB85" s="34" t="str">
        <f ca="true">+IF(OFFSET('Sanitation Data'!$F$31,0,10*ROW('Sanitation Data'!F79))="","",OFFSET('Sanitation Data'!$F$31,0,10*ROW('Sanitation Data'!F79)))</f>
        <v/>
      </c>
      <c r="DC85" s="34" t="str">
        <f ca="true">+IF(OFFSET('Sanitation Data'!$F$32,0,10*ROW('Sanitation Data'!F79))="","",OFFSET('Sanitation Data'!$F$32,0,10*ROW('Sanitation Data'!F79)))</f>
        <v/>
      </c>
      <c r="DD85" s="34" t="str">
        <f ca="true">+IF(OFFSET('Sanitation Data'!$F$33,0,10*ROW('Sanitation Data'!F79))="","",OFFSET('Sanitation Data'!$F$33,0,10*ROW('Sanitation Data'!F79)))</f>
        <v/>
      </c>
      <c r="DE85" s="34" t="str">
        <f ca="true">+IF(OFFSET('Sanitation Data'!$G$29,0,10*ROW('Sanitation Data'!G79))="","",OFFSET('Sanitation Data'!$G$29,0,10*ROW('Sanitation Data'!G79)))</f>
        <v/>
      </c>
      <c r="DF85" s="34" t="str">
        <f ca="true">+IF(OFFSET('Sanitation Data'!$G$30,0,10*ROW('Sanitation Data'!G79))="","",OFFSET('Sanitation Data'!$G$30,0,10*ROW('Sanitation Data'!G79)))</f>
        <v/>
      </c>
      <c r="DG85" s="34" t="str">
        <f ca="true">+IF(OFFSET('Sanitation Data'!$G$31,0,10*ROW('Sanitation Data'!G79))="","",OFFSET('Sanitation Data'!$G$31,0,10*ROW('Sanitation Data'!G79)))</f>
        <v/>
      </c>
      <c r="DH85" s="34" t="str">
        <f ca="true">+IF(OFFSET('Sanitation Data'!$G$32,0,10*ROW('Sanitation Data'!G79))="","",OFFSET('Sanitation Data'!$G$32,0,10*ROW('Sanitation Data'!G79)))</f>
        <v/>
      </c>
      <c r="DI85" s="34" t="str">
        <f ca="true">+IF(OFFSET('Sanitation Data'!$G$33,0,10*ROW('Sanitation Data'!G79))="","",OFFSET('Sanitation Data'!$G$33,0,10*ROW('Sanitation Data'!G79)))</f>
        <v/>
      </c>
      <c r="DJ85" s="34" t="str">
        <f ca="true">+IF(OFFSET('Sanitation Data'!$H$29,0,10*ROW('Sanitation Data'!H79))="","",OFFSET('Sanitation Data'!$H$29,0,10*ROW('Sanitation Data'!H79)))</f>
        <v/>
      </c>
      <c r="DK85" s="34" t="str">
        <f ca="true">+IF(OFFSET('Sanitation Data'!$H$30,0,10*ROW('Sanitation Data'!H79))="","",OFFSET('Sanitation Data'!$H$30,0,10*ROW('Sanitation Data'!H79)))</f>
        <v/>
      </c>
      <c r="DL85" s="34" t="str">
        <f ca="true">+IF(OFFSET('Sanitation Data'!$H$31,0,10*ROW('Sanitation Data'!H79))="","",OFFSET('Sanitation Data'!$H$31,0,10*ROW('Sanitation Data'!H79)))</f>
        <v/>
      </c>
      <c r="DM85" s="34" t="str">
        <f ca="true">+IF(OFFSET('Sanitation Data'!$H$32,0,10*ROW('Sanitation Data'!H79))="","",OFFSET('Sanitation Data'!$H$32,0,10*ROW('Sanitation Data'!H79)))</f>
        <v/>
      </c>
      <c r="DN85" s="34" t="str">
        <f ca="true">+IF(OFFSET('Sanitation Data'!$H$33,0,10*ROW('Sanitation Data'!H79))="","",OFFSET('Sanitation Data'!$H$33,0,10*ROW('Sanitation Data'!H79)))</f>
        <v/>
      </c>
      <c r="DO85" s="34" t="str">
        <f ca="true">+IF(OFFSET('Hygiene Data'!$C$12,0,10*ROW('Hygiene Data'!C79))="","",OFFSET('Hygiene Data'!$C$12,0,10*ROW('Hygiene Data'!C79)))</f>
        <v/>
      </c>
      <c r="DP85" s="34" t="str">
        <f ca="true">+IF(OFFSET('Hygiene Data'!$C$13,0,10*ROW('Hygiene Data'!C79))="","",OFFSET('Hygiene Data'!$C$13,0,10*ROW('Hygiene Data'!C79)))</f>
        <v/>
      </c>
      <c r="DQ85" s="34" t="str">
        <f ca="true">+IF(OFFSET('Hygiene Data'!$C$14,0,10*ROW('Hygiene Data'!C79))="","",OFFSET('Hygiene Data'!$C$14,0,10*ROW('Hygiene Data'!C79)))</f>
        <v/>
      </c>
      <c r="DR85" s="34" t="str">
        <f ca="true">+IF(OFFSET('Hygiene Data'!$D$12,0,10*ROW('Hygiene Data'!D79))="","",OFFSET('Hygiene Data'!$D$12,0,10*ROW('Hygiene Data'!D79)))</f>
        <v/>
      </c>
      <c r="DS85" s="34" t="str">
        <f ca="true">+IF(OFFSET('Hygiene Data'!$D$13,0,10*ROW('Hygiene Data'!D79))="","",OFFSET('Hygiene Data'!$D$13,0,10*ROW('Hygiene Data'!D79)))</f>
        <v/>
      </c>
      <c r="DT85" s="34" t="str">
        <f ca="true">+IF(OFFSET('Hygiene Data'!$D$14,0,10*ROW('Hygiene Data'!D79))="","",OFFSET('Hygiene Data'!$D$14,0,10*ROW('Hygiene Data'!D79)))</f>
        <v/>
      </c>
      <c r="DU85" s="34" t="str">
        <f ca="true">+IF(OFFSET('Hygiene Data'!$E$12,0,10*ROW('Hygiene Data'!E79))="","",OFFSET('Hygiene Data'!$E$12,0,10*ROW('Hygiene Data'!E79)))</f>
        <v/>
      </c>
      <c r="DV85" s="34" t="str">
        <f ca="true">+IF(OFFSET('Hygiene Data'!$E$13,0,10*ROW('Hygiene Data'!E79))="","",OFFSET('Hygiene Data'!$E$13,0,10*ROW('Hygiene Data'!E79)))</f>
        <v/>
      </c>
      <c r="DW85" s="34" t="str">
        <f ca="true">+IF(OFFSET('Hygiene Data'!$E$14,0,10*ROW('Hygiene Data'!E79))="","",OFFSET('Hygiene Data'!$E$14,0,10*ROW('Hygiene Data'!E79)))</f>
        <v/>
      </c>
      <c r="DX85" s="34" t="str">
        <f ca="true">+IF(OFFSET('Hygiene Data'!$F$12,0,10*ROW('Hygiene Data'!F79))="","",OFFSET('Hygiene Data'!$F$12,0,10*ROW('Hygiene Data'!F79)))</f>
        <v/>
      </c>
      <c r="DY85" s="34" t="str">
        <f ca="true">+IF(OFFSET('Hygiene Data'!$F$13,0,10*ROW('Hygiene Data'!F79))="","",OFFSET('Hygiene Data'!$F$13,0,10*ROW('Hygiene Data'!F79)))</f>
        <v/>
      </c>
      <c r="DZ85" s="34" t="str">
        <f ca="true">+IF(OFFSET('Hygiene Data'!$F$14,0,10*ROW('Hygiene Data'!F79))="","",OFFSET('Hygiene Data'!$F$14,0,10*ROW('Hygiene Data'!F79)))</f>
        <v/>
      </c>
      <c r="EA85" s="34" t="str">
        <f ca="true">+IF(OFFSET('Hygiene Data'!$G$12,0,10*ROW('Hygiene Data'!G79))="","",OFFSET('Hygiene Data'!$G$12,0,10*ROW('Hygiene Data'!G79)))</f>
        <v/>
      </c>
      <c r="EB85" s="34" t="str">
        <f ca="true">+IF(OFFSET('Hygiene Data'!$G$13,0,10*ROW('Hygiene Data'!G79))="","",OFFSET('Hygiene Data'!$G$13,0,10*ROW('Hygiene Data'!G79)))</f>
        <v/>
      </c>
      <c r="EC85" s="34" t="str">
        <f ca="true">+IF(OFFSET('Hygiene Data'!$G$14,0,10*ROW('Hygiene Data'!G79))="","",OFFSET('Hygiene Data'!$G$14,0,10*ROW('Hygiene Data'!G79)))</f>
        <v/>
      </c>
      <c r="ED85" s="34" t="str">
        <f ca="true">+IF(OFFSET('Hygiene Data'!$H$12,0,10*ROW('Hygiene Data'!H79))="","",OFFSET('Hygiene Data'!$H$12,0,10*ROW('Hygiene Data'!H79)))</f>
        <v/>
      </c>
      <c r="EE85" s="34" t="str">
        <f ca="true">+IF(OFFSET('Hygiene Data'!$H$13,0,10*ROW('Hygiene Data'!H79))="","",OFFSET('Hygiene Data'!$H$13,0,10*ROW('Hygiene Data'!H79)))</f>
        <v/>
      </c>
      <c r="EF85" s="34" t="str">
        <f ca="true">+IF(OFFSET('Hygiene Data'!$H$14,0,10*ROW('Hygiene Data'!H79))="","",OFFSET('Hygiene Data'!$H$14,0,10*ROW('Hygiene Data'!H79)))</f>
        <v/>
      </c>
    </row>
    <row r="86" x14ac:dyDescent="0.2">
      <c r="A86" s="57" t="str">
        <f ca="true">+IF(OFFSET('Water Data'!$B$1,0,10*ROW('Water Data'!B83))="","",OFFSET('Water Data'!$B$1,0,10*ROW('Water Data'!B83)))</f>
        <v/>
      </c>
      <c r="B86" s="57" t="str">
        <f ca="true">+IF(OFFSET('Water Data'!$A$3,0,10*ROW('Water Data'!A83))="","",OFFSET('Water Data'!$A$3,0,10*ROW('Water Data'!A83)))</f>
        <v/>
      </c>
      <c r="C86" s="57" t="str">
        <f ca="true">+IF(OFFSET('Water Data'!$C$3,0,10*ROW('Water Data'!C83))="","",OFFSET('Water Data'!$C$3,0,10*ROW('Water Data'!C83)))</f>
        <v/>
      </c>
      <c r="D86" s="249"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49"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49"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49"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49"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49"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49"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49"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49"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49"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49"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49"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49"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49"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49"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49"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49"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49"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50"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50"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50"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50"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50"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50"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50"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50"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50"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50"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50"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50"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50"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50"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50"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50"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50"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50"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50"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50"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50"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50"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50"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50"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50"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50"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50"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50"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50"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50"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51"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51"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51"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51"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51"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51"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51"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51"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51"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51"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51"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51"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51"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51"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51"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51"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51"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51"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4" t="str">
        <f ca="true">+IF(OFFSET('Water Data'!$C$28,0,10*ROW('Water Data'!C80))="","",OFFSET('Water Data'!$C$28,0,10*ROW('Water Data'!C80)))</f>
        <v/>
      </c>
      <c r="BT86" s="34" t="str">
        <f ca="true">+IF(OFFSET('Water Data'!$C$29,0,10*ROW('Water Data'!C80))="","",OFFSET('Water Data'!$C$29,0,10*ROW('Water Data'!C80)))</f>
        <v/>
      </c>
      <c r="BU86" s="34" t="str">
        <f ca="true">+IF(OFFSET('Water Data'!$C$30,0,10*ROW('Water Data'!C80))="","",OFFSET('Water Data'!$C$30,0,10*ROW('Water Data'!C80)))</f>
        <v/>
      </c>
      <c r="BV86" s="34" t="str">
        <f ca="true">+IF(OFFSET('Water Data'!$D$28,0,10*ROW('Water Data'!D80))="","",OFFSET('Water Data'!$D$28,0,10*ROW('Water Data'!D80)))</f>
        <v/>
      </c>
      <c r="BW86" s="34" t="str">
        <f ca="true">+IF(OFFSET('Water Data'!$D$29,0,10*ROW('Water Data'!D80))="","",OFFSET('Water Data'!$D$29,0,10*ROW('Water Data'!D80)))</f>
        <v/>
      </c>
      <c r="BX86" s="34" t="str">
        <f ca="true">+IF(OFFSET('Water Data'!$D$30,0,10*ROW('Water Data'!D80))="","",OFFSET('Water Data'!$D$30,0,10*ROW('Water Data'!D80)))</f>
        <v/>
      </c>
      <c r="BY86" s="34" t="str">
        <f ca="true">+IF(OFFSET('Water Data'!$E$28,0,10*ROW('Water Data'!E80))="","",OFFSET('Water Data'!$E$28,0,10*ROW('Water Data'!E80)))</f>
        <v/>
      </c>
      <c r="BZ86" s="34" t="str">
        <f ca="true">+IF(OFFSET('Water Data'!$E$29,0,10*ROW('Water Data'!E80))="","",OFFSET('Water Data'!$E$29,0,10*ROW('Water Data'!E80)))</f>
        <v/>
      </c>
      <c r="CA86" s="34" t="str">
        <f ca="true">+IF(OFFSET('Water Data'!$E$30,0,10*ROW('Water Data'!E80))="","",OFFSET('Water Data'!$E$30,0,10*ROW('Water Data'!E80)))</f>
        <v/>
      </c>
      <c r="CB86" s="34" t="str">
        <f ca="true">+IF(OFFSET('Water Data'!$F$28,0,10*ROW('Water Data'!F80))="","",OFFSET('Water Data'!$F$28,0,10*ROW('Water Data'!F80)))</f>
        <v/>
      </c>
      <c r="CC86" s="34" t="str">
        <f ca="true">+IF(OFFSET('Water Data'!$F$29,0,10*ROW('Water Data'!F80))="","",OFFSET('Water Data'!$F$29,0,10*ROW('Water Data'!F80)))</f>
        <v/>
      </c>
      <c r="CD86" s="34" t="str">
        <f ca="true">+IF(OFFSET('Water Data'!$F$30,0,10*ROW('Water Data'!F80))="","",OFFSET('Water Data'!$F$30,0,10*ROW('Water Data'!F80)))</f>
        <v/>
      </c>
      <c r="CE86" s="34" t="str">
        <f ca="true">+IF(OFFSET('Water Data'!$G$28,0,10*ROW('Water Data'!G80))="","",OFFSET('Water Data'!$G$28,0,10*ROW('Water Data'!G80)))</f>
        <v/>
      </c>
      <c r="CF86" s="34" t="str">
        <f ca="true">+IF(OFFSET('Water Data'!$G$29,0,10*ROW('Water Data'!G80))="","",OFFSET('Water Data'!$G$29,0,10*ROW('Water Data'!G80)))</f>
        <v/>
      </c>
      <c r="CG86" s="34" t="str">
        <f ca="true">+IF(OFFSET('Water Data'!$G$30,0,10*ROW('Water Data'!G80))="","",OFFSET('Water Data'!$G$30,0,10*ROW('Water Data'!G80)))</f>
        <v/>
      </c>
      <c r="CH86" s="34" t="str">
        <f ca="true">+IF(OFFSET('Water Data'!$H$28,0,10*ROW('Water Data'!H80))="","",OFFSET('Water Data'!$H$28,0,10*ROW('Water Data'!H80)))</f>
        <v/>
      </c>
      <c r="CI86" s="34" t="str">
        <f ca="true">+IF(OFFSET('Water Data'!$H$29,0,10*ROW('Water Data'!H80))="","",OFFSET('Water Data'!$H$29,0,10*ROW('Water Data'!H80)))</f>
        <v/>
      </c>
      <c r="CJ86" s="34" t="str">
        <f ca="true">+IF(OFFSET('Water Data'!$H$30,0,10*ROW('Water Data'!H80))="","",OFFSET('Water Data'!$H$30,0,10*ROW('Water Data'!H80)))</f>
        <v/>
      </c>
      <c r="CK86" s="34" t="str">
        <f ca="true">+IF(OFFSET('Sanitation Data'!$C$29,0,10*ROW('Sanitation Data'!C80))="","",OFFSET('Sanitation Data'!$C$29,0,10*ROW('Sanitation Data'!C80)))</f>
        <v/>
      </c>
      <c r="CL86" s="34" t="str">
        <f ca="true">+IF(OFFSET('Sanitation Data'!$C$30,0,10*ROW('Sanitation Data'!C80))="","",OFFSET('Sanitation Data'!$C$30,0,10*ROW('Sanitation Data'!C80)))</f>
        <v/>
      </c>
      <c r="CM86" s="34" t="str">
        <f ca="true">+IF(OFFSET('Sanitation Data'!$C$31,0,10*ROW('Sanitation Data'!C80))="","",OFFSET('Sanitation Data'!$C$31,0,10*ROW('Sanitation Data'!C80)))</f>
        <v/>
      </c>
      <c r="CN86" s="34" t="str">
        <f ca="true">+IF(OFFSET('Sanitation Data'!$C$32,0,10*ROW('Sanitation Data'!C80))="","",OFFSET('Sanitation Data'!$C$32,0,10*ROW('Sanitation Data'!C80)))</f>
        <v/>
      </c>
      <c r="CO86" s="34" t="str">
        <f ca="true">+IF(OFFSET('Sanitation Data'!$C$33,0,10*ROW('Sanitation Data'!C80))="","",OFFSET('Sanitation Data'!$C$33,0,10*ROW('Sanitation Data'!C80)))</f>
        <v/>
      </c>
      <c r="CP86" s="34" t="str">
        <f ca="true">+IF(OFFSET('Sanitation Data'!$D$29,0,10*ROW('Sanitation Data'!D80))="","",OFFSET('Sanitation Data'!$D$29,0,10*ROW('Sanitation Data'!D80)))</f>
        <v/>
      </c>
      <c r="CQ86" s="34" t="str">
        <f ca="true">+IF(OFFSET('Sanitation Data'!$D$30,0,10*ROW('Sanitation Data'!D80))="","",OFFSET('Sanitation Data'!$D$30,0,10*ROW('Sanitation Data'!D80)))</f>
        <v/>
      </c>
      <c r="CR86" s="34" t="str">
        <f ca="true">+IF(OFFSET('Sanitation Data'!$D$31,0,10*ROW('Sanitation Data'!D80))="","",OFFSET('Sanitation Data'!$D$31,0,10*ROW('Sanitation Data'!D80)))</f>
        <v/>
      </c>
      <c r="CS86" s="34" t="str">
        <f ca="true">+IF(OFFSET('Sanitation Data'!$D$32,0,10*ROW('Sanitation Data'!D80))="","",OFFSET('Sanitation Data'!$D$32,0,10*ROW('Sanitation Data'!D80)))</f>
        <v/>
      </c>
      <c r="CT86" s="34" t="str">
        <f ca="true">+IF(OFFSET('Sanitation Data'!$D$33,0,10*ROW('Sanitation Data'!D80))="","",OFFSET('Sanitation Data'!$D$33,0,10*ROW('Sanitation Data'!D80)))</f>
        <v/>
      </c>
      <c r="CU86" s="34" t="str">
        <f ca="true">+IF(OFFSET('Sanitation Data'!$E$29,0,10*ROW('Sanitation Data'!E80))="","",OFFSET('Sanitation Data'!$E$29,0,10*ROW('Sanitation Data'!E80)))</f>
        <v/>
      </c>
      <c r="CV86" s="34" t="str">
        <f ca="true">+IF(OFFSET('Sanitation Data'!$E$30,0,10*ROW('Sanitation Data'!E80))="","",OFFSET('Sanitation Data'!$E$30,0,10*ROW('Sanitation Data'!E80)))</f>
        <v/>
      </c>
      <c r="CW86" s="34" t="str">
        <f ca="true">+IF(OFFSET('Sanitation Data'!$E$31,0,10*ROW('Sanitation Data'!E80))="","",OFFSET('Sanitation Data'!$E$31,0,10*ROW('Sanitation Data'!E80)))</f>
        <v/>
      </c>
      <c r="CX86" s="34" t="str">
        <f ca="true">+IF(OFFSET('Sanitation Data'!$E$32,0,10*ROW('Sanitation Data'!E80))="","",OFFSET('Sanitation Data'!$E$32,0,10*ROW('Sanitation Data'!E80)))</f>
        <v/>
      </c>
      <c r="CY86" s="34" t="str">
        <f ca="true">+IF(OFFSET('Sanitation Data'!$E$33,0,10*ROW('Sanitation Data'!E80))="","",OFFSET('Sanitation Data'!$E$33,0,10*ROW('Sanitation Data'!E80)))</f>
        <v/>
      </c>
      <c r="CZ86" s="34" t="str">
        <f ca="true">+IF(OFFSET('Sanitation Data'!$F$29,0,10*ROW('Sanitation Data'!F80))="","",OFFSET('Sanitation Data'!$F$29,0,10*ROW('Sanitation Data'!F80)))</f>
        <v/>
      </c>
      <c r="DA86" s="34" t="str">
        <f ca="true">+IF(OFFSET('Sanitation Data'!$F$30,0,10*ROW('Sanitation Data'!F80))="","",OFFSET('Sanitation Data'!$F$30,0,10*ROW('Sanitation Data'!F80)))</f>
        <v/>
      </c>
      <c r="DB86" s="34" t="str">
        <f ca="true">+IF(OFFSET('Sanitation Data'!$F$31,0,10*ROW('Sanitation Data'!F80))="","",OFFSET('Sanitation Data'!$F$31,0,10*ROW('Sanitation Data'!F80)))</f>
        <v/>
      </c>
      <c r="DC86" s="34" t="str">
        <f ca="true">+IF(OFFSET('Sanitation Data'!$F$32,0,10*ROW('Sanitation Data'!F80))="","",OFFSET('Sanitation Data'!$F$32,0,10*ROW('Sanitation Data'!F80)))</f>
        <v/>
      </c>
      <c r="DD86" s="34" t="str">
        <f ca="true">+IF(OFFSET('Sanitation Data'!$F$33,0,10*ROW('Sanitation Data'!F80))="","",OFFSET('Sanitation Data'!$F$33,0,10*ROW('Sanitation Data'!F80)))</f>
        <v/>
      </c>
      <c r="DE86" s="34" t="str">
        <f ca="true">+IF(OFFSET('Sanitation Data'!$G$29,0,10*ROW('Sanitation Data'!G80))="","",OFFSET('Sanitation Data'!$G$29,0,10*ROW('Sanitation Data'!G80)))</f>
        <v/>
      </c>
      <c r="DF86" s="34" t="str">
        <f ca="true">+IF(OFFSET('Sanitation Data'!$G$30,0,10*ROW('Sanitation Data'!G80))="","",OFFSET('Sanitation Data'!$G$30,0,10*ROW('Sanitation Data'!G80)))</f>
        <v/>
      </c>
      <c r="DG86" s="34" t="str">
        <f ca="true">+IF(OFFSET('Sanitation Data'!$G$31,0,10*ROW('Sanitation Data'!G80))="","",OFFSET('Sanitation Data'!$G$31,0,10*ROW('Sanitation Data'!G80)))</f>
        <v/>
      </c>
      <c r="DH86" s="34" t="str">
        <f ca="true">+IF(OFFSET('Sanitation Data'!$G$32,0,10*ROW('Sanitation Data'!G80))="","",OFFSET('Sanitation Data'!$G$32,0,10*ROW('Sanitation Data'!G80)))</f>
        <v/>
      </c>
      <c r="DI86" s="34" t="str">
        <f ca="true">+IF(OFFSET('Sanitation Data'!$G$33,0,10*ROW('Sanitation Data'!G80))="","",OFFSET('Sanitation Data'!$G$33,0,10*ROW('Sanitation Data'!G80)))</f>
        <v/>
      </c>
      <c r="DJ86" s="34" t="str">
        <f ca="true">+IF(OFFSET('Sanitation Data'!$H$29,0,10*ROW('Sanitation Data'!H80))="","",OFFSET('Sanitation Data'!$H$29,0,10*ROW('Sanitation Data'!H80)))</f>
        <v/>
      </c>
      <c r="DK86" s="34" t="str">
        <f ca="true">+IF(OFFSET('Sanitation Data'!$H$30,0,10*ROW('Sanitation Data'!H80))="","",OFFSET('Sanitation Data'!$H$30,0,10*ROW('Sanitation Data'!H80)))</f>
        <v/>
      </c>
      <c r="DL86" s="34" t="str">
        <f ca="true">+IF(OFFSET('Sanitation Data'!$H$31,0,10*ROW('Sanitation Data'!H80))="","",OFFSET('Sanitation Data'!$H$31,0,10*ROW('Sanitation Data'!H80)))</f>
        <v/>
      </c>
      <c r="DM86" s="34" t="str">
        <f ca="true">+IF(OFFSET('Sanitation Data'!$H$32,0,10*ROW('Sanitation Data'!H80))="","",OFFSET('Sanitation Data'!$H$32,0,10*ROW('Sanitation Data'!H80)))</f>
        <v/>
      </c>
      <c r="DN86" s="34" t="str">
        <f ca="true">+IF(OFFSET('Sanitation Data'!$H$33,0,10*ROW('Sanitation Data'!H80))="","",OFFSET('Sanitation Data'!$H$33,0,10*ROW('Sanitation Data'!H80)))</f>
        <v/>
      </c>
      <c r="DO86" s="34" t="str">
        <f ca="true">+IF(OFFSET('Hygiene Data'!$C$12,0,10*ROW('Hygiene Data'!C80))="","",OFFSET('Hygiene Data'!$C$12,0,10*ROW('Hygiene Data'!C80)))</f>
        <v/>
      </c>
      <c r="DP86" s="34" t="str">
        <f ca="true">+IF(OFFSET('Hygiene Data'!$C$13,0,10*ROW('Hygiene Data'!C80))="","",OFFSET('Hygiene Data'!$C$13,0,10*ROW('Hygiene Data'!C80)))</f>
        <v/>
      </c>
      <c r="DQ86" s="34" t="str">
        <f ca="true">+IF(OFFSET('Hygiene Data'!$C$14,0,10*ROW('Hygiene Data'!C80))="","",OFFSET('Hygiene Data'!$C$14,0,10*ROW('Hygiene Data'!C80)))</f>
        <v/>
      </c>
      <c r="DR86" s="34" t="str">
        <f ca="true">+IF(OFFSET('Hygiene Data'!$D$12,0,10*ROW('Hygiene Data'!D80))="","",OFFSET('Hygiene Data'!$D$12,0,10*ROW('Hygiene Data'!D80)))</f>
        <v/>
      </c>
      <c r="DS86" s="34" t="str">
        <f ca="true">+IF(OFFSET('Hygiene Data'!$D$13,0,10*ROW('Hygiene Data'!D80))="","",OFFSET('Hygiene Data'!$D$13,0,10*ROW('Hygiene Data'!D80)))</f>
        <v/>
      </c>
      <c r="DT86" s="34" t="str">
        <f ca="true">+IF(OFFSET('Hygiene Data'!$D$14,0,10*ROW('Hygiene Data'!D80))="","",OFFSET('Hygiene Data'!$D$14,0,10*ROW('Hygiene Data'!D80)))</f>
        <v/>
      </c>
      <c r="DU86" s="34" t="str">
        <f ca="true">+IF(OFFSET('Hygiene Data'!$E$12,0,10*ROW('Hygiene Data'!E80))="","",OFFSET('Hygiene Data'!$E$12,0,10*ROW('Hygiene Data'!E80)))</f>
        <v/>
      </c>
      <c r="DV86" s="34" t="str">
        <f ca="true">+IF(OFFSET('Hygiene Data'!$E$13,0,10*ROW('Hygiene Data'!E80))="","",OFFSET('Hygiene Data'!$E$13,0,10*ROW('Hygiene Data'!E80)))</f>
        <v/>
      </c>
      <c r="DW86" s="34" t="str">
        <f ca="true">+IF(OFFSET('Hygiene Data'!$E$14,0,10*ROW('Hygiene Data'!E80))="","",OFFSET('Hygiene Data'!$E$14,0,10*ROW('Hygiene Data'!E80)))</f>
        <v/>
      </c>
      <c r="DX86" s="34" t="str">
        <f ca="true">+IF(OFFSET('Hygiene Data'!$F$12,0,10*ROW('Hygiene Data'!F80))="","",OFFSET('Hygiene Data'!$F$12,0,10*ROW('Hygiene Data'!F80)))</f>
        <v/>
      </c>
      <c r="DY86" s="34" t="str">
        <f ca="true">+IF(OFFSET('Hygiene Data'!$F$13,0,10*ROW('Hygiene Data'!F80))="","",OFFSET('Hygiene Data'!$F$13,0,10*ROW('Hygiene Data'!F80)))</f>
        <v/>
      </c>
      <c r="DZ86" s="34" t="str">
        <f ca="true">+IF(OFFSET('Hygiene Data'!$F$14,0,10*ROW('Hygiene Data'!F80))="","",OFFSET('Hygiene Data'!$F$14,0,10*ROW('Hygiene Data'!F80)))</f>
        <v/>
      </c>
      <c r="EA86" s="34" t="str">
        <f ca="true">+IF(OFFSET('Hygiene Data'!$G$12,0,10*ROW('Hygiene Data'!G80))="","",OFFSET('Hygiene Data'!$G$12,0,10*ROW('Hygiene Data'!G80)))</f>
        <v/>
      </c>
      <c r="EB86" s="34" t="str">
        <f ca="true">+IF(OFFSET('Hygiene Data'!$G$13,0,10*ROW('Hygiene Data'!G80))="","",OFFSET('Hygiene Data'!$G$13,0,10*ROW('Hygiene Data'!G80)))</f>
        <v/>
      </c>
      <c r="EC86" s="34" t="str">
        <f ca="true">+IF(OFFSET('Hygiene Data'!$G$14,0,10*ROW('Hygiene Data'!G80))="","",OFFSET('Hygiene Data'!$G$14,0,10*ROW('Hygiene Data'!G80)))</f>
        <v/>
      </c>
      <c r="ED86" s="34" t="str">
        <f ca="true">+IF(OFFSET('Hygiene Data'!$H$12,0,10*ROW('Hygiene Data'!H80))="","",OFFSET('Hygiene Data'!$H$12,0,10*ROW('Hygiene Data'!H80)))</f>
        <v/>
      </c>
      <c r="EE86" s="34" t="str">
        <f ca="true">+IF(OFFSET('Hygiene Data'!$H$13,0,10*ROW('Hygiene Data'!H80))="","",OFFSET('Hygiene Data'!$H$13,0,10*ROW('Hygiene Data'!H80)))</f>
        <v/>
      </c>
      <c r="EF86" s="34" t="str">
        <f ca="true">+IF(OFFSET('Hygiene Data'!$H$14,0,10*ROW('Hygiene Data'!H80))="","",OFFSET('Hygiene Data'!$H$14,0,10*ROW('Hygiene Data'!H80)))</f>
        <v/>
      </c>
    </row>
    <row r="87" x14ac:dyDescent="0.2">
      <c r="A87" s="57" t="str">
        <f ca="true">+IF(OFFSET('Water Data'!$B$1,0,10*ROW('Water Data'!B84))="","",OFFSET('Water Data'!$B$1,0,10*ROW('Water Data'!B84)))</f>
        <v/>
      </c>
      <c r="B87" s="57" t="str">
        <f ca="true">+IF(OFFSET('Water Data'!$A$3,0,10*ROW('Water Data'!A84))="","",OFFSET('Water Data'!$A$3,0,10*ROW('Water Data'!A84)))</f>
        <v/>
      </c>
      <c r="C87" s="57" t="str">
        <f ca="true">+IF(OFFSET('Water Data'!$C$3,0,10*ROW('Water Data'!C84))="","",OFFSET('Water Data'!$C$3,0,10*ROW('Water Data'!C84)))</f>
        <v/>
      </c>
      <c r="D87" s="249"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49"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49"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49"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49"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49"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49"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49"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49"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49"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49"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49"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49"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49"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49"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49"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49"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49"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50"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50"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50"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50"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50"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50"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50"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50"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50"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50"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50"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50"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50"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50"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50"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50"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50"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50"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50"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50"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50"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50"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50"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50"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50"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50"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50"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50"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50"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50"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51"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51"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51"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51"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51"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51"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51"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51"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51"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51"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51"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51"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51"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51"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51"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51"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51"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51"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4" t="str">
        <f ca="true">+IF(OFFSET('Water Data'!$C$28,0,10*ROW('Water Data'!C81))="","",OFFSET('Water Data'!$C$28,0,10*ROW('Water Data'!C81)))</f>
        <v/>
      </c>
      <c r="BT87" s="34" t="str">
        <f ca="true">+IF(OFFSET('Water Data'!$C$29,0,10*ROW('Water Data'!C81))="","",OFFSET('Water Data'!$C$29,0,10*ROW('Water Data'!C81)))</f>
        <v/>
      </c>
      <c r="BU87" s="34" t="str">
        <f ca="true">+IF(OFFSET('Water Data'!$C$30,0,10*ROW('Water Data'!C81))="","",OFFSET('Water Data'!$C$30,0,10*ROW('Water Data'!C81)))</f>
        <v/>
      </c>
      <c r="BV87" s="34" t="str">
        <f ca="true">+IF(OFFSET('Water Data'!$D$28,0,10*ROW('Water Data'!D81))="","",OFFSET('Water Data'!$D$28,0,10*ROW('Water Data'!D81)))</f>
        <v/>
      </c>
      <c r="BW87" s="34" t="str">
        <f ca="true">+IF(OFFSET('Water Data'!$D$29,0,10*ROW('Water Data'!D81))="","",OFFSET('Water Data'!$D$29,0,10*ROW('Water Data'!D81)))</f>
        <v/>
      </c>
      <c r="BX87" s="34" t="str">
        <f ca="true">+IF(OFFSET('Water Data'!$D$30,0,10*ROW('Water Data'!D81))="","",OFFSET('Water Data'!$D$30,0,10*ROW('Water Data'!D81)))</f>
        <v/>
      </c>
      <c r="BY87" s="34" t="str">
        <f ca="true">+IF(OFFSET('Water Data'!$E$28,0,10*ROW('Water Data'!E81))="","",OFFSET('Water Data'!$E$28,0,10*ROW('Water Data'!E81)))</f>
        <v/>
      </c>
      <c r="BZ87" s="34" t="str">
        <f ca="true">+IF(OFFSET('Water Data'!$E$29,0,10*ROW('Water Data'!E81))="","",OFFSET('Water Data'!$E$29,0,10*ROW('Water Data'!E81)))</f>
        <v/>
      </c>
      <c r="CA87" s="34" t="str">
        <f ca="true">+IF(OFFSET('Water Data'!$E$30,0,10*ROW('Water Data'!E81))="","",OFFSET('Water Data'!$E$30,0,10*ROW('Water Data'!E81)))</f>
        <v/>
      </c>
      <c r="CB87" s="34" t="str">
        <f ca="true">+IF(OFFSET('Water Data'!$F$28,0,10*ROW('Water Data'!F81))="","",OFFSET('Water Data'!$F$28,0,10*ROW('Water Data'!F81)))</f>
        <v/>
      </c>
      <c r="CC87" s="34" t="str">
        <f ca="true">+IF(OFFSET('Water Data'!$F$29,0,10*ROW('Water Data'!F81))="","",OFFSET('Water Data'!$F$29,0,10*ROW('Water Data'!F81)))</f>
        <v/>
      </c>
      <c r="CD87" s="34" t="str">
        <f ca="true">+IF(OFFSET('Water Data'!$F$30,0,10*ROW('Water Data'!F81))="","",OFFSET('Water Data'!$F$30,0,10*ROW('Water Data'!F81)))</f>
        <v/>
      </c>
      <c r="CE87" s="34" t="str">
        <f ca="true">+IF(OFFSET('Water Data'!$G$28,0,10*ROW('Water Data'!G81))="","",OFFSET('Water Data'!$G$28,0,10*ROW('Water Data'!G81)))</f>
        <v/>
      </c>
      <c r="CF87" s="34" t="str">
        <f ca="true">+IF(OFFSET('Water Data'!$G$29,0,10*ROW('Water Data'!G81))="","",OFFSET('Water Data'!$G$29,0,10*ROW('Water Data'!G81)))</f>
        <v/>
      </c>
      <c r="CG87" s="34" t="str">
        <f ca="true">+IF(OFFSET('Water Data'!$G$30,0,10*ROW('Water Data'!G81))="","",OFFSET('Water Data'!$G$30,0,10*ROW('Water Data'!G81)))</f>
        <v/>
      </c>
      <c r="CH87" s="34" t="str">
        <f ca="true">+IF(OFFSET('Water Data'!$H$28,0,10*ROW('Water Data'!H81))="","",OFFSET('Water Data'!$H$28,0,10*ROW('Water Data'!H81)))</f>
        <v/>
      </c>
      <c r="CI87" s="34" t="str">
        <f ca="true">+IF(OFFSET('Water Data'!$H$29,0,10*ROW('Water Data'!H81))="","",OFFSET('Water Data'!$H$29,0,10*ROW('Water Data'!H81)))</f>
        <v/>
      </c>
      <c r="CJ87" s="34" t="str">
        <f ca="true">+IF(OFFSET('Water Data'!$H$30,0,10*ROW('Water Data'!H81))="","",OFFSET('Water Data'!$H$30,0,10*ROW('Water Data'!H81)))</f>
        <v/>
      </c>
      <c r="CK87" s="34" t="str">
        <f ca="true">+IF(OFFSET('Sanitation Data'!$C$29,0,10*ROW('Sanitation Data'!C81))="","",OFFSET('Sanitation Data'!$C$29,0,10*ROW('Sanitation Data'!C81)))</f>
        <v/>
      </c>
      <c r="CL87" s="34" t="str">
        <f ca="true">+IF(OFFSET('Sanitation Data'!$C$30,0,10*ROW('Sanitation Data'!C81))="","",OFFSET('Sanitation Data'!$C$30,0,10*ROW('Sanitation Data'!C81)))</f>
        <v/>
      </c>
      <c r="CM87" s="34" t="str">
        <f ca="true">+IF(OFFSET('Sanitation Data'!$C$31,0,10*ROW('Sanitation Data'!C81))="","",OFFSET('Sanitation Data'!$C$31,0,10*ROW('Sanitation Data'!C81)))</f>
        <v/>
      </c>
      <c r="CN87" s="34" t="str">
        <f ca="true">+IF(OFFSET('Sanitation Data'!$C$32,0,10*ROW('Sanitation Data'!C81))="","",OFFSET('Sanitation Data'!$C$32,0,10*ROW('Sanitation Data'!C81)))</f>
        <v/>
      </c>
      <c r="CO87" s="34" t="str">
        <f ca="true">+IF(OFFSET('Sanitation Data'!$C$33,0,10*ROW('Sanitation Data'!C81))="","",OFFSET('Sanitation Data'!$C$33,0,10*ROW('Sanitation Data'!C81)))</f>
        <v/>
      </c>
      <c r="CP87" s="34" t="str">
        <f ca="true">+IF(OFFSET('Sanitation Data'!$D$29,0,10*ROW('Sanitation Data'!D81))="","",OFFSET('Sanitation Data'!$D$29,0,10*ROW('Sanitation Data'!D81)))</f>
        <v/>
      </c>
      <c r="CQ87" s="34" t="str">
        <f ca="true">+IF(OFFSET('Sanitation Data'!$D$30,0,10*ROW('Sanitation Data'!D81))="","",OFFSET('Sanitation Data'!$D$30,0,10*ROW('Sanitation Data'!D81)))</f>
        <v/>
      </c>
      <c r="CR87" s="34" t="str">
        <f ca="true">+IF(OFFSET('Sanitation Data'!$D$31,0,10*ROW('Sanitation Data'!D81))="","",OFFSET('Sanitation Data'!$D$31,0,10*ROW('Sanitation Data'!D81)))</f>
        <v/>
      </c>
      <c r="CS87" s="34" t="str">
        <f ca="true">+IF(OFFSET('Sanitation Data'!$D$32,0,10*ROW('Sanitation Data'!D81))="","",OFFSET('Sanitation Data'!$D$32,0,10*ROW('Sanitation Data'!D81)))</f>
        <v/>
      </c>
      <c r="CT87" s="34" t="str">
        <f ca="true">+IF(OFFSET('Sanitation Data'!$D$33,0,10*ROW('Sanitation Data'!D81))="","",OFFSET('Sanitation Data'!$D$33,0,10*ROW('Sanitation Data'!D81)))</f>
        <v/>
      </c>
      <c r="CU87" s="34" t="str">
        <f ca="true">+IF(OFFSET('Sanitation Data'!$E$29,0,10*ROW('Sanitation Data'!E81))="","",OFFSET('Sanitation Data'!$E$29,0,10*ROW('Sanitation Data'!E81)))</f>
        <v/>
      </c>
      <c r="CV87" s="34" t="str">
        <f ca="true">+IF(OFFSET('Sanitation Data'!$E$30,0,10*ROW('Sanitation Data'!E81))="","",OFFSET('Sanitation Data'!$E$30,0,10*ROW('Sanitation Data'!E81)))</f>
        <v/>
      </c>
      <c r="CW87" s="34" t="str">
        <f ca="true">+IF(OFFSET('Sanitation Data'!$E$31,0,10*ROW('Sanitation Data'!E81))="","",OFFSET('Sanitation Data'!$E$31,0,10*ROW('Sanitation Data'!E81)))</f>
        <v/>
      </c>
      <c r="CX87" s="34" t="str">
        <f ca="true">+IF(OFFSET('Sanitation Data'!$E$32,0,10*ROW('Sanitation Data'!E81))="","",OFFSET('Sanitation Data'!$E$32,0,10*ROW('Sanitation Data'!E81)))</f>
        <v/>
      </c>
      <c r="CY87" s="34" t="str">
        <f ca="true">+IF(OFFSET('Sanitation Data'!$E$33,0,10*ROW('Sanitation Data'!E81))="","",OFFSET('Sanitation Data'!$E$33,0,10*ROW('Sanitation Data'!E81)))</f>
        <v/>
      </c>
      <c r="CZ87" s="34" t="str">
        <f ca="true">+IF(OFFSET('Sanitation Data'!$F$29,0,10*ROW('Sanitation Data'!F81))="","",OFFSET('Sanitation Data'!$F$29,0,10*ROW('Sanitation Data'!F81)))</f>
        <v/>
      </c>
      <c r="DA87" s="34" t="str">
        <f ca="true">+IF(OFFSET('Sanitation Data'!$F$30,0,10*ROW('Sanitation Data'!F81))="","",OFFSET('Sanitation Data'!$F$30,0,10*ROW('Sanitation Data'!F81)))</f>
        <v/>
      </c>
      <c r="DB87" s="34" t="str">
        <f ca="true">+IF(OFFSET('Sanitation Data'!$F$31,0,10*ROW('Sanitation Data'!F81))="","",OFFSET('Sanitation Data'!$F$31,0,10*ROW('Sanitation Data'!F81)))</f>
        <v/>
      </c>
      <c r="DC87" s="34" t="str">
        <f ca="true">+IF(OFFSET('Sanitation Data'!$F$32,0,10*ROW('Sanitation Data'!F81))="","",OFFSET('Sanitation Data'!$F$32,0,10*ROW('Sanitation Data'!F81)))</f>
        <v/>
      </c>
      <c r="DD87" s="34" t="str">
        <f ca="true">+IF(OFFSET('Sanitation Data'!$F$33,0,10*ROW('Sanitation Data'!F81))="","",OFFSET('Sanitation Data'!$F$33,0,10*ROW('Sanitation Data'!F81)))</f>
        <v/>
      </c>
      <c r="DE87" s="34" t="str">
        <f ca="true">+IF(OFFSET('Sanitation Data'!$G$29,0,10*ROW('Sanitation Data'!G81))="","",OFFSET('Sanitation Data'!$G$29,0,10*ROW('Sanitation Data'!G81)))</f>
        <v/>
      </c>
      <c r="DF87" s="34" t="str">
        <f ca="true">+IF(OFFSET('Sanitation Data'!$G$30,0,10*ROW('Sanitation Data'!G81))="","",OFFSET('Sanitation Data'!$G$30,0,10*ROW('Sanitation Data'!G81)))</f>
        <v/>
      </c>
      <c r="DG87" s="34" t="str">
        <f ca="true">+IF(OFFSET('Sanitation Data'!$G$31,0,10*ROW('Sanitation Data'!G81))="","",OFFSET('Sanitation Data'!$G$31,0,10*ROW('Sanitation Data'!G81)))</f>
        <v/>
      </c>
      <c r="DH87" s="34" t="str">
        <f ca="true">+IF(OFFSET('Sanitation Data'!$G$32,0,10*ROW('Sanitation Data'!G81))="","",OFFSET('Sanitation Data'!$G$32,0,10*ROW('Sanitation Data'!G81)))</f>
        <v/>
      </c>
      <c r="DI87" s="34" t="str">
        <f ca="true">+IF(OFFSET('Sanitation Data'!$G$33,0,10*ROW('Sanitation Data'!G81))="","",OFFSET('Sanitation Data'!$G$33,0,10*ROW('Sanitation Data'!G81)))</f>
        <v/>
      </c>
      <c r="DJ87" s="34" t="str">
        <f ca="true">+IF(OFFSET('Sanitation Data'!$H$29,0,10*ROW('Sanitation Data'!H81))="","",OFFSET('Sanitation Data'!$H$29,0,10*ROW('Sanitation Data'!H81)))</f>
        <v/>
      </c>
      <c r="DK87" s="34" t="str">
        <f ca="true">+IF(OFFSET('Sanitation Data'!$H$30,0,10*ROW('Sanitation Data'!H81))="","",OFFSET('Sanitation Data'!$H$30,0,10*ROW('Sanitation Data'!H81)))</f>
        <v/>
      </c>
      <c r="DL87" s="34" t="str">
        <f ca="true">+IF(OFFSET('Sanitation Data'!$H$31,0,10*ROW('Sanitation Data'!H81))="","",OFFSET('Sanitation Data'!$H$31,0,10*ROW('Sanitation Data'!H81)))</f>
        <v/>
      </c>
      <c r="DM87" s="34" t="str">
        <f ca="true">+IF(OFFSET('Sanitation Data'!$H$32,0,10*ROW('Sanitation Data'!H81))="","",OFFSET('Sanitation Data'!$H$32,0,10*ROW('Sanitation Data'!H81)))</f>
        <v/>
      </c>
      <c r="DN87" s="34" t="str">
        <f ca="true">+IF(OFFSET('Sanitation Data'!$H$33,0,10*ROW('Sanitation Data'!H81))="","",OFFSET('Sanitation Data'!$H$33,0,10*ROW('Sanitation Data'!H81)))</f>
        <v/>
      </c>
      <c r="DO87" s="34" t="str">
        <f ca="true">+IF(OFFSET('Hygiene Data'!$C$12,0,10*ROW('Hygiene Data'!C81))="","",OFFSET('Hygiene Data'!$C$12,0,10*ROW('Hygiene Data'!C81)))</f>
        <v/>
      </c>
      <c r="DP87" s="34" t="str">
        <f ca="true">+IF(OFFSET('Hygiene Data'!$C$13,0,10*ROW('Hygiene Data'!C81))="","",OFFSET('Hygiene Data'!$C$13,0,10*ROW('Hygiene Data'!C81)))</f>
        <v/>
      </c>
      <c r="DQ87" s="34" t="str">
        <f ca="true">+IF(OFFSET('Hygiene Data'!$C$14,0,10*ROW('Hygiene Data'!C81))="","",OFFSET('Hygiene Data'!$C$14,0,10*ROW('Hygiene Data'!C81)))</f>
        <v/>
      </c>
      <c r="DR87" s="34" t="str">
        <f ca="true">+IF(OFFSET('Hygiene Data'!$D$12,0,10*ROW('Hygiene Data'!D81))="","",OFFSET('Hygiene Data'!$D$12,0,10*ROW('Hygiene Data'!D81)))</f>
        <v/>
      </c>
      <c r="DS87" s="34" t="str">
        <f ca="true">+IF(OFFSET('Hygiene Data'!$D$13,0,10*ROW('Hygiene Data'!D81))="","",OFFSET('Hygiene Data'!$D$13,0,10*ROW('Hygiene Data'!D81)))</f>
        <v/>
      </c>
      <c r="DT87" s="34" t="str">
        <f ca="true">+IF(OFFSET('Hygiene Data'!$D$14,0,10*ROW('Hygiene Data'!D81))="","",OFFSET('Hygiene Data'!$D$14,0,10*ROW('Hygiene Data'!D81)))</f>
        <v/>
      </c>
      <c r="DU87" s="34" t="str">
        <f ca="true">+IF(OFFSET('Hygiene Data'!$E$12,0,10*ROW('Hygiene Data'!E81))="","",OFFSET('Hygiene Data'!$E$12,0,10*ROW('Hygiene Data'!E81)))</f>
        <v/>
      </c>
      <c r="DV87" s="34" t="str">
        <f ca="true">+IF(OFFSET('Hygiene Data'!$E$13,0,10*ROW('Hygiene Data'!E81))="","",OFFSET('Hygiene Data'!$E$13,0,10*ROW('Hygiene Data'!E81)))</f>
        <v/>
      </c>
      <c r="DW87" s="34" t="str">
        <f ca="true">+IF(OFFSET('Hygiene Data'!$E$14,0,10*ROW('Hygiene Data'!E81))="","",OFFSET('Hygiene Data'!$E$14,0,10*ROW('Hygiene Data'!E81)))</f>
        <v/>
      </c>
      <c r="DX87" s="34" t="str">
        <f ca="true">+IF(OFFSET('Hygiene Data'!$F$12,0,10*ROW('Hygiene Data'!F81))="","",OFFSET('Hygiene Data'!$F$12,0,10*ROW('Hygiene Data'!F81)))</f>
        <v/>
      </c>
      <c r="DY87" s="34" t="str">
        <f ca="true">+IF(OFFSET('Hygiene Data'!$F$13,0,10*ROW('Hygiene Data'!F81))="","",OFFSET('Hygiene Data'!$F$13,0,10*ROW('Hygiene Data'!F81)))</f>
        <v/>
      </c>
      <c r="DZ87" s="34" t="str">
        <f ca="true">+IF(OFFSET('Hygiene Data'!$F$14,0,10*ROW('Hygiene Data'!F81))="","",OFFSET('Hygiene Data'!$F$14,0,10*ROW('Hygiene Data'!F81)))</f>
        <v/>
      </c>
      <c r="EA87" s="34" t="str">
        <f ca="true">+IF(OFFSET('Hygiene Data'!$G$12,0,10*ROW('Hygiene Data'!G81))="","",OFFSET('Hygiene Data'!$G$12,0,10*ROW('Hygiene Data'!G81)))</f>
        <v/>
      </c>
      <c r="EB87" s="34" t="str">
        <f ca="true">+IF(OFFSET('Hygiene Data'!$G$13,0,10*ROW('Hygiene Data'!G81))="","",OFFSET('Hygiene Data'!$G$13,0,10*ROW('Hygiene Data'!G81)))</f>
        <v/>
      </c>
      <c r="EC87" s="34" t="str">
        <f ca="true">+IF(OFFSET('Hygiene Data'!$G$14,0,10*ROW('Hygiene Data'!G81))="","",OFFSET('Hygiene Data'!$G$14,0,10*ROW('Hygiene Data'!G81)))</f>
        <v/>
      </c>
      <c r="ED87" s="34" t="str">
        <f ca="true">+IF(OFFSET('Hygiene Data'!$H$12,0,10*ROW('Hygiene Data'!H81))="","",OFFSET('Hygiene Data'!$H$12,0,10*ROW('Hygiene Data'!H81)))</f>
        <v/>
      </c>
      <c r="EE87" s="34" t="str">
        <f ca="true">+IF(OFFSET('Hygiene Data'!$H$13,0,10*ROW('Hygiene Data'!H81))="","",OFFSET('Hygiene Data'!$H$13,0,10*ROW('Hygiene Data'!H81)))</f>
        <v/>
      </c>
      <c r="EF87" s="34" t="str">
        <f ca="true">+IF(OFFSET('Hygiene Data'!$H$14,0,10*ROW('Hygiene Data'!H81))="","",OFFSET('Hygiene Data'!$H$14,0,10*ROW('Hygiene Data'!H81)))</f>
        <v/>
      </c>
    </row>
    <row r="88" x14ac:dyDescent="0.2">
      <c r="A88" s="57" t="str">
        <f ca="true">+IF(OFFSET('Water Data'!$B$1,0,10*ROW('Water Data'!B85))="","",OFFSET('Water Data'!$B$1,0,10*ROW('Water Data'!B85)))</f>
        <v/>
      </c>
      <c r="B88" s="57" t="str">
        <f ca="true">+IF(OFFSET('Water Data'!$A$3,0,10*ROW('Water Data'!A85))="","",OFFSET('Water Data'!$A$3,0,10*ROW('Water Data'!A85)))</f>
        <v/>
      </c>
      <c r="C88" s="57" t="str">
        <f ca="true">+IF(OFFSET('Water Data'!$C$3,0,10*ROW('Water Data'!C85))="","",OFFSET('Water Data'!$C$3,0,10*ROW('Water Data'!C85)))</f>
        <v/>
      </c>
      <c r="D88" s="249"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49"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49"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49"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49"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49"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49"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49"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49"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49"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49"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49"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49"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49"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49"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49"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49"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49"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50"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50"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50"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50"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50"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50"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50"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50"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50"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50"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50"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50"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50"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50"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50"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50"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50"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50"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50"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50"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50"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50"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50"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50"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50"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50"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50"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50"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50"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50"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51"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51"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51"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51"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51"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51"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51"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51"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51"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51"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51"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51"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51"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51"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51"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51"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51"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51"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4" t="str">
        <f ca="true">+IF(OFFSET('Water Data'!$C$28,0,10*ROW('Water Data'!C82))="","",OFFSET('Water Data'!$C$28,0,10*ROW('Water Data'!C82)))</f>
        <v/>
      </c>
      <c r="BT88" s="34" t="str">
        <f ca="true">+IF(OFFSET('Water Data'!$C$29,0,10*ROW('Water Data'!C82))="","",OFFSET('Water Data'!$C$29,0,10*ROW('Water Data'!C82)))</f>
        <v/>
      </c>
      <c r="BU88" s="34" t="str">
        <f ca="true">+IF(OFFSET('Water Data'!$C$30,0,10*ROW('Water Data'!C82))="","",OFFSET('Water Data'!$C$30,0,10*ROW('Water Data'!C82)))</f>
        <v/>
      </c>
      <c r="BV88" s="34" t="str">
        <f ca="true">+IF(OFFSET('Water Data'!$D$28,0,10*ROW('Water Data'!D82))="","",OFFSET('Water Data'!$D$28,0,10*ROW('Water Data'!D82)))</f>
        <v/>
      </c>
      <c r="BW88" s="34" t="str">
        <f ca="true">+IF(OFFSET('Water Data'!$D$29,0,10*ROW('Water Data'!D82))="","",OFFSET('Water Data'!$D$29,0,10*ROW('Water Data'!D82)))</f>
        <v/>
      </c>
      <c r="BX88" s="34" t="str">
        <f ca="true">+IF(OFFSET('Water Data'!$D$30,0,10*ROW('Water Data'!D82))="","",OFFSET('Water Data'!$D$30,0,10*ROW('Water Data'!D82)))</f>
        <v/>
      </c>
      <c r="BY88" s="34" t="str">
        <f ca="true">+IF(OFFSET('Water Data'!$E$28,0,10*ROW('Water Data'!E82))="","",OFFSET('Water Data'!$E$28,0,10*ROW('Water Data'!E82)))</f>
        <v/>
      </c>
      <c r="BZ88" s="34" t="str">
        <f ca="true">+IF(OFFSET('Water Data'!$E$29,0,10*ROW('Water Data'!E82))="","",OFFSET('Water Data'!$E$29,0,10*ROW('Water Data'!E82)))</f>
        <v/>
      </c>
      <c r="CA88" s="34" t="str">
        <f ca="true">+IF(OFFSET('Water Data'!$E$30,0,10*ROW('Water Data'!E82))="","",OFFSET('Water Data'!$E$30,0,10*ROW('Water Data'!E82)))</f>
        <v/>
      </c>
      <c r="CB88" s="34" t="str">
        <f ca="true">+IF(OFFSET('Water Data'!$F$28,0,10*ROW('Water Data'!F82))="","",OFFSET('Water Data'!$F$28,0,10*ROW('Water Data'!F82)))</f>
        <v/>
      </c>
      <c r="CC88" s="34" t="str">
        <f ca="true">+IF(OFFSET('Water Data'!$F$29,0,10*ROW('Water Data'!F82))="","",OFFSET('Water Data'!$F$29,0,10*ROW('Water Data'!F82)))</f>
        <v/>
      </c>
      <c r="CD88" s="34" t="str">
        <f ca="true">+IF(OFFSET('Water Data'!$F$30,0,10*ROW('Water Data'!F82))="","",OFFSET('Water Data'!$F$30,0,10*ROW('Water Data'!F82)))</f>
        <v/>
      </c>
      <c r="CE88" s="34" t="str">
        <f ca="true">+IF(OFFSET('Water Data'!$G$28,0,10*ROW('Water Data'!G82))="","",OFFSET('Water Data'!$G$28,0,10*ROW('Water Data'!G82)))</f>
        <v/>
      </c>
      <c r="CF88" s="34" t="str">
        <f ca="true">+IF(OFFSET('Water Data'!$G$29,0,10*ROW('Water Data'!G82))="","",OFFSET('Water Data'!$G$29,0,10*ROW('Water Data'!G82)))</f>
        <v/>
      </c>
      <c r="CG88" s="34" t="str">
        <f ca="true">+IF(OFFSET('Water Data'!$G$30,0,10*ROW('Water Data'!G82))="","",OFFSET('Water Data'!$G$30,0,10*ROW('Water Data'!G82)))</f>
        <v/>
      </c>
      <c r="CH88" s="34" t="str">
        <f ca="true">+IF(OFFSET('Water Data'!$H$28,0,10*ROW('Water Data'!H82))="","",OFFSET('Water Data'!$H$28,0,10*ROW('Water Data'!H82)))</f>
        <v/>
      </c>
      <c r="CI88" s="34" t="str">
        <f ca="true">+IF(OFFSET('Water Data'!$H$29,0,10*ROW('Water Data'!H82))="","",OFFSET('Water Data'!$H$29,0,10*ROW('Water Data'!H82)))</f>
        <v/>
      </c>
      <c r="CJ88" s="34" t="str">
        <f ca="true">+IF(OFFSET('Water Data'!$H$30,0,10*ROW('Water Data'!H82))="","",OFFSET('Water Data'!$H$30,0,10*ROW('Water Data'!H82)))</f>
        <v/>
      </c>
      <c r="CK88" s="34" t="str">
        <f ca="true">+IF(OFFSET('Sanitation Data'!$C$29,0,10*ROW('Sanitation Data'!C82))="","",OFFSET('Sanitation Data'!$C$29,0,10*ROW('Sanitation Data'!C82)))</f>
        <v/>
      </c>
      <c r="CL88" s="34" t="str">
        <f ca="true">+IF(OFFSET('Sanitation Data'!$C$30,0,10*ROW('Sanitation Data'!C82))="","",OFFSET('Sanitation Data'!$C$30,0,10*ROW('Sanitation Data'!C82)))</f>
        <v/>
      </c>
      <c r="CM88" s="34" t="str">
        <f ca="true">+IF(OFFSET('Sanitation Data'!$C$31,0,10*ROW('Sanitation Data'!C82))="","",OFFSET('Sanitation Data'!$C$31,0,10*ROW('Sanitation Data'!C82)))</f>
        <v/>
      </c>
      <c r="CN88" s="34" t="str">
        <f ca="true">+IF(OFFSET('Sanitation Data'!$C$32,0,10*ROW('Sanitation Data'!C82))="","",OFFSET('Sanitation Data'!$C$32,0,10*ROW('Sanitation Data'!C82)))</f>
        <v/>
      </c>
      <c r="CO88" s="34" t="str">
        <f ca="true">+IF(OFFSET('Sanitation Data'!$C$33,0,10*ROW('Sanitation Data'!C82))="","",OFFSET('Sanitation Data'!$C$33,0,10*ROW('Sanitation Data'!C82)))</f>
        <v/>
      </c>
      <c r="CP88" s="34" t="str">
        <f ca="true">+IF(OFFSET('Sanitation Data'!$D$29,0,10*ROW('Sanitation Data'!D82))="","",OFFSET('Sanitation Data'!$D$29,0,10*ROW('Sanitation Data'!D82)))</f>
        <v/>
      </c>
      <c r="CQ88" s="34" t="str">
        <f ca="true">+IF(OFFSET('Sanitation Data'!$D$30,0,10*ROW('Sanitation Data'!D82))="","",OFFSET('Sanitation Data'!$D$30,0,10*ROW('Sanitation Data'!D82)))</f>
        <v/>
      </c>
      <c r="CR88" s="34" t="str">
        <f ca="true">+IF(OFFSET('Sanitation Data'!$D$31,0,10*ROW('Sanitation Data'!D82))="","",OFFSET('Sanitation Data'!$D$31,0,10*ROW('Sanitation Data'!D82)))</f>
        <v/>
      </c>
      <c r="CS88" s="34" t="str">
        <f ca="true">+IF(OFFSET('Sanitation Data'!$D$32,0,10*ROW('Sanitation Data'!D82))="","",OFFSET('Sanitation Data'!$D$32,0,10*ROW('Sanitation Data'!D82)))</f>
        <v/>
      </c>
      <c r="CT88" s="34" t="str">
        <f ca="true">+IF(OFFSET('Sanitation Data'!$D$33,0,10*ROW('Sanitation Data'!D82))="","",OFFSET('Sanitation Data'!$D$33,0,10*ROW('Sanitation Data'!D82)))</f>
        <v/>
      </c>
      <c r="CU88" s="34" t="str">
        <f ca="true">+IF(OFFSET('Sanitation Data'!$E$29,0,10*ROW('Sanitation Data'!E82))="","",OFFSET('Sanitation Data'!$E$29,0,10*ROW('Sanitation Data'!E82)))</f>
        <v/>
      </c>
      <c r="CV88" s="34" t="str">
        <f ca="true">+IF(OFFSET('Sanitation Data'!$E$30,0,10*ROW('Sanitation Data'!E82))="","",OFFSET('Sanitation Data'!$E$30,0,10*ROW('Sanitation Data'!E82)))</f>
        <v/>
      </c>
      <c r="CW88" s="34" t="str">
        <f ca="true">+IF(OFFSET('Sanitation Data'!$E$31,0,10*ROW('Sanitation Data'!E82))="","",OFFSET('Sanitation Data'!$E$31,0,10*ROW('Sanitation Data'!E82)))</f>
        <v/>
      </c>
      <c r="CX88" s="34" t="str">
        <f ca="true">+IF(OFFSET('Sanitation Data'!$E$32,0,10*ROW('Sanitation Data'!E82))="","",OFFSET('Sanitation Data'!$E$32,0,10*ROW('Sanitation Data'!E82)))</f>
        <v/>
      </c>
      <c r="CY88" s="34" t="str">
        <f ca="true">+IF(OFFSET('Sanitation Data'!$E$33,0,10*ROW('Sanitation Data'!E82))="","",OFFSET('Sanitation Data'!$E$33,0,10*ROW('Sanitation Data'!E82)))</f>
        <v/>
      </c>
      <c r="CZ88" s="34" t="str">
        <f ca="true">+IF(OFFSET('Sanitation Data'!$F$29,0,10*ROW('Sanitation Data'!F82))="","",OFFSET('Sanitation Data'!$F$29,0,10*ROW('Sanitation Data'!F82)))</f>
        <v/>
      </c>
      <c r="DA88" s="34" t="str">
        <f ca="true">+IF(OFFSET('Sanitation Data'!$F$30,0,10*ROW('Sanitation Data'!F82))="","",OFFSET('Sanitation Data'!$F$30,0,10*ROW('Sanitation Data'!F82)))</f>
        <v/>
      </c>
      <c r="DB88" s="34" t="str">
        <f ca="true">+IF(OFFSET('Sanitation Data'!$F$31,0,10*ROW('Sanitation Data'!F82))="","",OFFSET('Sanitation Data'!$F$31,0,10*ROW('Sanitation Data'!F82)))</f>
        <v/>
      </c>
      <c r="DC88" s="34" t="str">
        <f ca="true">+IF(OFFSET('Sanitation Data'!$F$32,0,10*ROW('Sanitation Data'!F82))="","",OFFSET('Sanitation Data'!$F$32,0,10*ROW('Sanitation Data'!F82)))</f>
        <v/>
      </c>
      <c r="DD88" s="34" t="str">
        <f ca="true">+IF(OFFSET('Sanitation Data'!$F$33,0,10*ROW('Sanitation Data'!F82))="","",OFFSET('Sanitation Data'!$F$33,0,10*ROW('Sanitation Data'!F82)))</f>
        <v/>
      </c>
      <c r="DE88" s="34" t="str">
        <f ca="true">+IF(OFFSET('Sanitation Data'!$G$29,0,10*ROW('Sanitation Data'!G82))="","",OFFSET('Sanitation Data'!$G$29,0,10*ROW('Sanitation Data'!G82)))</f>
        <v/>
      </c>
      <c r="DF88" s="34" t="str">
        <f ca="true">+IF(OFFSET('Sanitation Data'!$G$30,0,10*ROW('Sanitation Data'!G82))="","",OFFSET('Sanitation Data'!$G$30,0,10*ROW('Sanitation Data'!G82)))</f>
        <v/>
      </c>
      <c r="DG88" s="34" t="str">
        <f ca="true">+IF(OFFSET('Sanitation Data'!$G$31,0,10*ROW('Sanitation Data'!G82))="","",OFFSET('Sanitation Data'!$G$31,0,10*ROW('Sanitation Data'!G82)))</f>
        <v/>
      </c>
      <c r="DH88" s="34" t="str">
        <f ca="true">+IF(OFFSET('Sanitation Data'!$G$32,0,10*ROW('Sanitation Data'!G82))="","",OFFSET('Sanitation Data'!$G$32,0,10*ROW('Sanitation Data'!G82)))</f>
        <v/>
      </c>
      <c r="DI88" s="34" t="str">
        <f ca="true">+IF(OFFSET('Sanitation Data'!$G$33,0,10*ROW('Sanitation Data'!G82))="","",OFFSET('Sanitation Data'!$G$33,0,10*ROW('Sanitation Data'!G82)))</f>
        <v/>
      </c>
      <c r="DJ88" s="34" t="str">
        <f ca="true">+IF(OFFSET('Sanitation Data'!$H$29,0,10*ROW('Sanitation Data'!H82))="","",OFFSET('Sanitation Data'!$H$29,0,10*ROW('Sanitation Data'!H82)))</f>
        <v/>
      </c>
      <c r="DK88" s="34" t="str">
        <f ca="true">+IF(OFFSET('Sanitation Data'!$H$30,0,10*ROW('Sanitation Data'!H82))="","",OFFSET('Sanitation Data'!$H$30,0,10*ROW('Sanitation Data'!H82)))</f>
        <v/>
      </c>
      <c r="DL88" s="34" t="str">
        <f ca="true">+IF(OFFSET('Sanitation Data'!$H$31,0,10*ROW('Sanitation Data'!H82))="","",OFFSET('Sanitation Data'!$H$31,0,10*ROW('Sanitation Data'!H82)))</f>
        <v/>
      </c>
      <c r="DM88" s="34" t="str">
        <f ca="true">+IF(OFFSET('Sanitation Data'!$H$32,0,10*ROW('Sanitation Data'!H82))="","",OFFSET('Sanitation Data'!$H$32,0,10*ROW('Sanitation Data'!H82)))</f>
        <v/>
      </c>
      <c r="DN88" s="34" t="str">
        <f ca="true">+IF(OFFSET('Sanitation Data'!$H$33,0,10*ROW('Sanitation Data'!H82))="","",OFFSET('Sanitation Data'!$H$33,0,10*ROW('Sanitation Data'!H82)))</f>
        <v/>
      </c>
      <c r="DO88" s="34" t="str">
        <f ca="true">+IF(OFFSET('Hygiene Data'!$C$12,0,10*ROW('Hygiene Data'!C82))="","",OFFSET('Hygiene Data'!$C$12,0,10*ROW('Hygiene Data'!C82)))</f>
        <v/>
      </c>
      <c r="DP88" s="34" t="str">
        <f ca="true">+IF(OFFSET('Hygiene Data'!$C$13,0,10*ROW('Hygiene Data'!C82))="","",OFFSET('Hygiene Data'!$C$13,0,10*ROW('Hygiene Data'!C82)))</f>
        <v/>
      </c>
      <c r="DQ88" s="34" t="str">
        <f ca="true">+IF(OFFSET('Hygiene Data'!$C$14,0,10*ROW('Hygiene Data'!C82))="","",OFFSET('Hygiene Data'!$C$14,0,10*ROW('Hygiene Data'!C82)))</f>
        <v/>
      </c>
      <c r="DR88" s="34" t="str">
        <f ca="true">+IF(OFFSET('Hygiene Data'!$D$12,0,10*ROW('Hygiene Data'!D82))="","",OFFSET('Hygiene Data'!$D$12,0,10*ROW('Hygiene Data'!D82)))</f>
        <v/>
      </c>
      <c r="DS88" s="34" t="str">
        <f ca="true">+IF(OFFSET('Hygiene Data'!$D$13,0,10*ROW('Hygiene Data'!D82))="","",OFFSET('Hygiene Data'!$D$13,0,10*ROW('Hygiene Data'!D82)))</f>
        <v/>
      </c>
      <c r="DT88" s="34" t="str">
        <f ca="true">+IF(OFFSET('Hygiene Data'!$D$14,0,10*ROW('Hygiene Data'!D82))="","",OFFSET('Hygiene Data'!$D$14,0,10*ROW('Hygiene Data'!D82)))</f>
        <v/>
      </c>
      <c r="DU88" s="34" t="str">
        <f ca="true">+IF(OFFSET('Hygiene Data'!$E$12,0,10*ROW('Hygiene Data'!E82))="","",OFFSET('Hygiene Data'!$E$12,0,10*ROW('Hygiene Data'!E82)))</f>
        <v/>
      </c>
      <c r="DV88" s="34" t="str">
        <f ca="true">+IF(OFFSET('Hygiene Data'!$E$13,0,10*ROW('Hygiene Data'!E82))="","",OFFSET('Hygiene Data'!$E$13,0,10*ROW('Hygiene Data'!E82)))</f>
        <v/>
      </c>
      <c r="DW88" s="34" t="str">
        <f ca="true">+IF(OFFSET('Hygiene Data'!$E$14,0,10*ROW('Hygiene Data'!E82))="","",OFFSET('Hygiene Data'!$E$14,0,10*ROW('Hygiene Data'!E82)))</f>
        <v/>
      </c>
      <c r="DX88" s="34" t="str">
        <f ca="true">+IF(OFFSET('Hygiene Data'!$F$12,0,10*ROW('Hygiene Data'!F82))="","",OFFSET('Hygiene Data'!$F$12,0,10*ROW('Hygiene Data'!F82)))</f>
        <v/>
      </c>
      <c r="DY88" s="34" t="str">
        <f ca="true">+IF(OFFSET('Hygiene Data'!$F$13,0,10*ROW('Hygiene Data'!F82))="","",OFFSET('Hygiene Data'!$F$13,0,10*ROW('Hygiene Data'!F82)))</f>
        <v/>
      </c>
      <c r="DZ88" s="34" t="str">
        <f ca="true">+IF(OFFSET('Hygiene Data'!$F$14,0,10*ROW('Hygiene Data'!F82))="","",OFFSET('Hygiene Data'!$F$14,0,10*ROW('Hygiene Data'!F82)))</f>
        <v/>
      </c>
      <c r="EA88" s="34" t="str">
        <f ca="true">+IF(OFFSET('Hygiene Data'!$G$12,0,10*ROW('Hygiene Data'!G82))="","",OFFSET('Hygiene Data'!$G$12,0,10*ROW('Hygiene Data'!G82)))</f>
        <v/>
      </c>
      <c r="EB88" s="34" t="str">
        <f ca="true">+IF(OFFSET('Hygiene Data'!$G$13,0,10*ROW('Hygiene Data'!G82))="","",OFFSET('Hygiene Data'!$G$13,0,10*ROW('Hygiene Data'!G82)))</f>
        <v/>
      </c>
      <c r="EC88" s="34" t="str">
        <f ca="true">+IF(OFFSET('Hygiene Data'!$G$14,0,10*ROW('Hygiene Data'!G82))="","",OFFSET('Hygiene Data'!$G$14,0,10*ROW('Hygiene Data'!G82)))</f>
        <v/>
      </c>
      <c r="ED88" s="34" t="str">
        <f ca="true">+IF(OFFSET('Hygiene Data'!$H$12,0,10*ROW('Hygiene Data'!H82))="","",OFFSET('Hygiene Data'!$H$12,0,10*ROW('Hygiene Data'!H82)))</f>
        <v/>
      </c>
      <c r="EE88" s="34" t="str">
        <f ca="true">+IF(OFFSET('Hygiene Data'!$H$13,0,10*ROW('Hygiene Data'!H82))="","",OFFSET('Hygiene Data'!$H$13,0,10*ROW('Hygiene Data'!H82)))</f>
        <v/>
      </c>
      <c r="EF88" s="34" t="str">
        <f ca="true">+IF(OFFSET('Hygiene Data'!$H$14,0,10*ROW('Hygiene Data'!H82))="","",OFFSET('Hygiene Data'!$H$14,0,10*ROW('Hygiene Data'!H82)))</f>
        <v/>
      </c>
    </row>
    <row r="89" x14ac:dyDescent="0.2">
      <c r="A89" s="57" t="str">
        <f ca="true">+IF(OFFSET('Water Data'!$B$1,0,10*ROW('Water Data'!B86))="","",OFFSET('Water Data'!$B$1,0,10*ROW('Water Data'!B86)))</f>
        <v/>
      </c>
      <c r="B89" s="57" t="str">
        <f ca="true">+IF(OFFSET('Water Data'!$A$3,0,10*ROW('Water Data'!A86))="","",OFFSET('Water Data'!$A$3,0,10*ROW('Water Data'!A86)))</f>
        <v/>
      </c>
      <c r="C89" s="57" t="str">
        <f ca="true">+IF(OFFSET('Water Data'!$C$3,0,10*ROW('Water Data'!C86))="","",OFFSET('Water Data'!$C$3,0,10*ROW('Water Data'!C86)))</f>
        <v/>
      </c>
      <c r="D89" s="249"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49"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49"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49"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49"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49"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49"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49"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49"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49"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49"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49"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49"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49"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49"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49"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49"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49"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50"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50"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50"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50"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50"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50"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50"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50"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50"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50"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50"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50"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50"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50"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50"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50"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50"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50"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50"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50"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50"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50"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50"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50"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50"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50"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50"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50"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50"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50"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51"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51"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51"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51"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51"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51"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51"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51"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51"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51"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51"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51"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51"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51"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51"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51"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51"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51"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4" t="str">
        <f ca="true">+IF(OFFSET('Water Data'!$C$28,0,10*ROW('Water Data'!C83))="","",OFFSET('Water Data'!$C$28,0,10*ROW('Water Data'!C83)))</f>
        <v/>
      </c>
      <c r="BT89" s="34" t="str">
        <f ca="true">+IF(OFFSET('Water Data'!$C$29,0,10*ROW('Water Data'!C83))="","",OFFSET('Water Data'!$C$29,0,10*ROW('Water Data'!C83)))</f>
        <v/>
      </c>
      <c r="BU89" s="34" t="str">
        <f ca="true">+IF(OFFSET('Water Data'!$C$30,0,10*ROW('Water Data'!C83))="","",OFFSET('Water Data'!$C$30,0,10*ROW('Water Data'!C83)))</f>
        <v/>
      </c>
      <c r="BV89" s="34" t="str">
        <f ca="true">+IF(OFFSET('Water Data'!$D$28,0,10*ROW('Water Data'!D83))="","",OFFSET('Water Data'!$D$28,0,10*ROW('Water Data'!D83)))</f>
        <v/>
      </c>
      <c r="BW89" s="34" t="str">
        <f ca="true">+IF(OFFSET('Water Data'!$D$29,0,10*ROW('Water Data'!D83))="","",OFFSET('Water Data'!$D$29,0,10*ROW('Water Data'!D83)))</f>
        <v/>
      </c>
      <c r="BX89" s="34" t="str">
        <f ca="true">+IF(OFFSET('Water Data'!$D$30,0,10*ROW('Water Data'!D83))="","",OFFSET('Water Data'!$D$30,0,10*ROW('Water Data'!D83)))</f>
        <v/>
      </c>
      <c r="BY89" s="34" t="str">
        <f ca="true">+IF(OFFSET('Water Data'!$E$28,0,10*ROW('Water Data'!E83))="","",OFFSET('Water Data'!$E$28,0,10*ROW('Water Data'!E83)))</f>
        <v/>
      </c>
      <c r="BZ89" s="34" t="str">
        <f ca="true">+IF(OFFSET('Water Data'!$E$29,0,10*ROW('Water Data'!E83))="","",OFFSET('Water Data'!$E$29,0,10*ROW('Water Data'!E83)))</f>
        <v/>
      </c>
      <c r="CA89" s="34" t="str">
        <f ca="true">+IF(OFFSET('Water Data'!$E$30,0,10*ROW('Water Data'!E83))="","",OFFSET('Water Data'!$E$30,0,10*ROW('Water Data'!E83)))</f>
        <v/>
      </c>
      <c r="CB89" s="34" t="str">
        <f ca="true">+IF(OFFSET('Water Data'!$F$28,0,10*ROW('Water Data'!F83))="","",OFFSET('Water Data'!$F$28,0,10*ROW('Water Data'!F83)))</f>
        <v/>
      </c>
      <c r="CC89" s="34" t="str">
        <f ca="true">+IF(OFFSET('Water Data'!$F$29,0,10*ROW('Water Data'!F83))="","",OFFSET('Water Data'!$F$29,0,10*ROW('Water Data'!F83)))</f>
        <v/>
      </c>
      <c r="CD89" s="34" t="str">
        <f ca="true">+IF(OFFSET('Water Data'!$F$30,0,10*ROW('Water Data'!F83))="","",OFFSET('Water Data'!$F$30,0,10*ROW('Water Data'!F83)))</f>
        <v/>
      </c>
      <c r="CE89" s="34" t="str">
        <f ca="true">+IF(OFFSET('Water Data'!$G$28,0,10*ROW('Water Data'!G83))="","",OFFSET('Water Data'!$G$28,0,10*ROW('Water Data'!G83)))</f>
        <v/>
      </c>
      <c r="CF89" s="34" t="str">
        <f ca="true">+IF(OFFSET('Water Data'!$G$29,0,10*ROW('Water Data'!G83))="","",OFFSET('Water Data'!$G$29,0,10*ROW('Water Data'!G83)))</f>
        <v/>
      </c>
      <c r="CG89" s="34" t="str">
        <f ca="true">+IF(OFFSET('Water Data'!$G$30,0,10*ROW('Water Data'!G83))="","",OFFSET('Water Data'!$G$30,0,10*ROW('Water Data'!G83)))</f>
        <v/>
      </c>
      <c r="CH89" s="34" t="str">
        <f ca="true">+IF(OFFSET('Water Data'!$H$28,0,10*ROW('Water Data'!H83))="","",OFFSET('Water Data'!$H$28,0,10*ROW('Water Data'!H83)))</f>
        <v/>
      </c>
      <c r="CI89" s="34" t="str">
        <f ca="true">+IF(OFFSET('Water Data'!$H$29,0,10*ROW('Water Data'!H83))="","",OFFSET('Water Data'!$H$29,0,10*ROW('Water Data'!H83)))</f>
        <v/>
      </c>
      <c r="CJ89" s="34" t="str">
        <f ca="true">+IF(OFFSET('Water Data'!$H$30,0,10*ROW('Water Data'!H83))="","",OFFSET('Water Data'!$H$30,0,10*ROW('Water Data'!H83)))</f>
        <v/>
      </c>
      <c r="CK89" s="34" t="str">
        <f ca="true">+IF(OFFSET('Sanitation Data'!$C$29,0,10*ROW('Sanitation Data'!C83))="","",OFFSET('Sanitation Data'!$C$29,0,10*ROW('Sanitation Data'!C83)))</f>
        <v/>
      </c>
      <c r="CL89" s="34" t="str">
        <f ca="true">+IF(OFFSET('Sanitation Data'!$C$30,0,10*ROW('Sanitation Data'!C83))="","",OFFSET('Sanitation Data'!$C$30,0,10*ROW('Sanitation Data'!C83)))</f>
        <v/>
      </c>
      <c r="CM89" s="34" t="str">
        <f ca="true">+IF(OFFSET('Sanitation Data'!$C$31,0,10*ROW('Sanitation Data'!C83))="","",OFFSET('Sanitation Data'!$C$31,0,10*ROW('Sanitation Data'!C83)))</f>
        <v/>
      </c>
      <c r="CN89" s="34" t="str">
        <f ca="true">+IF(OFFSET('Sanitation Data'!$C$32,0,10*ROW('Sanitation Data'!C83))="","",OFFSET('Sanitation Data'!$C$32,0,10*ROW('Sanitation Data'!C83)))</f>
        <v/>
      </c>
      <c r="CO89" s="34" t="str">
        <f ca="true">+IF(OFFSET('Sanitation Data'!$C$33,0,10*ROW('Sanitation Data'!C83))="","",OFFSET('Sanitation Data'!$C$33,0,10*ROW('Sanitation Data'!C83)))</f>
        <v/>
      </c>
      <c r="CP89" s="34" t="str">
        <f ca="true">+IF(OFFSET('Sanitation Data'!$D$29,0,10*ROW('Sanitation Data'!D83))="","",OFFSET('Sanitation Data'!$D$29,0,10*ROW('Sanitation Data'!D83)))</f>
        <v/>
      </c>
      <c r="CQ89" s="34" t="str">
        <f ca="true">+IF(OFFSET('Sanitation Data'!$D$30,0,10*ROW('Sanitation Data'!D83))="","",OFFSET('Sanitation Data'!$D$30,0,10*ROW('Sanitation Data'!D83)))</f>
        <v/>
      </c>
      <c r="CR89" s="34" t="str">
        <f ca="true">+IF(OFFSET('Sanitation Data'!$D$31,0,10*ROW('Sanitation Data'!D83))="","",OFFSET('Sanitation Data'!$D$31,0,10*ROW('Sanitation Data'!D83)))</f>
        <v/>
      </c>
      <c r="CS89" s="34" t="str">
        <f ca="true">+IF(OFFSET('Sanitation Data'!$D$32,0,10*ROW('Sanitation Data'!D83))="","",OFFSET('Sanitation Data'!$D$32,0,10*ROW('Sanitation Data'!D83)))</f>
        <v/>
      </c>
      <c r="CT89" s="34" t="str">
        <f ca="true">+IF(OFFSET('Sanitation Data'!$D$33,0,10*ROW('Sanitation Data'!D83))="","",OFFSET('Sanitation Data'!$D$33,0,10*ROW('Sanitation Data'!D83)))</f>
        <v/>
      </c>
      <c r="CU89" s="34" t="str">
        <f ca="true">+IF(OFFSET('Sanitation Data'!$E$29,0,10*ROW('Sanitation Data'!E83))="","",OFFSET('Sanitation Data'!$E$29,0,10*ROW('Sanitation Data'!E83)))</f>
        <v/>
      </c>
      <c r="CV89" s="34" t="str">
        <f ca="true">+IF(OFFSET('Sanitation Data'!$E$30,0,10*ROW('Sanitation Data'!E83))="","",OFFSET('Sanitation Data'!$E$30,0,10*ROW('Sanitation Data'!E83)))</f>
        <v/>
      </c>
      <c r="CW89" s="34" t="str">
        <f ca="true">+IF(OFFSET('Sanitation Data'!$E$31,0,10*ROW('Sanitation Data'!E83))="","",OFFSET('Sanitation Data'!$E$31,0,10*ROW('Sanitation Data'!E83)))</f>
        <v/>
      </c>
      <c r="CX89" s="34" t="str">
        <f ca="true">+IF(OFFSET('Sanitation Data'!$E$32,0,10*ROW('Sanitation Data'!E83))="","",OFFSET('Sanitation Data'!$E$32,0,10*ROW('Sanitation Data'!E83)))</f>
        <v/>
      </c>
      <c r="CY89" s="34" t="str">
        <f ca="true">+IF(OFFSET('Sanitation Data'!$E$33,0,10*ROW('Sanitation Data'!E83))="","",OFFSET('Sanitation Data'!$E$33,0,10*ROW('Sanitation Data'!E83)))</f>
        <v/>
      </c>
      <c r="CZ89" s="34" t="str">
        <f ca="true">+IF(OFFSET('Sanitation Data'!$F$29,0,10*ROW('Sanitation Data'!F83))="","",OFFSET('Sanitation Data'!$F$29,0,10*ROW('Sanitation Data'!F83)))</f>
        <v/>
      </c>
      <c r="DA89" s="34" t="str">
        <f ca="true">+IF(OFFSET('Sanitation Data'!$F$30,0,10*ROW('Sanitation Data'!F83))="","",OFFSET('Sanitation Data'!$F$30,0,10*ROW('Sanitation Data'!F83)))</f>
        <v/>
      </c>
      <c r="DB89" s="34" t="str">
        <f ca="true">+IF(OFFSET('Sanitation Data'!$F$31,0,10*ROW('Sanitation Data'!F83))="","",OFFSET('Sanitation Data'!$F$31,0,10*ROW('Sanitation Data'!F83)))</f>
        <v/>
      </c>
      <c r="DC89" s="34" t="str">
        <f ca="true">+IF(OFFSET('Sanitation Data'!$F$32,0,10*ROW('Sanitation Data'!F83))="","",OFFSET('Sanitation Data'!$F$32,0,10*ROW('Sanitation Data'!F83)))</f>
        <v/>
      </c>
      <c r="DD89" s="34" t="str">
        <f ca="true">+IF(OFFSET('Sanitation Data'!$F$33,0,10*ROW('Sanitation Data'!F83))="","",OFFSET('Sanitation Data'!$F$33,0,10*ROW('Sanitation Data'!F83)))</f>
        <v/>
      </c>
      <c r="DE89" s="34" t="str">
        <f ca="true">+IF(OFFSET('Sanitation Data'!$G$29,0,10*ROW('Sanitation Data'!G83))="","",OFFSET('Sanitation Data'!$G$29,0,10*ROW('Sanitation Data'!G83)))</f>
        <v/>
      </c>
      <c r="DF89" s="34" t="str">
        <f ca="true">+IF(OFFSET('Sanitation Data'!$G$30,0,10*ROW('Sanitation Data'!G83))="","",OFFSET('Sanitation Data'!$G$30,0,10*ROW('Sanitation Data'!G83)))</f>
        <v/>
      </c>
      <c r="DG89" s="34" t="str">
        <f ca="true">+IF(OFFSET('Sanitation Data'!$G$31,0,10*ROW('Sanitation Data'!G83))="","",OFFSET('Sanitation Data'!$G$31,0,10*ROW('Sanitation Data'!G83)))</f>
        <v/>
      </c>
      <c r="DH89" s="34" t="str">
        <f ca="true">+IF(OFFSET('Sanitation Data'!$G$32,0,10*ROW('Sanitation Data'!G83))="","",OFFSET('Sanitation Data'!$G$32,0,10*ROW('Sanitation Data'!G83)))</f>
        <v/>
      </c>
      <c r="DI89" s="34" t="str">
        <f ca="true">+IF(OFFSET('Sanitation Data'!$G$33,0,10*ROW('Sanitation Data'!G83))="","",OFFSET('Sanitation Data'!$G$33,0,10*ROW('Sanitation Data'!G83)))</f>
        <v/>
      </c>
      <c r="DJ89" s="34" t="str">
        <f ca="true">+IF(OFFSET('Sanitation Data'!$H$29,0,10*ROW('Sanitation Data'!H83))="","",OFFSET('Sanitation Data'!$H$29,0,10*ROW('Sanitation Data'!H83)))</f>
        <v/>
      </c>
      <c r="DK89" s="34" t="str">
        <f ca="true">+IF(OFFSET('Sanitation Data'!$H$30,0,10*ROW('Sanitation Data'!H83))="","",OFFSET('Sanitation Data'!$H$30,0,10*ROW('Sanitation Data'!H83)))</f>
        <v/>
      </c>
      <c r="DL89" s="34" t="str">
        <f ca="true">+IF(OFFSET('Sanitation Data'!$H$31,0,10*ROW('Sanitation Data'!H83))="","",OFFSET('Sanitation Data'!$H$31,0,10*ROW('Sanitation Data'!H83)))</f>
        <v/>
      </c>
      <c r="DM89" s="34" t="str">
        <f ca="true">+IF(OFFSET('Sanitation Data'!$H$32,0,10*ROW('Sanitation Data'!H83))="","",OFFSET('Sanitation Data'!$H$32,0,10*ROW('Sanitation Data'!H83)))</f>
        <v/>
      </c>
      <c r="DN89" s="34" t="str">
        <f ca="true">+IF(OFFSET('Sanitation Data'!$H$33,0,10*ROW('Sanitation Data'!H83))="","",OFFSET('Sanitation Data'!$H$33,0,10*ROW('Sanitation Data'!H83)))</f>
        <v/>
      </c>
      <c r="DO89" s="34" t="str">
        <f ca="true">+IF(OFFSET('Hygiene Data'!$C$12,0,10*ROW('Hygiene Data'!C83))="","",OFFSET('Hygiene Data'!$C$12,0,10*ROW('Hygiene Data'!C83)))</f>
        <v/>
      </c>
      <c r="DP89" s="34" t="str">
        <f ca="true">+IF(OFFSET('Hygiene Data'!$C$13,0,10*ROW('Hygiene Data'!C83))="","",OFFSET('Hygiene Data'!$C$13,0,10*ROW('Hygiene Data'!C83)))</f>
        <v/>
      </c>
      <c r="DQ89" s="34" t="str">
        <f ca="true">+IF(OFFSET('Hygiene Data'!$C$14,0,10*ROW('Hygiene Data'!C83))="","",OFFSET('Hygiene Data'!$C$14,0,10*ROW('Hygiene Data'!C83)))</f>
        <v/>
      </c>
      <c r="DR89" s="34" t="str">
        <f ca="true">+IF(OFFSET('Hygiene Data'!$D$12,0,10*ROW('Hygiene Data'!D83))="","",OFFSET('Hygiene Data'!$D$12,0,10*ROW('Hygiene Data'!D83)))</f>
        <v/>
      </c>
      <c r="DS89" s="34" t="str">
        <f ca="true">+IF(OFFSET('Hygiene Data'!$D$13,0,10*ROW('Hygiene Data'!D83))="","",OFFSET('Hygiene Data'!$D$13,0,10*ROW('Hygiene Data'!D83)))</f>
        <v/>
      </c>
      <c r="DT89" s="34" t="str">
        <f ca="true">+IF(OFFSET('Hygiene Data'!$D$14,0,10*ROW('Hygiene Data'!D83))="","",OFFSET('Hygiene Data'!$D$14,0,10*ROW('Hygiene Data'!D83)))</f>
        <v/>
      </c>
      <c r="DU89" s="34" t="str">
        <f ca="true">+IF(OFFSET('Hygiene Data'!$E$12,0,10*ROW('Hygiene Data'!E83))="","",OFFSET('Hygiene Data'!$E$12,0,10*ROW('Hygiene Data'!E83)))</f>
        <v/>
      </c>
      <c r="DV89" s="34" t="str">
        <f ca="true">+IF(OFFSET('Hygiene Data'!$E$13,0,10*ROW('Hygiene Data'!E83))="","",OFFSET('Hygiene Data'!$E$13,0,10*ROW('Hygiene Data'!E83)))</f>
        <v/>
      </c>
      <c r="DW89" s="34" t="str">
        <f ca="true">+IF(OFFSET('Hygiene Data'!$E$14,0,10*ROW('Hygiene Data'!E83))="","",OFFSET('Hygiene Data'!$E$14,0,10*ROW('Hygiene Data'!E83)))</f>
        <v/>
      </c>
      <c r="DX89" s="34" t="str">
        <f ca="true">+IF(OFFSET('Hygiene Data'!$F$12,0,10*ROW('Hygiene Data'!F83))="","",OFFSET('Hygiene Data'!$F$12,0,10*ROW('Hygiene Data'!F83)))</f>
        <v/>
      </c>
      <c r="DY89" s="34" t="str">
        <f ca="true">+IF(OFFSET('Hygiene Data'!$F$13,0,10*ROW('Hygiene Data'!F83))="","",OFFSET('Hygiene Data'!$F$13,0,10*ROW('Hygiene Data'!F83)))</f>
        <v/>
      </c>
      <c r="DZ89" s="34" t="str">
        <f ca="true">+IF(OFFSET('Hygiene Data'!$F$14,0,10*ROW('Hygiene Data'!F83))="","",OFFSET('Hygiene Data'!$F$14,0,10*ROW('Hygiene Data'!F83)))</f>
        <v/>
      </c>
      <c r="EA89" s="34" t="str">
        <f ca="true">+IF(OFFSET('Hygiene Data'!$G$12,0,10*ROW('Hygiene Data'!G83))="","",OFFSET('Hygiene Data'!$G$12,0,10*ROW('Hygiene Data'!G83)))</f>
        <v/>
      </c>
      <c r="EB89" s="34" t="str">
        <f ca="true">+IF(OFFSET('Hygiene Data'!$G$13,0,10*ROW('Hygiene Data'!G83))="","",OFFSET('Hygiene Data'!$G$13,0,10*ROW('Hygiene Data'!G83)))</f>
        <v/>
      </c>
      <c r="EC89" s="34" t="str">
        <f ca="true">+IF(OFFSET('Hygiene Data'!$G$14,0,10*ROW('Hygiene Data'!G83))="","",OFFSET('Hygiene Data'!$G$14,0,10*ROW('Hygiene Data'!G83)))</f>
        <v/>
      </c>
      <c r="ED89" s="34" t="str">
        <f ca="true">+IF(OFFSET('Hygiene Data'!$H$12,0,10*ROW('Hygiene Data'!H83))="","",OFFSET('Hygiene Data'!$H$12,0,10*ROW('Hygiene Data'!H83)))</f>
        <v/>
      </c>
      <c r="EE89" s="34" t="str">
        <f ca="true">+IF(OFFSET('Hygiene Data'!$H$13,0,10*ROW('Hygiene Data'!H83))="","",OFFSET('Hygiene Data'!$H$13,0,10*ROW('Hygiene Data'!H83)))</f>
        <v/>
      </c>
      <c r="EF89" s="34" t="str">
        <f ca="true">+IF(OFFSET('Hygiene Data'!$H$14,0,10*ROW('Hygiene Data'!H83))="","",OFFSET('Hygiene Data'!$H$14,0,10*ROW('Hygiene Data'!H83)))</f>
        <v/>
      </c>
    </row>
    <row r="90" x14ac:dyDescent="0.2">
      <c r="A90" s="57" t="str">
        <f ca="true">+IF(OFFSET('Water Data'!$B$1,0,10*ROW('Water Data'!B87))="","",OFFSET('Water Data'!$B$1,0,10*ROW('Water Data'!B87)))</f>
        <v/>
      </c>
      <c r="B90" s="57" t="str">
        <f ca="true">+IF(OFFSET('Water Data'!$A$3,0,10*ROW('Water Data'!A87))="","",OFFSET('Water Data'!$A$3,0,10*ROW('Water Data'!A87)))</f>
        <v/>
      </c>
      <c r="C90" s="57" t="str">
        <f ca="true">+IF(OFFSET('Water Data'!$C$3,0,10*ROW('Water Data'!C87))="","",OFFSET('Water Data'!$C$3,0,10*ROW('Water Data'!C87)))</f>
        <v/>
      </c>
      <c r="D90" s="249"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49"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49"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49"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49"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49"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49"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49"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49"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49"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49"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49"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49"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49"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49"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49"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49"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49"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50"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50"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50"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50"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50"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50"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50"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50"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50"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50"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50"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50"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50"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50"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50"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50"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50"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50"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50"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50"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50"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50"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50"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50"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50"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50"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50"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50"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50"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50"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51"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51"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51"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51"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51"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51"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51"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51"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51"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51"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51"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51"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51"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51"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51"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51"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51"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51"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4" t="str">
        <f ca="true">+IF(OFFSET('Water Data'!$C$28,0,10*ROW('Water Data'!C84))="","",OFFSET('Water Data'!$C$28,0,10*ROW('Water Data'!C84)))</f>
        <v/>
      </c>
      <c r="BT90" s="34" t="str">
        <f ca="true">+IF(OFFSET('Water Data'!$C$29,0,10*ROW('Water Data'!C84))="","",OFFSET('Water Data'!$C$29,0,10*ROW('Water Data'!C84)))</f>
        <v/>
      </c>
      <c r="BU90" s="34" t="str">
        <f ca="true">+IF(OFFSET('Water Data'!$C$30,0,10*ROW('Water Data'!C84))="","",OFFSET('Water Data'!$C$30,0,10*ROW('Water Data'!C84)))</f>
        <v/>
      </c>
      <c r="BV90" s="34" t="str">
        <f ca="true">+IF(OFFSET('Water Data'!$D$28,0,10*ROW('Water Data'!D84))="","",OFFSET('Water Data'!$D$28,0,10*ROW('Water Data'!D84)))</f>
        <v/>
      </c>
      <c r="BW90" s="34" t="str">
        <f ca="true">+IF(OFFSET('Water Data'!$D$29,0,10*ROW('Water Data'!D84))="","",OFFSET('Water Data'!$D$29,0,10*ROW('Water Data'!D84)))</f>
        <v/>
      </c>
      <c r="BX90" s="34" t="str">
        <f ca="true">+IF(OFFSET('Water Data'!$D$30,0,10*ROW('Water Data'!D84))="","",OFFSET('Water Data'!$D$30,0,10*ROW('Water Data'!D84)))</f>
        <v/>
      </c>
      <c r="BY90" s="34" t="str">
        <f ca="true">+IF(OFFSET('Water Data'!$E$28,0,10*ROW('Water Data'!E84))="","",OFFSET('Water Data'!$E$28,0,10*ROW('Water Data'!E84)))</f>
        <v/>
      </c>
      <c r="BZ90" s="34" t="str">
        <f ca="true">+IF(OFFSET('Water Data'!$E$29,0,10*ROW('Water Data'!E84))="","",OFFSET('Water Data'!$E$29,0,10*ROW('Water Data'!E84)))</f>
        <v/>
      </c>
      <c r="CA90" s="34" t="str">
        <f ca="true">+IF(OFFSET('Water Data'!$E$30,0,10*ROW('Water Data'!E84))="","",OFFSET('Water Data'!$E$30,0,10*ROW('Water Data'!E84)))</f>
        <v/>
      </c>
      <c r="CB90" s="34" t="str">
        <f ca="true">+IF(OFFSET('Water Data'!$F$28,0,10*ROW('Water Data'!F84))="","",OFFSET('Water Data'!$F$28,0,10*ROW('Water Data'!F84)))</f>
        <v/>
      </c>
      <c r="CC90" s="34" t="str">
        <f ca="true">+IF(OFFSET('Water Data'!$F$29,0,10*ROW('Water Data'!F84))="","",OFFSET('Water Data'!$F$29,0,10*ROW('Water Data'!F84)))</f>
        <v/>
      </c>
      <c r="CD90" s="34" t="str">
        <f ca="true">+IF(OFFSET('Water Data'!$F$30,0,10*ROW('Water Data'!F84))="","",OFFSET('Water Data'!$F$30,0,10*ROW('Water Data'!F84)))</f>
        <v/>
      </c>
      <c r="CE90" s="34" t="str">
        <f ca="true">+IF(OFFSET('Water Data'!$G$28,0,10*ROW('Water Data'!G84))="","",OFFSET('Water Data'!$G$28,0,10*ROW('Water Data'!G84)))</f>
        <v/>
      </c>
      <c r="CF90" s="34" t="str">
        <f ca="true">+IF(OFFSET('Water Data'!$G$29,0,10*ROW('Water Data'!G84))="","",OFFSET('Water Data'!$G$29,0,10*ROW('Water Data'!G84)))</f>
        <v/>
      </c>
      <c r="CG90" s="34" t="str">
        <f ca="true">+IF(OFFSET('Water Data'!$G$30,0,10*ROW('Water Data'!G84))="","",OFFSET('Water Data'!$G$30,0,10*ROW('Water Data'!G84)))</f>
        <v/>
      </c>
      <c r="CH90" s="34" t="str">
        <f ca="true">+IF(OFFSET('Water Data'!$H$28,0,10*ROW('Water Data'!H84))="","",OFFSET('Water Data'!$H$28,0,10*ROW('Water Data'!H84)))</f>
        <v/>
      </c>
      <c r="CI90" s="34" t="str">
        <f ca="true">+IF(OFFSET('Water Data'!$H$29,0,10*ROW('Water Data'!H84))="","",OFFSET('Water Data'!$H$29,0,10*ROW('Water Data'!H84)))</f>
        <v/>
      </c>
      <c r="CJ90" s="34" t="str">
        <f ca="true">+IF(OFFSET('Water Data'!$H$30,0,10*ROW('Water Data'!H84))="","",OFFSET('Water Data'!$H$30,0,10*ROW('Water Data'!H84)))</f>
        <v/>
      </c>
      <c r="CK90" s="34" t="str">
        <f ca="true">+IF(OFFSET('Sanitation Data'!$C$29,0,10*ROW('Sanitation Data'!C84))="","",OFFSET('Sanitation Data'!$C$29,0,10*ROW('Sanitation Data'!C84)))</f>
        <v/>
      </c>
      <c r="CL90" s="34" t="str">
        <f ca="true">+IF(OFFSET('Sanitation Data'!$C$30,0,10*ROW('Sanitation Data'!C84))="","",OFFSET('Sanitation Data'!$C$30,0,10*ROW('Sanitation Data'!C84)))</f>
        <v/>
      </c>
      <c r="CM90" s="34" t="str">
        <f ca="true">+IF(OFFSET('Sanitation Data'!$C$31,0,10*ROW('Sanitation Data'!C84))="","",OFFSET('Sanitation Data'!$C$31,0,10*ROW('Sanitation Data'!C84)))</f>
        <v/>
      </c>
      <c r="CN90" s="34" t="str">
        <f ca="true">+IF(OFFSET('Sanitation Data'!$C$32,0,10*ROW('Sanitation Data'!C84))="","",OFFSET('Sanitation Data'!$C$32,0,10*ROW('Sanitation Data'!C84)))</f>
        <v/>
      </c>
      <c r="CO90" s="34" t="str">
        <f ca="true">+IF(OFFSET('Sanitation Data'!$C$33,0,10*ROW('Sanitation Data'!C84))="","",OFFSET('Sanitation Data'!$C$33,0,10*ROW('Sanitation Data'!C84)))</f>
        <v/>
      </c>
      <c r="CP90" s="34" t="str">
        <f ca="true">+IF(OFFSET('Sanitation Data'!$D$29,0,10*ROW('Sanitation Data'!D84))="","",OFFSET('Sanitation Data'!$D$29,0,10*ROW('Sanitation Data'!D84)))</f>
        <v/>
      </c>
      <c r="CQ90" s="34" t="str">
        <f ca="true">+IF(OFFSET('Sanitation Data'!$D$30,0,10*ROW('Sanitation Data'!D84))="","",OFFSET('Sanitation Data'!$D$30,0,10*ROW('Sanitation Data'!D84)))</f>
        <v/>
      </c>
      <c r="CR90" s="34" t="str">
        <f ca="true">+IF(OFFSET('Sanitation Data'!$D$31,0,10*ROW('Sanitation Data'!D84))="","",OFFSET('Sanitation Data'!$D$31,0,10*ROW('Sanitation Data'!D84)))</f>
        <v/>
      </c>
      <c r="CS90" s="34" t="str">
        <f ca="true">+IF(OFFSET('Sanitation Data'!$D$32,0,10*ROW('Sanitation Data'!D84))="","",OFFSET('Sanitation Data'!$D$32,0,10*ROW('Sanitation Data'!D84)))</f>
        <v/>
      </c>
      <c r="CT90" s="34" t="str">
        <f ca="true">+IF(OFFSET('Sanitation Data'!$D$33,0,10*ROW('Sanitation Data'!D84))="","",OFFSET('Sanitation Data'!$D$33,0,10*ROW('Sanitation Data'!D84)))</f>
        <v/>
      </c>
      <c r="CU90" s="34" t="str">
        <f ca="true">+IF(OFFSET('Sanitation Data'!$E$29,0,10*ROW('Sanitation Data'!E84))="","",OFFSET('Sanitation Data'!$E$29,0,10*ROW('Sanitation Data'!E84)))</f>
        <v/>
      </c>
      <c r="CV90" s="34" t="str">
        <f ca="true">+IF(OFFSET('Sanitation Data'!$E$30,0,10*ROW('Sanitation Data'!E84))="","",OFFSET('Sanitation Data'!$E$30,0,10*ROW('Sanitation Data'!E84)))</f>
        <v/>
      </c>
      <c r="CW90" s="34" t="str">
        <f ca="true">+IF(OFFSET('Sanitation Data'!$E$31,0,10*ROW('Sanitation Data'!E84))="","",OFFSET('Sanitation Data'!$E$31,0,10*ROW('Sanitation Data'!E84)))</f>
        <v/>
      </c>
      <c r="CX90" s="34" t="str">
        <f ca="true">+IF(OFFSET('Sanitation Data'!$E$32,0,10*ROW('Sanitation Data'!E84))="","",OFFSET('Sanitation Data'!$E$32,0,10*ROW('Sanitation Data'!E84)))</f>
        <v/>
      </c>
      <c r="CY90" s="34" t="str">
        <f ca="true">+IF(OFFSET('Sanitation Data'!$E$33,0,10*ROW('Sanitation Data'!E84))="","",OFFSET('Sanitation Data'!$E$33,0,10*ROW('Sanitation Data'!E84)))</f>
        <v/>
      </c>
      <c r="CZ90" s="34" t="str">
        <f ca="true">+IF(OFFSET('Sanitation Data'!$F$29,0,10*ROW('Sanitation Data'!F84))="","",OFFSET('Sanitation Data'!$F$29,0,10*ROW('Sanitation Data'!F84)))</f>
        <v/>
      </c>
      <c r="DA90" s="34" t="str">
        <f ca="true">+IF(OFFSET('Sanitation Data'!$F$30,0,10*ROW('Sanitation Data'!F84))="","",OFFSET('Sanitation Data'!$F$30,0,10*ROW('Sanitation Data'!F84)))</f>
        <v/>
      </c>
      <c r="DB90" s="34" t="str">
        <f ca="true">+IF(OFFSET('Sanitation Data'!$F$31,0,10*ROW('Sanitation Data'!F84))="","",OFFSET('Sanitation Data'!$F$31,0,10*ROW('Sanitation Data'!F84)))</f>
        <v/>
      </c>
      <c r="DC90" s="34" t="str">
        <f ca="true">+IF(OFFSET('Sanitation Data'!$F$32,0,10*ROW('Sanitation Data'!F84))="","",OFFSET('Sanitation Data'!$F$32,0,10*ROW('Sanitation Data'!F84)))</f>
        <v/>
      </c>
      <c r="DD90" s="34" t="str">
        <f ca="true">+IF(OFFSET('Sanitation Data'!$F$33,0,10*ROW('Sanitation Data'!F84))="","",OFFSET('Sanitation Data'!$F$33,0,10*ROW('Sanitation Data'!F84)))</f>
        <v/>
      </c>
      <c r="DE90" s="34" t="str">
        <f ca="true">+IF(OFFSET('Sanitation Data'!$G$29,0,10*ROW('Sanitation Data'!G84))="","",OFFSET('Sanitation Data'!$G$29,0,10*ROW('Sanitation Data'!G84)))</f>
        <v/>
      </c>
      <c r="DF90" s="34" t="str">
        <f ca="true">+IF(OFFSET('Sanitation Data'!$G$30,0,10*ROW('Sanitation Data'!G84))="","",OFFSET('Sanitation Data'!$G$30,0,10*ROW('Sanitation Data'!G84)))</f>
        <v/>
      </c>
      <c r="DG90" s="34" t="str">
        <f ca="true">+IF(OFFSET('Sanitation Data'!$G$31,0,10*ROW('Sanitation Data'!G84))="","",OFFSET('Sanitation Data'!$G$31,0,10*ROW('Sanitation Data'!G84)))</f>
        <v/>
      </c>
      <c r="DH90" s="34" t="str">
        <f ca="true">+IF(OFFSET('Sanitation Data'!$G$32,0,10*ROW('Sanitation Data'!G84))="","",OFFSET('Sanitation Data'!$G$32,0,10*ROW('Sanitation Data'!G84)))</f>
        <v/>
      </c>
      <c r="DI90" s="34" t="str">
        <f ca="true">+IF(OFFSET('Sanitation Data'!$G$33,0,10*ROW('Sanitation Data'!G84))="","",OFFSET('Sanitation Data'!$G$33,0,10*ROW('Sanitation Data'!G84)))</f>
        <v/>
      </c>
      <c r="DJ90" s="34" t="str">
        <f ca="true">+IF(OFFSET('Sanitation Data'!$H$29,0,10*ROW('Sanitation Data'!H84))="","",OFFSET('Sanitation Data'!$H$29,0,10*ROW('Sanitation Data'!H84)))</f>
        <v/>
      </c>
      <c r="DK90" s="34" t="str">
        <f ca="true">+IF(OFFSET('Sanitation Data'!$H$30,0,10*ROW('Sanitation Data'!H84))="","",OFFSET('Sanitation Data'!$H$30,0,10*ROW('Sanitation Data'!H84)))</f>
        <v/>
      </c>
      <c r="DL90" s="34" t="str">
        <f ca="true">+IF(OFFSET('Sanitation Data'!$H$31,0,10*ROW('Sanitation Data'!H84))="","",OFFSET('Sanitation Data'!$H$31,0,10*ROW('Sanitation Data'!H84)))</f>
        <v/>
      </c>
      <c r="DM90" s="34" t="str">
        <f ca="true">+IF(OFFSET('Sanitation Data'!$H$32,0,10*ROW('Sanitation Data'!H84))="","",OFFSET('Sanitation Data'!$H$32,0,10*ROW('Sanitation Data'!H84)))</f>
        <v/>
      </c>
      <c r="DN90" s="34" t="str">
        <f ca="true">+IF(OFFSET('Sanitation Data'!$H$33,0,10*ROW('Sanitation Data'!H84))="","",OFFSET('Sanitation Data'!$H$33,0,10*ROW('Sanitation Data'!H84)))</f>
        <v/>
      </c>
      <c r="DO90" s="34" t="str">
        <f ca="true">+IF(OFFSET('Hygiene Data'!$C$12,0,10*ROW('Hygiene Data'!C84))="","",OFFSET('Hygiene Data'!$C$12,0,10*ROW('Hygiene Data'!C84)))</f>
        <v/>
      </c>
      <c r="DP90" s="34" t="str">
        <f ca="true">+IF(OFFSET('Hygiene Data'!$C$13,0,10*ROW('Hygiene Data'!C84))="","",OFFSET('Hygiene Data'!$C$13,0,10*ROW('Hygiene Data'!C84)))</f>
        <v/>
      </c>
      <c r="DQ90" s="34" t="str">
        <f ca="true">+IF(OFFSET('Hygiene Data'!$C$14,0,10*ROW('Hygiene Data'!C84))="","",OFFSET('Hygiene Data'!$C$14,0,10*ROW('Hygiene Data'!C84)))</f>
        <v/>
      </c>
      <c r="DR90" s="34" t="str">
        <f ca="true">+IF(OFFSET('Hygiene Data'!$D$12,0,10*ROW('Hygiene Data'!D84))="","",OFFSET('Hygiene Data'!$D$12,0,10*ROW('Hygiene Data'!D84)))</f>
        <v/>
      </c>
      <c r="DS90" s="34" t="str">
        <f ca="true">+IF(OFFSET('Hygiene Data'!$D$13,0,10*ROW('Hygiene Data'!D84))="","",OFFSET('Hygiene Data'!$D$13,0,10*ROW('Hygiene Data'!D84)))</f>
        <v/>
      </c>
      <c r="DT90" s="34" t="str">
        <f ca="true">+IF(OFFSET('Hygiene Data'!$D$14,0,10*ROW('Hygiene Data'!D84))="","",OFFSET('Hygiene Data'!$D$14,0,10*ROW('Hygiene Data'!D84)))</f>
        <v/>
      </c>
      <c r="DU90" s="34" t="str">
        <f ca="true">+IF(OFFSET('Hygiene Data'!$E$12,0,10*ROW('Hygiene Data'!E84))="","",OFFSET('Hygiene Data'!$E$12,0,10*ROW('Hygiene Data'!E84)))</f>
        <v/>
      </c>
      <c r="DV90" s="34" t="str">
        <f ca="true">+IF(OFFSET('Hygiene Data'!$E$13,0,10*ROW('Hygiene Data'!E84))="","",OFFSET('Hygiene Data'!$E$13,0,10*ROW('Hygiene Data'!E84)))</f>
        <v/>
      </c>
      <c r="DW90" s="34" t="str">
        <f ca="true">+IF(OFFSET('Hygiene Data'!$E$14,0,10*ROW('Hygiene Data'!E84))="","",OFFSET('Hygiene Data'!$E$14,0,10*ROW('Hygiene Data'!E84)))</f>
        <v/>
      </c>
      <c r="DX90" s="34" t="str">
        <f ca="true">+IF(OFFSET('Hygiene Data'!$F$12,0,10*ROW('Hygiene Data'!F84))="","",OFFSET('Hygiene Data'!$F$12,0,10*ROW('Hygiene Data'!F84)))</f>
        <v/>
      </c>
      <c r="DY90" s="34" t="str">
        <f ca="true">+IF(OFFSET('Hygiene Data'!$F$13,0,10*ROW('Hygiene Data'!F84))="","",OFFSET('Hygiene Data'!$F$13,0,10*ROW('Hygiene Data'!F84)))</f>
        <v/>
      </c>
      <c r="DZ90" s="34" t="str">
        <f ca="true">+IF(OFFSET('Hygiene Data'!$F$14,0,10*ROW('Hygiene Data'!F84))="","",OFFSET('Hygiene Data'!$F$14,0,10*ROW('Hygiene Data'!F84)))</f>
        <v/>
      </c>
      <c r="EA90" s="34" t="str">
        <f ca="true">+IF(OFFSET('Hygiene Data'!$G$12,0,10*ROW('Hygiene Data'!G84))="","",OFFSET('Hygiene Data'!$G$12,0,10*ROW('Hygiene Data'!G84)))</f>
        <v/>
      </c>
      <c r="EB90" s="34" t="str">
        <f ca="true">+IF(OFFSET('Hygiene Data'!$G$13,0,10*ROW('Hygiene Data'!G84))="","",OFFSET('Hygiene Data'!$G$13,0,10*ROW('Hygiene Data'!G84)))</f>
        <v/>
      </c>
      <c r="EC90" s="34" t="str">
        <f ca="true">+IF(OFFSET('Hygiene Data'!$G$14,0,10*ROW('Hygiene Data'!G84))="","",OFFSET('Hygiene Data'!$G$14,0,10*ROW('Hygiene Data'!G84)))</f>
        <v/>
      </c>
      <c r="ED90" s="34" t="str">
        <f ca="true">+IF(OFFSET('Hygiene Data'!$H$12,0,10*ROW('Hygiene Data'!H84))="","",OFFSET('Hygiene Data'!$H$12,0,10*ROW('Hygiene Data'!H84)))</f>
        <v/>
      </c>
      <c r="EE90" s="34" t="str">
        <f ca="true">+IF(OFFSET('Hygiene Data'!$H$13,0,10*ROW('Hygiene Data'!H84))="","",OFFSET('Hygiene Data'!$H$13,0,10*ROW('Hygiene Data'!H84)))</f>
        <v/>
      </c>
      <c r="EF90" s="34" t="str">
        <f ca="true">+IF(OFFSET('Hygiene Data'!$H$14,0,10*ROW('Hygiene Data'!H84))="","",OFFSET('Hygiene Data'!$H$14,0,10*ROW('Hygiene Data'!H84)))</f>
        <v/>
      </c>
    </row>
    <row r="91" x14ac:dyDescent="0.2">
      <c r="A91" s="57" t="str">
        <f ca="true">+IF(OFFSET('Water Data'!$B$1,0,10*ROW('Water Data'!B88))="","",OFFSET('Water Data'!$B$1,0,10*ROW('Water Data'!B88)))</f>
        <v/>
      </c>
      <c r="B91" s="57" t="str">
        <f ca="true">+IF(OFFSET('Water Data'!$A$3,0,10*ROW('Water Data'!A88))="","",OFFSET('Water Data'!$A$3,0,10*ROW('Water Data'!A88)))</f>
        <v/>
      </c>
      <c r="C91" s="57" t="str">
        <f ca="true">+IF(OFFSET('Water Data'!$C$3,0,10*ROW('Water Data'!C88))="","",OFFSET('Water Data'!$C$3,0,10*ROW('Water Data'!C88)))</f>
        <v/>
      </c>
      <c r="D91" s="249"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49"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49"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49"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49"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49"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49"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49"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49"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49"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49"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49"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49"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49"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49"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49"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49"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49"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50"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50"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50"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50"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50"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50"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50"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50"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50"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50"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50"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50"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50"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50"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50"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50"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50"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50"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50"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50"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50"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50"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50"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50"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50"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50"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50"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50"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50"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50"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51"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51"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51"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51"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51"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51"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51"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51"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51"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51"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51"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51"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51"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51"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51"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51"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51"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51"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4" t="str">
        <f ca="true">+IF(OFFSET('Water Data'!$C$28,0,10*ROW('Water Data'!C85))="","",OFFSET('Water Data'!$C$28,0,10*ROW('Water Data'!C85)))</f>
        <v/>
      </c>
      <c r="BT91" s="34" t="str">
        <f ca="true">+IF(OFFSET('Water Data'!$C$29,0,10*ROW('Water Data'!C85))="","",OFFSET('Water Data'!$C$29,0,10*ROW('Water Data'!C85)))</f>
        <v/>
      </c>
      <c r="BU91" s="34" t="str">
        <f ca="true">+IF(OFFSET('Water Data'!$C$30,0,10*ROW('Water Data'!C85))="","",OFFSET('Water Data'!$C$30,0,10*ROW('Water Data'!C85)))</f>
        <v/>
      </c>
      <c r="BV91" s="34" t="str">
        <f ca="true">+IF(OFFSET('Water Data'!$D$28,0,10*ROW('Water Data'!D85))="","",OFFSET('Water Data'!$D$28,0,10*ROW('Water Data'!D85)))</f>
        <v/>
      </c>
      <c r="BW91" s="34" t="str">
        <f ca="true">+IF(OFFSET('Water Data'!$D$29,0,10*ROW('Water Data'!D85))="","",OFFSET('Water Data'!$D$29,0,10*ROW('Water Data'!D85)))</f>
        <v/>
      </c>
      <c r="BX91" s="34" t="str">
        <f ca="true">+IF(OFFSET('Water Data'!$D$30,0,10*ROW('Water Data'!D85))="","",OFFSET('Water Data'!$D$30,0,10*ROW('Water Data'!D85)))</f>
        <v/>
      </c>
      <c r="BY91" s="34" t="str">
        <f ca="true">+IF(OFFSET('Water Data'!$E$28,0,10*ROW('Water Data'!E85))="","",OFFSET('Water Data'!$E$28,0,10*ROW('Water Data'!E85)))</f>
        <v/>
      </c>
      <c r="BZ91" s="34" t="str">
        <f ca="true">+IF(OFFSET('Water Data'!$E$29,0,10*ROW('Water Data'!E85))="","",OFFSET('Water Data'!$E$29,0,10*ROW('Water Data'!E85)))</f>
        <v/>
      </c>
      <c r="CA91" s="34" t="str">
        <f ca="true">+IF(OFFSET('Water Data'!$E$30,0,10*ROW('Water Data'!E85))="","",OFFSET('Water Data'!$E$30,0,10*ROW('Water Data'!E85)))</f>
        <v/>
      </c>
      <c r="CB91" s="34" t="str">
        <f ca="true">+IF(OFFSET('Water Data'!$F$28,0,10*ROW('Water Data'!F85))="","",OFFSET('Water Data'!$F$28,0,10*ROW('Water Data'!F85)))</f>
        <v/>
      </c>
      <c r="CC91" s="34" t="str">
        <f ca="true">+IF(OFFSET('Water Data'!$F$29,0,10*ROW('Water Data'!F85))="","",OFFSET('Water Data'!$F$29,0,10*ROW('Water Data'!F85)))</f>
        <v/>
      </c>
      <c r="CD91" s="34" t="str">
        <f ca="true">+IF(OFFSET('Water Data'!$F$30,0,10*ROW('Water Data'!F85))="","",OFFSET('Water Data'!$F$30,0,10*ROW('Water Data'!F85)))</f>
        <v/>
      </c>
      <c r="CE91" s="34" t="str">
        <f ca="true">+IF(OFFSET('Water Data'!$G$28,0,10*ROW('Water Data'!G85))="","",OFFSET('Water Data'!$G$28,0,10*ROW('Water Data'!G85)))</f>
        <v/>
      </c>
      <c r="CF91" s="34" t="str">
        <f ca="true">+IF(OFFSET('Water Data'!$G$29,0,10*ROW('Water Data'!G85))="","",OFFSET('Water Data'!$G$29,0,10*ROW('Water Data'!G85)))</f>
        <v/>
      </c>
      <c r="CG91" s="34" t="str">
        <f ca="true">+IF(OFFSET('Water Data'!$G$30,0,10*ROW('Water Data'!G85))="","",OFFSET('Water Data'!$G$30,0,10*ROW('Water Data'!G85)))</f>
        <v/>
      </c>
      <c r="CH91" s="34" t="str">
        <f ca="true">+IF(OFFSET('Water Data'!$H$28,0,10*ROW('Water Data'!H85))="","",OFFSET('Water Data'!$H$28,0,10*ROW('Water Data'!H85)))</f>
        <v/>
      </c>
      <c r="CI91" s="34" t="str">
        <f ca="true">+IF(OFFSET('Water Data'!$H$29,0,10*ROW('Water Data'!H85))="","",OFFSET('Water Data'!$H$29,0,10*ROW('Water Data'!H85)))</f>
        <v/>
      </c>
      <c r="CJ91" s="34" t="str">
        <f ca="true">+IF(OFFSET('Water Data'!$H$30,0,10*ROW('Water Data'!H85))="","",OFFSET('Water Data'!$H$30,0,10*ROW('Water Data'!H85)))</f>
        <v/>
      </c>
      <c r="CK91" s="34" t="str">
        <f ca="true">+IF(OFFSET('Sanitation Data'!$C$29,0,10*ROW('Sanitation Data'!C85))="","",OFFSET('Sanitation Data'!$C$29,0,10*ROW('Sanitation Data'!C85)))</f>
        <v/>
      </c>
      <c r="CL91" s="34" t="str">
        <f ca="true">+IF(OFFSET('Sanitation Data'!$C$30,0,10*ROW('Sanitation Data'!C85))="","",OFFSET('Sanitation Data'!$C$30,0,10*ROW('Sanitation Data'!C85)))</f>
        <v/>
      </c>
      <c r="CM91" s="34" t="str">
        <f ca="true">+IF(OFFSET('Sanitation Data'!$C$31,0,10*ROW('Sanitation Data'!C85))="","",OFFSET('Sanitation Data'!$C$31,0,10*ROW('Sanitation Data'!C85)))</f>
        <v/>
      </c>
      <c r="CN91" s="34" t="str">
        <f ca="true">+IF(OFFSET('Sanitation Data'!$C$32,0,10*ROW('Sanitation Data'!C85))="","",OFFSET('Sanitation Data'!$C$32,0,10*ROW('Sanitation Data'!C85)))</f>
        <v/>
      </c>
      <c r="CO91" s="34" t="str">
        <f ca="true">+IF(OFFSET('Sanitation Data'!$C$33,0,10*ROW('Sanitation Data'!C85))="","",OFFSET('Sanitation Data'!$C$33,0,10*ROW('Sanitation Data'!C85)))</f>
        <v/>
      </c>
      <c r="CP91" s="34" t="str">
        <f ca="true">+IF(OFFSET('Sanitation Data'!$D$29,0,10*ROW('Sanitation Data'!D85))="","",OFFSET('Sanitation Data'!$D$29,0,10*ROW('Sanitation Data'!D85)))</f>
        <v/>
      </c>
      <c r="CQ91" s="34" t="str">
        <f ca="true">+IF(OFFSET('Sanitation Data'!$D$30,0,10*ROW('Sanitation Data'!D85))="","",OFFSET('Sanitation Data'!$D$30,0,10*ROW('Sanitation Data'!D85)))</f>
        <v/>
      </c>
      <c r="CR91" s="34" t="str">
        <f ca="true">+IF(OFFSET('Sanitation Data'!$D$31,0,10*ROW('Sanitation Data'!D85))="","",OFFSET('Sanitation Data'!$D$31,0,10*ROW('Sanitation Data'!D85)))</f>
        <v/>
      </c>
      <c r="CS91" s="34" t="str">
        <f ca="true">+IF(OFFSET('Sanitation Data'!$D$32,0,10*ROW('Sanitation Data'!D85))="","",OFFSET('Sanitation Data'!$D$32,0,10*ROW('Sanitation Data'!D85)))</f>
        <v/>
      </c>
      <c r="CT91" s="34" t="str">
        <f ca="true">+IF(OFFSET('Sanitation Data'!$D$33,0,10*ROW('Sanitation Data'!D85))="","",OFFSET('Sanitation Data'!$D$33,0,10*ROW('Sanitation Data'!D85)))</f>
        <v/>
      </c>
      <c r="CU91" s="34" t="str">
        <f ca="true">+IF(OFFSET('Sanitation Data'!$E$29,0,10*ROW('Sanitation Data'!E85))="","",OFFSET('Sanitation Data'!$E$29,0,10*ROW('Sanitation Data'!E85)))</f>
        <v/>
      </c>
      <c r="CV91" s="34" t="str">
        <f ca="true">+IF(OFFSET('Sanitation Data'!$E$30,0,10*ROW('Sanitation Data'!E85))="","",OFFSET('Sanitation Data'!$E$30,0,10*ROW('Sanitation Data'!E85)))</f>
        <v/>
      </c>
      <c r="CW91" s="34" t="str">
        <f ca="true">+IF(OFFSET('Sanitation Data'!$E$31,0,10*ROW('Sanitation Data'!E85))="","",OFFSET('Sanitation Data'!$E$31,0,10*ROW('Sanitation Data'!E85)))</f>
        <v/>
      </c>
      <c r="CX91" s="34" t="str">
        <f ca="true">+IF(OFFSET('Sanitation Data'!$E$32,0,10*ROW('Sanitation Data'!E85))="","",OFFSET('Sanitation Data'!$E$32,0,10*ROW('Sanitation Data'!E85)))</f>
        <v/>
      </c>
      <c r="CY91" s="34" t="str">
        <f ca="true">+IF(OFFSET('Sanitation Data'!$E$33,0,10*ROW('Sanitation Data'!E85))="","",OFFSET('Sanitation Data'!$E$33,0,10*ROW('Sanitation Data'!E85)))</f>
        <v/>
      </c>
      <c r="CZ91" s="34" t="str">
        <f ca="true">+IF(OFFSET('Sanitation Data'!$F$29,0,10*ROW('Sanitation Data'!F85))="","",OFFSET('Sanitation Data'!$F$29,0,10*ROW('Sanitation Data'!F85)))</f>
        <v/>
      </c>
      <c r="DA91" s="34" t="str">
        <f ca="true">+IF(OFFSET('Sanitation Data'!$F$30,0,10*ROW('Sanitation Data'!F85))="","",OFFSET('Sanitation Data'!$F$30,0,10*ROW('Sanitation Data'!F85)))</f>
        <v/>
      </c>
      <c r="DB91" s="34" t="str">
        <f ca="true">+IF(OFFSET('Sanitation Data'!$F$31,0,10*ROW('Sanitation Data'!F85))="","",OFFSET('Sanitation Data'!$F$31,0,10*ROW('Sanitation Data'!F85)))</f>
        <v/>
      </c>
      <c r="DC91" s="34" t="str">
        <f ca="true">+IF(OFFSET('Sanitation Data'!$F$32,0,10*ROW('Sanitation Data'!F85))="","",OFFSET('Sanitation Data'!$F$32,0,10*ROW('Sanitation Data'!F85)))</f>
        <v/>
      </c>
      <c r="DD91" s="34" t="str">
        <f ca="true">+IF(OFFSET('Sanitation Data'!$F$33,0,10*ROW('Sanitation Data'!F85))="","",OFFSET('Sanitation Data'!$F$33,0,10*ROW('Sanitation Data'!F85)))</f>
        <v/>
      </c>
      <c r="DE91" s="34" t="str">
        <f ca="true">+IF(OFFSET('Sanitation Data'!$G$29,0,10*ROW('Sanitation Data'!G85))="","",OFFSET('Sanitation Data'!$G$29,0,10*ROW('Sanitation Data'!G85)))</f>
        <v/>
      </c>
      <c r="DF91" s="34" t="str">
        <f ca="true">+IF(OFFSET('Sanitation Data'!$G$30,0,10*ROW('Sanitation Data'!G85))="","",OFFSET('Sanitation Data'!$G$30,0,10*ROW('Sanitation Data'!G85)))</f>
        <v/>
      </c>
      <c r="DG91" s="34" t="str">
        <f ca="true">+IF(OFFSET('Sanitation Data'!$G$31,0,10*ROW('Sanitation Data'!G85))="","",OFFSET('Sanitation Data'!$G$31,0,10*ROW('Sanitation Data'!G85)))</f>
        <v/>
      </c>
      <c r="DH91" s="34" t="str">
        <f ca="true">+IF(OFFSET('Sanitation Data'!$G$32,0,10*ROW('Sanitation Data'!G85))="","",OFFSET('Sanitation Data'!$G$32,0,10*ROW('Sanitation Data'!G85)))</f>
        <v/>
      </c>
      <c r="DI91" s="34" t="str">
        <f ca="true">+IF(OFFSET('Sanitation Data'!$G$33,0,10*ROW('Sanitation Data'!G85))="","",OFFSET('Sanitation Data'!$G$33,0,10*ROW('Sanitation Data'!G85)))</f>
        <v/>
      </c>
      <c r="DJ91" s="34" t="str">
        <f ca="true">+IF(OFFSET('Sanitation Data'!$H$29,0,10*ROW('Sanitation Data'!H85))="","",OFFSET('Sanitation Data'!$H$29,0,10*ROW('Sanitation Data'!H85)))</f>
        <v/>
      </c>
      <c r="DK91" s="34" t="str">
        <f ca="true">+IF(OFFSET('Sanitation Data'!$H$30,0,10*ROW('Sanitation Data'!H85))="","",OFFSET('Sanitation Data'!$H$30,0,10*ROW('Sanitation Data'!H85)))</f>
        <v/>
      </c>
      <c r="DL91" s="34" t="str">
        <f ca="true">+IF(OFFSET('Sanitation Data'!$H$31,0,10*ROW('Sanitation Data'!H85))="","",OFFSET('Sanitation Data'!$H$31,0,10*ROW('Sanitation Data'!H85)))</f>
        <v/>
      </c>
      <c r="DM91" s="34" t="str">
        <f ca="true">+IF(OFFSET('Sanitation Data'!$H$32,0,10*ROW('Sanitation Data'!H85))="","",OFFSET('Sanitation Data'!$H$32,0,10*ROW('Sanitation Data'!H85)))</f>
        <v/>
      </c>
      <c r="DN91" s="34" t="str">
        <f ca="true">+IF(OFFSET('Sanitation Data'!$H$33,0,10*ROW('Sanitation Data'!H85))="","",OFFSET('Sanitation Data'!$H$33,0,10*ROW('Sanitation Data'!H85)))</f>
        <v/>
      </c>
      <c r="DO91" s="34" t="str">
        <f ca="true">+IF(OFFSET('Hygiene Data'!$C$12,0,10*ROW('Hygiene Data'!C85))="","",OFFSET('Hygiene Data'!$C$12,0,10*ROW('Hygiene Data'!C85)))</f>
        <v/>
      </c>
      <c r="DP91" s="34" t="str">
        <f ca="true">+IF(OFFSET('Hygiene Data'!$C$13,0,10*ROW('Hygiene Data'!C85))="","",OFFSET('Hygiene Data'!$C$13,0,10*ROW('Hygiene Data'!C85)))</f>
        <v/>
      </c>
      <c r="DQ91" s="34" t="str">
        <f ca="true">+IF(OFFSET('Hygiene Data'!$C$14,0,10*ROW('Hygiene Data'!C85))="","",OFFSET('Hygiene Data'!$C$14,0,10*ROW('Hygiene Data'!C85)))</f>
        <v/>
      </c>
      <c r="DR91" s="34" t="str">
        <f ca="true">+IF(OFFSET('Hygiene Data'!$D$12,0,10*ROW('Hygiene Data'!D85))="","",OFFSET('Hygiene Data'!$D$12,0,10*ROW('Hygiene Data'!D85)))</f>
        <v/>
      </c>
      <c r="DS91" s="34" t="str">
        <f ca="true">+IF(OFFSET('Hygiene Data'!$D$13,0,10*ROW('Hygiene Data'!D85))="","",OFFSET('Hygiene Data'!$D$13,0,10*ROW('Hygiene Data'!D85)))</f>
        <v/>
      </c>
      <c r="DT91" s="34" t="str">
        <f ca="true">+IF(OFFSET('Hygiene Data'!$D$14,0,10*ROW('Hygiene Data'!D85))="","",OFFSET('Hygiene Data'!$D$14,0,10*ROW('Hygiene Data'!D85)))</f>
        <v/>
      </c>
      <c r="DU91" s="34" t="str">
        <f ca="true">+IF(OFFSET('Hygiene Data'!$E$12,0,10*ROW('Hygiene Data'!E85))="","",OFFSET('Hygiene Data'!$E$12,0,10*ROW('Hygiene Data'!E85)))</f>
        <v/>
      </c>
      <c r="DV91" s="34" t="str">
        <f ca="true">+IF(OFFSET('Hygiene Data'!$E$13,0,10*ROW('Hygiene Data'!E85))="","",OFFSET('Hygiene Data'!$E$13,0,10*ROW('Hygiene Data'!E85)))</f>
        <v/>
      </c>
      <c r="DW91" s="34" t="str">
        <f ca="true">+IF(OFFSET('Hygiene Data'!$E$14,0,10*ROW('Hygiene Data'!E85))="","",OFFSET('Hygiene Data'!$E$14,0,10*ROW('Hygiene Data'!E85)))</f>
        <v/>
      </c>
      <c r="DX91" s="34" t="str">
        <f ca="true">+IF(OFFSET('Hygiene Data'!$F$12,0,10*ROW('Hygiene Data'!F85))="","",OFFSET('Hygiene Data'!$F$12,0,10*ROW('Hygiene Data'!F85)))</f>
        <v/>
      </c>
      <c r="DY91" s="34" t="str">
        <f ca="true">+IF(OFFSET('Hygiene Data'!$F$13,0,10*ROW('Hygiene Data'!F85))="","",OFFSET('Hygiene Data'!$F$13,0,10*ROW('Hygiene Data'!F85)))</f>
        <v/>
      </c>
      <c r="DZ91" s="34" t="str">
        <f ca="true">+IF(OFFSET('Hygiene Data'!$F$14,0,10*ROW('Hygiene Data'!F85))="","",OFFSET('Hygiene Data'!$F$14,0,10*ROW('Hygiene Data'!F85)))</f>
        <v/>
      </c>
      <c r="EA91" s="34" t="str">
        <f ca="true">+IF(OFFSET('Hygiene Data'!$G$12,0,10*ROW('Hygiene Data'!G85))="","",OFFSET('Hygiene Data'!$G$12,0,10*ROW('Hygiene Data'!G85)))</f>
        <v/>
      </c>
      <c r="EB91" s="34" t="str">
        <f ca="true">+IF(OFFSET('Hygiene Data'!$G$13,0,10*ROW('Hygiene Data'!G85))="","",OFFSET('Hygiene Data'!$G$13,0,10*ROW('Hygiene Data'!G85)))</f>
        <v/>
      </c>
      <c r="EC91" s="34" t="str">
        <f ca="true">+IF(OFFSET('Hygiene Data'!$G$14,0,10*ROW('Hygiene Data'!G85))="","",OFFSET('Hygiene Data'!$G$14,0,10*ROW('Hygiene Data'!G85)))</f>
        <v/>
      </c>
      <c r="ED91" s="34" t="str">
        <f ca="true">+IF(OFFSET('Hygiene Data'!$H$12,0,10*ROW('Hygiene Data'!H85))="","",OFFSET('Hygiene Data'!$H$12,0,10*ROW('Hygiene Data'!H85)))</f>
        <v/>
      </c>
      <c r="EE91" s="34" t="str">
        <f ca="true">+IF(OFFSET('Hygiene Data'!$H$13,0,10*ROW('Hygiene Data'!H85))="","",OFFSET('Hygiene Data'!$H$13,0,10*ROW('Hygiene Data'!H85)))</f>
        <v/>
      </c>
      <c r="EF91" s="34" t="str">
        <f ca="true">+IF(OFFSET('Hygiene Data'!$H$14,0,10*ROW('Hygiene Data'!H85))="","",OFFSET('Hygiene Data'!$H$14,0,10*ROW('Hygiene Data'!H85)))</f>
        <v/>
      </c>
    </row>
    <row r="92" x14ac:dyDescent="0.2">
      <c r="A92" s="57" t="str">
        <f ca="true">+IF(OFFSET('Water Data'!$B$1,0,10*ROW('Water Data'!B89))="","",OFFSET('Water Data'!$B$1,0,10*ROW('Water Data'!B89)))</f>
        <v/>
      </c>
      <c r="B92" s="57" t="str">
        <f ca="true">+IF(OFFSET('Water Data'!$A$3,0,10*ROW('Water Data'!A89))="","",OFFSET('Water Data'!$A$3,0,10*ROW('Water Data'!A89)))</f>
        <v/>
      </c>
      <c r="C92" s="57" t="str">
        <f ca="true">+IF(OFFSET('Water Data'!$C$3,0,10*ROW('Water Data'!C89))="","",OFFSET('Water Data'!$C$3,0,10*ROW('Water Data'!C89)))</f>
        <v/>
      </c>
      <c r="D92" s="249"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49"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49"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49"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49"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49"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49"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49"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49"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49"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49"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49"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49"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49"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49"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49"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49"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49"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50"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50"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50"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50"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50"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50"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50"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50"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50"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50"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50"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50"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50"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50"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50"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50"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50"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50"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50"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50"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50"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50"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50"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50"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50"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50"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50"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50"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50"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50"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51"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51"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51"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51"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51"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51"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51"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51"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51"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51"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51"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51"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51"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51"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51"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51"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51"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51"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4" t="str">
        <f ca="true">+IF(OFFSET('Water Data'!$C$28,0,10*ROW('Water Data'!C86))="","",OFFSET('Water Data'!$C$28,0,10*ROW('Water Data'!C86)))</f>
        <v/>
      </c>
      <c r="BT92" s="34" t="str">
        <f ca="true">+IF(OFFSET('Water Data'!$C$29,0,10*ROW('Water Data'!C86))="","",OFFSET('Water Data'!$C$29,0,10*ROW('Water Data'!C86)))</f>
        <v/>
      </c>
      <c r="BU92" s="34" t="str">
        <f ca="true">+IF(OFFSET('Water Data'!$C$30,0,10*ROW('Water Data'!C86))="","",OFFSET('Water Data'!$C$30,0,10*ROW('Water Data'!C86)))</f>
        <v/>
      </c>
      <c r="BV92" s="34" t="str">
        <f ca="true">+IF(OFFSET('Water Data'!$D$28,0,10*ROW('Water Data'!D86))="","",OFFSET('Water Data'!$D$28,0,10*ROW('Water Data'!D86)))</f>
        <v/>
      </c>
      <c r="BW92" s="34" t="str">
        <f ca="true">+IF(OFFSET('Water Data'!$D$29,0,10*ROW('Water Data'!D86))="","",OFFSET('Water Data'!$D$29,0,10*ROW('Water Data'!D86)))</f>
        <v/>
      </c>
      <c r="BX92" s="34" t="str">
        <f ca="true">+IF(OFFSET('Water Data'!$D$30,0,10*ROW('Water Data'!D86))="","",OFFSET('Water Data'!$D$30,0,10*ROW('Water Data'!D86)))</f>
        <v/>
      </c>
      <c r="BY92" s="34" t="str">
        <f ca="true">+IF(OFFSET('Water Data'!$E$28,0,10*ROW('Water Data'!E86))="","",OFFSET('Water Data'!$E$28,0,10*ROW('Water Data'!E86)))</f>
        <v/>
      </c>
      <c r="BZ92" s="34" t="str">
        <f ca="true">+IF(OFFSET('Water Data'!$E$29,0,10*ROW('Water Data'!E86))="","",OFFSET('Water Data'!$E$29,0,10*ROW('Water Data'!E86)))</f>
        <v/>
      </c>
      <c r="CA92" s="34" t="str">
        <f ca="true">+IF(OFFSET('Water Data'!$E$30,0,10*ROW('Water Data'!E86))="","",OFFSET('Water Data'!$E$30,0,10*ROW('Water Data'!E86)))</f>
        <v/>
      </c>
      <c r="CB92" s="34" t="str">
        <f ca="true">+IF(OFFSET('Water Data'!$F$28,0,10*ROW('Water Data'!F86))="","",OFFSET('Water Data'!$F$28,0,10*ROW('Water Data'!F86)))</f>
        <v/>
      </c>
      <c r="CC92" s="34" t="str">
        <f ca="true">+IF(OFFSET('Water Data'!$F$29,0,10*ROW('Water Data'!F86))="","",OFFSET('Water Data'!$F$29,0,10*ROW('Water Data'!F86)))</f>
        <v/>
      </c>
      <c r="CD92" s="34" t="str">
        <f ca="true">+IF(OFFSET('Water Data'!$F$30,0,10*ROW('Water Data'!F86))="","",OFFSET('Water Data'!$F$30,0,10*ROW('Water Data'!F86)))</f>
        <v/>
      </c>
      <c r="CE92" s="34" t="str">
        <f ca="true">+IF(OFFSET('Water Data'!$G$28,0,10*ROW('Water Data'!G86))="","",OFFSET('Water Data'!$G$28,0,10*ROW('Water Data'!G86)))</f>
        <v/>
      </c>
      <c r="CF92" s="34" t="str">
        <f ca="true">+IF(OFFSET('Water Data'!$G$29,0,10*ROW('Water Data'!G86))="","",OFFSET('Water Data'!$G$29,0,10*ROW('Water Data'!G86)))</f>
        <v/>
      </c>
      <c r="CG92" s="34" t="str">
        <f ca="true">+IF(OFFSET('Water Data'!$G$30,0,10*ROW('Water Data'!G86))="","",OFFSET('Water Data'!$G$30,0,10*ROW('Water Data'!G86)))</f>
        <v/>
      </c>
      <c r="CH92" s="34" t="str">
        <f ca="true">+IF(OFFSET('Water Data'!$H$28,0,10*ROW('Water Data'!H86))="","",OFFSET('Water Data'!$H$28,0,10*ROW('Water Data'!H86)))</f>
        <v/>
      </c>
      <c r="CI92" s="34" t="str">
        <f ca="true">+IF(OFFSET('Water Data'!$H$29,0,10*ROW('Water Data'!H86))="","",OFFSET('Water Data'!$H$29,0,10*ROW('Water Data'!H86)))</f>
        <v/>
      </c>
      <c r="CJ92" s="34" t="str">
        <f ca="true">+IF(OFFSET('Water Data'!$H$30,0,10*ROW('Water Data'!H86))="","",OFFSET('Water Data'!$H$30,0,10*ROW('Water Data'!H86)))</f>
        <v/>
      </c>
      <c r="CK92" s="34" t="str">
        <f ca="true">+IF(OFFSET('Sanitation Data'!$C$29,0,10*ROW('Sanitation Data'!C86))="","",OFFSET('Sanitation Data'!$C$29,0,10*ROW('Sanitation Data'!C86)))</f>
        <v/>
      </c>
      <c r="CL92" s="34" t="str">
        <f ca="true">+IF(OFFSET('Sanitation Data'!$C$30,0,10*ROW('Sanitation Data'!C86))="","",OFFSET('Sanitation Data'!$C$30,0,10*ROW('Sanitation Data'!C86)))</f>
        <v/>
      </c>
      <c r="CM92" s="34" t="str">
        <f ca="true">+IF(OFFSET('Sanitation Data'!$C$31,0,10*ROW('Sanitation Data'!C86))="","",OFFSET('Sanitation Data'!$C$31,0,10*ROW('Sanitation Data'!C86)))</f>
        <v/>
      </c>
      <c r="CN92" s="34" t="str">
        <f ca="true">+IF(OFFSET('Sanitation Data'!$C$32,0,10*ROW('Sanitation Data'!C86))="","",OFFSET('Sanitation Data'!$C$32,0,10*ROW('Sanitation Data'!C86)))</f>
        <v/>
      </c>
      <c r="CO92" s="34" t="str">
        <f ca="true">+IF(OFFSET('Sanitation Data'!$C$33,0,10*ROW('Sanitation Data'!C86))="","",OFFSET('Sanitation Data'!$C$33,0,10*ROW('Sanitation Data'!C86)))</f>
        <v/>
      </c>
      <c r="CP92" s="34" t="str">
        <f ca="true">+IF(OFFSET('Sanitation Data'!$D$29,0,10*ROW('Sanitation Data'!D86))="","",OFFSET('Sanitation Data'!$D$29,0,10*ROW('Sanitation Data'!D86)))</f>
        <v/>
      </c>
      <c r="CQ92" s="34" t="str">
        <f ca="true">+IF(OFFSET('Sanitation Data'!$D$30,0,10*ROW('Sanitation Data'!D86))="","",OFFSET('Sanitation Data'!$D$30,0,10*ROW('Sanitation Data'!D86)))</f>
        <v/>
      </c>
      <c r="CR92" s="34" t="str">
        <f ca="true">+IF(OFFSET('Sanitation Data'!$D$31,0,10*ROW('Sanitation Data'!D86))="","",OFFSET('Sanitation Data'!$D$31,0,10*ROW('Sanitation Data'!D86)))</f>
        <v/>
      </c>
      <c r="CS92" s="34" t="str">
        <f ca="true">+IF(OFFSET('Sanitation Data'!$D$32,0,10*ROW('Sanitation Data'!D86))="","",OFFSET('Sanitation Data'!$D$32,0,10*ROW('Sanitation Data'!D86)))</f>
        <v/>
      </c>
      <c r="CT92" s="34" t="str">
        <f ca="true">+IF(OFFSET('Sanitation Data'!$D$33,0,10*ROW('Sanitation Data'!D86))="","",OFFSET('Sanitation Data'!$D$33,0,10*ROW('Sanitation Data'!D86)))</f>
        <v/>
      </c>
      <c r="CU92" s="34" t="str">
        <f ca="true">+IF(OFFSET('Sanitation Data'!$E$29,0,10*ROW('Sanitation Data'!E86))="","",OFFSET('Sanitation Data'!$E$29,0,10*ROW('Sanitation Data'!E86)))</f>
        <v/>
      </c>
      <c r="CV92" s="34" t="str">
        <f ca="true">+IF(OFFSET('Sanitation Data'!$E$30,0,10*ROW('Sanitation Data'!E86))="","",OFFSET('Sanitation Data'!$E$30,0,10*ROW('Sanitation Data'!E86)))</f>
        <v/>
      </c>
      <c r="CW92" s="34" t="str">
        <f ca="true">+IF(OFFSET('Sanitation Data'!$E$31,0,10*ROW('Sanitation Data'!E86))="","",OFFSET('Sanitation Data'!$E$31,0,10*ROW('Sanitation Data'!E86)))</f>
        <v/>
      </c>
      <c r="CX92" s="34" t="str">
        <f ca="true">+IF(OFFSET('Sanitation Data'!$E$32,0,10*ROW('Sanitation Data'!E86))="","",OFFSET('Sanitation Data'!$E$32,0,10*ROW('Sanitation Data'!E86)))</f>
        <v/>
      </c>
      <c r="CY92" s="34" t="str">
        <f ca="true">+IF(OFFSET('Sanitation Data'!$E$33,0,10*ROW('Sanitation Data'!E86))="","",OFFSET('Sanitation Data'!$E$33,0,10*ROW('Sanitation Data'!E86)))</f>
        <v/>
      </c>
      <c r="CZ92" s="34" t="str">
        <f ca="true">+IF(OFFSET('Sanitation Data'!$F$29,0,10*ROW('Sanitation Data'!F86))="","",OFFSET('Sanitation Data'!$F$29,0,10*ROW('Sanitation Data'!F86)))</f>
        <v/>
      </c>
      <c r="DA92" s="34" t="str">
        <f ca="true">+IF(OFFSET('Sanitation Data'!$F$30,0,10*ROW('Sanitation Data'!F86))="","",OFFSET('Sanitation Data'!$F$30,0,10*ROW('Sanitation Data'!F86)))</f>
        <v/>
      </c>
      <c r="DB92" s="34" t="str">
        <f ca="true">+IF(OFFSET('Sanitation Data'!$F$31,0,10*ROW('Sanitation Data'!F86))="","",OFFSET('Sanitation Data'!$F$31,0,10*ROW('Sanitation Data'!F86)))</f>
        <v/>
      </c>
      <c r="DC92" s="34" t="str">
        <f ca="true">+IF(OFFSET('Sanitation Data'!$F$32,0,10*ROW('Sanitation Data'!F86))="","",OFFSET('Sanitation Data'!$F$32,0,10*ROW('Sanitation Data'!F86)))</f>
        <v/>
      </c>
      <c r="DD92" s="34" t="str">
        <f ca="true">+IF(OFFSET('Sanitation Data'!$F$33,0,10*ROW('Sanitation Data'!F86))="","",OFFSET('Sanitation Data'!$F$33,0,10*ROW('Sanitation Data'!F86)))</f>
        <v/>
      </c>
      <c r="DE92" s="34" t="str">
        <f ca="true">+IF(OFFSET('Sanitation Data'!$G$29,0,10*ROW('Sanitation Data'!G86))="","",OFFSET('Sanitation Data'!$G$29,0,10*ROW('Sanitation Data'!G86)))</f>
        <v/>
      </c>
      <c r="DF92" s="34" t="str">
        <f ca="true">+IF(OFFSET('Sanitation Data'!$G$30,0,10*ROW('Sanitation Data'!G86))="","",OFFSET('Sanitation Data'!$G$30,0,10*ROW('Sanitation Data'!G86)))</f>
        <v/>
      </c>
      <c r="DG92" s="34" t="str">
        <f ca="true">+IF(OFFSET('Sanitation Data'!$G$31,0,10*ROW('Sanitation Data'!G86))="","",OFFSET('Sanitation Data'!$G$31,0,10*ROW('Sanitation Data'!G86)))</f>
        <v/>
      </c>
      <c r="DH92" s="34" t="str">
        <f ca="true">+IF(OFFSET('Sanitation Data'!$G$32,0,10*ROW('Sanitation Data'!G86))="","",OFFSET('Sanitation Data'!$G$32,0,10*ROW('Sanitation Data'!G86)))</f>
        <v/>
      </c>
      <c r="DI92" s="34" t="str">
        <f ca="true">+IF(OFFSET('Sanitation Data'!$G$33,0,10*ROW('Sanitation Data'!G86))="","",OFFSET('Sanitation Data'!$G$33,0,10*ROW('Sanitation Data'!G86)))</f>
        <v/>
      </c>
      <c r="DJ92" s="34" t="str">
        <f ca="true">+IF(OFFSET('Sanitation Data'!$H$29,0,10*ROW('Sanitation Data'!H86))="","",OFFSET('Sanitation Data'!$H$29,0,10*ROW('Sanitation Data'!H86)))</f>
        <v/>
      </c>
      <c r="DK92" s="34" t="str">
        <f ca="true">+IF(OFFSET('Sanitation Data'!$H$30,0,10*ROW('Sanitation Data'!H86))="","",OFFSET('Sanitation Data'!$H$30,0,10*ROW('Sanitation Data'!H86)))</f>
        <v/>
      </c>
      <c r="DL92" s="34" t="str">
        <f ca="true">+IF(OFFSET('Sanitation Data'!$H$31,0,10*ROW('Sanitation Data'!H86))="","",OFFSET('Sanitation Data'!$H$31,0,10*ROW('Sanitation Data'!H86)))</f>
        <v/>
      </c>
      <c r="DM92" s="34" t="str">
        <f ca="true">+IF(OFFSET('Sanitation Data'!$H$32,0,10*ROW('Sanitation Data'!H86))="","",OFFSET('Sanitation Data'!$H$32,0,10*ROW('Sanitation Data'!H86)))</f>
        <v/>
      </c>
      <c r="DN92" s="34" t="str">
        <f ca="true">+IF(OFFSET('Sanitation Data'!$H$33,0,10*ROW('Sanitation Data'!H86))="","",OFFSET('Sanitation Data'!$H$33,0,10*ROW('Sanitation Data'!H86)))</f>
        <v/>
      </c>
      <c r="DO92" s="34" t="str">
        <f ca="true">+IF(OFFSET('Hygiene Data'!$C$12,0,10*ROW('Hygiene Data'!C86))="","",OFFSET('Hygiene Data'!$C$12,0,10*ROW('Hygiene Data'!C86)))</f>
        <v/>
      </c>
      <c r="DP92" s="34" t="str">
        <f ca="true">+IF(OFFSET('Hygiene Data'!$C$13,0,10*ROW('Hygiene Data'!C86))="","",OFFSET('Hygiene Data'!$C$13,0,10*ROW('Hygiene Data'!C86)))</f>
        <v/>
      </c>
      <c r="DQ92" s="34" t="str">
        <f ca="true">+IF(OFFSET('Hygiene Data'!$C$14,0,10*ROW('Hygiene Data'!C86))="","",OFFSET('Hygiene Data'!$C$14,0,10*ROW('Hygiene Data'!C86)))</f>
        <v/>
      </c>
      <c r="DR92" s="34" t="str">
        <f ca="true">+IF(OFFSET('Hygiene Data'!$D$12,0,10*ROW('Hygiene Data'!D86))="","",OFFSET('Hygiene Data'!$D$12,0,10*ROW('Hygiene Data'!D86)))</f>
        <v/>
      </c>
      <c r="DS92" s="34" t="str">
        <f ca="true">+IF(OFFSET('Hygiene Data'!$D$13,0,10*ROW('Hygiene Data'!D86))="","",OFFSET('Hygiene Data'!$D$13,0,10*ROW('Hygiene Data'!D86)))</f>
        <v/>
      </c>
      <c r="DT92" s="34" t="str">
        <f ca="true">+IF(OFFSET('Hygiene Data'!$D$14,0,10*ROW('Hygiene Data'!D86))="","",OFFSET('Hygiene Data'!$D$14,0,10*ROW('Hygiene Data'!D86)))</f>
        <v/>
      </c>
      <c r="DU92" s="34" t="str">
        <f ca="true">+IF(OFFSET('Hygiene Data'!$E$12,0,10*ROW('Hygiene Data'!E86))="","",OFFSET('Hygiene Data'!$E$12,0,10*ROW('Hygiene Data'!E86)))</f>
        <v/>
      </c>
      <c r="DV92" s="34" t="str">
        <f ca="true">+IF(OFFSET('Hygiene Data'!$E$13,0,10*ROW('Hygiene Data'!E86))="","",OFFSET('Hygiene Data'!$E$13,0,10*ROW('Hygiene Data'!E86)))</f>
        <v/>
      </c>
      <c r="DW92" s="34" t="str">
        <f ca="true">+IF(OFFSET('Hygiene Data'!$E$14,0,10*ROW('Hygiene Data'!E86))="","",OFFSET('Hygiene Data'!$E$14,0,10*ROW('Hygiene Data'!E86)))</f>
        <v/>
      </c>
      <c r="DX92" s="34" t="str">
        <f ca="true">+IF(OFFSET('Hygiene Data'!$F$12,0,10*ROW('Hygiene Data'!F86))="","",OFFSET('Hygiene Data'!$F$12,0,10*ROW('Hygiene Data'!F86)))</f>
        <v/>
      </c>
      <c r="DY92" s="34" t="str">
        <f ca="true">+IF(OFFSET('Hygiene Data'!$F$13,0,10*ROW('Hygiene Data'!F86))="","",OFFSET('Hygiene Data'!$F$13,0,10*ROW('Hygiene Data'!F86)))</f>
        <v/>
      </c>
      <c r="DZ92" s="34" t="str">
        <f ca="true">+IF(OFFSET('Hygiene Data'!$F$14,0,10*ROW('Hygiene Data'!F86))="","",OFFSET('Hygiene Data'!$F$14,0,10*ROW('Hygiene Data'!F86)))</f>
        <v/>
      </c>
      <c r="EA92" s="34" t="str">
        <f ca="true">+IF(OFFSET('Hygiene Data'!$G$12,0,10*ROW('Hygiene Data'!G86))="","",OFFSET('Hygiene Data'!$G$12,0,10*ROW('Hygiene Data'!G86)))</f>
        <v/>
      </c>
      <c r="EB92" s="34" t="str">
        <f ca="true">+IF(OFFSET('Hygiene Data'!$G$13,0,10*ROW('Hygiene Data'!G86))="","",OFFSET('Hygiene Data'!$G$13,0,10*ROW('Hygiene Data'!G86)))</f>
        <v/>
      </c>
      <c r="EC92" s="34" t="str">
        <f ca="true">+IF(OFFSET('Hygiene Data'!$G$14,0,10*ROW('Hygiene Data'!G86))="","",OFFSET('Hygiene Data'!$G$14,0,10*ROW('Hygiene Data'!G86)))</f>
        <v/>
      </c>
      <c r="ED92" s="34" t="str">
        <f ca="true">+IF(OFFSET('Hygiene Data'!$H$12,0,10*ROW('Hygiene Data'!H86))="","",OFFSET('Hygiene Data'!$H$12,0,10*ROW('Hygiene Data'!H86)))</f>
        <v/>
      </c>
      <c r="EE92" s="34" t="str">
        <f ca="true">+IF(OFFSET('Hygiene Data'!$H$13,0,10*ROW('Hygiene Data'!H86))="","",OFFSET('Hygiene Data'!$H$13,0,10*ROW('Hygiene Data'!H86)))</f>
        <v/>
      </c>
      <c r="EF92" s="34" t="str">
        <f ca="true">+IF(OFFSET('Hygiene Data'!$H$14,0,10*ROW('Hygiene Data'!H86))="","",OFFSET('Hygiene Data'!$H$14,0,10*ROW('Hygiene Data'!H86)))</f>
        <v/>
      </c>
    </row>
    <row r="93" x14ac:dyDescent="0.2">
      <c r="A93" s="57" t="str">
        <f ca="true">+IF(OFFSET('Water Data'!$B$1,0,10*ROW('Water Data'!B90))="","",OFFSET('Water Data'!$B$1,0,10*ROW('Water Data'!B90)))</f>
        <v/>
      </c>
      <c r="B93" s="57" t="str">
        <f ca="true">+IF(OFFSET('Water Data'!$A$3,0,10*ROW('Water Data'!A90))="","",OFFSET('Water Data'!$A$3,0,10*ROW('Water Data'!A90)))</f>
        <v/>
      </c>
      <c r="C93" s="57" t="str">
        <f ca="true">+IF(OFFSET('Water Data'!$C$3,0,10*ROW('Water Data'!C90))="","",OFFSET('Water Data'!$C$3,0,10*ROW('Water Data'!C90)))</f>
        <v/>
      </c>
      <c r="D93" s="249"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49"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49"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49"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49"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49"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49"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49"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49"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49"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49"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49"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49"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49"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49"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49"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49"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49"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50"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50"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50"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50"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50"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50"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50"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50"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50"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50"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50"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50"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50"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50"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50"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50"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50"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50"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50"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50"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50"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50"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50"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50"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50"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50"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50"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50"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50"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50"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51"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51"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51"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51"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51"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51"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51"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51"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51"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51"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51"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51"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51"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51"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51"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51"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51"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51"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4" t="str">
        <f ca="true">+IF(OFFSET('Water Data'!$C$28,0,10*ROW('Water Data'!C87))="","",OFFSET('Water Data'!$C$28,0,10*ROW('Water Data'!C87)))</f>
        <v/>
      </c>
      <c r="BT93" s="34" t="str">
        <f ca="true">+IF(OFFSET('Water Data'!$C$29,0,10*ROW('Water Data'!C87))="","",OFFSET('Water Data'!$C$29,0,10*ROW('Water Data'!C87)))</f>
        <v/>
      </c>
      <c r="BU93" s="34" t="str">
        <f ca="true">+IF(OFFSET('Water Data'!$C$30,0,10*ROW('Water Data'!C87))="","",OFFSET('Water Data'!$C$30,0,10*ROW('Water Data'!C87)))</f>
        <v/>
      </c>
      <c r="BV93" s="34" t="str">
        <f ca="true">+IF(OFFSET('Water Data'!$D$28,0,10*ROW('Water Data'!D87))="","",OFFSET('Water Data'!$D$28,0,10*ROW('Water Data'!D87)))</f>
        <v/>
      </c>
      <c r="BW93" s="34" t="str">
        <f ca="true">+IF(OFFSET('Water Data'!$D$29,0,10*ROW('Water Data'!D87))="","",OFFSET('Water Data'!$D$29,0,10*ROW('Water Data'!D87)))</f>
        <v/>
      </c>
      <c r="BX93" s="34" t="str">
        <f ca="true">+IF(OFFSET('Water Data'!$D$30,0,10*ROW('Water Data'!D87))="","",OFFSET('Water Data'!$D$30,0,10*ROW('Water Data'!D87)))</f>
        <v/>
      </c>
      <c r="BY93" s="34" t="str">
        <f ca="true">+IF(OFFSET('Water Data'!$E$28,0,10*ROW('Water Data'!E87))="","",OFFSET('Water Data'!$E$28,0,10*ROW('Water Data'!E87)))</f>
        <v/>
      </c>
      <c r="BZ93" s="34" t="str">
        <f ca="true">+IF(OFFSET('Water Data'!$E$29,0,10*ROW('Water Data'!E87))="","",OFFSET('Water Data'!$E$29,0,10*ROW('Water Data'!E87)))</f>
        <v/>
      </c>
      <c r="CA93" s="34" t="str">
        <f ca="true">+IF(OFFSET('Water Data'!$E$30,0,10*ROW('Water Data'!E87))="","",OFFSET('Water Data'!$E$30,0,10*ROW('Water Data'!E87)))</f>
        <v/>
      </c>
      <c r="CB93" s="34" t="str">
        <f ca="true">+IF(OFFSET('Water Data'!$F$28,0,10*ROW('Water Data'!F87))="","",OFFSET('Water Data'!$F$28,0,10*ROW('Water Data'!F87)))</f>
        <v/>
      </c>
      <c r="CC93" s="34" t="str">
        <f ca="true">+IF(OFFSET('Water Data'!$F$29,0,10*ROW('Water Data'!F87))="","",OFFSET('Water Data'!$F$29,0,10*ROW('Water Data'!F87)))</f>
        <v/>
      </c>
      <c r="CD93" s="34" t="str">
        <f ca="true">+IF(OFFSET('Water Data'!$F$30,0,10*ROW('Water Data'!F87))="","",OFFSET('Water Data'!$F$30,0,10*ROW('Water Data'!F87)))</f>
        <v/>
      </c>
      <c r="CE93" s="34" t="str">
        <f ca="true">+IF(OFFSET('Water Data'!$G$28,0,10*ROW('Water Data'!G87))="","",OFFSET('Water Data'!$G$28,0,10*ROW('Water Data'!G87)))</f>
        <v/>
      </c>
      <c r="CF93" s="34" t="str">
        <f ca="true">+IF(OFFSET('Water Data'!$G$29,0,10*ROW('Water Data'!G87))="","",OFFSET('Water Data'!$G$29,0,10*ROW('Water Data'!G87)))</f>
        <v/>
      </c>
      <c r="CG93" s="34" t="str">
        <f ca="true">+IF(OFFSET('Water Data'!$G$30,0,10*ROW('Water Data'!G87))="","",OFFSET('Water Data'!$G$30,0,10*ROW('Water Data'!G87)))</f>
        <v/>
      </c>
      <c r="CH93" s="34" t="str">
        <f ca="true">+IF(OFFSET('Water Data'!$H$28,0,10*ROW('Water Data'!H87))="","",OFFSET('Water Data'!$H$28,0,10*ROW('Water Data'!H87)))</f>
        <v/>
      </c>
      <c r="CI93" s="34" t="str">
        <f ca="true">+IF(OFFSET('Water Data'!$H$29,0,10*ROW('Water Data'!H87))="","",OFFSET('Water Data'!$H$29,0,10*ROW('Water Data'!H87)))</f>
        <v/>
      </c>
      <c r="CJ93" s="34" t="str">
        <f ca="true">+IF(OFFSET('Water Data'!$H$30,0,10*ROW('Water Data'!H87))="","",OFFSET('Water Data'!$H$30,0,10*ROW('Water Data'!H87)))</f>
        <v/>
      </c>
      <c r="CK93" s="34" t="str">
        <f ca="true">+IF(OFFSET('Sanitation Data'!$C$29,0,10*ROW('Sanitation Data'!C87))="","",OFFSET('Sanitation Data'!$C$29,0,10*ROW('Sanitation Data'!C87)))</f>
        <v/>
      </c>
      <c r="CL93" s="34" t="str">
        <f ca="true">+IF(OFFSET('Sanitation Data'!$C$30,0,10*ROW('Sanitation Data'!C87))="","",OFFSET('Sanitation Data'!$C$30,0,10*ROW('Sanitation Data'!C87)))</f>
        <v/>
      </c>
      <c r="CM93" s="34" t="str">
        <f ca="true">+IF(OFFSET('Sanitation Data'!$C$31,0,10*ROW('Sanitation Data'!C87))="","",OFFSET('Sanitation Data'!$C$31,0,10*ROW('Sanitation Data'!C87)))</f>
        <v/>
      </c>
      <c r="CN93" s="34" t="str">
        <f ca="true">+IF(OFFSET('Sanitation Data'!$C$32,0,10*ROW('Sanitation Data'!C87))="","",OFFSET('Sanitation Data'!$C$32,0,10*ROW('Sanitation Data'!C87)))</f>
        <v/>
      </c>
      <c r="CO93" s="34" t="str">
        <f ca="true">+IF(OFFSET('Sanitation Data'!$C$33,0,10*ROW('Sanitation Data'!C87))="","",OFFSET('Sanitation Data'!$C$33,0,10*ROW('Sanitation Data'!C87)))</f>
        <v/>
      </c>
      <c r="CP93" s="34" t="str">
        <f ca="true">+IF(OFFSET('Sanitation Data'!$D$29,0,10*ROW('Sanitation Data'!D87))="","",OFFSET('Sanitation Data'!$D$29,0,10*ROW('Sanitation Data'!D87)))</f>
        <v/>
      </c>
      <c r="CQ93" s="34" t="str">
        <f ca="true">+IF(OFFSET('Sanitation Data'!$D$30,0,10*ROW('Sanitation Data'!D87))="","",OFFSET('Sanitation Data'!$D$30,0,10*ROW('Sanitation Data'!D87)))</f>
        <v/>
      </c>
      <c r="CR93" s="34" t="str">
        <f ca="true">+IF(OFFSET('Sanitation Data'!$D$31,0,10*ROW('Sanitation Data'!D87))="","",OFFSET('Sanitation Data'!$D$31,0,10*ROW('Sanitation Data'!D87)))</f>
        <v/>
      </c>
      <c r="CS93" s="34" t="str">
        <f ca="true">+IF(OFFSET('Sanitation Data'!$D$32,0,10*ROW('Sanitation Data'!D87))="","",OFFSET('Sanitation Data'!$D$32,0,10*ROW('Sanitation Data'!D87)))</f>
        <v/>
      </c>
      <c r="CT93" s="34" t="str">
        <f ca="true">+IF(OFFSET('Sanitation Data'!$D$33,0,10*ROW('Sanitation Data'!D87))="","",OFFSET('Sanitation Data'!$D$33,0,10*ROW('Sanitation Data'!D87)))</f>
        <v/>
      </c>
      <c r="CU93" s="34" t="str">
        <f ca="true">+IF(OFFSET('Sanitation Data'!$E$29,0,10*ROW('Sanitation Data'!E87))="","",OFFSET('Sanitation Data'!$E$29,0,10*ROW('Sanitation Data'!E87)))</f>
        <v/>
      </c>
      <c r="CV93" s="34" t="str">
        <f ca="true">+IF(OFFSET('Sanitation Data'!$E$30,0,10*ROW('Sanitation Data'!E87))="","",OFFSET('Sanitation Data'!$E$30,0,10*ROW('Sanitation Data'!E87)))</f>
        <v/>
      </c>
      <c r="CW93" s="34" t="str">
        <f ca="true">+IF(OFFSET('Sanitation Data'!$E$31,0,10*ROW('Sanitation Data'!E87))="","",OFFSET('Sanitation Data'!$E$31,0,10*ROW('Sanitation Data'!E87)))</f>
        <v/>
      </c>
      <c r="CX93" s="34" t="str">
        <f ca="true">+IF(OFFSET('Sanitation Data'!$E$32,0,10*ROW('Sanitation Data'!E87))="","",OFFSET('Sanitation Data'!$E$32,0,10*ROW('Sanitation Data'!E87)))</f>
        <v/>
      </c>
      <c r="CY93" s="34" t="str">
        <f ca="true">+IF(OFFSET('Sanitation Data'!$E$33,0,10*ROW('Sanitation Data'!E87))="","",OFFSET('Sanitation Data'!$E$33,0,10*ROW('Sanitation Data'!E87)))</f>
        <v/>
      </c>
      <c r="CZ93" s="34" t="str">
        <f ca="true">+IF(OFFSET('Sanitation Data'!$F$29,0,10*ROW('Sanitation Data'!F87))="","",OFFSET('Sanitation Data'!$F$29,0,10*ROW('Sanitation Data'!F87)))</f>
        <v/>
      </c>
      <c r="DA93" s="34" t="str">
        <f ca="true">+IF(OFFSET('Sanitation Data'!$F$30,0,10*ROW('Sanitation Data'!F87))="","",OFFSET('Sanitation Data'!$F$30,0,10*ROW('Sanitation Data'!F87)))</f>
        <v/>
      </c>
      <c r="DB93" s="34" t="str">
        <f ca="true">+IF(OFFSET('Sanitation Data'!$F$31,0,10*ROW('Sanitation Data'!F87))="","",OFFSET('Sanitation Data'!$F$31,0,10*ROW('Sanitation Data'!F87)))</f>
        <v/>
      </c>
      <c r="DC93" s="34" t="str">
        <f ca="true">+IF(OFFSET('Sanitation Data'!$F$32,0,10*ROW('Sanitation Data'!F87))="","",OFFSET('Sanitation Data'!$F$32,0,10*ROW('Sanitation Data'!F87)))</f>
        <v/>
      </c>
      <c r="DD93" s="34" t="str">
        <f ca="true">+IF(OFFSET('Sanitation Data'!$F$33,0,10*ROW('Sanitation Data'!F87))="","",OFFSET('Sanitation Data'!$F$33,0,10*ROW('Sanitation Data'!F87)))</f>
        <v/>
      </c>
      <c r="DE93" s="34" t="str">
        <f ca="true">+IF(OFFSET('Sanitation Data'!$G$29,0,10*ROW('Sanitation Data'!G87))="","",OFFSET('Sanitation Data'!$G$29,0,10*ROW('Sanitation Data'!G87)))</f>
        <v/>
      </c>
      <c r="DF93" s="34" t="str">
        <f ca="true">+IF(OFFSET('Sanitation Data'!$G$30,0,10*ROW('Sanitation Data'!G87))="","",OFFSET('Sanitation Data'!$G$30,0,10*ROW('Sanitation Data'!G87)))</f>
        <v/>
      </c>
      <c r="DG93" s="34" t="str">
        <f ca="true">+IF(OFFSET('Sanitation Data'!$G$31,0,10*ROW('Sanitation Data'!G87))="","",OFFSET('Sanitation Data'!$G$31,0,10*ROW('Sanitation Data'!G87)))</f>
        <v/>
      </c>
      <c r="DH93" s="34" t="str">
        <f ca="true">+IF(OFFSET('Sanitation Data'!$G$32,0,10*ROW('Sanitation Data'!G87))="","",OFFSET('Sanitation Data'!$G$32,0,10*ROW('Sanitation Data'!G87)))</f>
        <v/>
      </c>
      <c r="DI93" s="34" t="str">
        <f ca="true">+IF(OFFSET('Sanitation Data'!$G$33,0,10*ROW('Sanitation Data'!G87))="","",OFFSET('Sanitation Data'!$G$33,0,10*ROW('Sanitation Data'!G87)))</f>
        <v/>
      </c>
      <c r="DJ93" s="34" t="str">
        <f ca="true">+IF(OFFSET('Sanitation Data'!$H$29,0,10*ROW('Sanitation Data'!H87))="","",OFFSET('Sanitation Data'!$H$29,0,10*ROW('Sanitation Data'!H87)))</f>
        <v/>
      </c>
      <c r="DK93" s="34" t="str">
        <f ca="true">+IF(OFFSET('Sanitation Data'!$H$30,0,10*ROW('Sanitation Data'!H87))="","",OFFSET('Sanitation Data'!$H$30,0,10*ROW('Sanitation Data'!H87)))</f>
        <v/>
      </c>
      <c r="DL93" s="34" t="str">
        <f ca="true">+IF(OFFSET('Sanitation Data'!$H$31,0,10*ROW('Sanitation Data'!H87))="","",OFFSET('Sanitation Data'!$H$31,0,10*ROW('Sanitation Data'!H87)))</f>
        <v/>
      </c>
      <c r="DM93" s="34" t="str">
        <f ca="true">+IF(OFFSET('Sanitation Data'!$H$32,0,10*ROW('Sanitation Data'!H87))="","",OFFSET('Sanitation Data'!$H$32,0,10*ROW('Sanitation Data'!H87)))</f>
        <v/>
      </c>
      <c r="DN93" s="34" t="str">
        <f ca="true">+IF(OFFSET('Sanitation Data'!$H$33,0,10*ROW('Sanitation Data'!H87))="","",OFFSET('Sanitation Data'!$H$33,0,10*ROW('Sanitation Data'!H87)))</f>
        <v/>
      </c>
      <c r="DO93" s="34" t="str">
        <f ca="true">+IF(OFFSET('Hygiene Data'!$C$12,0,10*ROW('Hygiene Data'!C87))="","",OFFSET('Hygiene Data'!$C$12,0,10*ROW('Hygiene Data'!C87)))</f>
        <v/>
      </c>
      <c r="DP93" s="34" t="str">
        <f ca="true">+IF(OFFSET('Hygiene Data'!$C$13,0,10*ROW('Hygiene Data'!C87))="","",OFFSET('Hygiene Data'!$C$13,0,10*ROW('Hygiene Data'!C87)))</f>
        <v/>
      </c>
      <c r="DQ93" s="34" t="str">
        <f ca="true">+IF(OFFSET('Hygiene Data'!$C$14,0,10*ROW('Hygiene Data'!C87))="","",OFFSET('Hygiene Data'!$C$14,0,10*ROW('Hygiene Data'!C87)))</f>
        <v/>
      </c>
      <c r="DR93" s="34" t="str">
        <f ca="true">+IF(OFFSET('Hygiene Data'!$D$12,0,10*ROW('Hygiene Data'!D87))="","",OFFSET('Hygiene Data'!$D$12,0,10*ROW('Hygiene Data'!D87)))</f>
        <v/>
      </c>
      <c r="DS93" s="34" t="str">
        <f ca="true">+IF(OFFSET('Hygiene Data'!$D$13,0,10*ROW('Hygiene Data'!D87))="","",OFFSET('Hygiene Data'!$D$13,0,10*ROW('Hygiene Data'!D87)))</f>
        <v/>
      </c>
      <c r="DT93" s="34" t="str">
        <f ca="true">+IF(OFFSET('Hygiene Data'!$D$14,0,10*ROW('Hygiene Data'!D87))="","",OFFSET('Hygiene Data'!$D$14,0,10*ROW('Hygiene Data'!D87)))</f>
        <v/>
      </c>
      <c r="DU93" s="34" t="str">
        <f ca="true">+IF(OFFSET('Hygiene Data'!$E$12,0,10*ROW('Hygiene Data'!E87))="","",OFFSET('Hygiene Data'!$E$12,0,10*ROW('Hygiene Data'!E87)))</f>
        <v/>
      </c>
      <c r="DV93" s="34" t="str">
        <f ca="true">+IF(OFFSET('Hygiene Data'!$E$13,0,10*ROW('Hygiene Data'!E87))="","",OFFSET('Hygiene Data'!$E$13,0,10*ROW('Hygiene Data'!E87)))</f>
        <v/>
      </c>
      <c r="DW93" s="34" t="str">
        <f ca="true">+IF(OFFSET('Hygiene Data'!$E$14,0,10*ROW('Hygiene Data'!E87))="","",OFFSET('Hygiene Data'!$E$14,0,10*ROW('Hygiene Data'!E87)))</f>
        <v/>
      </c>
      <c r="DX93" s="34" t="str">
        <f ca="true">+IF(OFFSET('Hygiene Data'!$F$12,0,10*ROW('Hygiene Data'!F87))="","",OFFSET('Hygiene Data'!$F$12,0,10*ROW('Hygiene Data'!F87)))</f>
        <v/>
      </c>
      <c r="DY93" s="34" t="str">
        <f ca="true">+IF(OFFSET('Hygiene Data'!$F$13,0,10*ROW('Hygiene Data'!F87))="","",OFFSET('Hygiene Data'!$F$13,0,10*ROW('Hygiene Data'!F87)))</f>
        <v/>
      </c>
      <c r="DZ93" s="34" t="str">
        <f ca="true">+IF(OFFSET('Hygiene Data'!$F$14,0,10*ROW('Hygiene Data'!F87))="","",OFFSET('Hygiene Data'!$F$14,0,10*ROW('Hygiene Data'!F87)))</f>
        <v/>
      </c>
      <c r="EA93" s="34" t="str">
        <f ca="true">+IF(OFFSET('Hygiene Data'!$G$12,0,10*ROW('Hygiene Data'!G87))="","",OFFSET('Hygiene Data'!$G$12,0,10*ROW('Hygiene Data'!G87)))</f>
        <v/>
      </c>
      <c r="EB93" s="34" t="str">
        <f ca="true">+IF(OFFSET('Hygiene Data'!$G$13,0,10*ROW('Hygiene Data'!G87))="","",OFFSET('Hygiene Data'!$G$13,0,10*ROW('Hygiene Data'!G87)))</f>
        <v/>
      </c>
      <c r="EC93" s="34" t="str">
        <f ca="true">+IF(OFFSET('Hygiene Data'!$G$14,0,10*ROW('Hygiene Data'!G87))="","",OFFSET('Hygiene Data'!$G$14,0,10*ROW('Hygiene Data'!G87)))</f>
        <v/>
      </c>
      <c r="ED93" s="34" t="str">
        <f ca="true">+IF(OFFSET('Hygiene Data'!$H$12,0,10*ROW('Hygiene Data'!H87))="","",OFFSET('Hygiene Data'!$H$12,0,10*ROW('Hygiene Data'!H87)))</f>
        <v/>
      </c>
      <c r="EE93" s="34" t="str">
        <f ca="true">+IF(OFFSET('Hygiene Data'!$H$13,0,10*ROW('Hygiene Data'!H87))="","",OFFSET('Hygiene Data'!$H$13,0,10*ROW('Hygiene Data'!H87)))</f>
        <v/>
      </c>
      <c r="EF93" s="34" t="str">
        <f ca="true">+IF(OFFSET('Hygiene Data'!$H$14,0,10*ROW('Hygiene Data'!H87))="","",OFFSET('Hygiene Data'!$H$14,0,10*ROW('Hygiene Data'!H87)))</f>
        <v/>
      </c>
    </row>
    <row r="94" x14ac:dyDescent="0.2">
      <c r="A94" s="57" t="str">
        <f ca="true">+IF(OFFSET('Water Data'!$B$1,0,10*ROW('Water Data'!B91))="","",OFFSET('Water Data'!$B$1,0,10*ROW('Water Data'!B91)))</f>
        <v/>
      </c>
      <c r="B94" s="57" t="str">
        <f ca="true">+IF(OFFSET('Water Data'!$A$3,0,10*ROW('Water Data'!A91))="","",OFFSET('Water Data'!$A$3,0,10*ROW('Water Data'!A91)))</f>
        <v/>
      </c>
      <c r="C94" s="57" t="str">
        <f ca="true">+IF(OFFSET('Water Data'!$C$3,0,10*ROW('Water Data'!C91))="","",OFFSET('Water Data'!$C$3,0,10*ROW('Water Data'!C91)))</f>
        <v/>
      </c>
      <c r="D94" s="249"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49"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49"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49"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49"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49"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49"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49"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49"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49"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49"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49"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49"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49"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49"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49"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49"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49"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50"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50"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50"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50"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50"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50"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50"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50"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50"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50"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50"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50"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50"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50"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50"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50"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50"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50"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50"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50"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50"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50"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50"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50"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50"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50"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50"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50"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50"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50"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51"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51"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51"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51"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51"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51"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51"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51"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51"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51"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51"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51"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51"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51"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51"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51"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51"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51"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4" t="str">
        <f ca="true">+IF(OFFSET('Water Data'!$C$28,0,10*ROW('Water Data'!C88))="","",OFFSET('Water Data'!$C$28,0,10*ROW('Water Data'!C88)))</f>
        <v/>
      </c>
      <c r="BT94" s="34" t="str">
        <f ca="true">+IF(OFFSET('Water Data'!$C$29,0,10*ROW('Water Data'!C88))="","",OFFSET('Water Data'!$C$29,0,10*ROW('Water Data'!C88)))</f>
        <v/>
      </c>
      <c r="BU94" s="34" t="str">
        <f ca="true">+IF(OFFSET('Water Data'!$C$30,0,10*ROW('Water Data'!C88))="","",OFFSET('Water Data'!$C$30,0,10*ROW('Water Data'!C88)))</f>
        <v/>
      </c>
      <c r="BV94" s="34" t="str">
        <f ca="true">+IF(OFFSET('Water Data'!$D$28,0,10*ROW('Water Data'!D88))="","",OFFSET('Water Data'!$D$28,0,10*ROW('Water Data'!D88)))</f>
        <v/>
      </c>
      <c r="BW94" s="34" t="str">
        <f ca="true">+IF(OFFSET('Water Data'!$D$29,0,10*ROW('Water Data'!D88))="","",OFFSET('Water Data'!$D$29,0,10*ROW('Water Data'!D88)))</f>
        <v/>
      </c>
      <c r="BX94" s="34" t="str">
        <f ca="true">+IF(OFFSET('Water Data'!$D$30,0,10*ROW('Water Data'!D88))="","",OFFSET('Water Data'!$D$30,0,10*ROW('Water Data'!D88)))</f>
        <v/>
      </c>
      <c r="BY94" s="34" t="str">
        <f ca="true">+IF(OFFSET('Water Data'!$E$28,0,10*ROW('Water Data'!E88))="","",OFFSET('Water Data'!$E$28,0,10*ROW('Water Data'!E88)))</f>
        <v/>
      </c>
      <c r="BZ94" s="34" t="str">
        <f ca="true">+IF(OFFSET('Water Data'!$E$29,0,10*ROW('Water Data'!E88))="","",OFFSET('Water Data'!$E$29,0,10*ROW('Water Data'!E88)))</f>
        <v/>
      </c>
      <c r="CA94" s="34" t="str">
        <f ca="true">+IF(OFFSET('Water Data'!$E$30,0,10*ROW('Water Data'!E88))="","",OFFSET('Water Data'!$E$30,0,10*ROW('Water Data'!E88)))</f>
        <v/>
      </c>
      <c r="CB94" s="34" t="str">
        <f ca="true">+IF(OFFSET('Water Data'!$F$28,0,10*ROW('Water Data'!F88))="","",OFFSET('Water Data'!$F$28,0,10*ROW('Water Data'!F88)))</f>
        <v/>
      </c>
      <c r="CC94" s="34" t="str">
        <f ca="true">+IF(OFFSET('Water Data'!$F$29,0,10*ROW('Water Data'!F88))="","",OFFSET('Water Data'!$F$29,0,10*ROW('Water Data'!F88)))</f>
        <v/>
      </c>
      <c r="CD94" s="34" t="str">
        <f ca="true">+IF(OFFSET('Water Data'!$F$30,0,10*ROW('Water Data'!F88))="","",OFFSET('Water Data'!$F$30,0,10*ROW('Water Data'!F88)))</f>
        <v/>
      </c>
      <c r="CE94" s="34" t="str">
        <f ca="true">+IF(OFFSET('Water Data'!$G$28,0,10*ROW('Water Data'!G88))="","",OFFSET('Water Data'!$G$28,0,10*ROW('Water Data'!G88)))</f>
        <v/>
      </c>
      <c r="CF94" s="34" t="str">
        <f ca="true">+IF(OFFSET('Water Data'!$G$29,0,10*ROW('Water Data'!G88))="","",OFFSET('Water Data'!$G$29,0,10*ROW('Water Data'!G88)))</f>
        <v/>
      </c>
      <c r="CG94" s="34" t="str">
        <f ca="true">+IF(OFFSET('Water Data'!$G$30,0,10*ROW('Water Data'!G88))="","",OFFSET('Water Data'!$G$30,0,10*ROW('Water Data'!G88)))</f>
        <v/>
      </c>
      <c r="CH94" s="34" t="str">
        <f ca="true">+IF(OFFSET('Water Data'!$H$28,0,10*ROW('Water Data'!H88))="","",OFFSET('Water Data'!$H$28,0,10*ROW('Water Data'!H88)))</f>
        <v/>
      </c>
      <c r="CI94" s="34" t="str">
        <f ca="true">+IF(OFFSET('Water Data'!$H$29,0,10*ROW('Water Data'!H88))="","",OFFSET('Water Data'!$H$29,0,10*ROW('Water Data'!H88)))</f>
        <v/>
      </c>
      <c r="CJ94" s="34" t="str">
        <f ca="true">+IF(OFFSET('Water Data'!$H$30,0,10*ROW('Water Data'!H88))="","",OFFSET('Water Data'!$H$30,0,10*ROW('Water Data'!H88)))</f>
        <v/>
      </c>
      <c r="CK94" s="34" t="str">
        <f ca="true">+IF(OFFSET('Sanitation Data'!$C$29,0,10*ROW('Sanitation Data'!C88))="","",OFFSET('Sanitation Data'!$C$29,0,10*ROW('Sanitation Data'!C88)))</f>
        <v/>
      </c>
      <c r="CL94" s="34" t="str">
        <f ca="true">+IF(OFFSET('Sanitation Data'!$C$30,0,10*ROW('Sanitation Data'!C88))="","",OFFSET('Sanitation Data'!$C$30,0,10*ROW('Sanitation Data'!C88)))</f>
        <v/>
      </c>
      <c r="CM94" s="34" t="str">
        <f ca="true">+IF(OFFSET('Sanitation Data'!$C$31,0,10*ROW('Sanitation Data'!C88))="","",OFFSET('Sanitation Data'!$C$31,0,10*ROW('Sanitation Data'!C88)))</f>
        <v/>
      </c>
      <c r="CN94" s="34" t="str">
        <f ca="true">+IF(OFFSET('Sanitation Data'!$C$32,0,10*ROW('Sanitation Data'!C88))="","",OFFSET('Sanitation Data'!$C$32,0,10*ROW('Sanitation Data'!C88)))</f>
        <v/>
      </c>
      <c r="CO94" s="34" t="str">
        <f ca="true">+IF(OFFSET('Sanitation Data'!$C$33,0,10*ROW('Sanitation Data'!C88))="","",OFFSET('Sanitation Data'!$C$33,0,10*ROW('Sanitation Data'!C88)))</f>
        <v/>
      </c>
      <c r="CP94" s="34" t="str">
        <f ca="true">+IF(OFFSET('Sanitation Data'!$D$29,0,10*ROW('Sanitation Data'!D88))="","",OFFSET('Sanitation Data'!$D$29,0,10*ROW('Sanitation Data'!D88)))</f>
        <v/>
      </c>
      <c r="CQ94" s="34" t="str">
        <f ca="true">+IF(OFFSET('Sanitation Data'!$D$30,0,10*ROW('Sanitation Data'!D88))="","",OFFSET('Sanitation Data'!$D$30,0,10*ROW('Sanitation Data'!D88)))</f>
        <v/>
      </c>
      <c r="CR94" s="34" t="str">
        <f ca="true">+IF(OFFSET('Sanitation Data'!$D$31,0,10*ROW('Sanitation Data'!D88))="","",OFFSET('Sanitation Data'!$D$31,0,10*ROW('Sanitation Data'!D88)))</f>
        <v/>
      </c>
      <c r="CS94" s="34" t="str">
        <f ca="true">+IF(OFFSET('Sanitation Data'!$D$32,0,10*ROW('Sanitation Data'!D88))="","",OFFSET('Sanitation Data'!$D$32,0,10*ROW('Sanitation Data'!D88)))</f>
        <v/>
      </c>
      <c r="CT94" s="34" t="str">
        <f ca="true">+IF(OFFSET('Sanitation Data'!$D$33,0,10*ROW('Sanitation Data'!D88))="","",OFFSET('Sanitation Data'!$D$33,0,10*ROW('Sanitation Data'!D88)))</f>
        <v/>
      </c>
      <c r="CU94" s="34" t="str">
        <f ca="true">+IF(OFFSET('Sanitation Data'!$E$29,0,10*ROW('Sanitation Data'!E88))="","",OFFSET('Sanitation Data'!$E$29,0,10*ROW('Sanitation Data'!E88)))</f>
        <v/>
      </c>
      <c r="CV94" s="34" t="str">
        <f ca="true">+IF(OFFSET('Sanitation Data'!$E$30,0,10*ROW('Sanitation Data'!E88))="","",OFFSET('Sanitation Data'!$E$30,0,10*ROW('Sanitation Data'!E88)))</f>
        <v/>
      </c>
      <c r="CW94" s="34" t="str">
        <f ca="true">+IF(OFFSET('Sanitation Data'!$E$31,0,10*ROW('Sanitation Data'!E88))="","",OFFSET('Sanitation Data'!$E$31,0,10*ROW('Sanitation Data'!E88)))</f>
        <v/>
      </c>
      <c r="CX94" s="34" t="str">
        <f ca="true">+IF(OFFSET('Sanitation Data'!$E$32,0,10*ROW('Sanitation Data'!E88))="","",OFFSET('Sanitation Data'!$E$32,0,10*ROW('Sanitation Data'!E88)))</f>
        <v/>
      </c>
      <c r="CY94" s="34" t="str">
        <f ca="true">+IF(OFFSET('Sanitation Data'!$E$33,0,10*ROW('Sanitation Data'!E88))="","",OFFSET('Sanitation Data'!$E$33,0,10*ROW('Sanitation Data'!E88)))</f>
        <v/>
      </c>
      <c r="CZ94" s="34" t="str">
        <f ca="true">+IF(OFFSET('Sanitation Data'!$F$29,0,10*ROW('Sanitation Data'!F88))="","",OFFSET('Sanitation Data'!$F$29,0,10*ROW('Sanitation Data'!F88)))</f>
        <v/>
      </c>
      <c r="DA94" s="34" t="str">
        <f ca="true">+IF(OFFSET('Sanitation Data'!$F$30,0,10*ROW('Sanitation Data'!F88))="","",OFFSET('Sanitation Data'!$F$30,0,10*ROW('Sanitation Data'!F88)))</f>
        <v/>
      </c>
      <c r="DB94" s="34" t="str">
        <f ca="true">+IF(OFFSET('Sanitation Data'!$F$31,0,10*ROW('Sanitation Data'!F88))="","",OFFSET('Sanitation Data'!$F$31,0,10*ROW('Sanitation Data'!F88)))</f>
        <v/>
      </c>
      <c r="DC94" s="34" t="str">
        <f ca="true">+IF(OFFSET('Sanitation Data'!$F$32,0,10*ROW('Sanitation Data'!F88))="","",OFFSET('Sanitation Data'!$F$32,0,10*ROW('Sanitation Data'!F88)))</f>
        <v/>
      </c>
      <c r="DD94" s="34" t="str">
        <f ca="true">+IF(OFFSET('Sanitation Data'!$F$33,0,10*ROW('Sanitation Data'!F88))="","",OFFSET('Sanitation Data'!$F$33,0,10*ROW('Sanitation Data'!F88)))</f>
        <v/>
      </c>
      <c r="DE94" s="34" t="str">
        <f ca="true">+IF(OFFSET('Sanitation Data'!$G$29,0,10*ROW('Sanitation Data'!G88))="","",OFFSET('Sanitation Data'!$G$29,0,10*ROW('Sanitation Data'!G88)))</f>
        <v/>
      </c>
      <c r="DF94" s="34" t="str">
        <f ca="true">+IF(OFFSET('Sanitation Data'!$G$30,0,10*ROW('Sanitation Data'!G88))="","",OFFSET('Sanitation Data'!$G$30,0,10*ROW('Sanitation Data'!G88)))</f>
        <v/>
      </c>
      <c r="DG94" s="34" t="str">
        <f ca="true">+IF(OFFSET('Sanitation Data'!$G$31,0,10*ROW('Sanitation Data'!G88))="","",OFFSET('Sanitation Data'!$G$31,0,10*ROW('Sanitation Data'!G88)))</f>
        <v/>
      </c>
      <c r="DH94" s="34" t="str">
        <f ca="true">+IF(OFFSET('Sanitation Data'!$G$32,0,10*ROW('Sanitation Data'!G88))="","",OFFSET('Sanitation Data'!$G$32,0,10*ROW('Sanitation Data'!G88)))</f>
        <v/>
      </c>
      <c r="DI94" s="34" t="str">
        <f ca="true">+IF(OFFSET('Sanitation Data'!$G$33,0,10*ROW('Sanitation Data'!G88))="","",OFFSET('Sanitation Data'!$G$33,0,10*ROW('Sanitation Data'!G88)))</f>
        <v/>
      </c>
      <c r="DJ94" s="34" t="str">
        <f ca="true">+IF(OFFSET('Sanitation Data'!$H$29,0,10*ROW('Sanitation Data'!H88))="","",OFFSET('Sanitation Data'!$H$29,0,10*ROW('Sanitation Data'!H88)))</f>
        <v/>
      </c>
      <c r="DK94" s="34" t="str">
        <f ca="true">+IF(OFFSET('Sanitation Data'!$H$30,0,10*ROW('Sanitation Data'!H88))="","",OFFSET('Sanitation Data'!$H$30,0,10*ROW('Sanitation Data'!H88)))</f>
        <v/>
      </c>
      <c r="DL94" s="34" t="str">
        <f ca="true">+IF(OFFSET('Sanitation Data'!$H$31,0,10*ROW('Sanitation Data'!H88))="","",OFFSET('Sanitation Data'!$H$31,0,10*ROW('Sanitation Data'!H88)))</f>
        <v/>
      </c>
      <c r="DM94" s="34" t="str">
        <f ca="true">+IF(OFFSET('Sanitation Data'!$H$32,0,10*ROW('Sanitation Data'!H88))="","",OFFSET('Sanitation Data'!$H$32,0,10*ROW('Sanitation Data'!H88)))</f>
        <v/>
      </c>
      <c r="DN94" s="34" t="str">
        <f ca="true">+IF(OFFSET('Sanitation Data'!$H$33,0,10*ROW('Sanitation Data'!H88))="","",OFFSET('Sanitation Data'!$H$33,0,10*ROW('Sanitation Data'!H88)))</f>
        <v/>
      </c>
      <c r="DO94" s="34" t="str">
        <f ca="true">+IF(OFFSET('Hygiene Data'!$C$12,0,10*ROW('Hygiene Data'!C88))="","",OFFSET('Hygiene Data'!$C$12,0,10*ROW('Hygiene Data'!C88)))</f>
        <v/>
      </c>
      <c r="DP94" s="34" t="str">
        <f ca="true">+IF(OFFSET('Hygiene Data'!$C$13,0,10*ROW('Hygiene Data'!C88))="","",OFFSET('Hygiene Data'!$C$13,0,10*ROW('Hygiene Data'!C88)))</f>
        <v/>
      </c>
      <c r="DQ94" s="34" t="str">
        <f ca="true">+IF(OFFSET('Hygiene Data'!$C$14,0,10*ROW('Hygiene Data'!C88))="","",OFFSET('Hygiene Data'!$C$14,0,10*ROW('Hygiene Data'!C88)))</f>
        <v/>
      </c>
      <c r="DR94" s="34" t="str">
        <f ca="true">+IF(OFFSET('Hygiene Data'!$D$12,0,10*ROW('Hygiene Data'!D88))="","",OFFSET('Hygiene Data'!$D$12,0,10*ROW('Hygiene Data'!D88)))</f>
        <v/>
      </c>
      <c r="DS94" s="34" t="str">
        <f ca="true">+IF(OFFSET('Hygiene Data'!$D$13,0,10*ROW('Hygiene Data'!D88))="","",OFFSET('Hygiene Data'!$D$13,0,10*ROW('Hygiene Data'!D88)))</f>
        <v/>
      </c>
      <c r="DT94" s="34" t="str">
        <f ca="true">+IF(OFFSET('Hygiene Data'!$D$14,0,10*ROW('Hygiene Data'!D88))="","",OFFSET('Hygiene Data'!$D$14,0,10*ROW('Hygiene Data'!D88)))</f>
        <v/>
      </c>
      <c r="DU94" s="34" t="str">
        <f ca="true">+IF(OFFSET('Hygiene Data'!$E$12,0,10*ROW('Hygiene Data'!E88))="","",OFFSET('Hygiene Data'!$E$12,0,10*ROW('Hygiene Data'!E88)))</f>
        <v/>
      </c>
      <c r="DV94" s="34" t="str">
        <f ca="true">+IF(OFFSET('Hygiene Data'!$E$13,0,10*ROW('Hygiene Data'!E88))="","",OFFSET('Hygiene Data'!$E$13,0,10*ROW('Hygiene Data'!E88)))</f>
        <v/>
      </c>
      <c r="DW94" s="34" t="str">
        <f ca="true">+IF(OFFSET('Hygiene Data'!$E$14,0,10*ROW('Hygiene Data'!E88))="","",OFFSET('Hygiene Data'!$E$14,0,10*ROW('Hygiene Data'!E88)))</f>
        <v/>
      </c>
      <c r="DX94" s="34" t="str">
        <f ca="true">+IF(OFFSET('Hygiene Data'!$F$12,0,10*ROW('Hygiene Data'!F88))="","",OFFSET('Hygiene Data'!$F$12,0,10*ROW('Hygiene Data'!F88)))</f>
        <v/>
      </c>
      <c r="DY94" s="34" t="str">
        <f ca="true">+IF(OFFSET('Hygiene Data'!$F$13,0,10*ROW('Hygiene Data'!F88))="","",OFFSET('Hygiene Data'!$F$13,0,10*ROW('Hygiene Data'!F88)))</f>
        <v/>
      </c>
      <c r="DZ94" s="34" t="str">
        <f ca="true">+IF(OFFSET('Hygiene Data'!$F$14,0,10*ROW('Hygiene Data'!F88))="","",OFFSET('Hygiene Data'!$F$14,0,10*ROW('Hygiene Data'!F88)))</f>
        <v/>
      </c>
      <c r="EA94" s="34" t="str">
        <f ca="true">+IF(OFFSET('Hygiene Data'!$G$12,0,10*ROW('Hygiene Data'!G88))="","",OFFSET('Hygiene Data'!$G$12,0,10*ROW('Hygiene Data'!G88)))</f>
        <v/>
      </c>
      <c r="EB94" s="34" t="str">
        <f ca="true">+IF(OFFSET('Hygiene Data'!$G$13,0,10*ROW('Hygiene Data'!G88))="","",OFFSET('Hygiene Data'!$G$13,0,10*ROW('Hygiene Data'!G88)))</f>
        <v/>
      </c>
      <c r="EC94" s="34" t="str">
        <f ca="true">+IF(OFFSET('Hygiene Data'!$G$14,0,10*ROW('Hygiene Data'!G88))="","",OFFSET('Hygiene Data'!$G$14,0,10*ROW('Hygiene Data'!G88)))</f>
        <v/>
      </c>
      <c r="ED94" s="34" t="str">
        <f ca="true">+IF(OFFSET('Hygiene Data'!$H$12,0,10*ROW('Hygiene Data'!H88))="","",OFFSET('Hygiene Data'!$H$12,0,10*ROW('Hygiene Data'!H88)))</f>
        <v/>
      </c>
      <c r="EE94" s="34" t="str">
        <f ca="true">+IF(OFFSET('Hygiene Data'!$H$13,0,10*ROW('Hygiene Data'!H88))="","",OFFSET('Hygiene Data'!$H$13,0,10*ROW('Hygiene Data'!H88)))</f>
        <v/>
      </c>
      <c r="EF94" s="34" t="str">
        <f ca="true">+IF(OFFSET('Hygiene Data'!$H$14,0,10*ROW('Hygiene Data'!H88))="","",OFFSET('Hygiene Data'!$H$14,0,10*ROW('Hygiene Data'!H88)))</f>
        <v/>
      </c>
    </row>
    <row r="95" x14ac:dyDescent="0.2">
      <c r="A95" s="57" t="str">
        <f ca="true">+IF(OFFSET('Water Data'!$B$1,0,10*ROW('Water Data'!B92))="","",OFFSET('Water Data'!$B$1,0,10*ROW('Water Data'!B92)))</f>
        <v/>
      </c>
      <c r="B95" s="57" t="str">
        <f ca="true">+IF(OFFSET('Water Data'!$A$3,0,10*ROW('Water Data'!A92))="","",OFFSET('Water Data'!$A$3,0,10*ROW('Water Data'!A92)))</f>
        <v/>
      </c>
      <c r="C95" s="57" t="str">
        <f ca="true">+IF(OFFSET('Water Data'!$C$3,0,10*ROW('Water Data'!C92))="","",OFFSET('Water Data'!$C$3,0,10*ROW('Water Data'!C92)))</f>
        <v/>
      </c>
      <c r="D95" s="249"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49"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49"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49"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49"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49"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49"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49"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49"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49"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49"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49"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49"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49"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49"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49"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49"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49"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50"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50"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50"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50"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50"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50"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50"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50"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50"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50"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50"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50"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50"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50"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50"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50"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50"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50"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50"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50"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50"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50"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50"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50"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50"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50"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50"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50"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50"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50"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51"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51"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51"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51"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51"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51"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51"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51"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51"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51"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51"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51"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51"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51"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51"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51"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51"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51"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4" t="str">
        <f ca="true">+IF(OFFSET('Water Data'!$C$28,0,10*ROW('Water Data'!C89))="","",OFFSET('Water Data'!$C$28,0,10*ROW('Water Data'!C89)))</f>
        <v/>
      </c>
      <c r="BT95" s="34" t="str">
        <f ca="true">+IF(OFFSET('Water Data'!$C$29,0,10*ROW('Water Data'!C89))="","",OFFSET('Water Data'!$C$29,0,10*ROW('Water Data'!C89)))</f>
        <v/>
      </c>
      <c r="BU95" s="34" t="str">
        <f ca="true">+IF(OFFSET('Water Data'!$C$30,0,10*ROW('Water Data'!C89))="","",OFFSET('Water Data'!$C$30,0,10*ROW('Water Data'!C89)))</f>
        <v/>
      </c>
      <c r="BV95" s="34" t="str">
        <f ca="true">+IF(OFFSET('Water Data'!$D$28,0,10*ROW('Water Data'!D89))="","",OFFSET('Water Data'!$D$28,0,10*ROW('Water Data'!D89)))</f>
        <v/>
      </c>
      <c r="BW95" s="34" t="str">
        <f ca="true">+IF(OFFSET('Water Data'!$D$29,0,10*ROW('Water Data'!D89))="","",OFFSET('Water Data'!$D$29,0,10*ROW('Water Data'!D89)))</f>
        <v/>
      </c>
      <c r="BX95" s="34" t="str">
        <f ca="true">+IF(OFFSET('Water Data'!$D$30,0,10*ROW('Water Data'!D89))="","",OFFSET('Water Data'!$D$30,0,10*ROW('Water Data'!D89)))</f>
        <v/>
      </c>
      <c r="BY95" s="34" t="str">
        <f ca="true">+IF(OFFSET('Water Data'!$E$28,0,10*ROW('Water Data'!E89))="","",OFFSET('Water Data'!$E$28,0,10*ROW('Water Data'!E89)))</f>
        <v/>
      </c>
      <c r="BZ95" s="34" t="str">
        <f ca="true">+IF(OFFSET('Water Data'!$E$29,0,10*ROW('Water Data'!E89))="","",OFFSET('Water Data'!$E$29,0,10*ROW('Water Data'!E89)))</f>
        <v/>
      </c>
      <c r="CA95" s="34" t="str">
        <f ca="true">+IF(OFFSET('Water Data'!$E$30,0,10*ROW('Water Data'!E89))="","",OFFSET('Water Data'!$E$30,0,10*ROW('Water Data'!E89)))</f>
        <v/>
      </c>
      <c r="CB95" s="34" t="str">
        <f ca="true">+IF(OFFSET('Water Data'!$F$28,0,10*ROW('Water Data'!F89))="","",OFFSET('Water Data'!$F$28,0,10*ROW('Water Data'!F89)))</f>
        <v/>
      </c>
      <c r="CC95" s="34" t="str">
        <f ca="true">+IF(OFFSET('Water Data'!$F$29,0,10*ROW('Water Data'!F89))="","",OFFSET('Water Data'!$F$29,0,10*ROW('Water Data'!F89)))</f>
        <v/>
      </c>
      <c r="CD95" s="34" t="str">
        <f ca="true">+IF(OFFSET('Water Data'!$F$30,0,10*ROW('Water Data'!F89))="","",OFFSET('Water Data'!$F$30,0,10*ROW('Water Data'!F89)))</f>
        <v/>
      </c>
      <c r="CE95" s="34" t="str">
        <f ca="true">+IF(OFFSET('Water Data'!$G$28,0,10*ROW('Water Data'!G89))="","",OFFSET('Water Data'!$G$28,0,10*ROW('Water Data'!G89)))</f>
        <v/>
      </c>
      <c r="CF95" s="34" t="str">
        <f ca="true">+IF(OFFSET('Water Data'!$G$29,0,10*ROW('Water Data'!G89))="","",OFFSET('Water Data'!$G$29,0,10*ROW('Water Data'!G89)))</f>
        <v/>
      </c>
      <c r="CG95" s="34" t="str">
        <f ca="true">+IF(OFFSET('Water Data'!$G$30,0,10*ROW('Water Data'!G89))="","",OFFSET('Water Data'!$G$30,0,10*ROW('Water Data'!G89)))</f>
        <v/>
      </c>
      <c r="CH95" s="34" t="str">
        <f ca="true">+IF(OFFSET('Water Data'!$H$28,0,10*ROW('Water Data'!H89))="","",OFFSET('Water Data'!$H$28,0,10*ROW('Water Data'!H89)))</f>
        <v/>
      </c>
      <c r="CI95" s="34" t="str">
        <f ca="true">+IF(OFFSET('Water Data'!$H$29,0,10*ROW('Water Data'!H89))="","",OFFSET('Water Data'!$H$29,0,10*ROW('Water Data'!H89)))</f>
        <v/>
      </c>
      <c r="CJ95" s="34" t="str">
        <f ca="true">+IF(OFFSET('Water Data'!$H$30,0,10*ROW('Water Data'!H89))="","",OFFSET('Water Data'!$H$30,0,10*ROW('Water Data'!H89)))</f>
        <v/>
      </c>
      <c r="CK95" s="34" t="str">
        <f ca="true">+IF(OFFSET('Sanitation Data'!$C$29,0,10*ROW('Sanitation Data'!C89))="","",OFFSET('Sanitation Data'!$C$29,0,10*ROW('Sanitation Data'!C89)))</f>
        <v/>
      </c>
      <c r="CL95" s="34" t="str">
        <f ca="true">+IF(OFFSET('Sanitation Data'!$C$30,0,10*ROW('Sanitation Data'!C89))="","",OFFSET('Sanitation Data'!$C$30,0,10*ROW('Sanitation Data'!C89)))</f>
        <v/>
      </c>
      <c r="CM95" s="34" t="str">
        <f ca="true">+IF(OFFSET('Sanitation Data'!$C$31,0,10*ROW('Sanitation Data'!C89))="","",OFFSET('Sanitation Data'!$C$31,0,10*ROW('Sanitation Data'!C89)))</f>
        <v/>
      </c>
      <c r="CN95" s="34" t="str">
        <f ca="true">+IF(OFFSET('Sanitation Data'!$C$32,0,10*ROW('Sanitation Data'!C89))="","",OFFSET('Sanitation Data'!$C$32,0,10*ROW('Sanitation Data'!C89)))</f>
        <v/>
      </c>
      <c r="CO95" s="34" t="str">
        <f ca="true">+IF(OFFSET('Sanitation Data'!$C$33,0,10*ROW('Sanitation Data'!C89))="","",OFFSET('Sanitation Data'!$C$33,0,10*ROW('Sanitation Data'!C89)))</f>
        <v/>
      </c>
      <c r="CP95" s="34" t="str">
        <f ca="true">+IF(OFFSET('Sanitation Data'!$D$29,0,10*ROW('Sanitation Data'!D89))="","",OFFSET('Sanitation Data'!$D$29,0,10*ROW('Sanitation Data'!D89)))</f>
        <v/>
      </c>
      <c r="CQ95" s="34" t="str">
        <f ca="true">+IF(OFFSET('Sanitation Data'!$D$30,0,10*ROW('Sanitation Data'!D89))="","",OFFSET('Sanitation Data'!$D$30,0,10*ROW('Sanitation Data'!D89)))</f>
        <v/>
      </c>
      <c r="CR95" s="34" t="str">
        <f ca="true">+IF(OFFSET('Sanitation Data'!$D$31,0,10*ROW('Sanitation Data'!D89))="","",OFFSET('Sanitation Data'!$D$31,0,10*ROW('Sanitation Data'!D89)))</f>
        <v/>
      </c>
      <c r="CS95" s="34" t="str">
        <f ca="true">+IF(OFFSET('Sanitation Data'!$D$32,0,10*ROW('Sanitation Data'!D89))="","",OFFSET('Sanitation Data'!$D$32,0,10*ROW('Sanitation Data'!D89)))</f>
        <v/>
      </c>
      <c r="CT95" s="34" t="str">
        <f ca="true">+IF(OFFSET('Sanitation Data'!$D$33,0,10*ROW('Sanitation Data'!D89))="","",OFFSET('Sanitation Data'!$D$33,0,10*ROW('Sanitation Data'!D89)))</f>
        <v/>
      </c>
      <c r="CU95" s="34" t="str">
        <f ca="true">+IF(OFFSET('Sanitation Data'!$E$29,0,10*ROW('Sanitation Data'!E89))="","",OFFSET('Sanitation Data'!$E$29,0,10*ROW('Sanitation Data'!E89)))</f>
        <v/>
      </c>
      <c r="CV95" s="34" t="str">
        <f ca="true">+IF(OFFSET('Sanitation Data'!$E$30,0,10*ROW('Sanitation Data'!E89))="","",OFFSET('Sanitation Data'!$E$30,0,10*ROW('Sanitation Data'!E89)))</f>
        <v/>
      </c>
      <c r="CW95" s="34" t="str">
        <f ca="true">+IF(OFFSET('Sanitation Data'!$E$31,0,10*ROW('Sanitation Data'!E89))="","",OFFSET('Sanitation Data'!$E$31,0,10*ROW('Sanitation Data'!E89)))</f>
        <v/>
      </c>
      <c r="CX95" s="34" t="str">
        <f ca="true">+IF(OFFSET('Sanitation Data'!$E$32,0,10*ROW('Sanitation Data'!E89))="","",OFFSET('Sanitation Data'!$E$32,0,10*ROW('Sanitation Data'!E89)))</f>
        <v/>
      </c>
      <c r="CY95" s="34" t="str">
        <f ca="true">+IF(OFFSET('Sanitation Data'!$E$33,0,10*ROW('Sanitation Data'!E89))="","",OFFSET('Sanitation Data'!$E$33,0,10*ROW('Sanitation Data'!E89)))</f>
        <v/>
      </c>
      <c r="CZ95" s="34" t="str">
        <f ca="true">+IF(OFFSET('Sanitation Data'!$F$29,0,10*ROW('Sanitation Data'!F89))="","",OFFSET('Sanitation Data'!$F$29,0,10*ROW('Sanitation Data'!F89)))</f>
        <v/>
      </c>
      <c r="DA95" s="34" t="str">
        <f ca="true">+IF(OFFSET('Sanitation Data'!$F$30,0,10*ROW('Sanitation Data'!F89))="","",OFFSET('Sanitation Data'!$F$30,0,10*ROW('Sanitation Data'!F89)))</f>
        <v/>
      </c>
      <c r="DB95" s="34" t="str">
        <f ca="true">+IF(OFFSET('Sanitation Data'!$F$31,0,10*ROW('Sanitation Data'!F89))="","",OFFSET('Sanitation Data'!$F$31,0,10*ROW('Sanitation Data'!F89)))</f>
        <v/>
      </c>
      <c r="DC95" s="34" t="str">
        <f ca="true">+IF(OFFSET('Sanitation Data'!$F$32,0,10*ROW('Sanitation Data'!F89))="","",OFFSET('Sanitation Data'!$F$32,0,10*ROW('Sanitation Data'!F89)))</f>
        <v/>
      </c>
      <c r="DD95" s="34" t="str">
        <f ca="true">+IF(OFFSET('Sanitation Data'!$F$33,0,10*ROW('Sanitation Data'!F89))="","",OFFSET('Sanitation Data'!$F$33,0,10*ROW('Sanitation Data'!F89)))</f>
        <v/>
      </c>
      <c r="DE95" s="34" t="str">
        <f ca="true">+IF(OFFSET('Sanitation Data'!$G$29,0,10*ROW('Sanitation Data'!G89))="","",OFFSET('Sanitation Data'!$G$29,0,10*ROW('Sanitation Data'!G89)))</f>
        <v/>
      </c>
      <c r="DF95" s="34" t="str">
        <f ca="true">+IF(OFFSET('Sanitation Data'!$G$30,0,10*ROW('Sanitation Data'!G89))="","",OFFSET('Sanitation Data'!$G$30,0,10*ROW('Sanitation Data'!G89)))</f>
        <v/>
      </c>
      <c r="DG95" s="34" t="str">
        <f ca="true">+IF(OFFSET('Sanitation Data'!$G$31,0,10*ROW('Sanitation Data'!G89))="","",OFFSET('Sanitation Data'!$G$31,0,10*ROW('Sanitation Data'!G89)))</f>
        <v/>
      </c>
      <c r="DH95" s="34" t="str">
        <f ca="true">+IF(OFFSET('Sanitation Data'!$G$32,0,10*ROW('Sanitation Data'!G89))="","",OFFSET('Sanitation Data'!$G$32,0,10*ROW('Sanitation Data'!G89)))</f>
        <v/>
      </c>
      <c r="DI95" s="34" t="str">
        <f ca="true">+IF(OFFSET('Sanitation Data'!$G$33,0,10*ROW('Sanitation Data'!G89))="","",OFFSET('Sanitation Data'!$G$33,0,10*ROW('Sanitation Data'!G89)))</f>
        <v/>
      </c>
      <c r="DJ95" s="34" t="str">
        <f ca="true">+IF(OFFSET('Sanitation Data'!$H$29,0,10*ROW('Sanitation Data'!H89))="","",OFFSET('Sanitation Data'!$H$29,0,10*ROW('Sanitation Data'!H89)))</f>
        <v/>
      </c>
      <c r="DK95" s="34" t="str">
        <f ca="true">+IF(OFFSET('Sanitation Data'!$H$30,0,10*ROW('Sanitation Data'!H89))="","",OFFSET('Sanitation Data'!$H$30,0,10*ROW('Sanitation Data'!H89)))</f>
        <v/>
      </c>
      <c r="DL95" s="34" t="str">
        <f ca="true">+IF(OFFSET('Sanitation Data'!$H$31,0,10*ROW('Sanitation Data'!H89))="","",OFFSET('Sanitation Data'!$H$31,0,10*ROW('Sanitation Data'!H89)))</f>
        <v/>
      </c>
      <c r="DM95" s="34" t="str">
        <f ca="true">+IF(OFFSET('Sanitation Data'!$H$32,0,10*ROW('Sanitation Data'!H89))="","",OFFSET('Sanitation Data'!$H$32,0,10*ROW('Sanitation Data'!H89)))</f>
        <v/>
      </c>
      <c r="DN95" s="34" t="str">
        <f ca="true">+IF(OFFSET('Sanitation Data'!$H$33,0,10*ROW('Sanitation Data'!H89))="","",OFFSET('Sanitation Data'!$H$33,0,10*ROW('Sanitation Data'!H89)))</f>
        <v/>
      </c>
      <c r="DO95" s="34" t="str">
        <f ca="true">+IF(OFFSET('Hygiene Data'!$C$12,0,10*ROW('Hygiene Data'!C89))="","",OFFSET('Hygiene Data'!$C$12,0,10*ROW('Hygiene Data'!C89)))</f>
        <v/>
      </c>
      <c r="DP95" s="34" t="str">
        <f ca="true">+IF(OFFSET('Hygiene Data'!$C$13,0,10*ROW('Hygiene Data'!C89))="","",OFFSET('Hygiene Data'!$C$13,0,10*ROW('Hygiene Data'!C89)))</f>
        <v/>
      </c>
      <c r="DQ95" s="34" t="str">
        <f ca="true">+IF(OFFSET('Hygiene Data'!$C$14,0,10*ROW('Hygiene Data'!C89))="","",OFFSET('Hygiene Data'!$C$14,0,10*ROW('Hygiene Data'!C89)))</f>
        <v/>
      </c>
      <c r="DR95" s="34" t="str">
        <f ca="true">+IF(OFFSET('Hygiene Data'!$D$12,0,10*ROW('Hygiene Data'!D89))="","",OFFSET('Hygiene Data'!$D$12,0,10*ROW('Hygiene Data'!D89)))</f>
        <v/>
      </c>
      <c r="DS95" s="34" t="str">
        <f ca="true">+IF(OFFSET('Hygiene Data'!$D$13,0,10*ROW('Hygiene Data'!D89))="","",OFFSET('Hygiene Data'!$D$13,0,10*ROW('Hygiene Data'!D89)))</f>
        <v/>
      </c>
      <c r="DT95" s="34" t="str">
        <f ca="true">+IF(OFFSET('Hygiene Data'!$D$14,0,10*ROW('Hygiene Data'!D89))="","",OFFSET('Hygiene Data'!$D$14,0,10*ROW('Hygiene Data'!D89)))</f>
        <v/>
      </c>
      <c r="DU95" s="34" t="str">
        <f ca="true">+IF(OFFSET('Hygiene Data'!$E$12,0,10*ROW('Hygiene Data'!E89))="","",OFFSET('Hygiene Data'!$E$12,0,10*ROW('Hygiene Data'!E89)))</f>
        <v/>
      </c>
      <c r="DV95" s="34" t="str">
        <f ca="true">+IF(OFFSET('Hygiene Data'!$E$13,0,10*ROW('Hygiene Data'!E89))="","",OFFSET('Hygiene Data'!$E$13,0,10*ROW('Hygiene Data'!E89)))</f>
        <v/>
      </c>
      <c r="DW95" s="34" t="str">
        <f ca="true">+IF(OFFSET('Hygiene Data'!$E$14,0,10*ROW('Hygiene Data'!E89))="","",OFFSET('Hygiene Data'!$E$14,0,10*ROW('Hygiene Data'!E89)))</f>
        <v/>
      </c>
      <c r="DX95" s="34" t="str">
        <f ca="true">+IF(OFFSET('Hygiene Data'!$F$12,0,10*ROW('Hygiene Data'!F89))="","",OFFSET('Hygiene Data'!$F$12,0,10*ROW('Hygiene Data'!F89)))</f>
        <v/>
      </c>
      <c r="DY95" s="34" t="str">
        <f ca="true">+IF(OFFSET('Hygiene Data'!$F$13,0,10*ROW('Hygiene Data'!F89))="","",OFFSET('Hygiene Data'!$F$13,0,10*ROW('Hygiene Data'!F89)))</f>
        <v/>
      </c>
      <c r="DZ95" s="34" t="str">
        <f ca="true">+IF(OFFSET('Hygiene Data'!$F$14,0,10*ROW('Hygiene Data'!F89))="","",OFFSET('Hygiene Data'!$F$14,0,10*ROW('Hygiene Data'!F89)))</f>
        <v/>
      </c>
      <c r="EA95" s="34" t="str">
        <f ca="true">+IF(OFFSET('Hygiene Data'!$G$12,0,10*ROW('Hygiene Data'!G89))="","",OFFSET('Hygiene Data'!$G$12,0,10*ROW('Hygiene Data'!G89)))</f>
        <v/>
      </c>
      <c r="EB95" s="34" t="str">
        <f ca="true">+IF(OFFSET('Hygiene Data'!$G$13,0,10*ROW('Hygiene Data'!G89))="","",OFFSET('Hygiene Data'!$G$13,0,10*ROW('Hygiene Data'!G89)))</f>
        <v/>
      </c>
      <c r="EC95" s="34" t="str">
        <f ca="true">+IF(OFFSET('Hygiene Data'!$G$14,0,10*ROW('Hygiene Data'!G89))="","",OFFSET('Hygiene Data'!$G$14,0,10*ROW('Hygiene Data'!G89)))</f>
        <v/>
      </c>
      <c r="ED95" s="34" t="str">
        <f ca="true">+IF(OFFSET('Hygiene Data'!$H$12,0,10*ROW('Hygiene Data'!H89))="","",OFFSET('Hygiene Data'!$H$12,0,10*ROW('Hygiene Data'!H89)))</f>
        <v/>
      </c>
      <c r="EE95" s="34" t="str">
        <f ca="true">+IF(OFFSET('Hygiene Data'!$H$13,0,10*ROW('Hygiene Data'!H89))="","",OFFSET('Hygiene Data'!$H$13,0,10*ROW('Hygiene Data'!H89)))</f>
        <v/>
      </c>
      <c r="EF95" s="34" t="str">
        <f ca="true">+IF(OFFSET('Hygiene Data'!$H$14,0,10*ROW('Hygiene Data'!H89))="","",OFFSET('Hygiene Data'!$H$14,0,10*ROW('Hygiene Data'!H89)))</f>
        <v/>
      </c>
    </row>
    <row r="96" x14ac:dyDescent="0.2">
      <c r="A96" s="57" t="str">
        <f ca="true">+IF(OFFSET('Water Data'!$B$1,0,10*ROW('Water Data'!B93))="","",OFFSET('Water Data'!$B$1,0,10*ROW('Water Data'!B93)))</f>
        <v/>
      </c>
      <c r="B96" s="57" t="str">
        <f ca="true">+IF(OFFSET('Water Data'!$A$3,0,10*ROW('Water Data'!A93))="","",OFFSET('Water Data'!$A$3,0,10*ROW('Water Data'!A93)))</f>
        <v/>
      </c>
      <c r="C96" s="57" t="str">
        <f ca="true">+IF(OFFSET('Water Data'!$C$3,0,10*ROW('Water Data'!C93))="","",OFFSET('Water Data'!$C$3,0,10*ROW('Water Data'!C93)))</f>
        <v/>
      </c>
      <c r="D96" s="249"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49"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49"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49"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49"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49"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49"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49"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49"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49"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49"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49"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49"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49"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49"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49"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49"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49"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50"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50"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50"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50"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50"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50"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50"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50"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50"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50"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50"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50"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50"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50"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50"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50"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50"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50"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50"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50"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50"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50"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50"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50"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50"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50"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50"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50"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50"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50"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51"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51"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51"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51"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51"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51"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51"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51"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51"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51"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51"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51"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51"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51"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51"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51"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51"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51"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4" t="str">
        <f ca="true">+IF(OFFSET('Water Data'!$C$28,0,10*ROW('Water Data'!C90))="","",OFFSET('Water Data'!$C$28,0,10*ROW('Water Data'!C90)))</f>
        <v/>
      </c>
      <c r="BT96" s="34" t="str">
        <f ca="true">+IF(OFFSET('Water Data'!$C$29,0,10*ROW('Water Data'!C90))="","",OFFSET('Water Data'!$C$29,0,10*ROW('Water Data'!C90)))</f>
        <v/>
      </c>
      <c r="BU96" s="34" t="str">
        <f ca="true">+IF(OFFSET('Water Data'!$C$30,0,10*ROW('Water Data'!C90))="","",OFFSET('Water Data'!$C$30,0,10*ROW('Water Data'!C90)))</f>
        <v/>
      </c>
      <c r="BV96" s="34" t="str">
        <f ca="true">+IF(OFFSET('Water Data'!$D$28,0,10*ROW('Water Data'!D90))="","",OFFSET('Water Data'!$D$28,0,10*ROW('Water Data'!D90)))</f>
        <v/>
      </c>
      <c r="BW96" s="34" t="str">
        <f ca="true">+IF(OFFSET('Water Data'!$D$29,0,10*ROW('Water Data'!D90))="","",OFFSET('Water Data'!$D$29,0,10*ROW('Water Data'!D90)))</f>
        <v/>
      </c>
      <c r="BX96" s="34" t="str">
        <f ca="true">+IF(OFFSET('Water Data'!$D$30,0,10*ROW('Water Data'!D90))="","",OFFSET('Water Data'!$D$30,0,10*ROW('Water Data'!D90)))</f>
        <v/>
      </c>
      <c r="BY96" s="34" t="str">
        <f ca="true">+IF(OFFSET('Water Data'!$E$28,0,10*ROW('Water Data'!E90))="","",OFFSET('Water Data'!$E$28,0,10*ROW('Water Data'!E90)))</f>
        <v/>
      </c>
      <c r="BZ96" s="34" t="str">
        <f ca="true">+IF(OFFSET('Water Data'!$E$29,0,10*ROW('Water Data'!E90))="","",OFFSET('Water Data'!$E$29,0,10*ROW('Water Data'!E90)))</f>
        <v/>
      </c>
      <c r="CA96" s="34" t="str">
        <f ca="true">+IF(OFFSET('Water Data'!$E$30,0,10*ROW('Water Data'!E90))="","",OFFSET('Water Data'!$E$30,0,10*ROW('Water Data'!E90)))</f>
        <v/>
      </c>
      <c r="CB96" s="34" t="str">
        <f ca="true">+IF(OFFSET('Water Data'!$F$28,0,10*ROW('Water Data'!F90))="","",OFFSET('Water Data'!$F$28,0,10*ROW('Water Data'!F90)))</f>
        <v/>
      </c>
      <c r="CC96" s="34" t="str">
        <f ca="true">+IF(OFFSET('Water Data'!$F$29,0,10*ROW('Water Data'!F90))="","",OFFSET('Water Data'!$F$29,0,10*ROW('Water Data'!F90)))</f>
        <v/>
      </c>
      <c r="CD96" s="34" t="str">
        <f ca="true">+IF(OFFSET('Water Data'!$F$30,0,10*ROW('Water Data'!F90))="","",OFFSET('Water Data'!$F$30,0,10*ROW('Water Data'!F90)))</f>
        <v/>
      </c>
      <c r="CE96" s="34" t="str">
        <f ca="true">+IF(OFFSET('Water Data'!$G$28,0,10*ROW('Water Data'!G90))="","",OFFSET('Water Data'!$G$28,0,10*ROW('Water Data'!G90)))</f>
        <v/>
      </c>
      <c r="CF96" s="34" t="str">
        <f ca="true">+IF(OFFSET('Water Data'!$G$29,0,10*ROW('Water Data'!G90))="","",OFFSET('Water Data'!$G$29,0,10*ROW('Water Data'!G90)))</f>
        <v/>
      </c>
      <c r="CG96" s="34" t="str">
        <f ca="true">+IF(OFFSET('Water Data'!$G$30,0,10*ROW('Water Data'!G90))="","",OFFSET('Water Data'!$G$30,0,10*ROW('Water Data'!G90)))</f>
        <v/>
      </c>
      <c r="CH96" s="34" t="str">
        <f ca="true">+IF(OFFSET('Water Data'!$H$28,0,10*ROW('Water Data'!H90))="","",OFFSET('Water Data'!$H$28,0,10*ROW('Water Data'!H90)))</f>
        <v/>
      </c>
      <c r="CI96" s="34" t="str">
        <f ca="true">+IF(OFFSET('Water Data'!$H$29,0,10*ROW('Water Data'!H90))="","",OFFSET('Water Data'!$H$29,0,10*ROW('Water Data'!H90)))</f>
        <v/>
      </c>
      <c r="CJ96" s="34" t="str">
        <f ca="true">+IF(OFFSET('Water Data'!$H$30,0,10*ROW('Water Data'!H90))="","",OFFSET('Water Data'!$H$30,0,10*ROW('Water Data'!H90)))</f>
        <v/>
      </c>
      <c r="CK96" s="34" t="str">
        <f ca="true">+IF(OFFSET('Sanitation Data'!$C$29,0,10*ROW('Sanitation Data'!C90))="","",OFFSET('Sanitation Data'!$C$29,0,10*ROW('Sanitation Data'!C90)))</f>
        <v/>
      </c>
      <c r="CL96" s="34" t="str">
        <f ca="true">+IF(OFFSET('Sanitation Data'!$C$30,0,10*ROW('Sanitation Data'!C90))="","",OFFSET('Sanitation Data'!$C$30,0,10*ROW('Sanitation Data'!C90)))</f>
        <v/>
      </c>
      <c r="CM96" s="34" t="str">
        <f ca="true">+IF(OFFSET('Sanitation Data'!$C$31,0,10*ROW('Sanitation Data'!C90))="","",OFFSET('Sanitation Data'!$C$31,0,10*ROW('Sanitation Data'!C90)))</f>
        <v/>
      </c>
      <c r="CN96" s="34" t="str">
        <f ca="true">+IF(OFFSET('Sanitation Data'!$C$32,0,10*ROW('Sanitation Data'!C90))="","",OFFSET('Sanitation Data'!$C$32,0,10*ROW('Sanitation Data'!C90)))</f>
        <v/>
      </c>
      <c r="CO96" s="34" t="str">
        <f ca="true">+IF(OFFSET('Sanitation Data'!$C$33,0,10*ROW('Sanitation Data'!C90))="","",OFFSET('Sanitation Data'!$C$33,0,10*ROW('Sanitation Data'!C90)))</f>
        <v/>
      </c>
      <c r="CP96" s="34" t="str">
        <f ca="true">+IF(OFFSET('Sanitation Data'!$D$29,0,10*ROW('Sanitation Data'!D90))="","",OFFSET('Sanitation Data'!$D$29,0,10*ROW('Sanitation Data'!D90)))</f>
        <v/>
      </c>
      <c r="CQ96" s="34" t="str">
        <f ca="true">+IF(OFFSET('Sanitation Data'!$D$30,0,10*ROW('Sanitation Data'!D90))="","",OFFSET('Sanitation Data'!$D$30,0,10*ROW('Sanitation Data'!D90)))</f>
        <v/>
      </c>
      <c r="CR96" s="34" t="str">
        <f ca="true">+IF(OFFSET('Sanitation Data'!$D$31,0,10*ROW('Sanitation Data'!D90))="","",OFFSET('Sanitation Data'!$D$31,0,10*ROW('Sanitation Data'!D90)))</f>
        <v/>
      </c>
      <c r="CS96" s="34" t="str">
        <f ca="true">+IF(OFFSET('Sanitation Data'!$D$32,0,10*ROW('Sanitation Data'!D90))="","",OFFSET('Sanitation Data'!$D$32,0,10*ROW('Sanitation Data'!D90)))</f>
        <v/>
      </c>
      <c r="CT96" s="34" t="str">
        <f ca="true">+IF(OFFSET('Sanitation Data'!$D$33,0,10*ROW('Sanitation Data'!D90))="","",OFFSET('Sanitation Data'!$D$33,0,10*ROW('Sanitation Data'!D90)))</f>
        <v/>
      </c>
      <c r="CU96" s="34" t="str">
        <f ca="true">+IF(OFFSET('Sanitation Data'!$E$29,0,10*ROW('Sanitation Data'!E90))="","",OFFSET('Sanitation Data'!$E$29,0,10*ROW('Sanitation Data'!E90)))</f>
        <v/>
      </c>
      <c r="CV96" s="34" t="str">
        <f ca="true">+IF(OFFSET('Sanitation Data'!$E$30,0,10*ROW('Sanitation Data'!E90))="","",OFFSET('Sanitation Data'!$E$30,0,10*ROW('Sanitation Data'!E90)))</f>
        <v/>
      </c>
      <c r="CW96" s="34" t="str">
        <f ca="true">+IF(OFFSET('Sanitation Data'!$E$31,0,10*ROW('Sanitation Data'!E90))="","",OFFSET('Sanitation Data'!$E$31,0,10*ROW('Sanitation Data'!E90)))</f>
        <v/>
      </c>
      <c r="CX96" s="34" t="str">
        <f ca="true">+IF(OFFSET('Sanitation Data'!$E$32,0,10*ROW('Sanitation Data'!E90))="","",OFFSET('Sanitation Data'!$E$32,0,10*ROW('Sanitation Data'!E90)))</f>
        <v/>
      </c>
      <c r="CY96" s="34" t="str">
        <f ca="true">+IF(OFFSET('Sanitation Data'!$E$33,0,10*ROW('Sanitation Data'!E90))="","",OFFSET('Sanitation Data'!$E$33,0,10*ROW('Sanitation Data'!E90)))</f>
        <v/>
      </c>
      <c r="CZ96" s="34" t="str">
        <f ca="true">+IF(OFFSET('Sanitation Data'!$F$29,0,10*ROW('Sanitation Data'!F90))="","",OFFSET('Sanitation Data'!$F$29,0,10*ROW('Sanitation Data'!F90)))</f>
        <v/>
      </c>
      <c r="DA96" s="34" t="str">
        <f ca="true">+IF(OFFSET('Sanitation Data'!$F$30,0,10*ROW('Sanitation Data'!F90))="","",OFFSET('Sanitation Data'!$F$30,0,10*ROW('Sanitation Data'!F90)))</f>
        <v/>
      </c>
      <c r="DB96" s="34" t="str">
        <f ca="true">+IF(OFFSET('Sanitation Data'!$F$31,0,10*ROW('Sanitation Data'!F90))="","",OFFSET('Sanitation Data'!$F$31,0,10*ROW('Sanitation Data'!F90)))</f>
        <v/>
      </c>
      <c r="DC96" s="34" t="str">
        <f ca="true">+IF(OFFSET('Sanitation Data'!$F$32,0,10*ROW('Sanitation Data'!F90))="","",OFFSET('Sanitation Data'!$F$32,0,10*ROW('Sanitation Data'!F90)))</f>
        <v/>
      </c>
      <c r="DD96" s="34" t="str">
        <f ca="true">+IF(OFFSET('Sanitation Data'!$F$33,0,10*ROW('Sanitation Data'!F90))="","",OFFSET('Sanitation Data'!$F$33,0,10*ROW('Sanitation Data'!F90)))</f>
        <v/>
      </c>
      <c r="DE96" s="34" t="str">
        <f ca="true">+IF(OFFSET('Sanitation Data'!$G$29,0,10*ROW('Sanitation Data'!G90))="","",OFFSET('Sanitation Data'!$G$29,0,10*ROW('Sanitation Data'!G90)))</f>
        <v/>
      </c>
      <c r="DF96" s="34" t="str">
        <f ca="true">+IF(OFFSET('Sanitation Data'!$G$30,0,10*ROW('Sanitation Data'!G90))="","",OFFSET('Sanitation Data'!$G$30,0,10*ROW('Sanitation Data'!G90)))</f>
        <v/>
      </c>
      <c r="DG96" s="34" t="str">
        <f ca="true">+IF(OFFSET('Sanitation Data'!$G$31,0,10*ROW('Sanitation Data'!G90))="","",OFFSET('Sanitation Data'!$G$31,0,10*ROW('Sanitation Data'!G90)))</f>
        <v/>
      </c>
      <c r="DH96" s="34" t="str">
        <f ca="true">+IF(OFFSET('Sanitation Data'!$G$32,0,10*ROW('Sanitation Data'!G90))="","",OFFSET('Sanitation Data'!$G$32,0,10*ROW('Sanitation Data'!G90)))</f>
        <v/>
      </c>
      <c r="DI96" s="34" t="str">
        <f ca="true">+IF(OFFSET('Sanitation Data'!$G$33,0,10*ROW('Sanitation Data'!G90))="","",OFFSET('Sanitation Data'!$G$33,0,10*ROW('Sanitation Data'!G90)))</f>
        <v/>
      </c>
      <c r="DJ96" s="34" t="str">
        <f ca="true">+IF(OFFSET('Sanitation Data'!$H$29,0,10*ROW('Sanitation Data'!H90))="","",OFFSET('Sanitation Data'!$H$29,0,10*ROW('Sanitation Data'!H90)))</f>
        <v/>
      </c>
      <c r="DK96" s="34" t="str">
        <f ca="true">+IF(OFFSET('Sanitation Data'!$H$30,0,10*ROW('Sanitation Data'!H90))="","",OFFSET('Sanitation Data'!$H$30,0,10*ROW('Sanitation Data'!H90)))</f>
        <v/>
      </c>
      <c r="DL96" s="34" t="str">
        <f ca="true">+IF(OFFSET('Sanitation Data'!$H$31,0,10*ROW('Sanitation Data'!H90))="","",OFFSET('Sanitation Data'!$H$31,0,10*ROW('Sanitation Data'!H90)))</f>
        <v/>
      </c>
      <c r="DM96" s="34" t="str">
        <f ca="true">+IF(OFFSET('Sanitation Data'!$H$32,0,10*ROW('Sanitation Data'!H90))="","",OFFSET('Sanitation Data'!$H$32,0,10*ROW('Sanitation Data'!H90)))</f>
        <v/>
      </c>
      <c r="DN96" s="34" t="str">
        <f ca="true">+IF(OFFSET('Sanitation Data'!$H$33,0,10*ROW('Sanitation Data'!H90))="","",OFFSET('Sanitation Data'!$H$33,0,10*ROW('Sanitation Data'!H90)))</f>
        <v/>
      </c>
      <c r="DO96" s="34" t="str">
        <f ca="true">+IF(OFFSET('Hygiene Data'!$C$12,0,10*ROW('Hygiene Data'!C90))="","",OFFSET('Hygiene Data'!$C$12,0,10*ROW('Hygiene Data'!C90)))</f>
        <v/>
      </c>
      <c r="DP96" s="34" t="str">
        <f ca="true">+IF(OFFSET('Hygiene Data'!$C$13,0,10*ROW('Hygiene Data'!C90))="","",OFFSET('Hygiene Data'!$C$13,0,10*ROW('Hygiene Data'!C90)))</f>
        <v/>
      </c>
      <c r="DQ96" s="34" t="str">
        <f ca="true">+IF(OFFSET('Hygiene Data'!$C$14,0,10*ROW('Hygiene Data'!C90))="","",OFFSET('Hygiene Data'!$C$14,0,10*ROW('Hygiene Data'!C90)))</f>
        <v/>
      </c>
      <c r="DR96" s="34" t="str">
        <f ca="true">+IF(OFFSET('Hygiene Data'!$D$12,0,10*ROW('Hygiene Data'!D90))="","",OFFSET('Hygiene Data'!$D$12,0,10*ROW('Hygiene Data'!D90)))</f>
        <v/>
      </c>
      <c r="DS96" s="34" t="str">
        <f ca="true">+IF(OFFSET('Hygiene Data'!$D$13,0,10*ROW('Hygiene Data'!D90))="","",OFFSET('Hygiene Data'!$D$13,0,10*ROW('Hygiene Data'!D90)))</f>
        <v/>
      </c>
      <c r="DT96" s="34" t="str">
        <f ca="true">+IF(OFFSET('Hygiene Data'!$D$14,0,10*ROW('Hygiene Data'!D90))="","",OFFSET('Hygiene Data'!$D$14,0,10*ROW('Hygiene Data'!D90)))</f>
        <v/>
      </c>
      <c r="DU96" s="34" t="str">
        <f ca="true">+IF(OFFSET('Hygiene Data'!$E$12,0,10*ROW('Hygiene Data'!E90))="","",OFFSET('Hygiene Data'!$E$12,0,10*ROW('Hygiene Data'!E90)))</f>
        <v/>
      </c>
      <c r="DV96" s="34" t="str">
        <f ca="true">+IF(OFFSET('Hygiene Data'!$E$13,0,10*ROW('Hygiene Data'!E90))="","",OFFSET('Hygiene Data'!$E$13,0,10*ROW('Hygiene Data'!E90)))</f>
        <v/>
      </c>
      <c r="DW96" s="34" t="str">
        <f ca="true">+IF(OFFSET('Hygiene Data'!$E$14,0,10*ROW('Hygiene Data'!E90))="","",OFFSET('Hygiene Data'!$E$14,0,10*ROW('Hygiene Data'!E90)))</f>
        <v/>
      </c>
      <c r="DX96" s="34" t="str">
        <f ca="true">+IF(OFFSET('Hygiene Data'!$F$12,0,10*ROW('Hygiene Data'!F90))="","",OFFSET('Hygiene Data'!$F$12,0,10*ROW('Hygiene Data'!F90)))</f>
        <v/>
      </c>
      <c r="DY96" s="34" t="str">
        <f ca="true">+IF(OFFSET('Hygiene Data'!$F$13,0,10*ROW('Hygiene Data'!F90))="","",OFFSET('Hygiene Data'!$F$13,0,10*ROW('Hygiene Data'!F90)))</f>
        <v/>
      </c>
      <c r="DZ96" s="34" t="str">
        <f ca="true">+IF(OFFSET('Hygiene Data'!$F$14,0,10*ROW('Hygiene Data'!F90))="","",OFFSET('Hygiene Data'!$F$14,0,10*ROW('Hygiene Data'!F90)))</f>
        <v/>
      </c>
      <c r="EA96" s="34" t="str">
        <f ca="true">+IF(OFFSET('Hygiene Data'!$G$12,0,10*ROW('Hygiene Data'!G90))="","",OFFSET('Hygiene Data'!$G$12,0,10*ROW('Hygiene Data'!G90)))</f>
        <v/>
      </c>
      <c r="EB96" s="34" t="str">
        <f ca="true">+IF(OFFSET('Hygiene Data'!$G$13,0,10*ROW('Hygiene Data'!G90))="","",OFFSET('Hygiene Data'!$G$13,0,10*ROW('Hygiene Data'!G90)))</f>
        <v/>
      </c>
      <c r="EC96" s="34" t="str">
        <f ca="true">+IF(OFFSET('Hygiene Data'!$G$14,0,10*ROW('Hygiene Data'!G90))="","",OFFSET('Hygiene Data'!$G$14,0,10*ROW('Hygiene Data'!G90)))</f>
        <v/>
      </c>
      <c r="ED96" s="34" t="str">
        <f ca="true">+IF(OFFSET('Hygiene Data'!$H$12,0,10*ROW('Hygiene Data'!H90))="","",OFFSET('Hygiene Data'!$H$12,0,10*ROW('Hygiene Data'!H90)))</f>
        <v/>
      </c>
      <c r="EE96" s="34" t="str">
        <f ca="true">+IF(OFFSET('Hygiene Data'!$H$13,0,10*ROW('Hygiene Data'!H90))="","",OFFSET('Hygiene Data'!$H$13,0,10*ROW('Hygiene Data'!H90)))</f>
        <v/>
      </c>
      <c r="EF96" s="34" t="str">
        <f ca="true">+IF(OFFSET('Hygiene Data'!$H$14,0,10*ROW('Hygiene Data'!H90))="","",OFFSET('Hygiene Data'!$H$14,0,10*ROW('Hygiene Data'!H90)))</f>
        <v/>
      </c>
    </row>
    <row r="97" x14ac:dyDescent="0.2">
      <c r="A97" s="57" t="str">
        <f ca="true">+IF(OFFSET('Water Data'!$B$1,0,10*ROW('Water Data'!B94))="","",OFFSET('Water Data'!$B$1,0,10*ROW('Water Data'!B94)))</f>
        <v/>
      </c>
      <c r="B97" s="57" t="str">
        <f ca="true">+IF(OFFSET('Water Data'!$A$3,0,10*ROW('Water Data'!A94))="","",OFFSET('Water Data'!$A$3,0,10*ROW('Water Data'!A94)))</f>
        <v/>
      </c>
      <c r="C97" s="57" t="str">
        <f ca="true">+IF(OFFSET('Water Data'!$C$3,0,10*ROW('Water Data'!C94))="","",OFFSET('Water Data'!$C$3,0,10*ROW('Water Data'!C94)))</f>
        <v/>
      </c>
      <c r="D97" s="249"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49"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49"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49"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49"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49"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49"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49"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49"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49"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49"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49"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49"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49"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49"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49"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49"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49"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50"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50"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50"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50"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50"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50"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50"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50"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50"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50"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50"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50"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50"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50"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50"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50"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50"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50"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50"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50"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50"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50"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50"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50"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50"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50"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50"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50"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50"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50"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51"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51"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51"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51"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51"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51"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51"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51"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51"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51"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51"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51"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51"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51"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51"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51"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51"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51"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4" t="str">
        <f ca="true">+IF(OFFSET('Water Data'!$C$28,0,10*ROW('Water Data'!C91))="","",OFFSET('Water Data'!$C$28,0,10*ROW('Water Data'!C91)))</f>
        <v/>
      </c>
      <c r="BT97" s="34" t="str">
        <f ca="true">+IF(OFFSET('Water Data'!$C$29,0,10*ROW('Water Data'!C91))="","",OFFSET('Water Data'!$C$29,0,10*ROW('Water Data'!C91)))</f>
        <v/>
      </c>
      <c r="BU97" s="34" t="str">
        <f ca="true">+IF(OFFSET('Water Data'!$C$30,0,10*ROW('Water Data'!C91))="","",OFFSET('Water Data'!$C$30,0,10*ROW('Water Data'!C91)))</f>
        <v/>
      </c>
      <c r="BV97" s="34" t="str">
        <f ca="true">+IF(OFFSET('Water Data'!$D$28,0,10*ROW('Water Data'!D91))="","",OFFSET('Water Data'!$D$28,0,10*ROW('Water Data'!D91)))</f>
        <v/>
      </c>
      <c r="BW97" s="34" t="str">
        <f ca="true">+IF(OFFSET('Water Data'!$D$29,0,10*ROW('Water Data'!D91))="","",OFFSET('Water Data'!$D$29,0,10*ROW('Water Data'!D91)))</f>
        <v/>
      </c>
      <c r="BX97" s="34" t="str">
        <f ca="true">+IF(OFFSET('Water Data'!$D$30,0,10*ROW('Water Data'!D91))="","",OFFSET('Water Data'!$D$30,0,10*ROW('Water Data'!D91)))</f>
        <v/>
      </c>
      <c r="BY97" s="34" t="str">
        <f ca="true">+IF(OFFSET('Water Data'!$E$28,0,10*ROW('Water Data'!E91))="","",OFFSET('Water Data'!$E$28,0,10*ROW('Water Data'!E91)))</f>
        <v/>
      </c>
      <c r="BZ97" s="34" t="str">
        <f ca="true">+IF(OFFSET('Water Data'!$E$29,0,10*ROW('Water Data'!E91))="","",OFFSET('Water Data'!$E$29,0,10*ROW('Water Data'!E91)))</f>
        <v/>
      </c>
      <c r="CA97" s="34" t="str">
        <f ca="true">+IF(OFFSET('Water Data'!$E$30,0,10*ROW('Water Data'!E91))="","",OFFSET('Water Data'!$E$30,0,10*ROW('Water Data'!E91)))</f>
        <v/>
      </c>
      <c r="CB97" s="34" t="str">
        <f ca="true">+IF(OFFSET('Water Data'!$F$28,0,10*ROW('Water Data'!F91))="","",OFFSET('Water Data'!$F$28,0,10*ROW('Water Data'!F91)))</f>
        <v/>
      </c>
      <c r="CC97" s="34" t="str">
        <f ca="true">+IF(OFFSET('Water Data'!$F$29,0,10*ROW('Water Data'!F91))="","",OFFSET('Water Data'!$F$29,0,10*ROW('Water Data'!F91)))</f>
        <v/>
      </c>
      <c r="CD97" s="34" t="str">
        <f ca="true">+IF(OFFSET('Water Data'!$F$30,0,10*ROW('Water Data'!F91))="","",OFFSET('Water Data'!$F$30,0,10*ROW('Water Data'!F91)))</f>
        <v/>
      </c>
      <c r="CE97" s="34" t="str">
        <f ca="true">+IF(OFFSET('Water Data'!$G$28,0,10*ROW('Water Data'!G91))="","",OFFSET('Water Data'!$G$28,0,10*ROW('Water Data'!G91)))</f>
        <v/>
      </c>
      <c r="CF97" s="34" t="str">
        <f ca="true">+IF(OFFSET('Water Data'!$G$29,0,10*ROW('Water Data'!G91))="","",OFFSET('Water Data'!$G$29,0,10*ROW('Water Data'!G91)))</f>
        <v/>
      </c>
      <c r="CG97" s="34" t="str">
        <f ca="true">+IF(OFFSET('Water Data'!$G$30,0,10*ROW('Water Data'!G91))="","",OFFSET('Water Data'!$G$30,0,10*ROW('Water Data'!G91)))</f>
        <v/>
      </c>
      <c r="CH97" s="34" t="str">
        <f ca="true">+IF(OFFSET('Water Data'!$H$28,0,10*ROW('Water Data'!H91))="","",OFFSET('Water Data'!$H$28,0,10*ROW('Water Data'!H91)))</f>
        <v/>
      </c>
      <c r="CI97" s="34" t="str">
        <f ca="true">+IF(OFFSET('Water Data'!$H$29,0,10*ROW('Water Data'!H91))="","",OFFSET('Water Data'!$H$29,0,10*ROW('Water Data'!H91)))</f>
        <v/>
      </c>
      <c r="CJ97" s="34" t="str">
        <f ca="true">+IF(OFFSET('Water Data'!$H$30,0,10*ROW('Water Data'!H91))="","",OFFSET('Water Data'!$H$30,0,10*ROW('Water Data'!H91)))</f>
        <v/>
      </c>
      <c r="CK97" s="34" t="str">
        <f ca="true">+IF(OFFSET('Sanitation Data'!$C$29,0,10*ROW('Sanitation Data'!C91))="","",OFFSET('Sanitation Data'!$C$29,0,10*ROW('Sanitation Data'!C91)))</f>
        <v/>
      </c>
      <c r="CL97" s="34" t="str">
        <f ca="true">+IF(OFFSET('Sanitation Data'!$C$30,0,10*ROW('Sanitation Data'!C91))="","",OFFSET('Sanitation Data'!$C$30,0,10*ROW('Sanitation Data'!C91)))</f>
        <v/>
      </c>
      <c r="CM97" s="34" t="str">
        <f ca="true">+IF(OFFSET('Sanitation Data'!$C$31,0,10*ROW('Sanitation Data'!C91))="","",OFFSET('Sanitation Data'!$C$31,0,10*ROW('Sanitation Data'!C91)))</f>
        <v/>
      </c>
      <c r="CN97" s="34" t="str">
        <f ca="true">+IF(OFFSET('Sanitation Data'!$C$32,0,10*ROW('Sanitation Data'!C91))="","",OFFSET('Sanitation Data'!$C$32,0,10*ROW('Sanitation Data'!C91)))</f>
        <v/>
      </c>
      <c r="CO97" s="34" t="str">
        <f ca="true">+IF(OFFSET('Sanitation Data'!$C$33,0,10*ROW('Sanitation Data'!C91))="","",OFFSET('Sanitation Data'!$C$33,0,10*ROW('Sanitation Data'!C91)))</f>
        <v/>
      </c>
      <c r="CP97" s="34" t="str">
        <f ca="true">+IF(OFFSET('Sanitation Data'!$D$29,0,10*ROW('Sanitation Data'!D91))="","",OFFSET('Sanitation Data'!$D$29,0,10*ROW('Sanitation Data'!D91)))</f>
        <v/>
      </c>
      <c r="CQ97" s="34" t="str">
        <f ca="true">+IF(OFFSET('Sanitation Data'!$D$30,0,10*ROW('Sanitation Data'!D91))="","",OFFSET('Sanitation Data'!$D$30,0,10*ROW('Sanitation Data'!D91)))</f>
        <v/>
      </c>
      <c r="CR97" s="34" t="str">
        <f ca="true">+IF(OFFSET('Sanitation Data'!$D$31,0,10*ROW('Sanitation Data'!D91))="","",OFFSET('Sanitation Data'!$D$31,0,10*ROW('Sanitation Data'!D91)))</f>
        <v/>
      </c>
      <c r="CS97" s="34" t="str">
        <f ca="true">+IF(OFFSET('Sanitation Data'!$D$32,0,10*ROW('Sanitation Data'!D91))="","",OFFSET('Sanitation Data'!$D$32,0,10*ROW('Sanitation Data'!D91)))</f>
        <v/>
      </c>
      <c r="CT97" s="34" t="str">
        <f ca="true">+IF(OFFSET('Sanitation Data'!$D$33,0,10*ROW('Sanitation Data'!D91))="","",OFFSET('Sanitation Data'!$D$33,0,10*ROW('Sanitation Data'!D91)))</f>
        <v/>
      </c>
      <c r="CU97" s="34" t="str">
        <f ca="true">+IF(OFFSET('Sanitation Data'!$E$29,0,10*ROW('Sanitation Data'!E91))="","",OFFSET('Sanitation Data'!$E$29,0,10*ROW('Sanitation Data'!E91)))</f>
        <v/>
      </c>
      <c r="CV97" s="34" t="str">
        <f ca="true">+IF(OFFSET('Sanitation Data'!$E$30,0,10*ROW('Sanitation Data'!E91))="","",OFFSET('Sanitation Data'!$E$30,0,10*ROW('Sanitation Data'!E91)))</f>
        <v/>
      </c>
      <c r="CW97" s="34" t="str">
        <f ca="true">+IF(OFFSET('Sanitation Data'!$E$31,0,10*ROW('Sanitation Data'!E91))="","",OFFSET('Sanitation Data'!$E$31,0,10*ROW('Sanitation Data'!E91)))</f>
        <v/>
      </c>
      <c r="CX97" s="34" t="str">
        <f ca="true">+IF(OFFSET('Sanitation Data'!$E$32,0,10*ROW('Sanitation Data'!E91))="","",OFFSET('Sanitation Data'!$E$32,0,10*ROW('Sanitation Data'!E91)))</f>
        <v/>
      </c>
      <c r="CY97" s="34" t="str">
        <f ca="true">+IF(OFFSET('Sanitation Data'!$E$33,0,10*ROW('Sanitation Data'!E91))="","",OFFSET('Sanitation Data'!$E$33,0,10*ROW('Sanitation Data'!E91)))</f>
        <v/>
      </c>
      <c r="CZ97" s="34" t="str">
        <f ca="true">+IF(OFFSET('Sanitation Data'!$F$29,0,10*ROW('Sanitation Data'!F91))="","",OFFSET('Sanitation Data'!$F$29,0,10*ROW('Sanitation Data'!F91)))</f>
        <v/>
      </c>
      <c r="DA97" s="34" t="str">
        <f ca="true">+IF(OFFSET('Sanitation Data'!$F$30,0,10*ROW('Sanitation Data'!F91))="","",OFFSET('Sanitation Data'!$F$30,0,10*ROW('Sanitation Data'!F91)))</f>
        <v/>
      </c>
      <c r="DB97" s="34" t="str">
        <f ca="true">+IF(OFFSET('Sanitation Data'!$F$31,0,10*ROW('Sanitation Data'!F91))="","",OFFSET('Sanitation Data'!$F$31,0,10*ROW('Sanitation Data'!F91)))</f>
        <v/>
      </c>
      <c r="DC97" s="34" t="str">
        <f ca="true">+IF(OFFSET('Sanitation Data'!$F$32,0,10*ROW('Sanitation Data'!F91))="","",OFFSET('Sanitation Data'!$F$32,0,10*ROW('Sanitation Data'!F91)))</f>
        <v/>
      </c>
      <c r="DD97" s="34" t="str">
        <f ca="true">+IF(OFFSET('Sanitation Data'!$F$33,0,10*ROW('Sanitation Data'!F91))="","",OFFSET('Sanitation Data'!$F$33,0,10*ROW('Sanitation Data'!F91)))</f>
        <v/>
      </c>
      <c r="DE97" s="34" t="str">
        <f ca="true">+IF(OFFSET('Sanitation Data'!$G$29,0,10*ROW('Sanitation Data'!G91))="","",OFFSET('Sanitation Data'!$G$29,0,10*ROW('Sanitation Data'!G91)))</f>
        <v/>
      </c>
      <c r="DF97" s="34" t="str">
        <f ca="true">+IF(OFFSET('Sanitation Data'!$G$30,0,10*ROW('Sanitation Data'!G91))="","",OFFSET('Sanitation Data'!$G$30,0,10*ROW('Sanitation Data'!G91)))</f>
        <v/>
      </c>
      <c r="DG97" s="34" t="str">
        <f ca="true">+IF(OFFSET('Sanitation Data'!$G$31,0,10*ROW('Sanitation Data'!G91))="","",OFFSET('Sanitation Data'!$G$31,0,10*ROW('Sanitation Data'!G91)))</f>
        <v/>
      </c>
      <c r="DH97" s="34" t="str">
        <f ca="true">+IF(OFFSET('Sanitation Data'!$G$32,0,10*ROW('Sanitation Data'!G91))="","",OFFSET('Sanitation Data'!$G$32,0,10*ROW('Sanitation Data'!G91)))</f>
        <v/>
      </c>
      <c r="DI97" s="34" t="str">
        <f ca="true">+IF(OFFSET('Sanitation Data'!$G$33,0,10*ROW('Sanitation Data'!G91))="","",OFFSET('Sanitation Data'!$G$33,0,10*ROW('Sanitation Data'!G91)))</f>
        <v/>
      </c>
      <c r="DJ97" s="34" t="str">
        <f ca="true">+IF(OFFSET('Sanitation Data'!$H$29,0,10*ROW('Sanitation Data'!H91))="","",OFFSET('Sanitation Data'!$H$29,0,10*ROW('Sanitation Data'!H91)))</f>
        <v/>
      </c>
      <c r="DK97" s="34" t="str">
        <f ca="true">+IF(OFFSET('Sanitation Data'!$H$30,0,10*ROW('Sanitation Data'!H91))="","",OFFSET('Sanitation Data'!$H$30,0,10*ROW('Sanitation Data'!H91)))</f>
        <v/>
      </c>
      <c r="DL97" s="34" t="str">
        <f ca="true">+IF(OFFSET('Sanitation Data'!$H$31,0,10*ROW('Sanitation Data'!H91))="","",OFFSET('Sanitation Data'!$H$31,0,10*ROW('Sanitation Data'!H91)))</f>
        <v/>
      </c>
      <c r="DM97" s="34" t="str">
        <f ca="true">+IF(OFFSET('Sanitation Data'!$H$32,0,10*ROW('Sanitation Data'!H91))="","",OFFSET('Sanitation Data'!$H$32,0,10*ROW('Sanitation Data'!H91)))</f>
        <v/>
      </c>
      <c r="DN97" s="34" t="str">
        <f ca="true">+IF(OFFSET('Sanitation Data'!$H$33,0,10*ROW('Sanitation Data'!H91))="","",OFFSET('Sanitation Data'!$H$33,0,10*ROW('Sanitation Data'!H91)))</f>
        <v/>
      </c>
      <c r="DO97" s="34" t="str">
        <f ca="true">+IF(OFFSET('Hygiene Data'!$C$12,0,10*ROW('Hygiene Data'!C91))="","",OFFSET('Hygiene Data'!$C$12,0,10*ROW('Hygiene Data'!C91)))</f>
        <v/>
      </c>
      <c r="DP97" s="34" t="str">
        <f ca="true">+IF(OFFSET('Hygiene Data'!$C$13,0,10*ROW('Hygiene Data'!C91))="","",OFFSET('Hygiene Data'!$C$13,0,10*ROW('Hygiene Data'!C91)))</f>
        <v/>
      </c>
      <c r="DQ97" s="34" t="str">
        <f ca="true">+IF(OFFSET('Hygiene Data'!$C$14,0,10*ROW('Hygiene Data'!C91))="","",OFFSET('Hygiene Data'!$C$14,0,10*ROW('Hygiene Data'!C91)))</f>
        <v/>
      </c>
      <c r="DR97" s="34" t="str">
        <f ca="true">+IF(OFFSET('Hygiene Data'!$D$12,0,10*ROW('Hygiene Data'!D91))="","",OFFSET('Hygiene Data'!$D$12,0,10*ROW('Hygiene Data'!D91)))</f>
        <v/>
      </c>
      <c r="DS97" s="34" t="str">
        <f ca="true">+IF(OFFSET('Hygiene Data'!$D$13,0,10*ROW('Hygiene Data'!D91))="","",OFFSET('Hygiene Data'!$D$13,0,10*ROW('Hygiene Data'!D91)))</f>
        <v/>
      </c>
      <c r="DT97" s="34" t="str">
        <f ca="true">+IF(OFFSET('Hygiene Data'!$D$14,0,10*ROW('Hygiene Data'!D91))="","",OFFSET('Hygiene Data'!$D$14,0,10*ROW('Hygiene Data'!D91)))</f>
        <v/>
      </c>
      <c r="DU97" s="34" t="str">
        <f ca="true">+IF(OFFSET('Hygiene Data'!$E$12,0,10*ROW('Hygiene Data'!E91))="","",OFFSET('Hygiene Data'!$E$12,0,10*ROW('Hygiene Data'!E91)))</f>
        <v/>
      </c>
      <c r="DV97" s="34" t="str">
        <f ca="true">+IF(OFFSET('Hygiene Data'!$E$13,0,10*ROW('Hygiene Data'!E91))="","",OFFSET('Hygiene Data'!$E$13,0,10*ROW('Hygiene Data'!E91)))</f>
        <v/>
      </c>
      <c r="DW97" s="34" t="str">
        <f ca="true">+IF(OFFSET('Hygiene Data'!$E$14,0,10*ROW('Hygiene Data'!E91))="","",OFFSET('Hygiene Data'!$E$14,0,10*ROW('Hygiene Data'!E91)))</f>
        <v/>
      </c>
      <c r="DX97" s="34" t="str">
        <f ca="true">+IF(OFFSET('Hygiene Data'!$F$12,0,10*ROW('Hygiene Data'!F91))="","",OFFSET('Hygiene Data'!$F$12,0,10*ROW('Hygiene Data'!F91)))</f>
        <v/>
      </c>
      <c r="DY97" s="34" t="str">
        <f ca="true">+IF(OFFSET('Hygiene Data'!$F$13,0,10*ROW('Hygiene Data'!F91))="","",OFFSET('Hygiene Data'!$F$13,0,10*ROW('Hygiene Data'!F91)))</f>
        <v/>
      </c>
      <c r="DZ97" s="34" t="str">
        <f ca="true">+IF(OFFSET('Hygiene Data'!$F$14,0,10*ROW('Hygiene Data'!F91))="","",OFFSET('Hygiene Data'!$F$14,0,10*ROW('Hygiene Data'!F91)))</f>
        <v/>
      </c>
      <c r="EA97" s="34" t="str">
        <f ca="true">+IF(OFFSET('Hygiene Data'!$G$12,0,10*ROW('Hygiene Data'!G91))="","",OFFSET('Hygiene Data'!$G$12,0,10*ROW('Hygiene Data'!G91)))</f>
        <v/>
      </c>
      <c r="EB97" s="34" t="str">
        <f ca="true">+IF(OFFSET('Hygiene Data'!$G$13,0,10*ROW('Hygiene Data'!G91))="","",OFFSET('Hygiene Data'!$G$13,0,10*ROW('Hygiene Data'!G91)))</f>
        <v/>
      </c>
      <c r="EC97" s="34" t="str">
        <f ca="true">+IF(OFFSET('Hygiene Data'!$G$14,0,10*ROW('Hygiene Data'!G91))="","",OFFSET('Hygiene Data'!$G$14,0,10*ROW('Hygiene Data'!G91)))</f>
        <v/>
      </c>
      <c r="ED97" s="34" t="str">
        <f ca="true">+IF(OFFSET('Hygiene Data'!$H$12,0,10*ROW('Hygiene Data'!H91))="","",OFFSET('Hygiene Data'!$H$12,0,10*ROW('Hygiene Data'!H91)))</f>
        <v/>
      </c>
      <c r="EE97" s="34" t="str">
        <f ca="true">+IF(OFFSET('Hygiene Data'!$H$13,0,10*ROW('Hygiene Data'!H91))="","",OFFSET('Hygiene Data'!$H$13,0,10*ROW('Hygiene Data'!H91)))</f>
        <v/>
      </c>
      <c r="EF97" s="34" t="str">
        <f ca="true">+IF(OFFSET('Hygiene Data'!$H$14,0,10*ROW('Hygiene Data'!H91))="","",OFFSET('Hygiene Data'!$H$14,0,10*ROW('Hygiene Data'!H91)))</f>
        <v/>
      </c>
    </row>
    <row r="98" x14ac:dyDescent="0.2">
      <c r="A98" s="57" t="str">
        <f ca="true">+IF(OFFSET('Water Data'!$B$1,0,10*ROW('Water Data'!B95))="","",OFFSET('Water Data'!$B$1,0,10*ROW('Water Data'!B95)))</f>
        <v/>
      </c>
      <c r="B98" s="57" t="str">
        <f ca="true">+IF(OFFSET('Water Data'!$A$3,0,10*ROW('Water Data'!A95))="","",OFFSET('Water Data'!$A$3,0,10*ROW('Water Data'!A95)))</f>
        <v/>
      </c>
      <c r="C98" s="57" t="str">
        <f ca="true">+IF(OFFSET('Water Data'!$C$3,0,10*ROW('Water Data'!C95))="","",OFFSET('Water Data'!$C$3,0,10*ROW('Water Data'!C95)))</f>
        <v/>
      </c>
      <c r="D98" s="249"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49"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49"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49"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49"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49"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49"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49"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49"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49"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49"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49"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49"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49"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49"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49"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49"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49"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50"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50"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50"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50"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50"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50"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50"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50"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50"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50"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50"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50"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50"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50"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50"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50"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50"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50"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50"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50"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50"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50"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50"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50"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50"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50"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50"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50"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50"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50"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51"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51"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51"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51"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51"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51"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51"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51"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51"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51"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51"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51"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51"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51"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51"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51"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51"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51"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4" t="str">
        <f ca="true">+IF(OFFSET('Water Data'!$C$28,0,10*ROW('Water Data'!C92))="","",OFFSET('Water Data'!$C$28,0,10*ROW('Water Data'!C92)))</f>
        <v/>
      </c>
      <c r="BT98" s="34" t="str">
        <f ca="true">+IF(OFFSET('Water Data'!$C$29,0,10*ROW('Water Data'!C92))="","",OFFSET('Water Data'!$C$29,0,10*ROW('Water Data'!C92)))</f>
        <v/>
      </c>
      <c r="BU98" s="34" t="str">
        <f ca="true">+IF(OFFSET('Water Data'!$C$30,0,10*ROW('Water Data'!C92))="","",OFFSET('Water Data'!$C$30,0,10*ROW('Water Data'!C92)))</f>
        <v/>
      </c>
      <c r="BV98" s="34" t="str">
        <f ca="true">+IF(OFFSET('Water Data'!$D$28,0,10*ROW('Water Data'!D92))="","",OFFSET('Water Data'!$D$28,0,10*ROW('Water Data'!D92)))</f>
        <v/>
      </c>
      <c r="BW98" s="34" t="str">
        <f ca="true">+IF(OFFSET('Water Data'!$D$29,0,10*ROW('Water Data'!D92))="","",OFFSET('Water Data'!$D$29,0,10*ROW('Water Data'!D92)))</f>
        <v/>
      </c>
      <c r="BX98" s="34" t="str">
        <f ca="true">+IF(OFFSET('Water Data'!$D$30,0,10*ROW('Water Data'!D92))="","",OFFSET('Water Data'!$D$30,0,10*ROW('Water Data'!D92)))</f>
        <v/>
      </c>
      <c r="BY98" s="34" t="str">
        <f ca="true">+IF(OFFSET('Water Data'!$E$28,0,10*ROW('Water Data'!E92))="","",OFFSET('Water Data'!$E$28,0,10*ROW('Water Data'!E92)))</f>
        <v/>
      </c>
      <c r="BZ98" s="34" t="str">
        <f ca="true">+IF(OFFSET('Water Data'!$E$29,0,10*ROW('Water Data'!E92))="","",OFFSET('Water Data'!$E$29,0,10*ROW('Water Data'!E92)))</f>
        <v/>
      </c>
      <c r="CA98" s="34" t="str">
        <f ca="true">+IF(OFFSET('Water Data'!$E$30,0,10*ROW('Water Data'!E92))="","",OFFSET('Water Data'!$E$30,0,10*ROW('Water Data'!E92)))</f>
        <v/>
      </c>
      <c r="CB98" s="34" t="str">
        <f ca="true">+IF(OFFSET('Water Data'!$F$28,0,10*ROW('Water Data'!F92))="","",OFFSET('Water Data'!$F$28,0,10*ROW('Water Data'!F92)))</f>
        <v/>
      </c>
      <c r="CC98" s="34" t="str">
        <f ca="true">+IF(OFFSET('Water Data'!$F$29,0,10*ROW('Water Data'!F92))="","",OFFSET('Water Data'!$F$29,0,10*ROW('Water Data'!F92)))</f>
        <v/>
      </c>
      <c r="CD98" s="34" t="str">
        <f ca="true">+IF(OFFSET('Water Data'!$F$30,0,10*ROW('Water Data'!F92))="","",OFFSET('Water Data'!$F$30,0,10*ROW('Water Data'!F92)))</f>
        <v/>
      </c>
      <c r="CE98" s="34" t="str">
        <f ca="true">+IF(OFFSET('Water Data'!$G$28,0,10*ROW('Water Data'!G92))="","",OFFSET('Water Data'!$G$28,0,10*ROW('Water Data'!G92)))</f>
        <v/>
      </c>
      <c r="CF98" s="34" t="str">
        <f ca="true">+IF(OFFSET('Water Data'!$G$29,0,10*ROW('Water Data'!G92))="","",OFFSET('Water Data'!$G$29,0,10*ROW('Water Data'!G92)))</f>
        <v/>
      </c>
      <c r="CG98" s="34" t="str">
        <f ca="true">+IF(OFFSET('Water Data'!$G$30,0,10*ROW('Water Data'!G92))="","",OFFSET('Water Data'!$G$30,0,10*ROW('Water Data'!G92)))</f>
        <v/>
      </c>
      <c r="CH98" s="34" t="str">
        <f ca="true">+IF(OFFSET('Water Data'!$H$28,0,10*ROW('Water Data'!H92))="","",OFFSET('Water Data'!$H$28,0,10*ROW('Water Data'!H92)))</f>
        <v/>
      </c>
      <c r="CI98" s="34" t="str">
        <f ca="true">+IF(OFFSET('Water Data'!$H$29,0,10*ROW('Water Data'!H92))="","",OFFSET('Water Data'!$H$29,0,10*ROW('Water Data'!H92)))</f>
        <v/>
      </c>
      <c r="CJ98" s="34" t="str">
        <f ca="true">+IF(OFFSET('Water Data'!$H$30,0,10*ROW('Water Data'!H92))="","",OFFSET('Water Data'!$H$30,0,10*ROW('Water Data'!H92)))</f>
        <v/>
      </c>
      <c r="CK98" s="34" t="str">
        <f ca="true">+IF(OFFSET('Sanitation Data'!$C$29,0,10*ROW('Sanitation Data'!C92))="","",OFFSET('Sanitation Data'!$C$29,0,10*ROW('Sanitation Data'!C92)))</f>
        <v/>
      </c>
      <c r="CL98" s="34" t="str">
        <f ca="true">+IF(OFFSET('Sanitation Data'!$C$30,0,10*ROW('Sanitation Data'!C92))="","",OFFSET('Sanitation Data'!$C$30,0,10*ROW('Sanitation Data'!C92)))</f>
        <v/>
      </c>
      <c r="CM98" s="34" t="str">
        <f ca="true">+IF(OFFSET('Sanitation Data'!$C$31,0,10*ROW('Sanitation Data'!C92))="","",OFFSET('Sanitation Data'!$C$31,0,10*ROW('Sanitation Data'!C92)))</f>
        <v/>
      </c>
      <c r="CN98" s="34" t="str">
        <f ca="true">+IF(OFFSET('Sanitation Data'!$C$32,0,10*ROW('Sanitation Data'!C92))="","",OFFSET('Sanitation Data'!$C$32,0,10*ROW('Sanitation Data'!C92)))</f>
        <v/>
      </c>
      <c r="CO98" s="34" t="str">
        <f ca="true">+IF(OFFSET('Sanitation Data'!$C$33,0,10*ROW('Sanitation Data'!C92))="","",OFFSET('Sanitation Data'!$C$33,0,10*ROW('Sanitation Data'!C92)))</f>
        <v/>
      </c>
      <c r="CP98" s="34" t="str">
        <f ca="true">+IF(OFFSET('Sanitation Data'!$D$29,0,10*ROW('Sanitation Data'!D92))="","",OFFSET('Sanitation Data'!$D$29,0,10*ROW('Sanitation Data'!D92)))</f>
        <v/>
      </c>
      <c r="CQ98" s="34" t="str">
        <f ca="true">+IF(OFFSET('Sanitation Data'!$D$30,0,10*ROW('Sanitation Data'!D92))="","",OFFSET('Sanitation Data'!$D$30,0,10*ROW('Sanitation Data'!D92)))</f>
        <v/>
      </c>
      <c r="CR98" s="34" t="str">
        <f ca="true">+IF(OFFSET('Sanitation Data'!$D$31,0,10*ROW('Sanitation Data'!D92))="","",OFFSET('Sanitation Data'!$D$31,0,10*ROW('Sanitation Data'!D92)))</f>
        <v/>
      </c>
      <c r="CS98" s="34" t="str">
        <f ca="true">+IF(OFFSET('Sanitation Data'!$D$32,0,10*ROW('Sanitation Data'!D92))="","",OFFSET('Sanitation Data'!$D$32,0,10*ROW('Sanitation Data'!D92)))</f>
        <v/>
      </c>
      <c r="CT98" s="34" t="str">
        <f ca="true">+IF(OFFSET('Sanitation Data'!$D$33,0,10*ROW('Sanitation Data'!D92))="","",OFFSET('Sanitation Data'!$D$33,0,10*ROW('Sanitation Data'!D92)))</f>
        <v/>
      </c>
      <c r="CU98" s="34" t="str">
        <f ca="true">+IF(OFFSET('Sanitation Data'!$E$29,0,10*ROW('Sanitation Data'!E92))="","",OFFSET('Sanitation Data'!$E$29,0,10*ROW('Sanitation Data'!E92)))</f>
        <v/>
      </c>
      <c r="CV98" s="34" t="str">
        <f ca="true">+IF(OFFSET('Sanitation Data'!$E$30,0,10*ROW('Sanitation Data'!E92))="","",OFFSET('Sanitation Data'!$E$30,0,10*ROW('Sanitation Data'!E92)))</f>
        <v/>
      </c>
      <c r="CW98" s="34" t="str">
        <f ca="true">+IF(OFFSET('Sanitation Data'!$E$31,0,10*ROW('Sanitation Data'!E92))="","",OFFSET('Sanitation Data'!$E$31,0,10*ROW('Sanitation Data'!E92)))</f>
        <v/>
      </c>
      <c r="CX98" s="34" t="str">
        <f ca="true">+IF(OFFSET('Sanitation Data'!$E$32,0,10*ROW('Sanitation Data'!E92))="","",OFFSET('Sanitation Data'!$E$32,0,10*ROW('Sanitation Data'!E92)))</f>
        <v/>
      </c>
      <c r="CY98" s="34" t="str">
        <f ca="true">+IF(OFFSET('Sanitation Data'!$E$33,0,10*ROW('Sanitation Data'!E92))="","",OFFSET('Sanitation Data'!$E$33,0,10*ROW('Sanitation Data'!E92)))</f>
        <v/>
      </c>
      <c r="CZ98" s="34" t="str">
        <f ca="true">+IF(OFFSET('Sanitation Data'!$F$29,0,10*ROW('Sanitation Data'!F92))="","",OFFSET('Sanitation Data'!$F$29,0,10*ROW('Sanitation Data'!F92)))</f>
        <v/>
      </c>
      <c r="DA98" s="34" t="str">
        <f ca="true">+IF(OFFSET('Sanitation Data'!$F$30,0,10*ROW('Sanitation Data'!F92))="","",OFFSET('Sanitation Data'!$F$30,0,10*ROW('Sanitation Data'!F92)))</f>
        <v/>
      </c>
      <c r="DB98" s="34" t="str">
        <f ca="true">+IF(OFFSET('Sanitation Data'!$F$31,0,10*ROW('Sanitation Data'!F92))="","",OFFSET('Sanitation Data'!$F$31,0,10*ROW('Sanitation Data'!F92)))</f>
        <v/>
      </c>
      <c r="DC98" s="34" t="str">
        <f ca="true">+IF(OFFSET('Sanitation Data'!$F$32,0,10*ROW('Sanitation Data'!F92))="","",OFFSET('Sanitation Data'!$F$32,0,10*ROW('Sanitation Data'!F92)))</f>
        <v/>
      </c>
      <c r="DD98" s="34" t="str">
        <f ca="true">+IF(OFFSET('Sanitation Data'!$F$33,0,10*ROW('Sanitation Data'!F92))="","",OFFSET('Sanitation Data'!$F$33,0,10*ROW('Sanitation Data'!F92)))</f>
        <v/>
      </c>
      <c r="DE98" s="34" t="str">
        <f ca="true">+IF(OFFSET('Sanitation Data'!$G$29,0,10*ROW('Sanitation Data'!G92))="","",OFFSET('Sanitation Data'!$G$29,0,10*ROW('Sanitation Data'!G92)))</f>
        <v/>
      </c>
      <c r="DF98" s="34" t="str">
        <f ca="true">+IF(OFFSET('Sanitation Data'!$G$30,0,10*ROW('Sanitation Data'!G92))="","",OFFSET('Sanitation Data'!$G$30,0,10*ROW('Sanitation Data'!G92)))</f>
        <v/>
      </c>
      <c r="DG98" s="34" t="str">
        <f ca="true">+IF(OFFSET('Sanitation Data'!$G$31,0,10*ROW('Sanitation Data'!G92))="","",OFFSET('Sanitation Data'!$G$31,0,10*ROW('Sanitation Data'!G92)))</f>
        <v/>
      </c>
      <c r="DH98" s="34" t="str">
        <f ca="true">+IF(OFFSET('Sanitation Data'!$G$32,0,10*ROW('Sanitation Data'!G92))="","",OFFSET('Sanitation Data'!$G$32,0,10*ROW('Sanitation Data'!G92)))</f>
        <v/>
      </c>
      <c r="DI98" s="34" t="str">
        <f ca="true">+IF(OFFSET('Sanitation Data'!$G$33,0,10*ROW('Sanitation Data'!G92))="","",OFFSET('Sanitation Data'!$G$33,0,10*ROW('Sanitation Data'!G92)))</f>
        <v/>
      </c>
      <c r="DJ98" s="34" t="str">
        <f ca="true">+IF(OFFSET('Sanitation Data'!$H$29,0,10*ROW('Sanitation Data'!H92))="","",OFFSET('Sanitation Data'!$H$29,0,10*ROW('Sanitation Data'!H92)))</f>
        <v/>
      </c>
      <c r="DK98" s="34" t="str">
        <f ca="true">+IF(OFFSET('Sanitation Data'!$H$30,0,10*ROW('Sanitation Data'!H92))="","",OFFSET('Sanitation Data'!$H$30,0,10*ROW('Sanitation Data'!H92)))</f>
        <v/>
      </c>
      <c r="DL98" s="34" t="str">
        <f ca="true">+IF(OFFSET('Sanitation Data'!$H$31,0,10*ROW('Sanitation Data'!H92))="","",OFFSET('Sanitation Data'!$H$31,0,10*ROW('Sanitation Data'!H92)))</f>
        <v/>
      </c>
      <c r="DM98" s="34" t="str">
        <f ca="true">+IF(OFFSET('Sanitation Data'!$H$32,0,10*ROW('Sanitation Data'!H92))="","",OFFSET('Sanitation Data'!$H$32,0,10*ROW('Sanitation Data'!H92)))</f>
        <v/>
      </c>
      <c r="DN98" s="34" t="str">
        <f ca="true">+IF(OFFSET('Sanitation Data'!$H$33,0,10*ROW('Sanitation Data'!H92))="","",OFFSET('Sanitation Data'!$H$33,0,10*ROW('Sanitation Data'!H92)))</f>
        <v/>
      </c>
      <c r="DO98" s="34" t="str">
        <f ca="true">+IF(OFFSET('Hygiene Data'!$C$12,0,10*ROW('Hygiene Data'!C92))="","",OFFSET('Hygiene Data'!$C$12,0,10*ROW('Hygiene Data'!C92)))</f>
        <v/>
      </c>
      <c r="DP98" s="34" t="str">
        <f ca="true">+IF(OFFSET('Hygiene Data'!$C$13,0,10*ROW('Hygiene Data'!C92))="","",OFFSET('Hygiene Data'!$C$13,0,10*ROW('Hygiene Data'!C92)))</f>
        <v/>
      </c>
      <c r="DQ98" s="34" t="str">
        <f ca="true">+IF(OFFSET('Hygiene Data'!$C$14,0,10*ROW('Hygiene Data'!C92))="","",OFFSET('Hygiene Data'!$C$14,0,10*ROW('Hygiene Data'!C92)))</f>
        <v/>
      </c>
      <c r="DR98" s="34" t="str">
        <f ca="true">+IF(OFFSET('Hygiene Data'!$D$12,0,10*ROW('Hygiene Data'!D92))="","",OFFSET('Hygiene Data'!$D$12,0,10*ROW('Hygiene Data'!D92)))</f>
        <v/>
      </c>
      <c r="DS98" s="34" t="str">
        <f ca="true">+IF(OFFSET('Hygiene Data'!$D$13,0,10*ROW('Hygiene Data'!D92))="","",OFFSET('Hygiene Data'!$D$13,0,10*ROW('Hygiene Data'!D92)))</f>
        <v/>
      </c>
      <c r="DT98" s="34" t="str">
        <f ca="true">+IF(OFFSET('Hygiene Data'!$D$14,0,10*ROW('Hygiene Data'!D92))="","",OFFSET('Hygiene Data'!$D$14,0,10*ROW('Hygiene Data'!D92)))</f>
        <v/>
      </c>
      <c r="DU98" s="34" t="str">
        <f ca="true">+IF(OFFSET('Hygiene Data'!$E$12,0,10*ROW('Hygiene Data'!E92))="","",OFFSET('Hygiene Data'!$E$12,0,10*ROW('Hygiene Data'!E92)))</f>
        <v/>
      </c>
      <c r="DV98" s="34" t="str">
        <f ca="true">+IF(OFFSET('Hygiene Data'!$E$13,0,10*ROW('Hygiene Data'!E92))="","",OFFSET('Hygiene Data'!$E$13,0,10*ROW('Hygiene Data'!E92)))</f>
        <v/>
      </c>
      <c r="DW98" s="34" t="str">
        <f ca="true">+IF(OFFSET('Hygiene Data'!$E$14,0,10*ROW('Hygiene Data'!E92))="","",OFFSET('Hygiene Data'!$E$14,0,10*ROW('Hygiene Data'!E92)))</f>
        <v/>
      </c>
      <c r="DX98" s="34" t="str">
        <f ca="true">+IF(OFFSET('Hygiene Data'!$F$12,0,10*ROW('Hygiene Data'!F92))="","",OFFSET('Hygiene Data'!$F$12,0,10*ROW('Hygiene Data'!F92)))</f>
        <v/>
      </c>
      <c r="DY98" s="34" t="str">
        <f ca="true">+IF(OFFSET('Hygiene Data'!$F$13,0,10*ROW('Hygiene Data'!F92))="","",OFFSET('Hygiene Data'!$F$13,0,10*ROW('Hygiene Data'!F92)))</f>
        <v/>
      </c>
      <c r="DZ98" s="34" t="str">
        <f ca="true">+IF(OFFSET('Hygiene Data'!$F$14,0,10*ROW('Hygiene Data'!F92))="","",OFFSET('Hygiene Data'!$F$14,0,10*ROW('Hygiene Data'!F92)))</f>
        <v/>
      </c>
      <c r="EA98" s="34" t="str">
        <f ca="true">+IF(OFFSET('Hygiene Data'!$G$12,0,10*ROW('Hygiene Data'!G92))="","",OFFSET('Hygiene Data'!$G$12,0,10*ROW('Hygiene Data'!G92)))</f>
        <v/>
      </c>
      <c r="EB98" s="34" t="str">
        <f ca="true">+IF(OFFSET('Hygiene Data'!$G$13,0,10*ROW('Hygiene Data'!G92))="","",OFFSET('Hygiene Data'!$G$13,0,10*ROW('Hygiene Data'!G92)))</f>
        <v/>
      </c>
      <c r="EC98" s="34" t="str">
        <f ca="true">+IF(OFFSET('Hygiene Data'!$G$14,0,10*ROW('Hygiene Data'!G92))="","",OFFSET('Hygiene Data'!$G$14,0,10*ROW('Hygiene Data'!G92)))</f>
        <v/>
      </c>
      <c r="ED98" s="34" t="str">
        <f ca="true">+IF(OFFSET('Hygiene Data'!$H$12,0,10*ROW('Hygiene Data'!H92))="","",OFFSET('Hygiene Data'!$H$12,0,10*ROW('Hygiene Data'!H92)))</f>
        <v/>
      </c>
      <c r="EE98" s="34" t="str">
        <f ca="true">+IF(OFFSET('Hygiene Data'!$H$13,0,10*ROW('Hygiene Data'!H92))="","",OFFSET('Hygiene Data'!$H$13,0,10*ROW('Hygiene Data'!H92)))</f>
        <v/>
      </c>
      <c r="EF98" s="34" t="str">
        <f ca="true">+IF(OFFSET('Hygiene Data'!$H$14,0,10*ROW('Hygiene Data'!H92))="","",OFFSET('Hygiene Data'!$H$14,0,10*ROW('Hygiene Data'!H92)))</f>
        <v/>
      </c>
    </row>
    <row r="99" x14ac:dyDescent="0.2">
      <c r="A99" s="57" t="str">
        <f ca="true">+IF(OFFSET('Water Data'!$B$1,0,10*ROW('Water Data'!B96))="","",OFFSET('Water Data'!$B$1,0,10*ROW('Water Data'!B96)))</f>
        <v/>
      </c>
      <c r="B99" s="57" t="str">
        <f ca="true">+IF(OFFSET('Water Data'!$A$3,0,10*ROW('Water Data'!A96))="","",OFFSET('Water Data'!$A$3,0,10*ROW('Water Data'!A96)))</f>
        <v/>
      </c>
      <c r="C99" s="57" t="str">
        <f ca="true">+IF(OFFSET('Water Data'!$C$3,0,10*ROW('Water Data'!C96))="","",OFFSET('Water Data'!$C$3,0,10*ROW('Water Data'!C96)))</f>
        <v/>
      </c>
      <c r="D99" s="249"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49"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49"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49"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49"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49"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49"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49"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49"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49"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49"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49"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49"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49"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49"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49"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49"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49"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50"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50"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50"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50"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50"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50"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50"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50"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50"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50"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50"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50"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50"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50"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50"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50"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50"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50"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50"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50"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50"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50"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50"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50"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50"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50"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50"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50"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50"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50"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51"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51"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51"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51"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51"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51"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51"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51"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51"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51"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51"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51"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51"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51"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51"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51"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51"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51"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4" t="str">
        <f ca="true">+IF(OFFSET('Water Data'!$C$28,0,10*ROW('Water Data'!C93))="","",OFFSET('Water Data'!$C$28,0,10*ROW('Water Data'!C93)))</f>
        <v/>
      </c>
      <c r="BT99" s="34" t="str">
        <f ca="true">+IF(OFFSET('Water Data'!$C$29,0,10*ROW('Water Data'!C93))="","",OFFSET('Water Data'!$C$29,0,10*ROW('Water Data'!C93)))</f>
        <v/>
      </c>
      <c r="BU99" s="34" t="str">
        <f ca="true">+IF(OFFSET('Water Data'!$C$30,0,10*ROW('Water Data'!C93))="","",OFFSET('Water Data'!$C$30,0,10*ROW('Water Data'!C93)))</f>
        <v/>
      </c>
      <c r="BV99" s="34" t="str">
        <f ca="true">+IF(OFFSET('Water Data'!$D$28,0,10*ROW('Water Data'!D93))="","",OFFSET('Water Data'!$D$28,0,10*ROW('Water Data'!D93)))</f>
        <v/>
      </c>
      <c r="BW99" s="34" t="str">
        <f ca="true">+IF(OFFSET('Water Data'!$D$29,0,10*ROW('Water Data'!D93))="","",OFFSET('Water Data'!$D$29,0,10*ROW('Water Data'!D93)))</f>
        <v/>
      </c>
      <c r="BX99" s="34" t="str">
        <f ca="true">+IF(OFFSET('Water Data'!$D$30,0,10*ROW('Water Data'!D93))="","",OFFSET('Water Data'!$D$30,0,10*ROW('Water Data'!D93)))</f>
        <v/>
      </c>
      <c r="BY99" s="34" t="str">
        <f ca="true">+IF(OFFSET('Water Data'!$E$28,0,10*ROW('Water Data'!E93))="","",OFFSET('Water Data'!$E$28,0,10*ROW('Water Data'!E93)))</f>
        <v/>
      </c>
      <c r="BZ99" s="34" t="str">
        <f ca="true">+IF(OFFSET('Water Data'!$E$29,0,10*ROW('Water Data'!E93))="","",OFFSET('Water Data'!$E$29,0,10*ROW('Water Data'!E93)))</f>
        <v/>
      </c>
      <c r="CA99" s="34" t="str">
        <f ca="true">+IF(OFFSET('Water Data'!$E$30,0,10*ROW('Water Data'!E93))="","",OFFSET('Water Data'!$E$30,0,10*ROW('Water Data'!E93)))</f>
        <v/>
      </c>
      <c r="CB99" s="34" t="str">
        <f ca="true">+IF(OFFSET('Water Data'!$F$28,0,10*ROW('Water Data'!F93))="","",OFFSET('Water Data'!$F$28,0,10*ROW('Water Data'!F93)))</f>
        <v/>
      </c>
      <c r="CC99" s="34" t="str">
        <f ca="true">+IF(OFFSET('Water Data'!$F$29,0,10*ROW('Water Data'!F93))="","",OFFSET('Water Data'!$F$29,0,10*ROW('Water Data'!F93)))</f>
        <v/>
      </c>
      <c r="CD99" s="34" t="str">
        <f ca="true">+IF(OFFSET('Water Data'!$F$30,0,10*ROW('Water Data'!F93))="","",OFFSET('Water Data'!$F$30,0,10*ROW('Water Data'!F93)))</f>
        <v/>
      </c>
      <c r="CE99" s="34" t="str">
        <f ca="true">+IF(OFFSET('Water Data'!$G$28,0,10*ROW('Water Data'!G93))="","",OFFSET('Water Data'!$G$28,0,10*ROW('Water Data'!G93)))</f>
        <v/>
      </c>
      <c r="CF99" s="34" t="str">
        <f ca="true">+IF(OFFSET('Water Data'!$G$29,0,10*ROW('Water Data'!G93))="","",OFFSET('Water Data'!$G$29,0,10*ROW('Water Data'!G93)))</f>
        <v/>
      </c>
      <c r="CG99" s="34" t="str">
        <f ca="true">+IF(OFFSET('Water Data'!$G$30,0,10*ROW('Water Data'!G93))="","",OFFSET('Water Data'!$G$30,0,10*ROW('Water Data'!G93)))</f>
        <v/>
      </c>
      <c r="CH99" s="34" t="str">
        <f ca="true">+IF(OFFSET('Water Data'!$H$28,0,10*ROW('Water Data'!H93))="","",OFFSET('Water Data'!$H$28,0,10*ROW('Water Data'!H93)))</f>
        <v/>
      </c>
      <c r="CI99" s="34" t="str">
        <f ca="true">+IF(OFFSET('Water Data'!$H$29,0,10*ROW('Water Data'!H93))="","",OFFSET('Water Data'!$H$29,0,10*ROW('Water Data'!H93)))</f>
        <v/>
      </c>
      <c r="CJ99" s="34" t="str">
        <f ca="true">+IF(OFFSET('Water Data'!$H$30,0,10*ROW('Water Data'!H93))="","",OFFSET('Water Data'!$H$30,0,10*ROW('Water Data'!H93)))</f>
        <v/>
      </c>
      <c r="CK99" s="34" t="str">
        <f ca="true">+IF(OFFSET('Sanitation Data'!$C$29,0,10*ROW('Sanitation Data'!C93))="","",OFFSET('Sanitation Data'!$C$29,0,10*ROW('Sanitation Data'!C93)))</f>
        <v/>
      </c>
      <c r="CL99" s="34" t="str">
        <f ca="true">+IF(OFFSET('Sanitation Data'!$C$30,0,10*ROW('Sanitation Data'!C93))="","",OFFSET('Sanitation Data'!$C$30,0,10*ROW('Sanitation Data'!C93)))</f>
        <v/>
      </c>
      <c r="CM99" s="34" t="str">
        <f ca="true">+IF(OFFSET('Sanitation Data'!$C$31,0,10*ROW('Sanitation Data'!C93))="","",OFFSET('Sanitation Data'!$C$31,0,10*ROW('Sanitation Data'!C93)))</f>
        <v/>
      </c>
      <c r="CN99" s="34" t="str">
        <f ca="true">+IF(OFFSET('Sanitation Data'!$C$32,0,10*ROW('Sanitation Data'!C93))="","",OFFSET('Sanitation Data'!$C$32,0,10*ROW('Sanitation Data'!C93)))</f>
        <v/>
      </c>
      <c r="CO99" s="34" t="str">
        <f ca="true">+IF(OFFSET('Sanitation Data'!$C$33,0,10*ROW('Sanitation Data'!C93))="","",OFFSET('Sanitation Data'!$C$33,0,10*ROW('Sanitation Data'!C93)))</f>
        <v/>
      </c>
      <c r="CP99" s="34" t="str">
        <f ca="true">+IF(OFFSET('Sanitation Data'!$D$29,0,10*ROW('Sanitation Data'!D93))="","",OFFSET('Sanitation Data'!$D$29,0,10*ROW('Sanitation Data'!D93)))</f>
        <v/>
      </c>
      <c r="CQ99" s="34" t="str">
        <f ca="true">+IF(OFFSET('Sanitation Data'!$D$30,0,10*ROW('Sanitation Data'!D93))="","",OFFSET('Sanitation Data'!$D$30,0,10*ROW('Sanitation Data'!D93)))</f>
        <v/>
      </c>
      <c r="CR99" s="34" t="str">
        <f ca="true">+IF(OFFSET('Sanitation Data'!$D$31,0,10*ROW('Sanitation Data'!D93))="","",OFFSET('Sanitation Data'!$D$31,0,10*ROW('Sanitation Data'!D93)))</f>
        <v/>
      </c>
      <c r="CS99" s="34" t="str">
        <f ca="true">+IF(OFFSET('Sanitation Data'!$D$32,0,10*ROW('Sanitation Data'!D93))="","",OFFSET('Sanitation Data'!$D$32,0,10*ROW('Sanitation Data'!D93)))</f>
        <v/>
      </c>
      <c r="CT99" s="34" t="str">
        <f ca="true">+IF(OFFSET('Sanitation Data'!$D$33,0,10*ROW('Sanitation Data'!D93))="","",OFFSET('Sanitation Data'!$D$33,0,10*ROW('Sanitation Data'!D93)))</f>
        <v/>
      </c>
      <c r="CU99" s="34" t="str">
        <f ca="true">+IF(OFFSET('Sanitation Data'!$E$29,0,10*ROW('Sanitation Data'!E93))="","",OFFSET('Sanitation Data'!$E$29,0,10*ROW('Sanitation Data'!E93)))</f>
        <v/>
      </c>
      <c r="CV99" s="34" t="str">
        <f ca="true">+IF(OFFSET('Sanitation Data'!$E$30,0,10*ROW('Sanitation Data'!E93))="","",OFFSET('Sanitation Data'!$E$30,0,10*ROW('Sanitation Data'!E93)))</f>
        <v/>
      </c>
      <c r="CW99" s="34" t="str">
        <f ca="true">+IF(OFFSET('Sanitation Data'!$E$31,0,10*ROW('Sanitation Data'!E93))="","",OFFSET('Sanitation Data'!$E$31,0,10*ROW('Sanitation Data'!E93)))</f>
        <v/>
      </c>
      <c r="CX99" s="34" t="str">
        <f ca="true">+IF(OFFSET('Sanitation Data'!$E$32,0,10*ROW('Sanitation Data'!E93))="","",OFFSET('Sanitation Data'!$E$32,0,10*ROW('Sanitation Data'!E93)))</f>
        <v/>
      </c>
      <c r="CY99" s="34" t="str">
        <f ca="true">+IF(OFFSET('Sanitation Data'!$E$33,0,10*ROW('Sanitation Data'!E93))="","",OFFSET('Sanitation Data'!$E$33,0,10*ROW('Sanitation Data'!E93)))</f>
        <v/>
      </c>
      <c r="CZ99" s="34" t="str">
        <f ca="true">+IF(OFFSET('Sanitation Data'!$F$29,0,10*ROW('Sanitation Data'!F93))="","",OFFSET('Sanitation Data'!$F$29,0,10*ROW('Sanitation Data'!F93)))</f>
        <v/>
      </c>
      <c r="DA99" s="34" t="str">
        <f ca="true">+IF(OFFSET('Sanitation Data'!$F$30,0,10*ROW('Sanitation Data'!F93))="","",OFFSET('Sanitation Data'!$F$30,0,10*ROW('Sanitation Data'!F93)))</f>
        <v/>
      </c>
      <c r="DB99" s="34" t="str">
        <f ca="true">+IF(OFFSET('Sanitation Data'!$F$31,0,10*ROW('Sanitation Data'!F93))="","",OFFSET('Sanitation Data'!$F$31,0,10*ROW('Sanitation Data'!F93)))</f>
        <v/>
      </c>
      <c r="DC99" s="34" t="str">
        <f ca="true">+IF(OFFSET('Sanitation Data'!$F$32,0,10*ROW('Sanitation Data'!F93))="","",OFFSET('Sanitation Data'!$F$32,0,10*ROW('Sanitation Data'!F93)))</f>
        <v/>
      </c>
      <c r="DD99" s="34" t="str">
        <f ca="true">+IF(OFFSET('Sanitation Data'!$F$33,0,10*ROW('Sanitation Data'!F93))="","",OFFSET('Sanitation Data'!$F$33,0,10*ROW('Sanitation Data'!F93)))</f>
        <v/>
      </c>
      <c r="DE99" s="34" t="str">
        <f ca="true">+IF(OFFSET('Sanitation Data'!$G$29,0,10*ROW('Sanitation Data'!G93))="","",OFFSET('Sanitation Data'!$G$29,0,10*ROW('Sanitation Data'!G93)))</f>
        <v/>
      </c>
      <c r="DF99" s="34" t="str">
        <f ca="true">+IF(OFFSET('Sanitation Data'!$G$30,0,10*ROW('Sanitation Data'!G93))="","",OFFSET('Sanitation Data'!$G$30,0,10*ROW('Sanitation Data'!G93)))</f>
        <v/>
      </c>
      <c r="DG99" s="34" t="str">
        <f ca="true">+IF(OFFSET('Sanitation Data'!$G$31,0,10*ROW('Sanitation Data'!G93))="","",OFFSET('Sanitation Data'!$G$31,0,10*ROW('Sanitation Data'!G93)))</f>
        <v/>
      </c>
      <c r="DH99" s="34" t="str">
        <f ca="true">+IF(OFFSET('Sanitation Data'!$G$32,0,10*ROW('Sanitation Data'!G93))="","",OFFSET('Sanitation Data'!$G$32,0,10*ROW('Sanitation Data'!G93)))</f>
        <v/>
      </c>
      <c r="DI99" s="34" t="str">
        <f ca="true">+IF(OFFSET('Sanitation Data'!$G$33,0,10*ROW('Sanitation Data'!G93))="","",OFFSET('Sanitation Data'!$G$33,0,10*ROW('Sanitation Data'!G93)))</f>
        <v/>
      </c>
      <c r="DJ99" s="34" t="str">
        <f ca="true">+IF(OFFSET('Sanitation Data'!$H$29,0,10*ROW('Sanitation Data'!H93))="","",OFFSET('Sanitation Data'!$H$29,0,10*ROW('Sanitation Data'!H93)))</f>
        <v/>
      </c>
      <c r="DK99" s="34" t="str">
        <f ca="true">+IF(OFFSET('Sanitation Data'!$H$30,0,10*ROW('Sanitation Data'!H93))="","",OFFSET('Sanitation Data'!$H$30,0,10*ROW('Sanitation Data'!H93)))</f>
        <v/>
      </c>
      <c r="DL99" s="34" t="str">
        <f ca="true">+IF(OFFSET('Sanitation Data'!$H$31,0,10*ROW('Sanitation Data'!H93))="","",OFFSET('Sanitation Data'!$H$31,0,10*ROW('Sanitation Data'!H93)))</f>
        <v/>
      </c>
      <c r="DM99" s="34" t="str">
        <f ca="true">+IF(OFFSET('Sanitation Data'!$H$32,0,10*ROW('Sanitation Data'!H93))="","",OFFSET('Sanitation Data'!$H$32,0,10*ROW('Sanitation Data'!H93)))</f>
        <v/>
      </c>
      <c r="DN99" s="34" t="str">
        <f ca="true">+IF(OFFSET('Sanitation Data'!$H$33,0,10*ROW('Sanitation Data'!H93))="","",OFFSET('Sanitation Data'!$H$33,0,10*ROW('Sanitation Data'!H93)))</f>
        <v/>
      </c>
      <c r="DO99" s="34" t="str">
        <f ca="true">+IF(OFFSET('Hygiene Data'!$C$12,0,10*ROW('Hygiene Data'!C93))="","",OFFSET('Hygiene Data'!$C$12,0,10*ROW('Hygiene Data'!C93)))</f>
        <v/>
      </c>
      <c r="DP99" s="34" t="str">
        <f ca="true">+IF(OFFSET('Hygiene Data'!$C$13,0,10*ROW('Hygiene Data'!C93))="","",OFFSET('Hygiene Data'!$C$13,0,10*ROW('Hygiene Data'!C93)))</f>
        <v/>
      </c>
      <c r="DQ99" s="34" t="str">
        <f ca="true">+IF(OFFSET('Hygiene Data'!$C$14,0,10*ROW('Hygiene Data'!C93))="","",OFFSET('Hygiene Data'!$C$14,0,10*ROW('Hygiene Data'!C93)))</f>
        <v/>
      </c>
      <c r="DR99" s="34" t="str">
        <f ca="true">+IF(OFFSET('Hygiene Data'!$D$12,0,10*ROW('Hygiene Data'!D93))="","",OFFSET('Hygiene Data'!$D$12,0,10*ROW('Hygiene Data'!D93)))</f>
        <v/>
      </c>
      <c r="DS99" s="34" t="str">
        <f ca="true">+IF(OFFSET('Hygiene Data'!$D$13,0,10*ROW('Hygiene Data'!D93))="","",OFFSET('Hygiene Data'!$D$13,0,10*ROW('Hygiene Data'!D93)))</f>
        <v/>
      </c>
      <c r="DT99" s="34" t="str">
        <f ca="true">+IF(OFFSET('Hygiene Data'!$D$14,0,10*ROW('Hygiene Data'!D93))="","",OFFSET('Hygiene Data'!$D$14,0,10*ROW('Hygiene Data'!D93)))</f>
        <v/>
      </c>
      <c r="DU99" s="34" t="str">
        <f ca="true">+IF(OFFSET('Hygiene Data'!$E$12,0,10*ROW('Hygiene Data'!E93))="","",OFFSET('Hygiene Data'!$E$12,0,10*ROW('Hygiene Data'!E93)))</f>
        <v/>
      </c>
      <c r="DV99" s="34" t="str">
        <f ca="true">+IF(OFFSET('Hygiene Data'!$E$13,0,10*ROW('Hygiene Data'!E93))="","",OFFSET('Hygiene Data'!$E$13,0,10*ROW('Hygiene Data'!E93)))</f>
        <v/>
      </c>
      <c r="DW99" s="34" t="str">
        <f ca="true">+IF(OFFSET('Hygiene Data'!$E$14,0,10*ROW('Hygiene Data'!E93))="","",OFFSET('Hygiene Data'!$E$14,0,10*ROW('Hygiene Data'!E93)))</f>
        <v/>
      </c>
      <c r="DX99" s="34" t="str">
        <f ca="true">+IF(OFFSET('Hygiene Data'!$F$12,0,10*ROW('Hygiene Data'!F93))="","",OFFSET('Hygiene Data'!$F$12,0,10*ROW('Hygiene Data'!F93)))</f>
        <v/>
      </c>
      <c r="DY99" s="34" t="str">
        <f ca="true">+IF(OFFSET('Hygiene Data'!$F$13,0,10*ROW('Hygiene Data'!F93))="","",OFFSET('Hygiene Data'!$F$13,0,10*ROW('Hygiene Data'!F93)))</f>
        <v/>
      </c>
      <c r="DZ99" s="34" t="str">
        <f ca="true">+IF(OFFSET('Hygiene Data'!$F$14,0,10*ROW('Hygiene Data'!F93))="","",OFFSET('Hygiene Data'!$F$14,0,10*ROW('Hygiene Data'!F93)))</f>
        <v/>
      </c>
      <c r="EA99" s="34" t="str">
        <f ca="true">+IF(OFFSET('Hygiene Data'!$G$12,0,10*ROW('Hygiene Data'!G93))="","",OFFSET('Hygiene Data'!$G$12,0,10*ROW('Hygiene Data'!G93)))</f>
        <v/>
      </c>
      <c r="EB99" s="34" t="str">
        <f ca="true">+IF(OFFSET('Hygiene Data'!$G$13,0,10*ROW('Hygiene Data'!G93))="","",OFFSET('Hygiene Data'!$G$13,0,10*ROW('Hygiene Data'!G93)))</f>
        <v/>
      </c>
      <c r="EC99" s="34" t="str">
        <f ca="true">+IF(OFFSET('Hygiene Data'!$G$14,0,10*ROW('Hygiene Data'!G93))="","",OFFSET('Hygiene Data'!$G$14,0,10*ROW('Hygiene Data'!G93)))</f>
        <v/>
      </c>
      <c r="ED99" s="34" t="str">
        <f ca="true">+IF(OFFSET('Hygiene Data'!$H$12,0,10*ROW('Hygiene Data'!H93))="","",OFFSET('Hygiene Data'!$H$12,0,10*ROW('Hygiene Data'!H93)))</f>
        <v/>
      </c>
      <c r="EE99" s="34" t="str">
        <f ca="true">+IF(OFFSET('Hygiene Data'!$H$13,0,10*ROW('Hygiene Data'!H93))="","",OFFSET('Hygiene Data'!$H$13,0,10*ROW('Hygiene Data'!H93)))</f>
        <v/>
      </c>
      <c r="EF99" s="34" t="str">
        <f ca="true">+IF(OFFSET('Hygiene Data'!$H$14,0,10*ROW('Hygiene Data'!H93))="","",OFFSET('Hygiene Data'!$H$14,0,10*ROW('Hygiene Data'!H93)))</f>
        <v/>
      </c>
    </row>
    <row r="100" x14ac:dyDescent="0.2">
      <c r="A100" s="57" t="str">
        <f ca="true">+IF(OFFSET('Water Data'!$B$1,0,10*ROW('Water Data'!B97))="","",OFFSET('Water Data'!$B$1,0,10*ROW('Water Data'!B97)))</f>
        <v/>
      </c>
      <c r="B100" s="57" t="str">
        <f ca="true">+IF(OFFSET('Water Data'!$A$3,0,10*ROW('Water Data'!A97))="","",OFFSET('Water Data'!$A$3,0,10*ROW('Water Data'!A97)))</f>
        <v/>
      </c>
      <c r="C100" s="57" t="str">
        <f ca="true">+IF(OFFSET('Water Data'!$C$3,0,10*ROW('Water Data'!C97))="","",OFFSET('Water Data'!$C$3,0,10*ROW('Water Data'!C97)))</f>
        <v/>
      </c>
      <c r="D100" s="249"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49"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49"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49"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49"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49"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49"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49"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49"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49"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49"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49"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49"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49"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49"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49"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49"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49"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50"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50"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50"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50"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50"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50"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50"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50"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50"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50"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50"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50"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50"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50"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50"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50"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50"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50"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50"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50"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50"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50"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50"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50"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50"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50"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50"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50"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50"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50"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51"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51"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51"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51"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51"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51"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51"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51"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51"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51"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51"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51"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51"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51"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51"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51"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51"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51"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4" t="str">
        <f ca="true">+IF(OFFSET('Water Data'!$C$28,0,10*ROW('Water Data'!C94))="","",OFFSET('Water Data'!$C$28,0,10*ROW('Water Data'!C94)))</f>
        <v/>
      </c>
      <c r="BT100" s="34" t="str">
        <f ca="true">+IF(OFFSET('Water Data'!$C$29,0,10*ROW('Water Data'!C94))="","",OFFSET('Water Data'!$C$29,0,10*ROW('Water Data'!C94)))</f>
        <v/>
      </c>
      <c r="BU100" s="34" t="str">
        <f ca="true">+IF(OFFSET('Water Data'!$C$30,0,10*ROW('Water Data'!C94))="","",OFFSET('Water Data'!$C$30,0,10*ROW('Water Data'!C94)))</f>
        <v/>
      </c>
      <c r="BV100" s="34" t="str">
        <f ca="true">+IF(OFFSET('Water Data'!$D$28,0,10*ROW('Water Data'!D94))="","",OFFSET('Water Data'!$D$28,0,10*ROW('Water Data'!D94)))</f>
        <v/>
      </c>
      <c r="BW100" s="34" t="str">
        <f ca="true">+IF(OFFSET('Water Data'!$D$29,0,10*ROW('Water Data'!D94))="","",OFFSET('Water Data'!$D$29,0,10*ROW('Water Data'!D94)))</f>
        <v/>
      </c>
      <c r="BX100" s="34" t="str">
        <f ca="true">+IF(OFFSET('Water Data'!$D$30,0,10*ROW('Water Data'!D94))="","",OFFSET('Water Data'!$D$30,0,10*ROW('Water Data'!D94)))</f>
        <v/>
      </c>
      <c r="BY100" s="34" t="str">
        <f ca="true">+IF(OFFSET('Water Data'!$E$28,0,10*ROW('Water Data'!E94))="","",OFFSET('Water Data'!$E$28,0,10*ROW('Water Data'!E94)))</f>
        <v/>
      </c>
      <c r="BZ100" s="34" t="str">
        <f ca="true">+IF(OFFSET('Water Data'!$E$29,0,10*ROW('Water Data'!E94))="","",OFFSET('Water Data'!$E$29,0,10*ROW('Water Data'!E94)))</f>
        <v/>
      </c>
      <c r="CA100" s="34" t="str">
        <f ca="true">+IF(OFFSET('Water Data'!$E$30,0,10*ROW('Water Data'!E94))="","",OFFSET('Water Data'!$E$30,0,10*ROW('Water Data'!E94)))</f>
        <v/>
      </c>
      <c r="CB100" s="34" t="str">
        <f ca="true">+IF(OFFSET('Water Data'!$F$28,0,10*ROW('Water Data'!F94))="","",OFFSET('Water Data'!$F$28,0,10*ROW('Water Data'!F94)))</f>
        <v/>
      </c>
      <c r="CC100" s="34" t="str">
        <f ca="true">+IF(OFFSET('Water Data'!$F$29,0,10*ROW('Water Data'!F94))="","",OFFSET('Water Data'!$F$29,0,10*ROW('Water Data'!F94)))</f>
        <v/>
      </c>
      <c r="CD100" s="34" t="str">
        <f ca="true">+IF(OFFSET('Water Data'!$F$30,0,10*ROW('Water Data'!F94))="","",OFFSET('Water Data'!$F$30,0,10*ROW('Water Data'!F94)))</f>
        <v/>
      </c>
      <c r="CE100" s="34" t="str">
        <f ca="true">+IF(OFFSET('Water Data'!$G$28,0,10*ROW('Water Data'!G94))="","",OFFSET('Water Data'!$G$28,0,10*ROW('Water Data'!G94)))</f>
        <v/>
      </c>
      <c r="CF100" s="34" t="str">
        <f ca="true">+IF(OFFSET('Water Data'!$G$29,0,10*ROW('Water Data'!G94))="","",OFFSET('Water Data'!$G$29,0,10*ROW('Water Data'!G94)))</f>
        <v/>
      </c>
      <c r="CG100" s="34" t="str">
        <f ca="true">+IF(OFFSET('Water Data'!$G$30,0,10*ROW('Water Data'!G94))="","",OFFSET('Water Data'!$G$30,0,10*ROW('Water Data'!G94)))</f>
        <v/>
      </c>
      <c r="CH100" s="34" t="str">
        <f ca="true">+IF(OFFSET('Water Data'!$H$28,0,10*ROW('Water Data'!H94))="","",OFFSET('Water Data'!$H$28,0,10*ROW('Water Data'!H94)))</f>
        <v/>
      </c>
      <c r="CI100" s="34" t="str">
        <f ca="true">+IF(OFFSET('Water Data'!$H$29,0,10*ROW('Water Data'!H94))="","",OFFSET('Water Data'!$H$29,0,10*ROW('Water Data'!H94)))</f>
        <v/>
      </c>
      <c r="CJ100" s="34" t="str">
        <f ca="true">+IF(OFFSET('Water Data'!$H$30,0,10*ROW('Water Data'!H94))="","",OFFSET('Water Data'!$H$30,0,10*ROW('Water Data'!H94)))</f>
        <v/>
      </c>
      <c r="CK100" s="34" t="str">
        <f ca="true">+IF(OFFSET('Sanitation Data'!$C$29,0,10*ROW('Sanitation Data'!C94))="","",OFFSET('Sanitation Data'!$C$29,0,10*ROW('Sanitation Data'!C94)))</f>
        <v/>
      </c>
      <c r="CL100" s="34" t="str">
        <f ca="true">+IF(OFFSET('Sanitation Data'!$C$30,0,10*ROW('Sanitation Data'!C94))="","",OFFSET('Sanitation Data'!$C$30,0,10*ROW('Sanitation Data'!C94)))</f>
        <v/>
      </c>
      <c r="CM100" s="34" t="str">
        <f ca="true">+IF(OFFSET('Sanitation Data'!$C$31,0,10*ROW('Sanitation Data'!C94))="","",OFFSET('Sanitation Data'!$C$31,0,10*ROW('Sanitation Data'!C94)))</f>
        <v/>
      </c>
      <c r="CN100" s="34" t="str">
        <f ca="true">+IF(OFFSET('Sanitation Data'!$C$32,0,10*ROW('Sanitation Data'!C94))="","",OFFSET('Sanitation Data'!$C$32,0,10*ROW('Sanitation Data'!C94)))</f>
        <v/>
      </c>
      <c r="CO100" s="34" t="str">
        <f ca="true">+IF(OFFSET('Sanitation Data'!$C$33,0,10*ROW('Sanitation Data'!C94))="","",OFFSET('Sanitation Data'!$C$33,0,10*ROW('Sanitation Data'!C94)))</f>
        <v/>
      </c>
      <c r="CP100" s="34" t="str">
        <f ca="true">+IF(OFFSET('Sanitation Data'!$D$29,0,10*ROW('Sanitation Data'!D94))="","",OFFSET('Sanitation Data'!$D$29,0,10*ROW('Sanitation Data'!D94)))</f>
        <v/>
      </c>
      <c r="CQ100" s="34" t="str">
        <f ca="true">+IF(OFFSET('Sanitation Data'!$D$30,0,10*ROW('Sanitation Data'!D94))="","",OFFSET('Sanitation Data'!$D$30,0,10*ROW('Sanitation Data'!D94)))</f>
        <v/>
      </c>
      <c r="CR100" s="34" t="str">
        <f ca="true">+IF(OFFSET('Sanitation Data'!$D$31,0,10*ROW('Sanitation Data'!D94))="","",OFFSET('Sanitation Data'!$D$31,0,10*ROW('Sanitation Data'!D94)))</f>
        <v/>
      </c>
      <c r="CS100" s="34" t="str">
        <f ca="true">+IF(OFFSET('Sanitation Data'!$D$32,0,10*ROW('Sanitation Data'!D94))="","",OFFSET('Sanitation Data'!$D$32,0,10*ROW('Sanitation Data'!D94)))</f>
        <v/>
      </c>
      <c r="CT100" s="34" t="str">
        <f ca="true">+IF(OFFSET('Sanitation Data'!$D$33,0,10*ROW('Sanitation Data'!D94))="","",OFFSET('Sanitation Data'!$D$33,0,10*ROW('Sanitation Data'!D94)))</f>
        <v/>
      </c>
      <c r="CU100" s="34" t="str">
        <f ca="true">+IF(OFFSET('Sanitation Data'!$E$29,0,10*ROW('Sanitation Data'!E94))="","",OFFSET('Sanitation Data'!$E$29,0,10*ROW('Sanitation Data'!E94)))</f>
        <v/>
      </c>
      <c r="CV100" s="34" t="str">
        <f ca="true">+IF(OFFSET('Sanitation Data'!$E$30,0,10*ROW('Sanitation Data'!E94))="","",OFFSET('Sanitation Data'!$E$30,0,10*ROW('Sanitation Data'!E94)))</f>
        <v/>
      </c>
      <c r="CW100" s="34" t="str">
        <f ca="true">+IF(OFFSET('Sanitation Data'!$E$31,0,10*ROW('Sanitation Data'!E94))="","",OFFSET('Sanitation Data'!$E$31,0,10*ROW('Sanitation Data'!E94)))</f>
        <v/>
      </c>
      <c r="CX100" s="34" t="str">
        <f ca="true">+IF(OFFSET('Sanitation Data'!$E$32,0,10*ROW('Sanitation Data'!E94))="","",OFFSET('Sanitation Data'!$E$32,0,10*ROW('Sanitation Data'!E94)))</f>
        <v/>
      </c>
      <c r="CY100" s="34" t="str">
        <f ca="true">+IF(OFFSET('Sanitation Data'!$E$33,0,10*ROW('Sanitation Data'!E94))="","",OFFSET('Sanitation Data'!$E$33,0,10*ROW('Sanitation Data'!E94)))</f>
        <v/>
      </c>
      <c r="CZ100" s="34" t="str">
        <f ca="true">+IF(OFFSET('Sanitation Data'!$F$29,0,10*ROW('Sanitation Data'!F94))="","",OFFSET('Sanitation Data'!$F$29,0,10*ROW('Sanitation Data'!F94)))</f>
        <v/>
      </c>
      <c r="DA100" s="34" t="str">
        <f ca="true">+IF(OFFSET('Sanitation Data'!$F$30,0,10*ROW('Sanitation Data'!F94))="","",OFFSET('Sanitation Data'!$F$30,0,10*ROW('Sanitation Data'!F94)))</f>
        <v/>
      </c>
      <c r="DB100" s="34" t="str">
        <f ca="true">+IF(OFFSET('Sanitation Data'!$F$31,0,10*ROW('Sanitation Data'!F94))="","",OFFSET('Sanitation Data'!$F$31,0,10*ROW('Sanitation Data'!F94)))</f>
        <v/>
      </c>
      <c r="DC100" s="34" t="str">
        <f ca="true">+IF(OFFSET('Sanitation Data'!$F$32,0,10*ROW('Sanitation Data'!F94))="","",OFFSET('Sanitation Data'!$F$32,0,10*ROW('Sanitation Data'!F94)))</f>
        <v/>
      </c>
      <c r="DD100" s="34" t="str">
        <f ca="true">+IF(OFFSET('Sanitation Data'!$F$33,0,10*ROW('Sanitation Data'!F94))="","",OFFSET('Sanitation Data'!$F$33,0,10*ROW('Sanitation Data'!F94)))</f>
        <v/>
      </c>
      <c r="DE100" s="34" t="str">
        <f ca="true">+IF(OFFSET('Sanitation Data'!$G$29,0,10*ROW('Sanitation Data'!G94))="","",OFFSET('Sanitation Data'!$G$29,0,10*ROW('Sanitation Data'!G94)))</f>
        <v/>
      </c>
      <c r="DF100" s="34" t="str">
        <f ca="true">+IF(OFFSET('Sanitation Data'!$G$30,0,10*ROW('Sanitation Data'!G94))="","",OFFSET('Sanitation Data'!$G$30,0,10*ROW('Sanitation Data'!G94)))</f>
        <v/>
      </c>
      <c r="DG100" s="34" t="str">
        <f ca="true">+IF(OFFSET('Sanitation Data'!$G$31,0,10*ROW('Sanitation Data'!G94))="","",OFFSET('Sanitation Data'!$G$31,0,10*ROW('Sanitation Data'!G94)))</f>
        <v/>
      </c>
      <c r="DH100" s="34" t="str">
        <f ca="true">+IF(OFFSET('Sanitation Data'!$G$32,0,10*ROW('Sanitation Data'!G94))="","",OFFSET('Sanitation Data'!$G$32,0,10*ROW('Sanitation Data'!G94)))</f>
        <v/>
      </c>
      <c r="DI100" s="34" t="str">
        <f ca="true">+IF(OFFSET('Sanitation Data'!$G$33,0,10*ROW('Sanitation Data'!G94))="","",OFFSET('Sanitation Data'!$G$33,0,10*ROW('Sanitation Data'!G94)))</f>
        <v/>
      </c>
      <c r="DJ100" s="34" t="str">
        <f ca="true">+IF(OFFSET('Sanitation Data'!$H$29,0,10*ROW('Sanitation Data'!H94))="","",OFFSET('Sanitation Data'!$H$29,0,10*ROW('Sanitation Data'!H94)))</f>
        <v/>
      </c>
      <c r="DK100" s="34" t="str">
        <f ca="true">+IF(OFFSET('Sanitation Data'!$H$30,0,10*ROW('Sanitation Data'!H94))="","",OFFSET('Sanitation Data'!$H$30,0,10*ROW('Sanitation Data'!H94)))</f>
        <v/>
      </c>
      <c r="DL100" s="34" t="str">
        <f ca="true">+IF(OFFSET('Sanitation Data'!$H$31,0,10*ROW('Sanitation Data'!H94))="","",OFFSET('Sanitation Data'!$H$31,0,10*ROW('Sanitation Data'!H94)))</f>
        <v/>
      </c>
      <c r="DM100" s="34" t="str">
        <f ca="true">+IF(OFFSET('Sanitation Data'!$H$32,0,10*ROW('Sanitation Data'!H94))="","",OFFSET('Sanitation Data'!$H$32,0,10*ROW('Sanitation Data'!H94)))</f>
        <v/>
      </c>
      <c r="DN100" s="34" t="str">
        <f ca="true">+IF(OFFSET('Sanitation Data'!$H$33,0,10*ROW('Sanitation Data'!H94))="","",OFFSET('Sanitation Data'!$H$33,0,10*ROW('Sanitation Data'!H94)))</f>
        <v/>
      </c>
      <c r="DO100" s="34" t="str">
        <f ca="true">+IF(OFFSET('Hygiene Data'!$C$12,0,10*ROW('Hygiene Data'!C94))="","",OFFSET('Hygiene Data'!$C$12,0,10*ROW('Hygiene Data'!C94)))</f>
        <v/>
      </c>
      <c r="DP100" s="34" t="str">
        <f ca="true">+IF(OFFSET('Hygiene Data'!$C$13,0,10*ROW('Hygiene Data'!C94))="","",OFFSET('Hygiene Data'!$C$13,0,10*ROW('Hygiene Data'!C94)))</f>
        <v/>
      </c>
      <c r="DQ100" s="34" t="str">
        <f ca="true">+IF(OFFSET('Hygiene Data'!$C$14,0,10*ROW('Hygiene Data'!C94))="","",OFFSET('Hygiene Data'!$C$14,0,10*ROW('Hygiene Data'!C94)))</f>
        <v/>
      </c>
      <c r="DR100" s="34" t="str">
        <f ca="true">+IF(OFFSET('Hygiene Data'!$D$12,0,10*ROW('Hygiene Data'!D94))="","",OFFSET('Hygiene Data'!$D$12,0,10*ROW('Hygiene Data'!D94)))</f>
        <v/>
      </c>
      <c r="DS100" s="34" t="str">
        <f ca="true">+IF(OFFSET('Hygiene Data'!$D$13,0,10*ROW('Hygiene Data'!D94))="","",OFFSET('Hygiene Data'!$D$13,0,10*ROW('Hygiene Data'!D94)))</f>
        <v/>
      </c>
      <c r="DT100" s="34" t="str">
        <f ca="true">+IF(OFFSET('Hygiene Data'!$D$14,0,10*ROW('Hygiene Data'!D94))="","",OFFSET('Hygiene Data'!$D$14,0,10*ROW('Hygiene Data'!D94)))</f>
        <v/>
      </c>
      <c r="DU100" s="34" t="str">
        <f ca="true">+IF(OFFSET('Hygiene Data'!$E$12,0,10*ROW('Hygiene Data'!E94))="","",OFFSET('Hygiene Data'!$E$12,0,10*ROW('Hygiene Data'!E94)))</f>
        <v/>
      </c>
      <c r="DV100" s="34" t="str">
        <f ca="true">+IF(OFFSET('Hygiene Data'!$E$13,0,10*ROW('Hygiene Data'!E94))="","",OFFSET('Hygiene Data'!$E$13,0,10*ROW('Hygiene Data'!E94)))</f>
        <v/>
      </c>
      <c r="DW100" s="34" t="str">
        <f ca="true">+IF(OFFSET('Hygiene Data'!$E$14,0,10*ROW('Hygiene Data'!E94))="","",OFFSET('Hygiene Data'!$E$14,0,10*ROW('Hygiene Data'!E94)))</f>
        <v/>
      </c>
      <c r="DX100" s="34" t="str">
        <f ca="true">+IF(OFFSET('Hygiene Data'!$F$12,0,10*ROW('Hygiene Data'!F94))="","",OFFSET('Hygiene Data'!$F$12,0,10*ROW('Hygiene Data'!F94)))</f>
        <v/>
      </c>
      <c r="DY100" s="34" t="str">
        <f ca="true">+IF(OFFSET('Hygiene Data'!$F$13,0,10*ROW('Hygiene Data'!F94))="","",OFFSET('Hygiene Data'!$F$13,0,10*ROW('Hygiene Data'!F94)))</f>
        <v/>
      </c>
      <c r="DZ100" s="34" t="str">
        <f ca="true">+IF(OFFSET('Hygiene Data'!$F$14,0,10*ROW('Hygiene Data'!F94))="","",OFFSET('Hygiene Data'!$F$14,0,10*ROW('Hygiene Data'!F94)))</f>
        <v/>
      </c>
      <c r="EA100" s="34" t="str">
        <f ca="true">+IF(OFFSET('Hygiene Data'!$G$12,0,10*ROW('Hygiene Data'!G94))="","",OFFSET('Hygiene Data'!$G$12,0,10*ROW('Hygiene Data'!G94)))</f>
        <v/>
      </c>
      <c r="EB100" s="34" t="str">
        <f ca="true">+IF(OFFSET('Hygiene Data'!$G$13,0,10*ROW('Hygiene Data'!G94))="","",OFFSET('Hygiene Data'!$G$13,0,10*ROW('Hygiene Data'!G94)))</f>
        <v/>
      </c>
      <c r="EC100" s="34" t="str">
        <f ca="true">+IF(OFFSET('Hygiene Data'!$G$14,0,10*ROW('Hygiene Data'!G94))="","",OFFSET('Hygiene Data'!$G$14,0,10*ROW('Hygiene Data'!G94)))</f>
        <v/>
      </c>
      <c r="ED100" s="34" t="str">
        <f ca="true">+IF(OFFSET('Hygiene Data'!$H$12,0,10*ROW('Hygiene Data'!H94))="","",OFFSET('Hygiene Data'!$H$12,0,10*ROW('Hygiene Data'!H94)))</f>
        <v/>
      </c>
      <c r="EE100" s="34" t="str">
        <f ca="true">+IF(OFFSET('Hygiene Data'!$H$13,0,10*ROW('Hygiene Data'!H94))="","",OFFSET('Hygiene Data'!$H$13,0,10*ROW('Hygiene Data'!H94)))</f>
        <v/>
      </c>
      <c r="EF100" s="34" t="str">
        <f ca="true">+IF(OFFSET('Hygiene Data'!$H$14,0,10*ROW('Hygiene Data'!H94))="","",OFFSET('Hygiene Data'!$H$14,0,10*ROW('Hygiene Data'!H94)))</f>
        <v/>
      </c>
    </row>
    <row r="101" x14ac:dyDescent="0.2">
      <c r="A101" s="57" t="str">
        <f ca="true">+IF(OFFSET('Water Data'!$B$1,0,10*ROW('Water Data'!B98))="","",OFFSET('Water Data'!$B$1,0,10*ROW('Water Data'!B98)))</f>
        <v/>
      </c>
      <c r="B101" s="57" t="str">
        <f ca="true">+IF(OFFSET('Water Data'!$A$3,0,10*ROW('Water Data'!A98))="","",OFFSET('Water Data'!$A$3,0,10*ROW('Water Data'!A98)))</f>
        <v/>
      </c>
      <c r="C101" s="57" t="str">
        <f ca="true">+IF(OFFSET('Water Data'!$C$3,0,10*ROW('Water Data'!C98))="","",OFFSET('Water Data'!$C$3,0,10*ROW('Water Data'!C98)))</f>
        <v/>
      </c>
      <c r="D101" s="249"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49"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49"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49"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49"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49"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49"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49"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49"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49"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49"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49"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49"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49"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49"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49"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49"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49"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50"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50"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50"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50"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50"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50"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50"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50"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50"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50"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50"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50"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50"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50"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50"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50"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50"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50"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50"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50"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50"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50"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50"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50"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50"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50"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50"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50"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50"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50"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51"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51"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51"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51"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51"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51"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51"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51"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51"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51"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51"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51"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51"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51"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51"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51"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51"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51"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4" t="str">
        <f ca="true">+IF(OFFSET('Water Data'!$C$28,0,10*ROW('Water Data'!C95))="","",OFFSET('Water Data'!$C$28,0,10*ROW('Water Data'!C95)))</f>
        <v/>
      </c>
      <c r="BT101" s="34" t="str">
        <f ca="true">+IF(OFFSET('Water Data'!$C$29,0,10*ROW('Water Data'!C95))="","",OFFSET('Water Data'!$C$29,0,10*ROW('Water Data'!C95)))</f>
        <v/>
      </c>
      <c r="BU101" s="34" t="str">
        <f ca="true">+IF(OFFSET('Water Data'!$C$30,0,10*ROW('Water Data'!C95))="","",OFFSET('Water Data'!$C$30,0,10*ROW('Water Data'!C95)))</f>
        <v/>
      </c>
      <c r="BV101" s="34" t="str">
        <f ca="true">+IF(OFFSET('Water Data'!$D$28,0,10*ROW('Water Data'!D95))="","",OFFSET('Water Data'!$D$28,0,10*ROW('Water Data'!D95)))</f>
        <v/>
      </c>
      <c r="BW101" s="34" t="str">
        <f ca="true">+IF(OFFSET('Water Data'!$D$29,0,10*ROW('Water Data'!D95))="","",OFFSET('Water Data'!$D$29,0,10*ROW('Water Data'!D95)))</f>
        <v/>
      </c>
      <c r="BX101" s="34" t="str">
        <f ca="true">+IF(OFFSET('Water Data'!$D$30,0,10*ROW('Water Data'!D95))="","",OFFSET('Water Data'!$D$30,0,10*ROW('Water Data'!D95)))</f>
        <v/>
      </c>
      <c r="BY101" s="34" t="str">
        <f ca="true">+IF(OFFSET('Water Data'!$E$28,0,10*ROW('Water Data'!E95))="","",OFFSET('Water Data'!$E$28,0,10*ROW('Water Data'!E95)))</f>
        <v/>
      </c>
      <c r="BZ101" s="34" t="str">
        <f ca="true">+IF(OFFSET('Water Data'!$E$29,0,10*ROW('Water Data'!E95))="","",OFFSET('Water Data'!$E$29,0,10*ROW('Water Data'!E95)))</f>
        <v/>
      </c>
      <c r="CA101" s="34" t="str">
        <f ca="true">+IF(OFFSET('Water Data'!$E$30,0,10*ROW('Water Data'!E95))="","",OFFSET('Water Data'!$E$30,0,10*ROW('Water Data'!E95)))</f>
        <v/>
      </c>
      <c r="CB101" s="34" t="str">
        <f ca="true">+IF(OFFSET('Water Data'!$F$28,0,10*ROW('Water Data'!F95))="","",OFFSET('Water Data'!$F$28,0,10*ROW('Water Data'!F95)))</f>
        <v/>
      </c>
      <c r="CC101" s="34" t="str">
        <f ca="true">+IF(OFFSET('Water Data'!$F$29,0,10*ROW('Water Data'!F95))="","",OFFSET('Water Data'!$F$29,0,10*ROW('Water Data'!F95)))</f>
        <v/>
      </c>
      <c r="CD101" s="34" t="str">
        <f ca="true">+IF(OFFSET('Water Data'!$F$30,0,10*ROW('Water Data'!F95))="","",OFFSET('Water Data'!$F$30,0,10*ROW('Water Data'!F95)))</f>
        <v/>
      </c>
      <c r="CE101" s="34" t="str">
        <f ca="true">+IF(OFFSET('Water Data'!$G$28,0,10*ROW('Water Data'!G95))="","",OFFSET('Water Data'!$G$28,0,10*ROW('Water Data'!G95)))</f>
        <v/>
      </c>
      <c r="CF101" s="34" t="str">
        <f ca="true">+IF(OFFSET('Water Data'!$G$29,0,10*ROW('Water Data'!G95))="","",OFFSET('Water Data'!$G$29,0,10*ROW('Water Data'!G95)))</f>
        <v/>
      </c>
      <c r="CG101" s="34" t="str">
        <f ca="true">+IF(OFFSET('Water Data'!$G$30,0,10*ROW('Water Data'!G95))="","",OFFSET('Water Data'!$G$30,0,10*ROW('Water Data'!G95)))</f>
        <v/>
      </c>
      <c r="CH101" s="34" t="str">
        <f ca="true">+IF(OFFSET('Water Data'!$H$28,0,10*ROW('Water Data'!H95))="","",OFFSET('Water Data'!$H$28,0,10*ROW('Water Data'!H95)))</f>
        <v/>
      </c>
      <c r="CI101" s="34" t="str">
        <f ca="true">+IF(OFFSET('Water Data'!$H$29,0,10*ROW('Water Data'!H95))="","",OFFSET('Water Data'!$H$29,0,10*ROW('Water Data'!H95)))</f>
        <v/>
      </c>
      <c r="CJ101" s="34" t="str">
        <f ca="true">+IF(OFFSET('Water Data'!$H$30,0,10*ROW('Water Data'!H95))="","",OFFSET('Water Data'!$H$30,0,10*ROW('Water Data'!H95)))</f>
        <v/>
      </c>
      <c r="CK101" s="34" t="str">
        <f ca="true">+IF(OFFSET('Sanitation Data'!$C$29,0,10*ROW('Sanitation Data'!C95))="","",OFFSET('Sanitation Data'!$C$29,0,10*ROW('Sanitation Data'!C95)))</f>
        <v/>
      </c>
      <c r="CL101" s="34" t="str">
        <f ca="true">+IF(OFFSET('Sanitation Data'!$C$30,0,10*ROW('Sanitation Data'!C95))="","",OFFSET('Sanitation Data'!$C$30,0,10*ROW('Sanitation Data'!C95)))</f>
        <v/>
      </c>
      <c r="CM101" s="34" t="str">
        <f ca="true">+IF(OFFSET('Sanitation Data'!$C$31,0,10*ROW('Sanitation Data'!C95))="","",OFFSET('Sanitation Data'!$C$31,0,10*ROW('Sanitation Data'!C95)))</f>
        <v/>
      </c>
      <c r="CN101" s="34" t="str">
        <f ca="true">+IF(OFFSET('Sanitation Data'!$C$32,0,10*ROW('Sanitation Data'!C95))="","",OFFSET('Sanitation Data'!$C$32,0,10*ROW('Sanitation Data'!C95)))</f>
        <v/>
      </c>
      <c r="CO101" s="34" t="str">
        <f ca="true">+IF(OFFSET('Sanitation Data'!$C$33,0,10*ROW('Sanitation Data'!C95))="","",OFFSET('Sanitation Data'!$C$33,0,10*ROW('Sanitation Data'!C95)))</f>
        <v/>
      </c>
      <c r="CP101" s="34" t="str">
        <f ca="true">+IF(OFFSET('Sanitation Data'!$D$29,0,10*ROW('Sanitation Data'!D95))="","",OFFSET('Sanitation Data'!$D$29,0,10*ROW('Sanitation Data'!D95)))</f>
        <v/>
      </c>
      <c r="CQ101" s="34" t="str">
        <f ca="true">+IF(OFFSET('Sanitation Data'!$D$30,0,10*ROW('Sanitation Data'!D95))="","",OFFSET('Sanitation Data'!$D$30,0,10*ROW('Sanitation Data'!D95)))</f>
        <v/>
      </c>
      <c r="CR101" s="34" t="str">
        <f ca="true">+IF(OFFSET('Sanitation Data'!$D$31,0,10*ROW('Sanitation Data'!D95))="","",OFFSET('Sanitation Data'!$D$31,0,10*ROW('Sanitation Data'!D95)))</f>
        <v/>
      </c>
      <c r="CS101" s="34" t="str">
        <f ca="true">+IF(OFFSET('Sanitation Data'!$D$32,0,10*ROW('Sanitation Data'!D95))="","",OFFSET('Sanitation Data'!$D$32,0,10*ROW('Sanitation Data'!D95)))</f>
        <v/>
      </c>
      <c r="CT101" s="34" t="str">
        <f ca="true">+IF(OFFSET('Sanitation Data'!$D$33,0,10*ROW('Sanitation Data'!D95))="","",OFFSET('Sanitation Data'!$D$33,0,10*ROW('Sanitation Data'!D95)))</f>
        <v/>
      </c>
      <c r="CU101" s="34" t="str">
        <f ca="true">+IF(OFFSET('Sanitation Data'!$E$29,0,10*ROW('Sanitation Data'!E95))="","",OFFSET('Sanitation Data'!$E$29,0,10*ROW('Sanitation Data'!E95)))</f>
        <v/>
      </c>
      <c r="CV101" s="34" t="str">
        <f ca="true">+IF(OFFSET('Sanitation Data'!$E$30,0,10*ROW('Sanitation Data'!E95))="","",OFFSET('Sanitation Data'!$E$30,0,10*ROW('Sanitation Data'!E95)))</f>
        <v/>
      </c>
      <c r="CW101" s="34" t="str">
        <f ca="true">+IF(OFFSET('Sanitation Data'!$E$31,0,10*ROW('Sanitation Data'!E95))="","",OFFSET('Sanitation Data'!$E$31,0,10*ROW('Sanitation Data'!E95)))</f>
        <v/>
      </c>
      <c r="CX101" s="34" t="str">
        <f ca="true">+IF(OFFSET('Sanitation Data'!$E$32,0,10*ROW('Sanitation Data'!E95))="","",OFFSET('Sanitation Data'!$E$32,0,10*ROW('Sanitation Data'!E95)))</f>
        <v/>
      </c>
      <c r="CY101" s="34" t="str">
        <f ca="true">+IF(OFFSET('Sanitation Data'!$E$33,0,10*ROW('Sanitation Data'!E95))="","",OFFSET('Sanitation Data'!$E$33,0,10*ROW('Sanitation Data'!E95)))</f>
        <v/>
      </c>
      <c r="CZ101" s="34" t="str">
        <f ca="true">+IF(OFFSET('Sanitation Data'!$F$29,0,10*ROW('Sanitation Data'!F95))="","",OFFSET('Sanitation Data'!$F$29,0,10*ROW('Sanitation Data'!F95)))</f>
        <v/>
      </c>
      <c r="DA101" s="34" t="str">
        <f ca="true">+IF(OFFSET('Sanitation Data'!$F$30,0,10*ROW('Sanitation Data'!F95))="","",OFFSET('Sanitation Data'!$F$30,0,10*ROW('Sanitation Data'!F95)))</f>
        <v/>
      </c>
      <c r="DB101" s="34" t="str">
        <f ca="true">+IF(OFFSET('Sanitation Data'!$F$31,0,10*ROW('Sanitation Data'!F95))="","",OFFSET('Sanitation Data'!$F$31,0,10*ROW('Sanitation Data'!F95)))</f>
        <v/>
      </c>
      <c r="DC101" s="34" t="str">
        <f ca="true">+IF(OFFSET('Sanitation Data'!$F$32,0,10*ROW('Sanitation Data'!F95))="","",OFFSET('Sanitation Data'!$F$32,0,10*ROW('Sanitation Data'!F95)))</f>
        <v/>
      </c>
      <c r="DD101" s="34" t="str">
        <f ca="true">+IF(OFFSET('Sanitation Data'!$F$33,0,10*ROW('Sanitation Data'!F95))="","",OFFSET('Sanitation Data'!$F$33,0,10*ROW('Sanitation Data'!F95)))</f>
        <v/>
      </c>
      <c r="DE101" s="34" t="str">
        <f ca="true">+IF(OFFSET('Sanitation Data'!$G$29,0,10*ROW('Sanitation Data'!G95))="","",OFFSET('Sanitation Data'!$G$29,0,10*ROW('Sanitation Data'!G95)))</f>
        <v/>
      </c>
      <c r="DF101" s="34" t="str">
        <f ca="true">+IF(OFFSET('Sanitation Data'!$G$30,0,10*ROW('Sanitation Data'!G95))="","",OFFSET('Sanitation Data'!$G$30,0,10*ROW('Sanitation Data'!G95)))</f>
        <v/>
      </c>
      <c r="DG101" s="34" t="str">
        <f ca="true">+IF(OFFSET('Sanitation Data'!$G$31,0,10*ROW('Sanitation Data'!G95))="","",OFFSET('Sanitation Data'!$G$31,0,10*ROW('Sanitation Data'!G95)))</f>
        <v/>
      </c>
      <c r="DH101" s="34" t="str">
        <f ca="true">+IF(OFFSET('Sanitation Data'!$G$32,0,10*ROW('Sanitation Data'!G95))="","",OFFSET('Sanitation Data'!$G$32,0,10*ROW('Sanitation Data'!G95)))</f>
        <v/>
      </c>
      <c r="DI101" s="34" t="str">
        <f ca="true">+IF(OFFSET('Sanitation Data'!$G$33,0,10*ROW('Sanitation Data'!G95))="","",OFFSET('Sanitation Data'!$G$33,0,10*ROW('Sanitation Data'!G95)))</f>
        <v/>
      </c>
      <c r="DJ101" s="34" t="str">
        <f ca="true">+IF(OFFSET('Sanitation Data'!$H$29,0,10*ROW('Sanitation Data'!H95))="","",OFFSET('Sanitation Data'!$H$29,0,10*ROW('Sanitation Data'!H95)))</f>
        <v/>
      </c>
      <c r="DK101" s="34" t="str">
        <f ca="true">+IF(OFFSET('Sanitation Data'!$H$30,0,10*ROW('Sanitation Data'!H95))="","",OFFSET('Sanitation Data'!$H$30,0,10*ROW('Sanitation Data'!H95)))</f>
        <v/>
      </c>
      <c r="DL101" s="34" t="str">
        <f ca="true">+IF(OFFSET('Sanitation Data'!$H$31,0,10*ROW('Sanitation Data'!H95))="","",OFFSET('Sanitation Data'!$H$31,0,10*ROW('Sanitation Data'!H95)))</f>
        <v/>
      </c>
      <c r="DM101" s="34" t="str">
        <f ca="true">+IF(OFFSET('Sanitation Data'!$H$32,0,10*ROW('Sanitation Data'!H95))="","",OFFSET('Sanitation Data'!$H$32,0,10*ROW('Sanitation Data'!H95)))</f>
        <v/>
      </c>
      <c r="DN101" s="34" t="str">
        <f ca="true">+IF(OFFSET('Sanitation Data'!$H$33,0,10*ROW('Sanitation Data'!H95))="","",OFFSET('Sanitation Data'!$H$33,0,10*ROW('Sanitation Data'!H95)))</f>
        <v/>
      </c>
      <c r="DO101" s="34" t="str">
        <f ca="true">+IF(OFFSET('Hygiene Data'!$C$12,0,10*ROW('Hygiene Data'!C95))="","",OFFSET('Hygiene Data'!$C$12,0,10*ROW('Hygiene Data'!C95)))</f>
        <v/>
      </c>
      <c r="DP101" s="34" t="str">
        <f ca="true">+IF(OFFSET('Hygiene Data'!$C$13,0,10*ROW('Hygiene Data'!C95))="","",OFFSET('Hygiene Data'!$C$13,0,10*ROW('Hygiene Data'!C95)))</f>
        <v/>
      </c>
      <c r="DQ101" s="34" t="str">
        <f ca="true">+IF(OFFSET('Hygiene Data'!$C$14,0,10*ROW('Hygiene Data'!C95))="","",OFFSET('Hygiene Data'!$C$14,0,10*ROW('Hygiene Data'!C95)))</f>
        <v/>
      </c>
      <c r="DR101" s="34" t="str">
        <f ca="true">+IF(OFFSET('Hygiene Data'!$D$12,0,10*ROW('Hygiene Data'!D95))="","",OFFSET('Hygiene Data'!$D$12,0,10*ROW('Hygiene Data'!D95)))</f>
        <v/>
      </c>
      <c r="DS101" s="34" t="str">
        <f ca="true">+IF(OFFSET('Hygiene Data'!$D$13,0,10*ROW('Hygiene Data'!D95))="","",OFFSET('Hygiene Data'!$D$13,0,10*ROW('Hygiene Data'!D95)))</f>
        <v/>
      </c>
      <c r="DT101" s="34" t="str">
        <f ca="true">+IF(OFFSET('Hygiene Data'!$D$14,0,10*ROW('Hygiene Data'!D95))="","",OFFSET('Hygiene Data'!$D$14,0,10*ROW('Hygiene Data'!D95)))</f>
        <v/>
      </c>
      <c r="DU101" s="34" t="str">
        <f ca="true">+IF(OFFSET('Hygiene Data'!$E$12,0,10*ROW('Hygiene Data'!E95))="","",OFFSET('Hygiene Data'!$E$12,0,10*ROW('Hygiene Data'!E95)))</f>
        <v/>
      </c>
      <c r="DV101" s="34" t="str">
        <f ca="true">+IF(OFFSET('Hygiene Data'!$E$13,0,10*ROW('Hygiene Data'!E95))="","",OFFSET('Hygiene Data'!$E$13,0,10*ROW('Hygiene Data'!E95)))</f>
        <v/>
      </c>
      <c r="DW101" s="34" t="str">
        <f ca="true">+IF(OFFSET('Hygiene Data'!$E$14,0,10*ROW('Hygiene Data'!E95))="","",OFFSET('Hygiene Data'!$E$14,0,10*ROW('Hygiene Data'!E95)))</f>
        <v/>
      </c>
      <c r="DX101" s="34" t="str">
        <f ca="true">+IF(OFFSET('Hygiene Data'!$F$12,0,10*ROW('Hygiene Data'!F95))="","",OFFSET('Hygiene Data'!$F$12,0,10*ROW('Hygiene Data'!F95)))</f>
        <v/>
      </c>
      <c r="DY101" s="34" t="str">
        <f ca="true">+IF(OFFSET('Hygiene Data'!$F$13,0,10*ROW('Hygiene Data'!F95))="","",OFFSET('Hygiene Data'!$F$13,0,10*ROW('Hygiene Data'!F95)))</f>
        <v/>
      </c>
      <c r="DZ101" s="34" t="str">
        <f ca="true">+IF(OFFSET('Hygiene Data'!$F$14,0,10*ROW('Hygiene Data'!F95))="","",OFFSET('Hygiene Data'!$F$14,0,10*ROW('Hygiene Data'!F95)))</f>
        <v/>
      </c>
      <c r="EA101" s="34" t="str">
        <f ca="true">+IF(OFFSET('Hygiene Data'!$G$12,0,10*ROW('Hygiene Data'!G95))="","",OFFSET('Hygiene Data'!$G$12,0,10*ROW('Hygiene Data'!G95)))</f>
        <v/>
      </c>
      <c r="EB101" s="34" t="str">
        <f ca="true">+IF(OFFSET('Hygiene Data'!$G$13,0,10*ROW('Hygiene Data'!G95))="","",OFFSET('Hygiene Data'!$G$13,0,10*ROW('Hygiene Data'!G95)))</f>
        <v/>
      </c>
      <c r="EC101" s="34" t="str">
        <f ca="true">+IF(OFFSET('Hygiene Data'!$G$14,0,10*ROW('Hygiene Data'!G95))="","",OFFSET('Hygiene Data'!$G$14,0,10*ROW('Hygiene Data'!G95)))</f>
        <v/>
      </c>
      <c r="ED101" s="34" t="str">
        <f ca="true">+IF(OFFSET('Hygiene Data'!$H$12,0,10*ROW('Hygiene Data'!H95))="","",OFFSET('Hygiene Data'!$H$12,0,10*ROW('Hygiene Data'!H95)))</f>
        <v/>
      </c>
      <c r="EE101" s="34" t="str">
        <f ca="true">+IF(OFFSET('Hygiene Data'!$H$13,0,10*ROW('Hygiene Data'!H95))="","",OFFSET('Hygiene Data'!$H$13,0,10*ROW('Hygiene Data'!H95)))</f>
        <v/>
      </c>
      <c r="EF101" s="34" t="str">
        <f ca="true">+IF(OFFSET('Hygiene Data'!$H$14,0,10*ROW('Hygiene Data'!H95))="","",OFFSET('Hygiene Data'!$H$14,0,10*ROW('Hygiene Data'!H95)))</f>
        <v/>
      </c>
    </row>
    <row r="102" x14ac:dyDescent="0.2">
      <c r="A102" s="57" t="str">
        <f ca="true">+IF(OFFSET('Water Data'!$B$1,0,10*ROW('Water Data'!B99))="","",OFFSET('Water Data'!$B$1,0,10*ROW('Water Data'!B99)))</f>
        <v/>
      </c>
      <c r="B102" s="57" t="str">
        <f ca="true">+IF(OFFSET('Water Data'!$A$3,0,10*ROW('Water Data'!A99))="","",OFFSET('Water Data'!$A$3,0,10*ROW('Water Data'!A99)))</f>
        <v/>
      </c>
      <c r="C102" s="57" t="str">
        <f ca="true">+IF(OFFSET('Water Data'!$C$3,0,10*ROW('Water Data'!C99))="","",OFFSET('Water Data'!$C$3,0,10*ROW('Water Data'!C99)))</f>
        <v/>
      </c>
      <c r="D102" s="249"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49"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49"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49"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49"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49"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49"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49"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49"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49"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49"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49"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49"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49"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49"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49"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49"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49"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50"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50"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50"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50"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50"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50"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50"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50"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50"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50"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50"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50"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50"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50"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50"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50"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50"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50"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50"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50"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50"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50"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50"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50"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50"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50"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50"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50"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50"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50"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51"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51"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51"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51"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51"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51"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51"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51"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51"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51"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51"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51"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51"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51"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51"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51"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51"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51"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4" t="str">
        <f ca="true">+IF(OFFSET('Water Data'!$C$28,0,10*ROW('Water Data'!C96))="","",OFFSET('Water Data'!$C$28,0,10*ROW('Water Data'!C96)))</f>
        <v/>
      </c>
      <c r="BT102" s="34" t="str">
        <f ca="true">+IF(OFFSET('Water Data'!$C$29,0,10*ROW('Water Data'!C96))="","",OFFSET('Water Data'!$C$29,0,10*ROW('Water Data'!C96)))</f>
        <v/>
      </c>
      <c r="BU102" s="34" t="str">
        <f ca="true">+IF(OFFSET('Water Data'!$C$30,0,10*ROW('Water Data'!C96))="","",OFFSET('Water Data'!$C$30,0,10*ROW('Water Data'!C96)))</f>
        <v/>
      </c>
      <c r="BV102" s="34" t="str">
        <f ca="true">+IF(OFFSET('Water Data'!$D$28,0,10*ROW('Water Data'!D96))="","",OFFSET('Water Data'!$D$28,0,10*ROW('Water Data'!D96)))</f>
        <v/>
      </c>
      <c r="BW102" s="34" t="str">
        <f ca="true">+IF(OFFSET('Water Data'!$D$29,0,10*ROW('Water Data'!D96))="","",OFFSET('Water Data'!$D$29,0,10*ROW('Water Data'!D96)))</f>
        <v/>
      </c>
      <c r="BX102" s="34" t="str">
        <f ca="true">+IF(OFFSET('Water Data'!$D$30,0,10*ROW('Water Data'!D96))="","",OFFSET('Water Data'!$D$30,0,10*ROW('Water Data'!D96)))</f>
        <v/>
      </c>
      <c r="BY102" s="34" t="str">
        <f ca="true">+IF(OFFSET('Water Data'!$E$28,0,10*ROW('Water Data'!E96))="","",OFFSET('Water Data'!$E$28,0,10*ROW('Water Data'!E96)))</f>
        <v/>
      </c>
      <c r="BZ102" s="34" t="str">
        <f ca="true">+IF(OFFSET('Water Data'!$E$29,0,10*ROW('Water Data'!E96))="","",OFFSET('Water Data'!$E$29,0,10*ROW('Water Data'!E96)))</f>
        <v/>
      </c>
      <c r="CA102" s="34" t="str">
        <f ca="true">+IF(OFFSET('Water Data'!$E$30,0,10*ROW('Water Data'!E96))="","",OFFSET('Water Data'!$E$30,0,10*ROW('Water Data'!E96)))</f>
        <v/>
      </c>
      <c r="CB102" s="34" t="str">
        <f ca="true">+IF(OFFSET('Water Data'!$F$28,0,10*ROW('Water Data'!F96))="","",OFFSET('Water Data'!$F$28,0,10*ROW('Water Data'!F96)))</f>
        <v/>
      </c>
      <c r="CC102" s="34" t="str">
        <f ca="true">+IF(OFFSET('Water Data'!$F$29,0,10*ROW('Water Data'!F96))="","",OFFSET('Water Data'!$F$29,0,10*ROW('Water Data'!F96)))</f>
        <v/>
      </c>
      <c r="CD102" s="34" t="str">
        <f ca="true">+IF(OFFSET('Water Data'!$F$30,0,10*ROW('Water Data'!F96))="","",OFFSET('Water Data'!$F$30,0,10*ROW('Water Data'!F96)))</f>
        <v/>
      </c>
      <c r="CE102" s="34" t="str">
        <f ca="true">+IF(OFFSET('Water Data'!$G$28,0,10*ROW('Water Data'!G96))="","",OFFSET('Water Data'!$G$28,0,10*ROW('Water Data'!G96)))</f>
        <v/>
      </c>
      <c r="CF102" s="34" t="str">
        <f ca="true">+IF(OFFSET('Water Data'!$G$29,0,10*ROW('Water Data'!G96))="","",OFFSET('Water Data'!$G$29,0,10*ROW('Water Data'!G96)))</f>
        <v/>
      </c>
      <c r="CG102" s="34" t="str">
        <f ca="true">+IF(OFFSET('Water Data'!$G$30,0,10*ROW('Water Data'!G96))="","",OFFSET('Water Data'!$G$30,0,10*ROW('Water Data'!G96)))</f>
        <v/>
      </c>
      <c r="CH102" s="34" t="str">
        <f ca="true">+IF(OFFSET('Water Data'!$H$28,0,10*ROW('Water Data'!H96))="","",OFFSET('Water Data'!$H$28,0,10*ROW('Water Data'!H96)))</f>
        <v/>
      </c>
      <c r="CI102" s="34" t="str">
        <f ca="true">+IF(OFFSET('Water Data'!$H$29,0,10*ROW('Water Data'!H96))="","",OFFSET('Water Data'!$H$29,0,10*ROW('Water Data'!H96)))</f>
        <v/>
      </c>
      <c r="CJ102" s="34" t="str">
        <f ca="true">+IF(OFFSET('Water Data'!$H$30,0,10*ROW('Water Data'!H96))="","",OFFSET('Water Data'!$H$30,0,10*ROW('Water Data'!H96)))</f>
        <v/>
      </c>
      <c r="CK102" s="34" t="str">
        <f ca="true">+IF(OFFSET('Sanitation Data'!$C$29,0,10*ROW('Sanitation Data'!C96))="","",OFFSET('Sanitation Data'!$C$29,0,10*ROW('Sanitation Data'!C96)))</f>
        <v/>
      </c>
      <c r="CL102" s="34" t="str">
        <f ca="true">+IF(OFFSET('Sanitation Data'!$C$30,0,10*ROW('Sanitation Data'!C96))="","",OFFSET('Sanitation Data'!$C$30,0,10*ROW('Sanitation Data'!C96)))</f>
        <v/>
      </c>
      <c r="CM102" s="34" t="str">
        <f ca="true">+IF(OFFSET('Sanitation Data'!$C$31,0,10*ROW('Sanitation Data'!C96))="","",OFFSET('Sanitation Data'!$C$31,0,10*ROW('Sanitation Data'!C96)))</f>
        <v/>
      </c>
      <c r="CN102" s="34" t="str">
        <f ca="true">+IF(OFFSET('Sanitation Data'!$C$32,0,10*ROW('Sanitation Data'!C96))="","",OFFSET('Sanitation Data'!$C$32,0,10*ROW('Sanitation Data'!C96)))</f>
        <v/>
      </c>
      <c r="CO102" s="34" t="str">
        <f ca="true">+IF(OFFSET('Sanitation Data'!$C$33,0,10*ROW('Sanitation Data'!C96))="","",OFFSET('Sanitation Data'!$C$33,0,10*ROW('Sanitation Data'!C96)))</f>
        <v/>
      </c>
      <c r="CP102" s="34" t="str">
        <f ca="true">+IF(OFFSET('Sanitation Data'!$D$29,0,10*ROW('Sanitation Data'!D96))="","",OFFSET('Sanitation Data'!$D$29,0,10*ROW('Sanitation Data'!D96)))</f>
        <v/>
      </c>
      <c r="CQ102" s="34" t="str">
        <f ca="true">+IF(OFFSET('Sanitation Data'!$D$30,0,10*ROW('Sanitation Data'!D96))="","",OFFSET('Sanitation Data'!$D$30,0,10*ROW('Sanitation Data'!D96)))</f>
        <v/>
      </c>
      <c r="CR102" s="34" t="str">
        <f ca="true">+IF(OFFSET('Sanitation Data'!$D$31,0,10*ROW('Sanitation Data'!D96))="","",OFFSET('Sanitation Data'!$D$31,0,10*ROW('Sanitation Data'!D96)))</f>
        <v/>
      </c>
      <c r="CS102" s="34" t="str">
        <f ca="true">+IF(OFFSET('Sanitation Data'!$D$32,0,10*ROW('Sanitation Data'!D96))="","",OFFSET('Sanitation Data'!$D$32,0,10*ROW('Sanitation Data'!D96)))</f>
        <v/>
      </c>
      <c r="CT102" s="34" t="str">
        <f ca="true">+IF(OFFSET('Sanitation Data'!$D$33,0,10*ROW('Sanitation Data'!D96))="","",OFFSET('Sanitation Data'!$D$33,0,10*ROW('Sanitation Data'!D96)))</f>
        <v/>
      </c>
      <c r="CU102" s="34" t="str">
        <f ca="true">+IF(OFFSET('Sanitation Data'!$E$29,0,10*ROW('Sanitation Data'!E96))="","",OFFSET('Sanitation Data'!$E$29,0,10*ROW('Sanitation Data'!E96)))</f>
        <v/>
      </c>
      <c r="CV102" s="34" t="str">
        <f ca="true">+IF(OFFSET('Sanitation Data'!$E$30,0,10*ROW('Sanitation Data'!E96))="","",OFFSET('Sanitation Data'!$E$30,0,10*ROW('Sanitation Data'!E96)))</f>
        <v/>
      </c>
      <c r="CW102" s="34" t="str">
        <f ca="true">+IF(OFFSET('Sanitation Data'!$E$31,0,10*ROW('Sanitation Data'!E96))="","",OFFSET('Sanitation Data'!$E$31,0,10*ROW('Sanitation Data'!E96)))</f>
        <v/>
      </c>
      <c r="CX102" s="34" t="str">
        <f ca="true">+IF(OFFSET('Sanitation Data'!$E$32,0,10*ROW('Sanitation Data'!E96))="","",OFFSET('Sanitation Data'!$E$32,0,10*ROW('Sanitation Data'!E96)))</f>
        <v/>
      </c>
      <c r="CY102" s="34" t="str">
        <f ca="true">+IF(OFFSET('Sanitation Data'!$E$33,0,10*ROW('Sanitation Data'!E96))="","",OFFSET('Sanitation Data'!$E$33,0,10*ROW('Sanitation Data'!E96)))</f>
        <v/>
      </c>
      <c r="CZ102" s="34" t="str">
        <f ca="true">+IF(OFFSET('Sanitation Data'!$F$29,0,10*ROW('Sanitation Data'!F96))="","",OFFSET('Sanitation Data'!$F$29,0,10*ROW('Sanitation Data'!F96)))</f>
        <v/>
      </c>
      <c r="DA102" s="34" t="str">
        <f ca="true">+IF(OFFSET('Sanitation Data'!$F$30,0,10*ROW('Sanitation Data'!F96))="","",OFFSET('Sanitation Data'!$F$30,0,10*ROW('Sanitation Data'!F96)))</f>
        <v/>
      </c>
      <c r="DB102" s="34" t="str">
        <f ca="true">+IF(OFFSET('Sanitation Data'!$F$31,0,10*ROW('Sanitation Data'!F96))="","",OFFSET('Sanitation Data'!$F$31,0,10*ROW('Sanitation Data'!F96)))</f>
        <v/>
      </c>
      <c r="DC102" s="34" t="str">
        <f ca="true">+IF(OFFSET('Sanitation Data'!$F$32,0,10*ROW('Sanitation Data'!F96))="","",OFFSET('Sanitation Data'!$F$32,0,10*ROW('Sanitation Data'!F96)))</f>
        <v/>
      </c>
      <c r="DD102" s="34" t="str">
        <f ca="true">+IF(OFFSET('Sanitation Data'!$F$33,0,10*ROW('Sanitation Data'!F96))="","",OFFSET('Sanitation Data'!$F$33,0,10*ROW('Sanitation Data'!F96)))</f>
        <v/>
      </c>
      <c r="DE102" s="34" t="str">
        <f ca="true">+IF(OFFSET('Sanitation Data'!$G$29,0,10*ROW('Sanitation Data'!G96))="","",OFFSET('Sanitation Data'!$G$29,0,10*ROW('Sanitation Data'!G96)))</f>
        <v/>
      </c>
      <c r="DF102" s="34" t="str">
        <f ca="true">+IF(OFFSET('Sanitation Data'!$G$30,0,10*ROW('Sanitation Data'!G96))="","",OFFSET('Sanitation Data'!$G$30,0,10*ROW('Sanitation Data'!G96)))</f>
        <v/>
      </c>
      <c r="DG102" s="34" t="str">
        <f ca="true">+IF(OFFSET('Sanitation Data'!$G$31,0,10*ROW('Sanitation Data'!G96))="","",OFFSET('Sanitation Data'!$G$31,0,10*ROW('Sanitation Data'!G96)))</f>
        <v/>
      </c>
      <c r="DH102" s="34" t="str">
        <f ca="true">+IF(OFFSET('Sanitation Data'!$G$32,0,10*ROW('Sanitation Data'!G96))="","",OFFSET('Sanitation Data'!$G$32,0,10*ROW('Sanitation Data'!G96)))</f>
        <v/>
      </c>
      <c r="DI102" s="34" t="str">
        <f ca="true">+IF(OFFSET('Sanitation Data'!$G$33,0,10*ROW('Sanitation Data'!G96))="","",OFFSET('Sanitation Data'!$G$33,0,10*ROW('Sanitation Data'!G96)))</f>
        <v/>
      </c>
      <c r="DJ102" s="34" t="str">
        <f ca="true">+IF(OFFSET('Sanitation Data'!$H$29,0,10*ROW('Sanitation Data'!H96))="","",OFFSET('Sanitation Data'!$H$29,0,10*ROW('Sanitation Data'!H96)))</f>
        <v/>
      </c>
      <c r="DK102" s="34" t="str">
        <f ca="true">+IF(OFFSET('Sanitation Data'!$H$30,0,10*ROW('Sanitation Data'!H96))="","",OFFSET('Sanitation Data'!$H$30,0,10*ROW('Sanitation Data'!H96)))</f>
        <v/>
      </c>
      <c r="DL102" s="34" t="str">
        <f ca="true">+IF(OFFSET('Sanitation Data'!$H$31,0,10*ROW('Sanitation Data'!H96))="","",OFFSET('Sanitation Data'!$H$31,0,10*ROW('Sanitation Data'!H96)))</f>
        <v/>
      </c>
      <c r="DM102" s="34" t="str">
        <f ca="true">+IF(OFFSET('Sanitation Data'!$H$32,0,10*ROW('Sanitation Data'!H96))="","",OFFSET('Sanitation Data'!$H$32,0,10*ROW('Sanitation Data'!H96)))</f>
        <v/>
      </c>
      <c r="DN102" s="34" t="str">
        <f ca="true">+IF(OFFSET('Sanitation Data'!$H$33,0,10*ROW('Sanitation Data'!H96))="","",OFFSET('Sanitation Data'!$H$33,0,10*ROW('Sanitation Data'!H96)))</f>
        <v/>
      </c>
      <c r="DO102" s="34" t="str">
        <f ca="true">+IF(OFFSET('Hygiene Data'!$C$12,0,10*ROW('Hygiene Data'!C96))="","",OFFSET('Hygiene Data'!$C$12,0,10*ROW('Hygiene Data'!C96)))</f>
        <v/>
      </c>
      <c r="DP102" s="34" t="str">
        <f ca="true">+IF(OFFSET('Hygiene Data'!$C$13,0,10*ROW('Hygiene Data'!C96))="","",OFFSET('Hygiene Data'!$C$13,0,10*ROW('Hygiene Data'!C96)))</f>
        <v/>
      </c>
      <c r="DQ102" s="34" t="str">
        <f ca="true">+IF(OFFSET('Hygiene Data'!$C$14,0,10*ROW('Hygiene Data'!C96))="","",OFFSET('Hygiene Data'!$C$14,0,10*ROW('Hygiene Data'!C96)))</f>
        <v/>
      </c>
      <c r="DR102" s="34" t="str">
        <f ca="true">+IF(OFFSET('Hygiene Data'!$D$12,0,10*ROW('Hygiene Data'!D96))="","",OFFSET('Hygiene Data'!$D$12,0,10*ROW('Hygiene Data'!D96)))</f>
        <v/>
      </c>
      <c r="DS102" s="34" t="str">
        <f ca="true">+IF(OFFSET('Hygiene Data'!$D$13,0,10*ROW('Hygiene Data'!D96))="","",OFFSET('Hygiene Data'!$D$13,0,10*ROW('Hygiene Data'!D96)))</f>
        <v/>
      </c>
      <c r="DT102" s="34" t="str">
        <f ca="true">+IF(OFFSET('Hygiene Data'!$D$14,0,10*ROW('Hygiene Data'!D96))="","",OFFSET('Hygiene Data'!$D$14,0,10*ROW('Hygiene Data'!D96)))</f>
        <v/>
      </c>
      <c r="DU102" s="34" t="str">
        <f ca="true">+IF(OFFSET('Hygiene Data'!$E$12,0,10*ROW('Hygiene Data'!E96))="","",OFFSET('Hygiene Data'!$E$12,0,10*ROW('Hygiene Data'!E96)))</f>
        <v/>
      </c>
      <c r="DV102" s="34" t="str">
        <f ca="true">+IF(OFFSET('Hygiene Data'!$E$13,0,10*ROW('Hygiene Data'!E96))="","",OFFSET('Hygiene Data'!$E$13,0,10*ROW('Hygiene Data'!E96)))</f>
        <v/>
      </c>
      <c r="DW102" s="34" t="str">
        <f ca="true">+IF(OFFSET('Hygiene Data'!$E$14,0,10*ROW('Hygiene Data'!E96))="","",OFFSET('Hygiene Data'!$E$14,0,10*ROW('Hygiene Data'!E96)))</f>
        <v/>
      </c>
      <c r="DX102" s="34" t="str">
        <f ca="true">+IF(OFFSET('Hygiene Data'!$F$12,0,10*ROW('Hygiene Data'!F96))="","",OFFSET('Hygiene Data'!$F$12,0,10*ROW('Hygiene Data'!F96)))</f>
        <v/>
      </c>
      <c r="DY102" s="34" t="str">
        <f ca="true">+IF(OFFSET('Hygiene Data'!$F$13,0,10*ROW('Hygiene Data'!F96))="","",OFFSET('Hygiene Data'!$F$13,0,10*ROW('Hygiene Data'!F96)))</f>
        <v/>
      </c>
      <c r="DZ102" s="34" t="str">
        <f ca="true">+IF(OFFSET('Hygiene Data'!$F$14,0,10*ROW('Hygiene Data'!F96))="","",OFFSET('Hygiene Data'!$F$14,0,10*ROW('Hygiene Data'!F96)))</f>
        <v/>
      </c>
      <c r="EA102" s="34" t="str">
        <f ca="true">+IF(OFFSET('Hygiene Data'!$G$12,0,10*ROW('Hygiene Data'!G96))="","",OFFSET('Hygiene Data'!$G$12,0,10*ROW('Hygiene Data'!G96)))</f>
        <v/>
      </c>
      <c r="EB102" s="34" t="str">
        <f ca="true">+IF(OFFSET('Hygiene Data'!$G$13,0,10*ROW('Hygiene Data'!G96))="","",OFFSET('Hygiene Data'!$G$13,0,10*ROW('Hygiene Data'!G96)))</f>
        <v/>
      </c>
      <c r="EC102" s="34" t="str">
        <f ca="true">+IF(OFFSET('Hygiene Data'!$G$14,0,10*ROW('Hygiene Data'!G96))="","",OFFSET('Hygiene Data'!$G$14,0,10*ROW('Hygiene Data'!G96)))</f>
        <v/>
      </c>
      <c r="ED102" s="34" t="str">
        <f ca="true">+IF(OFFSET('Hygiene Data'!$H$12,0,10*ROW('Hygiene Data'!H96))="","",OFFSET('Hygiene Data'!$H$12,0,10*ROW('Hygiene Data'!H96)))</f>
        <v/>
      </c>
      <c r="EE102" s="34" t="str">
        <f ca="true">+IF(OFFSET('Hygiene Data'!$H$13,0,10*ROW('Hygiene Data'!H96))="","",OFFSET('Hygiene Data'!$H$13,0,10*ROW('Hygiene Data'!H96)))</f>
        <v/>
      </c>
      <c r="EF102" s="34" t="str">
        <f ca="true">+IF(OFFSET('Hygiene Data'!$H$14,0,10*ROW('Hygiene Data'!H96))="","",OFFSET('Hygiene Data'!$H$14,0,10*ROW('Hygiene Data'!H96)))</f>
        <v/>
      </c>
    </row>
    <row r="103" x14ac:dyDescent="0.2">
      <c r="A103" s="57" t="str">
        <f ca="true">+IF(OFFSET('Water Data'!$B$1,0,10*ROW('Water Data'!B100))="","",OFFSET('Water Data'!$B$1,0,10*ROW('Water Data'!B100)))</f>
        <v/>
      </c>
      <c r="B103" s="57" t="str">
        <f ca="true">+IF(OFFSET('Water Data'!$A$3,0,10*ROW('Water Data'!A100))="","",OFFSET('Water Data'!$A$3,0,10*ROW('Water Data'!A100)))</f>
        <v/>
      </c>
      <c r="C103" s="57" t="str">
        <f ca="true">+IF(OFFSET('Water Data'!$C$3,0,10*ROW('Water Data'!C100))="","",OFFSET('Water Data'!$C$3,0,10*ROW('Water Data'!C100)))</f>
        <v/>
      </c>
      <c r="D103" s="249"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49"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49"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49"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49"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49"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49"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49"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49"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49"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49"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49"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49"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49"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49"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49"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49"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49"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50"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50"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50"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50"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50"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50"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50"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50"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50"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50"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50"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50"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50"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50"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50"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50"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50"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50"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50"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50"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50"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50"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50"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50"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50"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50"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50"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50"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50"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50"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51"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51"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51"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51"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51"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51"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51"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51"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51"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51"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51"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51"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51"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51"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51"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51"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51"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51"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4" t="str">
        <f ca="true">+IF(OFFSET('Water Data'!$C$28,0,10*ROW('Water Data'!C97))="","",OFFSET('Water Data'!$C$28,0,10*ROW('Water Data'!C97)))</f>
        <v/>
      </c>
      <c r="BT103" s="34" t="str">
        <f ca="true">+IF(OFFSET('Water Data'!$C$29,0,10*ROW('Water Data'!C97))="","",OFFSET('Water Data'!$C$29,0,10*ROW('Water Data'!C97)))</f>
        <v/>
      </c>
      <c r="BU103" s="34" t="str">
        <f ca="true">+IF(OFFSET('Water Data'!$C$30,0,10*ROW('Water Data'!C97))="","",OFFSET('Water Data'!$C$30,0,10*ROW('Water Data'!C97)))</f>
        <v/>
      </c>
      <c r="BV103" s="34" t="str">
        <f ca="true">+IF(OFFSET('Water Data'!$D$28,0,10*ROW('Water Data'!D97))="","",OFFSET('Water Data'!$D$28,0,10*ROW('Water Data'!D97)))</f>
        <v/>
      </c>
      <c r="BW103" s="34" t="str">
        <f ca="true">+IF(OFFSET('Water Data'!$D$29,0,10*ROW('Water Data'!D97))="","",OFFSET('Water Data'!$D$29,0,10*ROW('Water Data'!D97)))</f>
        <v/>
      </c>
      <c r="BX103" s="34" t="str">
        <f ca="true">+IF(OFFSET('Water Data'!$D$30,0,10*ROW('Water Data'!D97))="","",OFFSET('Water Data'!$D$30,0,10*ROW('Water Data'!D97)))</f>
        <v/>
      </c>
      <c r="BY103" s="34" t="str">
        <f ca="true">+IF(OFFSET('Water Data'!$E$28,0,10*ROW('Water Data'!E97))="","",OFFSET('Water Data'!$E$28,0,10*ROW('Water Data'!E97)))</f>
        <v/>
      </c>
      <c r="BZ103" s="34" t="str">
        <f ca="true">+IF(OFFSET('Water Data'!$E$29,0,10*ROW('Water Data'!E97))="","",OFFSET('Water Data'!$E$29,0,10*ROW('Water Data'!E97)))</f>
        <v/>
      </c>
      <c r="CA103" s="34" t="str">
        <f ca="true">+IF(OFFSET('Water Data'!$E$30,0,10*ROW('Water Data'!E97))="","",OFFSET('Water Data'!$E$30,0,10*ROW('Water Data'!E97)))</f>
        <v/>
      </c>
      <c r="CB103" s="34" t="str">
        <f ca="true">+IF(OFFSET('Water Data'!$F$28,0,10*ROW('Water Data'!F97))="","",OFFSET('Water Data'!$F$28,0,10*ROW('Water Data'!F97)))</f>
        <v/>
      </c>
      <c r="CC103" s="34" t="str">
        <f ca="true">+IF(OFFSET('Water Data'!$F$29,0,10*ROW('Water Data'!F97))="","",OFFSET('Water Data'!$F$29,0,10*ROW('Water Data'!F97)))</f>
        <v/>
      </c>
      <c r="CD103" s="34" t="str">
        <f ca="true">+IF(OFFSET('Water Data'!$F$30,0,10*ROW('Water Data'!F97))="","",OFFSET('Water Data'!$F$30,0,10*ROW('Water Data'!F97)))</f>
        <v/>
      </c>
      <c r="CE103" s="34" t="str">
        <f ca="true">+IF(OFFSET('Water Data'!$G$28,0,10*ROW('Water Data'!G97))="","",OFFSET('Water Data'!$G$28,0,10*ROW('Water Data'!G97)))</f>
        <v/>
      </c>
      <c r="CF103" s="34" t="str">
        <f ca="true">+IF(OFFSET('Water Data'!$G$29,0,10*ROW('Water Data'!G97))="","",OFFSET('Water Data'!$G$29,0,10*ROW('Water Data'!G97)))</f>
        <v/>
      </c>
      <c r="CG103" s="34" t="str">
        <f ca="true">+IF(OFFSET('Water Data'!$G$30,0,10*ROW('Water Data'!G97))="","",OFFSET('Water Data'!$G$30,0,10*ROW('Water Data'!G97)))</f>
        <v/>
      </c>
      <c r="CH103" s="34" t="str">
        <f ca="true">+IF(OFFSET('Water Data'!$H$28,0,10*ROW('Water Data'!H97))="","",OFFSET('Water Data'!$H$28,0,10*ROW('Water Data'!H97)))</f>
        <v/>
      </c>
      <c r="CI103" s="34" t="str">
        <f ca="true">+IF(OFFSET('Water Data'!$H$29,0,10*ROW('Water Data'!H97))="","",OFFSET('Water Data'!$H$29,0,10*ROW('Water Data'!H97)))</f>
        <v/>
      </c>
      <c r="CJ103" s="34" t="str">
        <f ca="true">+IF(OFFSET('Water Data'!$H$30,0,10*ROW('Water Data'!H97))="","",OFFSET('Water Data'!$H$30,0,10*ROW('Water Data'!H97)))</f>
        <v/>
      </c>
      <c r="CK103" s="34" t="str">
        <f ca="true">+IF(OFFSET('Sanitation Data'!$C$29,0,10*ROW('Sanitation Data'!C97))="","",OFFSET('Sanitation Data'!$C$29,0,10*ROW('Sanitation Data'!C97)))</f>
        <v/>
      </c>
      <c r="CL103" s="34" t="str">
        <f ca="true">+IF(OFFSET('Sanitation Data'!$C$30,0,10*ROW('Sanitation Data'!C97))="","",OFFSET('Sanitation Data'!$C$30,0,10*ROW('Sanitation Data'!C97)))</f>
        <v/>
      </c>
      <c r="CM103" s="34" t="str">
        <f ca="true">+IF(OFFSET('Sanitation Data'!$C$31,0,10*ROW('Sanitation Data'!C97))="","",OFFSET('Sanitation Data'!$C$31,0,10*ROW('Sanitation Data'!C97)))</f>
        <v/>
      </c>
      <c r="CN103" s="34" t="str">
        <f ca="true">+IF(OFFSET('Sanitation Data'!$C$32,0,10*ROW('Sanitation Data'!C97))="","",OFFSET('Sanitation Data'!$C$32,0,10*ROW('Sanitation Data'!C97)))</f>
        <v/>
      </c>
      <c r="CO103" s="34" t="str">
        <f ca="true">+IF(OFFSET('Sanitation Data'!$C$33,0,10*ROW('Sanitation Data'!C97))="","",OFFSET('Sanitation Data'!$C$33,0,10*ROW('Sanitation Data'!C97)))</f>
        <v/>
      </c>
      <c r="CP103" s="34" t="str">
        <f ca="true">+IF(OFFSET('Sanitation Data'!$D$29,0,10*ROW('Sanitation Data'!D97))="","",OFFSET('Sanitation Data'!$D$29,0,10*ROW('Sanitation Data'!D97)))</f>
        <v/>
      </c>
      <c r="CQ103" s="34" t="str">
        <f ca="true">+IF(OFFSET('Sanitation Data'!$D$30,0,10*ROW('Sanitation Data'!D97))="","",OFFSET('Sanitation Data'!$D$30,0,10*ROW('Sanitation Data'!D97)))</f>
        <v/>
      </c>
      <c r="CR103" s="34" t="str">
        <f ca="true">+IF(OFFSET('Sanitation Data'!$D$31,0,10*ROW('Sanitation Data'!D97))="","",OFFSET('Sanitation Data'!$D$31,0,10*ROW('Sanitation Data'!D97)))</f>
        <v/>
      </c>
      <c r="CS103" s="34" t="str">
        <f ca="true">+IF(OFFSET('Sanitation Data'!$D$32,0,10*ROW('Sanitation Data'!D97))="","",OFFSET('Sanitation Data'!$D$32,0,10*ROW('Sanitation Data'!D97)))</f>
        <v/>
      </c>
      <c r="CT103" s="34" t="str">
        <f ca="true">+IF(OFFSET('Sanitation Data'!$D$33,0,10*ROW('Sanitation Data'!D97))="","",OFFSET('Sanitation Data'!$D$33,0,10*ROW('Sanitation Data'!D97)))</f>
        <v/>
      </c>
      <c r="CU103" s="34" t="str">
        <f ca="true">+IF(OFFSET('Sanitation Data'!$E$29,0,10*ROW('Sanitation Data'!E97))="","",OFFSET('Sanitation Data'!$E$29,0,10*ROW('Sanitation Data'!E97)))</f>
        <v/>
      </c>
      <c r="CV103" s="34" t="str">
        <f ca="true">+IF(OFFSET('Sanitation Data'!$E$30,0,10*ROW('Sanitation Data'!E97))="","",OFFSET('Sanitation Data'!$E$30,0,10*ROW('Sanitation Data'!E97)))</f>
        <v/>
      </c>
      <c r="CW103" s="34" t="str">
        <f ca="true">+IF(OFFSET('Sanitation Data'!$E$31,0,10*ROW('Sanitation Data'!E97))="","",OFFSET('Sanitation Data'!$E$31,0,10*ROW('Sanitation Data'!E97)))</f>
        <v/>
      </c>
      <c r="CX103" s="34" t="str">
        <f ca="true">+IF(OFFSET('Sanitation Data'!$E$32,0,10*ROW('Sanitation Data'!E97))="","",OFFSET('Sanitation Data'!$E$32,0,10*ROW('Sanitation Data'!E97)))</f>
        <v/>
      </c>
      <c r="CY103" s="34" t="str">
        <f ca="true">+IF(OFFSET('Sanitation Data'!$E$33,0,10*ROW('Sanitation Data'!E97))="","",OFFSET('Sanitation Data'!$E$33,0,10*ROW('Sanitation Data'!E97)))</f>
        <v/>
      </c>
      <c r="CZ103" s="34" t="str">
        <f ca="true">+IF(OFFSET('Sanitation Data'!$F$29,0,10*ROW('Sanitation Data'!F97))="","",OFFSET('Sanitation Data'!$F$29,0,10*ROW('Sanitation Data'!F97)))</f>
        <v/>
      </c>
      <c r="DA103" s="34" t="str">
        <f ca="true">+IF(OFFSET('Sanitation Data'!$F$30,0,10*ROW('Sanitation Data'!F97))="","",OFFSET('Sanitation Data'!$F$30,0,10*ROW('Sanitation Data'!F97)))</f>
        <v/>
      </c>
      <c r="DB103" s="34" t="str">
        <f ca="true">+IF(OFFSET('Sanitation Data'!$F$31,0,10*ROW('Sanitation Data'!F97))="","",OFFSET('Sanitation Data'!$F$31,0,10*ROW('Sanitation Data'!F97)))</f>
        <v/>
      </c>
      <c r="DC103" s="34" t="str">
        <f ca="true">+IF(OFFSET('Sanitation Data'!$F$32,0,10*ROW('Sanitation Data'!F97))="","",OFFSET('Sanitation Data'!$F$32,0,10*ROW('Sanitation Data'!F97)))</f>
        <v/>
      </c>
      <c r="DD103" s="34" t="str">
        <f ca="true">+IF(OFFSET('Sanitation Data'!$F$33,0,10*ROW('Sanitation Data'!F97))="","",OFFSET('Sanitation Data'!$F$33,0,10*ROW('Sanitation Data'!F97)))</f>
        <v/>
      </c>
      <c r="DE103" s="34" t="str">
        <f ca="true">+IF(OFFSET('Sanitation Data'!$G$29,0,10*ROW('Sanitation Data'!G97))="","",OFFSET('Sanitation Data'!$G$29,0,10*ROW('Sanitation Data'!G97)))</f>
        <v/>
      </c>
      <c r="DF103" s="34" t="str">
        <f ca="true">+IF(OFFSET('Sanitation Data'!$G$30,0,10*ROW('Sanitation Data'!G97))="","",OFFSET('Sanitation Data'!$G$30,0,10*ROW('Sanitation Data'!G97)))</f>
        <v/>
      </c>
      <c r="DG103" s="34" t="str">
        <f ca="true">+IF(OFFSET('Sanitation Data'!$G$31,0,10*ROW('Sanitation Data'!G97))="","",OFFSET('Sanitation Data'!$G$31,0,10*ROW('Sanitation Data'!G97)))</f>
        <v/>
      </c>
      <c r="DH103" s="34" t="str">
        <f ca="true">+IF(OFFSET('Sanitation Data'!$G$32,0,10*ROW('Sanitation Data'!G97))="","",OFFSET('Sanitation Data'!$G$32,0,10*ROW('Sanitation Data'!G97)))</f>
        <v/>
      </c>
      <c r="DI103" s="34" t="str">
        <f ca="true">+IF(OFFSET('Sanitation Data'!$G$33,0,10*ROW('Sanitation Data'!G97))="","",OFFSET('Sanitation Data'!$G$33,0,10*ROW('Sanitation Data'!G97)))</f>
        <v/>
      </c>
      <c r="DJ103" s="34" t="str">
        <f ca="true">+IF(OFFSET('Sanitation Data'!$H$29,0,10*ROW('Sanitation Data'!H97))="","",OFFSET('Sanitation Data'!$H$29,0,10*ROW('Sanitation Data'!H97)))</f>
        <v/>
      </c>
      <c r="DK103" s="34" t="str">
        <f ca="true">+IF(OFFSET('Sanitation Data'!$H$30,0,10*ROW('Sanitation Data'!H97))="","",OFFSET('Sanitation Data'!$H$30,0,10*ROW('Sanitation Data'!H97)))</f>
        <v/>
      </c>
      <c r="DL103" s="34" t="str">
        <f ca="true">+IF(OFFSET('Sanitation Data'!$H$31,0,10*ROW('Sanitation Data'!H97))="","",OFFSET('Sanitation Data'!$H$31,0,10*ROW('Sanitation Data'!H97)))</f>
        <v/>
      </c>
      <c r="DM103" s="34" t="str">
        <f ca="true">+IF(OFFSET('Sanitation Data'!$H$32,0,10*ROW('Sanitation Data'!H97))="","",OFFSET('Sanitation Data'!$H$32,0,10*ROW('Sanitation Data'!H97)))</f>
        <v/>
      </c>
      <c r="DN103" s="34" t="str">
        <f ca="true">+IF(OFFSET('Sanitation Data'!$H$33,0,10*ROW('Sanitation Data'!H97))="","",OFFSET('Sanitation Data'!$H$33,0,10*ROW('Sanitation Data'!H97)))</f>
        <v/>
      </c>
      <c r="DO103" s="34" t="str">
        <f ca="true">+IF(OFFSET('Hygiene Data'!$C$12,0,10*ROW('Hygiene Data'!C97))="","",OFFSET('Hygiene Data'!$C$12,0,10*ROW('Hygiene Data'!C97)))</f>
        <v/>
      </c>
      <c r="DP103" s="34" t="str">
        <f ca="true">+IF(OFFSET('Hygiene Data'!$C$13,0,10*ROW('Hygiene Data'!C97))="","",OFFSET('Hygiene Data'!$C$13,0,10*ROW('Hygiene Data'!C97)))</f>
        <v/>
      </c>
      <c r="DQ103" s="34" t="str">
        <f ca="true">+IF(OFFSET('Hygiene Data'!$C$14,0,10*ROW('Hygiene Data'!C97))="","",OFFSET('Hygiene Data'!$C$14,0,10*ROW('Hygiene Data'!C97)))</f>
        <v/>
      </c>
      <c r="DR103" s="34" t="str">
        <f ca="true">+IF(OFFSET('Hygiene Data'!$D$12,0,10*ROW('Hygiene Data'!D97))="","",OFFSET('Hygiene Data'!$D$12,0,10*ROW('Hygiene Data'!D97)))</f>
        <v/>
      </c>
      <c r="DS103" s="34" t="str">
        <f ca="true">+IF(OFFSET('Hygiene Data'!$D$13,0,10*ROW('Hygiene Data'!D97))="","",OFFSET('Hygiene Data'!$D$13,0,10*ROW('Hygiene Data'!D97)))</f>
        <v/>
      </c>
      <c r="DT103" s="34" t="str">
        <f ca="true">+IF(OFFSET('Hygiene Data'!$D$14,0,10*ROW('Hygiene Data'!D97))="","",OFFSET('Hygiene Data'!$D$14,0,10*ROW('Hygiene Data'!D97)))</f>
        <v/>
      </c>
      <c r="DU103" s="34" t="str">
        <f ca="true">+IF(OFFSET('Hygiene Data'!$E$12,0,10*ROW('Hygiene Data'!E97))="","",OFFSET('Hygiene Data'!$E$12,0,10*ROW('Hygiene Data'!E97)))</f>
        <v/>
      </c>
      <c r="DV103" s="34" t="str">
        <f ca="true">+IF(OFFSET('Hygiene Data'!$E$13,0,10*ROW('Hygiene Data'!E97))="","",OFFSET('Hygiene Data'!$E$13,0,10*ROW('Hygiene Data'!E97)))</f>
        <v/>
      </c>
      <c r="DW103" s="34" t="str">
        <f ca="true">+IF(OFFSET('Hygiene Data'!$E$14,0,10*ROW('Hygiene Data'!E97))="","",OFFSET('Hygiene Data'!$E$14,0,10*ROW('Hygiene Data'!E97)))</f>
        <v/>
      </c>
      <c r="DX103" s="34" t="str">
        <f ca="true">+IF(OFFSET('Hygiene Data'!$F$12,0,10*ROW('Hygiene Data'!F97))="","",OFFSET('Hygiene Data'!$F$12,0,10*ROW('Hygiene Data'!F97)))</f>
        <v/>
      </c>
      <c r="DY103" s="34" t="str">
        <f ca="true">+IF(OFFSET('Hygiene Data'!$F$13,0,10*ROW('Hygiene Data'!F97))="","",OFFSET('Hygiene Data'!$F$13,0,10*ROW('Hygiene Data'!F97)))</f>
        <v/>
      </c>
      <c r="DZ103" s="34" t="str">
        <f ca="true">+IF(OFFSET('Hygiene Data'!$F$14,0,10*ROW('Hygiene Data'!F97))="","",OFFSET('Hygiene Data'!$F$14,0,10*ROW('Hygiene Data'!F97)))</f>
        <v/>
      </c>
      <c r="EA103" s="34" t="str">
        <f ca="true">+IF(OFFSET('Hygiene Data'!$G$12,0,10*ROW('Hygiene Data'!G97))="","",OFFSET('Hygiene Data'!$G$12,0,10*ROW('Hygiene Data'!G97)))</f>
        <v/>
      </c>
      <c r="EB103" s="34" t="str">
        <f ca="true">+IF(OFFSET('Hygiene Data'!$G$13,0,10*ROW('Hygiene Data'!G97))="","",OFFSET('Hygiene Data'!$G$13,0,10*ROW('Hygiene Data'!G97)))</f>
        <v/>
      </c>
      <c r="EC103" s="34" t="str">
        <f ca="true">+IF(OFFSET('Hygiene Data'!$G$14,0,10*ROW('Hygiene Data'!G97))="","",OFFSET('Hygiene Data'!$G$14,0,10*ROW('Hygiene Data'!G97)))</f>
        <v/>
      </c>
      <c r="ED103" s="34" t="str">
        <f ca="true">+IF(OFFSET('Hygiene Data'!$H$12,0,10*ROW('Hygiene Data'!H97))="","",OFFSET('Hygiene Data'!$H$12,0,10*ROW('Hygiene Data'!H97)))</f>
        <v/>
      </c>
      <c r="EE103" s="34" t="str">
        <f ca="true">+IF(OFFSET('Hygiene Data'!$H$13,0,10*ROW('Hygiene Data'!H97))="","",OFFSET('Hygiene Data'!$H$13,0,10*ROW('Hygiene Data'!H97)))</f>
        <v/>
      </c>
      <c r="EF103" s="34" t="str">
        <f ca="true">+IF(OFFSET('Hygiene Data'!$H$14,0,10*ROW('Hygiene Data'!H97))="","",OFFSET('Hygiene Data'!$H$14,0,10*ROW('Hygiene Data'!H97)))</f>
        <v/>
      </c>
    </row>
    <row r="104" x14ac:dyDescent="0.2">
      <c r="A104" s="57" t="str">
        <f ca="true">+IF(OFFSET('Water Data'!$B$1,0,10*ROW('Water Data'!B101))="","",OFFSET('Water Data'!$B$1,0,10*ROW('Water Data'!B101)))</f>
        <v/>
      </c>
      <c r="B104" s="57" t="str">
        <f ca="true">+IF(OFFSET('Water Data'!$A$3,0,10*ROW('Water Data'!A101))="","",OFFSET('Water Data'!$A$3,0,10*ROW('Water Data'!A101)))</f>
        <v/>
      </c>
      <c r="C104" s="57" t="str">
        <f ca="true">+IF(OFFSET('Water Data'!$C$3,0,10*ROW('Water Data'!C101))="","",OFFSET('Water Data'!$C$3,0,10*ROW('Water Data'!C101)))</f>
        <v/>
      </c>
      <c r="D104" s="249"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49"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49"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49"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49"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49"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49"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49"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49"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49"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49"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49"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49"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49"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49"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49"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49"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49"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50"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50"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50"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50"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50"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50"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50"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50"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50"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50"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50"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50"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50"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50"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50"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50"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50"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50"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50"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50"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50"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50"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50"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50"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50"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50"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50"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50"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50"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50"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51"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51"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51"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51"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51"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51"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51"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51"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51"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51"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51"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51"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51"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51"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51"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51"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51"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51"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4" t="str">
        <f ca="true">+IF(OFFSET('Water Data'!$C$28,0,10*ROW('Water Data'!C98))="","",OFFSET('Water Data'!$C$28,0,10*ROW('Water Data'!C98)))</f>
        <v/>
      </c>
      <c r="BT104" s="34" t="str">
        <f ca="true">+IF(OFFSET('Water Data'!$C$29,0,10*ROW('Water Data'!C98))="","",OFFSET('Water Data'!$C$29,0,10*ROW('Water Data'!C98)))</f>
        <v/>
      </c>
      <c r="BU104" s="34" t="str">
        <f ca="true">+IF(OFFSET('Water Data'!$C$30,0,10*ROW('Water Data'!C98))="","",OFFSET('Water Data'!$C$30,0,10*ROW('Water Data'!C98)))</f>
        <v/>
      </c>
      <c r="BV104" s="34" t="str">
        <f ca="true">+IF(OFFSET('Water Data'!$D$28,0,10*ROW('Water Data'!D98))="","",OFFSET('Water Data'!$D$28,0,10*ROW('Water Data'!D98)))</f>
        <v/>
      </c>
      <c r="BW104" s="34" t="str">
        <f ca="true">+IF(OFFSET('Water Data'!$D$29,0,10*ROW('Water Data'!D98))="","",OFFSET('Water Data'!$D$29,0,10*ROW('Water Data'!D98)))</f>
        <v/>
      </c>
      <c r="BX104" s="34" t="str">
        <f ca="true">+IF(OFFSET('Water Data'!$D$30,0,10*ROW('Water Data'!D98))="","",OFFSET('Water Data'!$D$30,0,10*ROW('Water Data'!D98)))</f>
        <v/>
      </c>
      <c r="BY104" s="34" t="str">
        <f ca="true">+IF(OFFSET('Water Data'!$E$28,0,10*ROW('Water Data'!E98))="","",OFFSET('Water Data'!$E$28,0,10*ROW('Water Data'!E98)))</f>
        <v/>
      </c>
      <c r="BZ104" s="34" t="str">
        <f ca="true">+IF(OFFSET('Water Data'!$E$29,0,10*ROW('Water Data'!E98))="","",OFFSET('Water Data'!$E$29,0,10*ROW('Water Data'!E98)))</f>
        <v/>
      </c>
      <c r="CA104" s="34" t="str">
        <f ca="true">+IF(OFFSET('Water Data'!$E$30,0,10*ROW('Water Data'!E98))="","",OFFSET('Water Data'!$E$30,0,10*ROW('Water Data'!E98)))</f>
        <v/>
      </c>
      <c r="CB104" s="34" t="str">
        <f ca="true">+IF(OFFSET('Water Data'!$F$28,0,10*ROW('Water Data'!F98))="","",OFFSET('Water Data'!$F$28,0,10*ROW('Water Data'!F98)))</f>
        <v/>
      </c>
      <c r="CC104" s="34" t="str">
        <f ca="true">+IF(OFFSET('Water Data'!$F$29,0,10*ROW('Water Data'!F98))="","",OFFSET('Water Data'!$F$29,0,10*ROW('Water Data'!F98)))</f>
        <v/>
      </c>
      <c r="CD104" s="34" t="str">
        <f ca="true">+IF(OFFSET('Water Data'!$F$30,0,10*ROW('Water Data'!F98))="","",OFFSET('Water Data'!$F$30,0,10*ROW('Water Data'!F98)))</f>
        <v/>
      </c>
      <c r="CE104" s="34" t="str">
        <f ca="true">+IF(OFFSET('Water Data'!$G$28,0,10*ROW('Water Data'!G98))="","",OFFSET('Water Data'!$G$28,0,10*ROW('Water Data'!G98)))</f>
        <v/>
      </c>
      <c r="CF104" s="34" t="str">
        <f ca="true">+IF(OFFSET('Water Data'!$G$29,0,10*ROW('Water Data'!G98))="","",OFFSET('Water Data'!$G$29,0,10*ROW('Water Data'!G98)))</f>
        <v/>
      </c>
      <c r="CG104" s="34" t="str">
        <f ca="true">+IF(OFFSET('Water Data'!$G$30,0,10*ROW('Water Data'!G98))="","",OFFSET('Water Data'!$G$30,0,10*ROW('Water Data'!G98)))</f>
        <v/>
      </c>
      <c r="CH104" s="34" t="str">
        <f ca="true">+IF(OFFSET('Water Data'!$H$28,0,10*ROW('Water Data'!H98))="","",OFFSET('Water Data'!$H$28,0,10*ROW('Water Data'!H98)))</f>
        <v/>
      </c>
      <c r="CI104" s="34" t="str">
        <f ca="true">+IF(OFFSET('Water Data'!$H$29,0,10*ROW('Water Data'!H98))="","",OFFSET('Water Data'!$H$29,0,10*ROW('Water Data'!H98)))</f>
        <v/>
      </c>
      <c r="CJ104" s="34" t="str">
        <f ca="true">+IF(OFFSET('Water Data'!$H$30,0,10*ROW('Water Data'!H98))="","",OFFSET('Water Data'!$H$30,0,10*ROW('Water Data'!H98)))</f>
        <v/>
      </c>
      <c r="CK104" s="34" t="str">
        <f ca="true">+IF(OFFSET('Sanitation Data'!$C$29,0,10*ROW('Sanitation Data'!C98))="","",OFFSET('Sanitation Data'!$C$29,0,10*ROW('Sanitation Data'!C98)))</f>
        <v/>
      </c>
      <c r="CL104" s="34" t="str">
        <f ca="true">+IF(OFFSET('Sanitation Data'!$C$30,0,10*ROW('Sanitation Data'!C98))="","",OFFSET('Sanitation Data'!$C$30,0,10*ROW('Sanitation Data'!C98)))</f>
        <v/>
      </c>
      <c r="CM104" s="34" t="str">
        <f ca="true">+IF(OFFSET('Sanitation Data'!$C$31,0,10*ROW('Sanitation Data'!C98))="","",OFFSET('Sanitation Data'!$C$31,0,10*ROW('Sanitation Data'!C98)))</f>
        <v/>
      </c>
      <c r="CN104" s="34" t="str">
        <f ca="true">+IF(OFFSET('Sanitation Data'!$C$32,0,10*ROW('Sanitation Data'!C98))="","",OFFSET('Sanitation Data'!$C$32,0,10*ROW('Sanitation Data'!C98)))</f>
        <v/>
      </c>
      <c r="CO104" s="34" t="str">
        <f ca="true">+IF(OFFSET('Sanitation Data'!$C$33,0,10*ROW('Sanitation Data'!C98))="","",OFFSET('Sanitation Data'!$C$33,0,10*ROW('Sanitation Data'!C98)))</f>
        <v/>
      </c>
      <c r="CP104" s="34" t="str">
        <f ca="true">+IF(OFFSET('Sanitation Data'!$D$29,0,10*ROW('Sanitation Data'!D98))="","",OFFSET('Sanitation Data'!$D$29,0,10*ROW('Sanitation Data'!D98)))</f>
        <v/>
      </c>
      <c r="CQ104" s="34" t="str">
        <f ca="true">+IF(OFFSET('Sanitation Data'!$D$30,0,10*ROW('Sanitation Data'!D98))="","",OFFSET('Sanitation Data'!$D$30,0,10*ROW('Sanitation Data'!D98)))</f>
        <v/>
      </c>
      <c r="CR104" s="34" t="str">
        <f ca="true">+IF(OFFSET('Sanitation Data'!$D$31,0,10*ROW('Sanitation Data'!D98))="","",OFFSET('Sanitation Data'!$D$31,0,10*ROW('Sanitation Data'!D98)))</f>
        <v/>
      </c>
      <c r="CS104" s="34" t="str">
        <f ca="true">+IF(OFFSET('Sanitation Data'!$D$32,0,10*ROW('Sanitation Data'!D98))="","",OFFSET('Sanitation Data'!$D$32,0,10*ROW('Sanitation Data'!D98)))</f>
        <v/>
      </c>
      <c r="CT104" s="34" t="str">
        <f ca="true">+IF(OFFSET('Sanitation Data'!$D$33,0,10*ROW('Sanitation Data'!D98))="","",OFFSET('Sanitation Data'!$D$33,0,10*ROW('Sanitation Data'!D98)))</f>
        <v/>
      </c>
      <c r="CU104" s="34" t="str">
        <f ca="true">+IF(OFFSET('Sanitation Data'!$E$29,0,10*ROW('Sanitation Data'!E98))="","",OFFSET('Sanitation Data'!$E$29,0,10*ROW('Sanitation Data'!E98)))</f>
        <v/>
      </c>
      <c r="CV104" s="34" t="str">
        <f ca="true">+IF(OFFSET('Sanitation Data'!$E$30,0,10*ROW('Sanitation Data'!E98))="","",OFFSET('Sanitation Data'!$E$30,0,10*ROW('Sanitation Data'!E98)))</f>
        <v/>
      </c>
      <c r="CW104" s="34" t="str">
        <f ca="true">+IF(OFFSET('Sanitation Data'!$E$31,0,10*ROW('Sanitation Data'!E98))="","",OFFSET('Sanitation Data'!$E$31,0,10*ROW('Sanitation Data'!E98)))</f>
        <v/>
      </c>
      <c r="CX104" s="34" t="str">
        <f ca="true">+IF(OFFSET('Sanitation Data'!$E$32,0,10*ROW('Sanitation Data'!E98))="","",OFFSET('Sanitation Data'!$E$32,0,10*ROW('Sanitation Data'!E98)))</f>
        <v/>
      </c>
      <c r="CY104" s="34" t="str">
        <f ca="true">+IF(OFFSET('Sanitation Data'!$E$33,0,10*ROW('Sanitation Data'!E98))="","",OFFSET('Sanitation Data'!$E$33,0,10*ROW('Sanitation Data'!E98)))</f>
        <v/>
      </c>
      <c r="CZ104" s="34" t="str">
        <f ca="true">+IF(OFFSET('Sanitation Data'!$F$29,0,10*ROW('Sanitation Data'!F98))="","",OFFSET('Sanitation Data'!$F$29,0,10*ROW('Sanitation Data'!F98)))</f>
        <v/>
      </c>
      <c r="DA104" s="34" t="str">
        <f ca="true">+IF(OFFSET('Sanitation Data'!$F$30,0,10*ROW('Sanitation Data'!F98))="","",OFFSET('Sanitation Data'!$F$30,0,10*ROW('Sanitation Data'!F98)))</f>
        <v/>
      </c>
      <c r="DB104" s="34" t="str">
        <f ca="true">+IF(OFFSET('Sanitation Data'!$F$31,0,10*ROW('Sanitation Data'!F98))="","",OFFSET('Sanitation Data'!$F$31,0,10*ROW('Sanitation Data'!F98)))</f>
        <v/>
      </c>
      <c r="DC104" s="34" t="str">
        <f ca="true">+IF(OFFSET('Sanitation Data'!$F$32,0,10*ROW('Sanitation Data'!F98))="","",OFFSET('Sanitation Data'!$F$32,0,10*ROW('Sanitation Data'!F98)))</f>
        <v/>
      </c>
      <c r="DD104" s="34" t="str">
        <f ca="true">+IF(OFFSET('Sanitation Data'!$F$33,0,10*ROW('Sanitation Data'!F98))="","",OFFSET('Sanitation Data'!$F$33,0,10*ROW('Sanitation Data'!F98)))</f>
        <v/>
      </c>
      <c r="DE104" s="34" t="str">
        <f ca="true">+IF(OFFSET('Sanitation Data'!$G$29,0,10*ROW('Sanitation Data'!G98))="","",OFFSET('Sanitation Data'!$G$29,0,10*ROW('Sanitation Data'!G98)))</f>
        <v/>
      </c>
      <c r="DF104" s="34" t="str">
        <f ca="true">+IF(OFFSET('Sanitation Data'!$G$30,0,10*ROW('Sanitation Data'!G98))="","",OFFSET('Sanitation Data'!$G$30,0,10*ROW('Sanitation Data'!G98)))</f>
        <v/>
      </c>
      <c r="DG104" s="34" t="str">
        <f ca="true">+IF(OFFSET('Sanitation Data'!$G$31,0,10*ROW('Sanitation Data'!G98))="","",OFFSET('Sanitation Data'!$G$31,0,10*ROW('Sanitation Data'!G98)))</f>
        <v/>
      </c>
      <c r="DH104" s="34" t="str">
        <f ca="true">+IF(OFFSET('Sanitation Data'!$G$32,0,10*ROW('Sanitation Data'!G98))="","",OFFSET('Sanitation Data'!$G$32,0,10*ROW('Sanitation Data'!G98)))</f>
        <v/>
      </c>
      <c r="DI104" s="34" t="str">
        <f ca="true">+IF(OFFSET('Sanitation Data'!$G$33,0,10*ROW('Sanitation Data'!G98))="","",OFFSET('Sanitation Data'!$G$33,0,10*ROW('Sanitation Data'!G98)))</f>
        <v/>
      </c>
      <c r="DJ104" s="34" t="str">
        <f ca="true">+IF(OFFSET('Sanitation Data'!$H$29,0,10*ROW('Sanitation Data'!H98))="","",OFFSET('Sanitation Data'!$H$29,0,10*ROW('Sanitation Data'!H98)))</f>
        <v/>
      </c>
      <c r="DK104" s="34" t="str">
        <f ca="true">+IF(OFFSET('Sanitation Data'!$H$30,0,10*ROW('Sanitation Data'!H98))="","",OFFSET('Sanitation Data'!$H$30,0,10*ROW('Sanitation Data'!H98)))</f>
        <v/>
      </c>
      <c r="DL104" s="34" t="str">
        <f ca="true">+IF(OFFSET('Sanitation Data'!$H$31,0,10*ROW('Sanitation Data'!H98))="","",OFFSET('Sanitation Data'!$H$31,0,10*ROW('Sanitation Data'!H98)))</f>
        <v/>
      </c>
      <c r="DM104" s="34" t="str">
        <f ca="true">+IF(OFFSET('Sanitation Data'!$H$32,0,10*ROW('Sanitation Data'!H98))="","",OFFSET('Sanitation Data'!$H$32,0,10*ROW('Sanitation Data'!H98)))</f>
        <v/>
      </c>
      <c r="DN104" s="34" t="str">
        <f ca="true">+IF(OFFSET('Sanitation Data'!$H$33,0,10*ROW('Sanitation Data'!H98))="","",OFFSET('Sanitation Data'!$H$33,0,10*ROW('Sanitation Data'!H98)))</f>
        <v/>
      </c>
      <c r="DO104" s="34" t="str">
        <f ca="true">+IF(OFFSET('Hygiene Data'!$C$12,0,10*ROW('Hygiene Data'!C98))="","",OFFSET('Hygiene Data'!$C$12,0,10*ROW('Hygiene Data'!C98)))</f>
        <v/>
      </c>
      <c r="DP104" s="34" t="str">
        <f ca="true">+IF(OFFSET('Hygiene Data'!$C$13,0,10*ROW('Hygiene Data'!C98))="","",OFFSET('Hygiene Data'!$C$13,0,10*ROW('Hygiene Data'!C98)))</f>
        <v/>
      </c>
      <c r="DQ104" s="34" t="str">
        <f ca="true">+IF(OFFSET('Hygiene Data'!$C$14,0,10*ROW('Hygiene Data'!C98))="","",OFFSET('Hygiene Data'!$C$14,0,10*ROW('Hygiene Data'!C98)))</f>
        <v/>
      </c>
      <c r="DR104" s="34" t="str">
        <f ca="true">+IF(OFFSET('Hygiene Data'!$D$12,0,10*ROW('Hygiene Data'!D98))="","",OFFSET('Hygiene Data'!$D$12,0,10*ROW('Hygiene Data'!D98)))</f>
        <v/>
      </c>
      <c r="DS104" s="34" t="str">
        <f ca="true">+IF(OFFSET('Hygiene Data'!$D$13,0,10*ROW('Hygiene Data'!D98))="","",OFFSET('Hygiene Data'!$D$13,0,10*ROW('Hygiene Data'!D98)))</f>
        <v/>
      </c>
      <c r="DT104" s="34" t="str">
        <f ca="true">+IF(OFFSET('Hygiene Data'!$D$14,0,10*ROW('Hygiene Data'!D98))="","",OFFSET('Hygiene Data'!$D$14,0,10*ROW('Hygiene Data'!D98)))</f>
        <v/>
      </c>
      <c r="DU104" s="34" t="str">
        <f ca="true">+IF(OFFSET('Hygiene Data'!$E$12,0,10*ROW('Hygiene Data'!E98))="","",OFFSET('Hygiene Data'!$E$12,0,10*ROW('Hygiene Data'!E98)))</f>
        <v/>
      </c>
      <c r="DV104" s="34" t="str">
        <f ca="true">+IF(OFFSET('Hygiene Data'!$E$13,0,10*ROW('Hygiene Data'!E98))="","",OFFSET('Hygiene Data'!$E$13,0,10*ROW('Hygiene Data'!E98)))</f>
        <v/>
      </c>
      <c r="DW104" s="34" t="str">
        <f ca="true">+IF(OFFSET('Hygiene Data'!$E$14,0,10*ROW('Hygiene Data'!E98))="","",OFFSET('Hygiene Data'!$E$14,0,10*ROW('Hygiene Data'!E98)))</f>
        <v/>
      </c>
      <c r="DX104" s="34" t="str">
        <f ca="true">+IF(OFFSET('Hygiene Data'!$F$12,0,10*ROW('Hygiene Data'!F98))="","",OFFSET('Hygiene Data'!$F$12,0,10*ROW('Hygiene Data'!F98)))</f>
        <v/>
      </c>
      <c r="DY104" s="34" t="str">
        <f ca="true">+IF(OFFSET('Hygiene Data'!$F$13,0,10*ROW('Hygiene Data'!F98))="","",OFFSET('Hygiene Data'!$F$13,0,10*ROW('Hygiene Data'!F98)))</f>
        <v/>
      </c>
      <c r="DZ104" s="34" t="str">
        <f ca="true">+IF(OFFSET('Hygiene Data'!$F$14,0,10*ROW('Hygiene Data'!F98))="","",OFFSET('Hygiene Data'!$F$14,0,10*ROW('Hygiene Data'!F98)))</f>
        <v/>
      </c>
      <c r="EA104" s="34" t="str">
        <f ca="true">+IF(OFFSET('Hygiene Data'!$G$12,0,10*ROW('Hygiene Data'!G98))="","",OFFSET('Hygiene Data'!$G$12,0,10*ROW('Hygiene Data'!G98)))</f>
        <v/>
      </c>
      <c r="EB104" s="34" t="str">
        <f ca="true">+IF(OFFSET('Hygiene Data'!$G$13,0,10*ROW('Hygiene Data'!G98))="","",OFFSET('Hygiene Data'!$G$13,0,10*ROW('Hygiene Data'!G98)))</f>
        <v/>
      </c>
      <c r="EC104" s="34" t="str">
        <f ca="true">+IF(OFFSET('Hygiene Data'!$G$14,0,10*ROW('Hygiene Data'!G98))="","",OFFSET('Hygiene Data'!$G$14,0,10*ROW('Hygiene Data'!G98)))</f>
        <v/>
      </c>
      <c r="ED104" s="34" t="str">
        <f ca="true">+IF(OFFSET('Hygiene Data'!$H$12,0,10*ROW('Hygiene Data'!H98))="","",OFFSET('Hygiene Data'!$H$12,0,10*ROW('Hygiene Data'!H98)))</f>
        <v/>
      </c>
      <c r="EE104" s="34" t="str">
        <f ca="true">+IF(OFFSET('Hygiene Data'!$H$13,0,10*ROW('Hygiene Data'!H98))="","",OFFSET('Hygiene Data'!$H$13,0,10*ROW('Hygiene Data'!H98)))</f>
        <v/>
      </c>
      <c r="EF104" s="34" t="str">
        <f ca="true">+IF(OFFSET('Hygiene Data'!$H$14,0,10*ROW('Hygiene Data'!H98))="","",OFFSET('Hygiene Data'!$H$14,0,10*ROW('Hygiene Data'!H98)))</f>
        <v/>
      </c>
    </row>
    <row r="105" x14ac:dyDescent="0.2">
      <c r="A105" s="57" t="str">
        <f ca="true">+IF(OFFSET('Water Data'!$B$1,0,10*ROW('Water Data'!B102))="","",OFFSET('Water Data'!$B$1,0,10*ROW('Water Data'!B102)))</f>
        <v/>
      </c>
      <c r="B105" s="57" t="str">
        <f ca="true">+IF(OFFSET('Water Data'!$A$3,0,10*ROW('Water Data'!A102))="","",OFFSET('Water Data'!$A$3,0,10*ROW('Water Data'!A102)))</f>
        <v/>
      </c>
      <c r="C105" s="57" t="str">
        <f ca="true">+IF(OFFSET('Water Data'!$C$3,0,10*ROW('Water Data'!C102))="","",OFFSET('Water Data'!$C$3,0,10*ROW('Water Data'!C102)))</f>
        <v/>
      </c>
      <c r="D105" s="249"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49"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49"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49"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49"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49"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49"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49"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49"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49"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49"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49"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49"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49"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49"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49"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49"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49"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50"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50"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50"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50"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50"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50"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50"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50"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50"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50"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50"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50"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50"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50"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50"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50"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50"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50"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50"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50"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50"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50"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50"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50"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50"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50"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50"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50"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50"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50"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51"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51"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51"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51"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51"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51"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51"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51"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51"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51"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51"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51"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51"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51"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51"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51"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51"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51"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4" t="str">
        <f ca="true">+IF(OFFSET('Water Data'!$C$28,0,10*ROW('Water Data'!C99))="","",OFFSET('Water Data'!$C$28,0,10*ROW('Water Data'!C99)))</f>
        <v/>
      </c>
      <c r="BT105" s="34" t="str">
        <f ca="true">+IF(OFFSET('Water Data'!$C$29,0,10*ROW('Water Data'!C99))="","",OFFSET('Water Data'!$C$29,0,10*ROW('Water Data'!C99)))</f>
        <v/>
      </c>
      <c r="BU105" s="34" t="str">
        <f ca="true">+IF(OFFSET('Water Data'!$C$30,0,10*ROW('Water Data'!C99))="","",OFFSET('Water Data'!$C$30,0,10*ROW('Water Data'!C99)))</f>
        <v/>
      </c>
      <c r="BV105" s="34" t="str">
        <f ca="true">+IF(OFFSET('Water Data'!$D$28,0,10*ROW('Water Data'!D99))="","",OFFSET('Water Data'!$D$28,0,10*ROW('Water Data'!D99)))</f>
        <v/>
      </c>
      <c r="BW105" s="34" t="str">
        <f ca="true">+IF(OFFSET('Water Data'!$D$29,0,10*ROW('Water Data'!D99))="","",OFFSET('Water Data'!$D$29,0,10*ROW('Water Data'!D99)))</f>
        <v/>
      </c>
      <c r="BX105" s="34" t="str">
        <f ca="true">+IF(OFFSET('Water Data'!$D$30,0,10*ROW('Water Data'!D99))="","",OFFSET('Water Data'!$D$30,0,10*ROW('Water Data'!D99)))</f>
        <v/>
      </c>
      <c r="BY105" s="34" t="str">
        <f ca="true">+IF(OFFSET('Water Data'!$E$28,0,10*ROW('Water Data'!E99))="","",OFFSET('Water Data'!$E$28,0,10*ROW('Water Data'!E99)))</f>
        <v/>
      </c>
      <c r="BZ105" s="34" t="str">
        <f ca="true">+IF(OFFSET('Water Data'!$E$29,0,10*ROW('Water Data'!E99))="","",OFFSET('Water Data'!$E$29,0,10*ROW('Water Data'!E99)))</f>
        <v/>
      </c>
      <c r="CA105" s="34" t="str">
        <f ca="true">+IF(OFFSET('Water Data'!$E$30,0,10*ROW('Water Data'!E99))="","",OFFSET('Water Data'!$E$30,0,10*ROW('Water Data'!E99)))</f>
        <v/>
      </c>
      <c r="CB105" s="34" t="str">
        <f ca="true">+IF(OFFSET('Water Data'!$F$28,0,10*ROW('Water Data'!F99))="","",OFFSET('Water Data'!$F$28,0,10*ROW('Water Data'!F99)))</f>
        <v/>
      </c>
      <c r="CC105" s="34" t="str">
        <f ca="true">+IF(OFFSET('Water Data'!$F$29,0,10*ROW('Water Data'!F99))="","",OFFSET('Water Data'!$F$29,0,10*ROW('Water Data'!F99)))</f>
        <v/>
      </c>
      <c r="CD105" s="34" t="str">
        <f ca="true">+IF(OFFSET('Water Data'!$F$30,0,10*ROW('Water Data'!F99))="","",OFFSET('Water Data'!$F$30,0,10*ROW('Water Data'!F99)))</f>
        <v/>
      </c>
      <c r="CE105" s="34" t="str">
        <f ca="true">+IF(OFFSET('Water Data'!$G$28,0,10*ROW('Water Data'!G99))="","",OFFSET('Water Data'!$G$28,0,10*ROW('Water Data'!G99)))</f>
        <v/>
      </c>
      <c r="CF105" s="34" t="str">
        <f ca="true">+IF(OFFSET('Water Data'!$G$29,0,10*ROW('Water Data'!G99))="","",OFFSET('Water Data'!$G$29,0,10*ROW('Water Data'!G99)))</f>
        <v/>
      </c>
      <c r="CG105" s="34" t="str">
        <f ca="true">+IF(OFFSET('Water Data'!$G$30,0,10*ROW('Water Data'!G99))="","",OFFSET('Water Data'!$G$30,0,10*ROW('Water Data'!G99)))</f>
        <v/>
      </c>
      <c r="CH105" s="34" t="str">
        <f ca="true">+IF(OFFSET('Water Data'!$H$28,0,10*ROW('Water Data'!H99))="","",OFFSET('Water Data'!$H$28,0,10*ROW('Water Data'!H99)))</f>
        <v/>
      </c>
      <c r="CI105" s="34" t="str">
        <f ca="true">+IF(OFFSET('Water Data'!$H$29,0,10*ROW('Water Data'!H99))="","",OFFSET('Water Data'!$H$29,0,10*ROW('Water Data'!H99)))</f>
        <v/>
      </c>
      <c r="CJ105" s="34" t="str">
        <f ca="true">+IF(OFFSET('Water Data'!$H$30,0,10*ROW('Water Data'!H99))="","",OFFSET('Water Data'!$H$30,0,10*ROW('Water Data'!H99)))</f>
        <v/>
      </c>
      <c r="CK105" s="34" t="str">
        <f ca="true">+IF(OFFSET('Sanitation Data'!$C$29,0,10*ROW('Sanitation Data'!C99))="","",OFFSET('Sanitation Data'!$C$29,0,10*ROW('Sanitation Data'!C99)))</f>
        <v/>
      </c>
      <c r="CL105" s="34" t="str">
        <f ca="true">+IF(OFFSET('Sanitation Data'!$C$30,0,10*ROW('Sanitation Data'!C99))="","",OFFSET('Sanitation Data'!$C$30,0,10*ROW('Sanitation Data'!C99)))</f>
        <v/>
      </c>
      <c r="CM105" s="34" t="str">
        <f ca="true">+IF(OFFSET('Sanitation Data'!$C$31,0,10*ROW('Sanitation Data'!C99))="","",OFFSET('Sanitation Data'!$C$31,0,10*ROW('Sanitation Data'!C99)))</f>
        <v/>
      </c>
      <c r="CN105" s="34" t="str">
        <f ca="true">+IF(OFFSET('Sanitation Data'!$C$32,0,10*ROW('Sanitation Data'!C99))="","",OFFSET('Sanitation Data'!$C$32,0,10*ROW('Sanitation Data'!C99)))</f>
        <v/>
      </c>
      <c r="CO105" s="34" t="str">
        <f ca="true">+IF(OFFSET('Sanitation Data'!$C$33,0,10*ROW('Sanitation Data'!C99))="","",OFFSET('Sanitation Data'!$C$33,0,10*ROW('Sanitation Data'!C99)))</f>
        <v/>
      </c>
      <c r="CP105" s="34" t="str">
        <f ca="true">+IF(OFFSET('Sanitation Data'!$D$29,0,10*ROW('Sanitation Data'!D99))="","",OFFSET('Sanitation Data'!$D$29,0,10*ROW('Sanitation Data'!D99)))</f>
        <v/>
      </c>
      <c r="CQ105" s="34" t="str">
        <f ca="true">+IF(OFFSET('Sanitation Data'!$D$30,0,10*ROW('Sanitation Data'!D99))="","",OFFSET('Sanitation Data'!$D$30,0,10*ROW('Sanitation Data'!D99)))</f>
        <v/>
      </c>
      <c r="CR105" s="34" t="str">
        <f ca="true">+IF(OFFSET('Sanitation Data'!$D$31,0,10*ROW('Sanitation Data'!D99))="","",OFFSET('Sanitation Data'!$D$31,0,10*ROW('Sanitation Data'!D99)))</f>
        <v/>
      </c>
      <c r="CS105" s="34" t="str">
        <f ca="true">+IF(OFFSET('Sanitation Data'!$D$32,0,10*ROW('Sanitation Data'!D99))="","",OFFSET('Sanitation Data'!$D$32,0,10*ROW('Sanitation Data'!D99)))</f>
        <v/>
      </c>
      <c r="CT105" s="34" t="str">
        <f ca="true">+IF(OFFSET('Sanitation Data'!$D$33,0,10*ROW('Sanitation Data'!D99))="","",OFFSET('Sanitation Data'!$D$33,0,10*ROW('Sanitation Data'!D99)))</f>
        <v/>
      </c>
      <c r="CU105" s="34" t="str">
        <f ca="true">+IF(OFFSET('Sanitation Data'!$E$29,0,10*ROW('Sanitation Data'!E99))="","",OFFSET('Sanitation Data'!$E$29,0,10*ROW('Sanitation Data'!E99)))</f>
        <v/>
      </c>
      <c r="CV105" s="34" t="str">
        <f ca="true">+IF(OFFSET('Sanitation Data'!$E$30,0,10*ROW('Sanitation Data'!E99))="","",OFFSET('Sanitation Data'!$E$30,0,10*ROW('Sanitation Data'!E99)))</f>
        <v/>
      </c>
      <c r="CW105" s="34" t="str">
        <f ca="true">+IF(OFFSET('Sanitation Data'!$E$31,0,10*ROW('Sanitation Data'!E99))="","",OFFSET('Sanitation Data'!$E$31,0,10*ROW('Sanitation Data'!E99)))</f>
        <v/>
      </c>
      <c r="CX105" s="34" t="str">
        <f ca="true">+IF(OFFSET('Sanitation Data'!$E$32,0,10*ROW('Sanitation Data'!E99))="","",OFFSET('Sanitation Data'!$E$32,0,10*ROW('Sanitation Data'!E99)))</f>
        <v/>
      </c>
      <c r="CY105" s="34" t="str">
        <f ca="true">+IF(OFFSET('Sanitation Data'!$E$33,0,10*ROW('Sanitation Data'!E99))="","",OFFSET('Sanitation Data'!$E$33,0,10*ROW('Sanitation Data'!E99)))</f>
        <v/>
      </c>
      <c r="CZ105" s="34" t="str">
        <f ca="true">+IF(OFFSET('Sanitation Data'!$F$29,0,10*ROW('Sanitation Data'!F99))="","",OFFSET('Sanitation Data'!$F$29,0,10*ROW('Sanitation Data'!F99)))</f>
        <v/>
      </c>
      <c r="DA105" s="34" t="str">
        <f ca="true">+IF(OFFSET('Sanitation Data'!$F$30,0,10*ROW('Sanitation Data'!F99))="","",OFFSET('Sanitation Data'!$F$30,0,10*ROW('Sanitation Data'!F99)))</f>
        <v/>
      </c>
      <c r="DB105" s="34" t="str">
        <f ca="true">+IF(OFFSET('Sanitation Data'!$F$31,0,10*ROW('Sanitation Data'!F99))="","",OFFSET('Sanitation Data'!$F$31,0,10*ROW('Sanitation Data'!F99)))</f>
        <v/>
      </c>
      <c r="DC105" s="34" t="str">
        <f ca="true">+IF(OFFSET('Sanitation Data'!$F$32,0,10*ROW('Sanitation Data'!F99))="","",OFFSET('Sanitation Data'!$F$32,0,10*ROW('Sanitation Data'!F99)))</f>
        <v/>
      </c>
      <c r="DD105" s="34" t="str">
        <f ca="true">+IF(OFFSET('Sanitation Data'!$F$33,0,10*ROW('Sanitation Data'!F99))="","",OFFSET('Sanitation Data'!$F$33,0,10*ROW('Sanitation Data'!F99)))</f>
        <v/>
      </c>
      <c r="DE105" s="34" t="str">
        <f ca="true">+IF(OFFSET('Sanitation Data'!$G$29,0,10*ROW('Sanitation Data'!G99))="","",OFFSET('Sanitation Data'!$G$29,0,10*ROW('Sanitation Data'!G99)))</f>
        <v/>
      </c>
      <c r="DF105" s="34" t="str">
        <f ca="true">+IF(OFFSET('Sanitation Data'!$G$30,0,10*ROW('Sanitation Data'!G99))="","",OFFSET('Sanitation Data'!$G$30,0,10*ROW('Sanitation Data'!G99)))</f>
        <v/>
      </c>
      <c r="DG105" s="34" t="str">
        <f ca="true">+IF(OFFSET('Sanitation Data'!$G$31,0,10*ROW('Sanitation Data'!G99))="","",OFFSET('Sanitation Data'!$G$31,0,10*ROW('Sanitation Data'!G99)))</f>
        <v/>
      </c>
      <c r="DH105" s="34" t="str">
        <f ca="true">+IF(OFFSET('Sanitation Data'!$G$32,0,10*ROW('Sanitation Data'!G99))="","",OFFSET('Sanitation Data'!$G$32,0,10*ROW('Sanitation Data'!G99)))</f>
        <v/>
      </c>
      <c r="DI105" s="34" t="str">
        <f ca="true">+IF(OFFSET('Sanitation Data'!$G$33,0,10*ROW('Sanitation Data'!G99))="","",OFFSET('Sanitation Data'!$G$33,0,10*ROW('Sanitation Data'!G99)))</f>
        <v/>
      </c>
      <c r="DJ105" s="34" t="str">
        <f ca="true">+IF(OFFSET('Sanitation Data'!$H$29,0,10*ROW('Sanitation Data'!H99))="","",OFFSET('Sanitation Data'!$H$29,0,10*ROW('Sanitation Data'!H99)))</f>
        <v/>
      </c>
      <c r="DK105" s="34" t="str">
        <f ca="true">+IF(OFFSET('Sanitation Data'!$H$30,0,10*ROW('Sanitation Data'!H99))="","",OFFSET('Sanitation Data'!$H$30,0,10*ROW('Sanitation Data'!H99)))</f>
        <v/>
      </c>
      <c r="DL105" s="34" t="str">
        <f ca="true">+IF(OFFSET('Sanitation Data'!$H$31,0,10*ROW('Sanitation Data'!H99))="","",OFFSET('Sanitation Data'!$H$31,0,10*ROW('Sanitation Data'!H99)))</f>
        <v/>
      </c>
      <c r="DM105" s="34" t="str">
        <f ca="true">+IF(OFFSET('Sanitation Data'!$H$32,0,10*ROW('Sanitation Data'!H99))="","",OFFSET('Sanitation Data'!$H$32,0,10*ROW('Sanitation Data'!H99)))</f>
        <v/>
      </c>
      <c r="DN105" s="34" t="str">
        <f ca="true">+IF(OFFSET('Sanitation Data'!$H$33,0,10*ROW('Sanitation Data'!H99))="","",OFFSET('Sanitation Data'!$H$33,0,10*ROW('Sanitation Data'!H99)))</f>
        <v/>
      </c>
      <c r="DO105" s="34" t="str">
        <f ca="true">+IF(OFFSET('Hygiene Data'!$C$12,0,10*ROW('Hygiene Data'!C99))="","",OFFSET('Hygiene Data'!$C$12,0,10*ROW('Hygiene Data'!C99)))</f>
        <v/>
      </c>
      <c r="DP105" s="34" t="str">
        <f ca="true">+IF(OFFSET('Hygiene Data'!$C$13,0,10*ROW('Hygiene Data'!C99))="","",OFFSET('Hygiene Data'!$C$13,0,10*ROW('Hygiene Data'!C99)))</f>
        <v/>
      </c>
      <c r="DQ105" s="34" t="str">
        <f ca="true">+IF(OFFSET('Hygiene Data'!$C$14,0,10*ROW('Hygiene Data'!C99))="","",OFFSET('Hygiene Data'!$C$14,0,10*ROW('Hygiene Data'!C99)))</f>
        <v/>
      </c>
      <c r="DR105" s="34" t="str">
        <f ca="true">+IF(OFFSET('Hygiene Data'!$D$12,0,10*ROW('Hygiene Data'!D99))="","",OFFSET('Hygiene Data'!$D$12,0,10*ROW('Hygiene Data'!D99)))</f>
        <v/>
      </c>
      <c r="DS105" s="34" t="str">
        <f ca="true">+IF(OFFSET('Hygiene Data'!$D$13,0,10*ROW('Hygiene Data'!D99))="","",OFFSET('Hygiene Data'!$D$13,0,10*ROW('Hygiene Data'!D99)))</f>
        <v/>
      </c>
      <c r="DT105" s="34" t="str">
        <f ca="true">+IF(OFFSET('Hygiene Data'!$D$14,0,10*ROW('Hygiene Data'!D99))="","",OFFSET('Hygiene Data'!$D$14,0,10*ROW('Hygiene Data'!D99)))</f>
        <v/>
      </c>
      <c r="DU105" s="34" t="str">
        <f ca="true">+IF(OFFSET('Hygiene Data'!$E$12,0,10*ROW('Hygiene Data'!E99))="","",OFFSET('Hygiene Data'!$E$12,0,10*ROW('Hygiene Data'!E99)))</f>
        <v/>
      </c>
      <c r="DV105" s="34" t="str">
        <f ca="true">+IF(OFFSET('Hygiene Data'!$E$13,0,10*ROW('Hygiene Data'!E99))="","",OFFSET('Hygiene Data'!$E$13,0,10*ROW('Hygiene Data'!E99)))</f>
        <v/>
      </c>
      <c r="DW105" s="34" t="str">
        <f ca="true">+IF(OFFSET('Hygiene Data'!$E$14,0,10*ROW('Hygiene Data'!E99))="","",OFFSET('Hygiene Data'!$E$14,0,10*ROW('Hygiene Data'!E99)))</f>
        <v/>
      </c>
      <c r="DX105" s="34" t="str">
        <f ca="true">+IF(OFFSET('Hygiene Data'!$F$12,0,10*ROW('Hygiene Data'!F99))="","",OFFSET('Hygiene Data'!$F$12,0,10*ROW('Hygiene Data'!F99)))</f>
        <v/>
      </c>
      <c r="DY105" s="34" t="str">
        <f ca="true">+IF(OFFSET('Hygiene Data'!$F$13,0,10*ROW('Hygiene Data'!F99))="","",OFFSET('Hygiene Data'!$F$13,0,10*ROW('Hygiene Data'!F99)))</f>
        <v/>
      </c>
      <c r="DZ105" s="34" t="str">
        <f ca="true">+IF(OFFSET('Hygiene Data'!$F$14,0,10*ROW('Hygiene Data'!F99))="","",OFFSET('Hygiene Data'!$F$14,0,10*ROW('Hygiene Data'!F99)))</f>
        <v/>
      </c>
      <c r="EA105" s="34" t="str">
        <f ca="true">+IF(OFFSET('Hygiene Data'!$G$12,0,10*ROW('Hygiene Data'!G99))="","",OFFSET('Hygiene Data'!$G$12,0,10*ROW('Hygiene Data'!G99)))</f>
        <v/>
      </c>
      <c r="EB105" s="34" t="str">
        <f ca="true">+IF(OFFSET('Hygiene Data'!$G$13,0,10*ROW('Hygiene Data'!G99))="","",OFFSET('Hygiene Data'!$G$13,0,10*ROW('Hygiene Data'!G99)))</f>
        <v/>
      </c>
      <c r="EC105" s="34" t="str">
        <f ca="true">+IF(OFFSET('Hygiene Data'!$G$14,0,10*ROW('Hygiene Data'!G99))="","",OFFSET('Hygiene Data'!$G$14,0,10*ROW('Hygiene Data'!G99)))</f>
        <v/>
      </c>
      <c r="ED105" s="34" t="str">
        <f ca="true">+IF(OFFSET('Hygiene Data'!$H$12,0,10*ROW('Hygiene Data'!H99))="","",OFFSET('Hygiene Data'!$H$12,0,10*ROW('Hygiene Data'!H99)))</f>
        <v/>
      </c>
      <c r="EE105" s="34" t="str">
        <f ca="true">+IF(OFFSET('Hygiene Data'!$H$13,0,10*ROW('Hygiene Data'!H99))="","",OFFSET('Hygiene Data'!$H$13,0,10*ROW('Hygiene Data'!H99)))</f>
        <v/>
      </c>
      <c r="EF105" s="34" t="str">
        <f ca="true">+IF(OFFSET('Hygiene Data'!$H$14,0,10*ROW('Hygiene Data'!H99))="","",OFFSET('Hygiene Data'!$H$14,0,10*ROW('Hygiene Data'!H99)))</f>
        <v/>
      </c>
    </row>
    <row r="106" x14ac:dyDescent="0.2">
      <c r="A106" s="57" t="str">
        <f ca="true">+IF(OFFSET('Water Data'!$B$1,0,10*ROW('Water Data'!B103))="","",OFFSET('Water Data'!$B$1,0,10*ROW('Water Data'!B103)))</f>
        <v/>
      </c>
      <c r="B106" s="57" t="str">
        <f ca="true">+IF(OFFSET('Water Data'!$A$3,0,10*ROW('Water Data'!A103))="","",OFFSET('Water Data'!$A$3,0,10*ROW('Water Data'!A103)))</f>
        <v/>
      </c>
      <c r="C106" s="57" t="str">
        <f ca="true">+IF(OFFSET('Water Data'!$C$3,0,10*ROW('Water Data'!C103))="","",OFFSET('Water Data'!$C$3,0,10*ROW('Water Data'!C103)))</f>
        <v/>
      </c>
      <c r="D106" s="249"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49"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49"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49"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49"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49"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49"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49"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49"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49"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49"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49"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49"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49"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49"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49"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49"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49"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50"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50"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50"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50"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50"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50"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50"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50"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50"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50"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50"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50"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50"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50"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50"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50"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50"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50"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50"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50"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50"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50"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50"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50"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50"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50"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50"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50"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50"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50"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51"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51"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51"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51"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51"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51"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51"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51"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51"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51"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51"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51"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51"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51"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51"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51"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51"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51"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4" t="str">
        <f ca="true">+IF(OFFSET('Water Data'!$C$28,0,10*ROW('Water Data'!C100))="","",OFFSET('Water Data'!$C$28,0,10*ROW('Water Data'!C100)))</f>
        <v/>
      </c>
      <c r="BT106" s="34" t="str">
        <f ca="true">+IF(OFFSET('Water Data'!$C$29,0,10*ROW('Water Data'!C100))="","",OFFSET('Water Data'!$C$29,0,10*ROW('Water Data'!C100)))</f>
        <v/>
      </c>
      <c r="BU106" s="34" t="str">
        <f ca="true">+IF(OFFSET('Water Data'!$C$30,0,10*ROW('Water Data'!C100))="","",OFFSET('Water Data'!$C$30,0,10*ROW('Water Data'!C100)))</f>
        <v/>
      </c>
      <c r="BV106" s="34" t="str">
        <f ca="true">+IF(OFFSET('Water Data'!$D$28,0,10*ROW('Water Data'!D100))="","",OFFSET('Water Data'!$D$28,0,10*ROW('Water Data'!D100)))</f>
        <v/>
      </c>
      <c r="BW106" s="34" t="str">
        <f ca="true">+IF(OFFSET('Water Data'!$D$29,0,10*ROW('Water Data'!D100))="","",OFFSET('Water Data'!$D$29,0,10*ROW('Water Data'!D100)))</f>
        <v/>
      </c>
      <c r="BX106" s="34" t="str">
        <f ca="true">+IF(OFFSET('Water Data'!$D$30,0,10*ROW('Water Data'!D100))="","",OFFSET('Water Data'!$D$30,0,10*ROW('Water Data'!D100)))</f>
        <v/>
      </c>
      <c r="BY106" s="34" t="str">
        <f ca="true">+IF(OFFSET('Water Data'!$E$28,0,10*ROW('Water Data'!E100))="","",OFFSET('Water Data'!$E$28,0,10*ROW('Water Data'!E100)))</f>
        <v/>
      </c>
      <c r="BZ106" s="34" t="str">
        <f ca="true">+IF(OFFSET('Water Data'!$E$29,0,10*ROW('Water Data'!E100))="","",OFFSET('Water Data'!$E$29,0,10*ROW('Water Data'!E100)))</f>
        <v/>
      </c>
      <c r="CA106" s="34" t="str">
        <f ca="true">+IF(OFFSET('Water Data'!$E$30,0,10*ROW('Water Data'!E100))="","",OFFSET('Water Data'!$E$30,0,10*ROW('Water Data'!E100)))</f>
        <v/>
      </c>
      <c r="CB106" s="34" t="str">
        <f ca="true">+IF(OFFSET('Water Data'!$F$28,0,10*ROW('Water Data'!F100))="","",OFFSET('Water Data'!$F$28,0,10*ROW('Water Data'!F100)))</f>
        <v/>
      </c>
      <c r="CC106" s="34" t="str">
        <f ca="true">+IF(OFFSET('Water Data'!$F$29,0,10*ROW('Water Data'!F100))="","",OFFSET('Water Data'!$F$29,0,10*ROW('Water Data'!F100)))</f>
        <v/>
      </c>
      <c r="CD106" s="34" t="str">
        <f ca="true">+IF(OFFSET('Water Data'!$F$30,0,10*ROW('Water Data'!F100))="","",OFFSET('Water Data'!$F$30,0,10*ROW('Water Data'!F100)))</f>
        <v/>
      </c>
      <c r="CE106" s="34" t="str">
        <f ca="true">+IF(OFFSET('Water Data'!$G$28,0,10*ROW('Water Data'!G100))="","",OFFSET('Water Data'!$G$28,0,10*ROW('Water Data'!G100)))</f>
        <v/>
      </c>
      <c r="CF106" s="34" t="str">
        <f ca="true">+IF(OFFSET('Water Data'!$G$29,0,10*ROW('Water Data'!G100))="","",OFFSET('Water Data'!$G$29,0,10*ROW('Water Data'!G100)))</f>
        <v/>
      </c>
      <c r="CG106" s="34" t="str">
        <f ca="true">+IF(OFFSET('Water Data'!$G$30,0,10*ROW('Water Data'!G100))="","",OFFSET('Water Data'!$G$30,0,10*ROW('Water Data'!G100)))</f>
        <v/>
      </c>
      <c r="CH106" s="34" t="str">
        <f ca="true">+IF(OFFSET('Water Data'!$H$28,0,10*ROW('Water Data'!H100))="","",OFFSET('Water Data'!$H$28,0,10*ROW('Water Data'!H100)))</f>
        <v/>
      </c>
      <c r="CI106" s="34" t="str">
        <f ca="true">+IF(OFFSET('Water Data'!$H$29,0,10*ROW('Water Data'!H100))="","",OFFSET('Water Data'!$H$29,0,10*ROW('Water Data'!H100)))</f>
        <v/>
      </c>
      <c r="CJ106" s="34" t="str">
        <f ca="true">+IF(OFFSET('Water Data'!$H$30,0,10*ROW('Water Data'!H100))="","",OFFSET('Water Data'!$H$30,0,10*ROW('Water Data'!H100)))</f>
        <v/>
      </c>
      <c r="CK106" s="34" t="str">
        <f ca="true">+IF(OFFSET('Sanitation Data'!$C$29,0,10*ROW('Sanitation Data'!C100))="","",OFFSET('Sanitation Data'!$C$29,0,10*ROW('Sanitation Data'!C100)))</f>
        <v/>
      </c>
      <c r="CL106" s="34" t="str">
        <f ca="true">+IF(OFFSET('Sanitation Data'!$C$30,0,10*ROW('Sanitation Data'!C100))="","",OFFSET('Sanitation Data'!$C$30,0,10*ROW('Sanitation Data'!C100)))</f>
        <v/>
      </c>
      <c r="CM106" s="34" t="str">
        <f ca="true">+IF(OFFSET('Sanitation Data'!$C$31,0,10*ROW('Sanitation Data'!C100))="","",OFFSET('Sanitation Data'!$C$31,0,10*ROW('Sanitation Data'!C100)))</f>
        <v/>
      </c>
      <c r="CN106" s="34" t="str">
        <f ca="true">+IF(OFFSET('Sanitation Data'!$C$32,0,10*ROW('Sanitation Data'!C100))="","",OFFSET('Sanitation Data'!$C$32,0,10*ROW('Sanitation Data'!C100)))</f>
        <v/>
      </c>
      <c r="CO106" s="34" t="str">
        <f ca="true">+IF(OFFSET('Sanitation Data'!$C$33,0,10*ROW('Sanitation Data'!C100))="","",OFFSET('Sanitation Data'!$C$33,0,10*ROW('Sanitation Data'!C100)))</f>
        <v/>
      </c>
      <c r="CP106" s="34" t="str">
        <f ca="true">+IF(OFFSET('Sanitation Data'!$D$29,0,10*ROW('Sanitation Data'!D100))="","",OFFSET('Sanitation Data'!$D$29,0,10*ROW('Sanitation Data'!D100)))</f>
        <v/>
      </c>
      <c r="CQ106" s="34" t="str">
        <f ca="true">+IF(OFFSET('Sanitation Data'!$D$30,0,10*ROW('Sanitation Data'!D100))="","",OFFSET('Sanitation Data'!$D$30,0,10*ROW('Sanitation Data'!D100)))</f>
        <v/>
      </c>
      <c r="CR106" s="34" t="str">
        <f ca="true">+IF(OFFSET('Sanitation Data'!$D$31,0,10*ROW('Sanitation Data'!D100))="","",OFFSET('Sanitation Data'!$D$31,0,10*ROW('Sanitation Data'!D100)))</f>
        <v/>
      </c>
      <c r="CS106" s="34" t="str">
        <f ca="true">+IF(OFFSET('Sanitation Data'!$D$32,0,10*ROW('Sanitation Data'!D100))="","",OFFSET('Sanitation Data'!$D$32,0,10*ROW('Sanitation Data'!D100)))</f>
        <v/>
      </c>
      <c r="CT106" s="34" t="str">
        <f ca="true">+IF(OFFSET('Sanitation Data'!$D$33,0,10*ROW('Sanitation Data'!D100))="","",OFFSET('Sanitation Data'!$D$33,0,10*ROW('Sanitation Data'!D100)))</f>
        <v/>
      </c>
      <c r="CU106" s="34" t="str">
        <f ca="true">+IF(OFFSET('Sanitation Data'!$E$29,0,10*ROW('Sanitation Data'!E100))="","",OFFSET('Sanitation Data'!$E$29,0,10*ROW('Sanitation Data'!E100)))</f>
        <v/>
      </c>
      <c r="CV106" s="34" t="str">
        <f ca="true">+IF(OFFSET('Sanitation Data'!$E$30,0,10*ROW('Sanitation Data'!E100))="","",OFFSET('Sanitation Data'!$E$30,0,10*ROW('Sanitation Data'!E100)))</f>
        <v/>
      </c>
      <c r="CW106" s="34" t="str">
        <f ca="true">+IF(OFFSET('Sanitation Data'!$E$31,0,10*ROW('Sanitation Data'!E100))="","",OFFSET('Sanitation Data'!$E$31,0,10*ROW('Sanitation Data'!E100)))</f>
        <v/>
      </c>
      <c r="CX106" s="34" t="str">
        <f ca="true">+IF(OFFSET('Sanitation Data'!$E$32,0,10*ROW('Sanitation Data'!E100))="","",OFFSET('Sanitation Data'!$E$32,0,10*ROW('Sanitation Data'!E100)))</f>
        <v/>
      </c>
      <c r="CY106" s="34" t="str">
        <f ca="true">+IF(OFFSET('Sanitation Data'!$E$33,0,10*ROW('Sanitation Data'!E100))="","",OFFSET('Sanitation Data'!$E$33,0,10*ROW('Sanitation Data'!E100)))</f>
        <v/>
      </c>
      <c r="CZ106" s="34" t="str">
        <f ca="true">+IF(OFFSET('Sanitation Data'!$F$29,0,10*ROW('Sanitation Data'!F100))="","",OFFSET('Sanitation Data'!$F$29,0,10*ROW('Sanitation Data'!F100)))</f>
        <v/>
      </c>
      <c r="DA106" s="34" t="str">
        <f ca="true">+IF(OFFSET('Sanitation Data'!$F$30,0,10*ROW('Sanitation Data'!F100))="","",OFFSET('Sanitation Data'!$F$30,0,10*ROW('Sanitation Data'!F100)))</f>
        <v/>
      </c>
      <c r="DB106" s="34" t="str">
        <f ca="true">+IF(OFFSET('Sanitation Data'!$F$31,0,10*ROW('Sanitation Data'!F100))="","",OFFSET('Sanitation Data'!$F$31,0,10*ROW('Sanitation Data'!F100)))</f>
        <v/>
      </c>
      <c r="DC106" s="34" t="str">
        <f ca="true">+IF(OFFSET('Sanitation Data'!$F$32,0,10*ROW('Sanitation Data'!F100))="","",OFFSET('Sanitation Data'!$F$32,0,10*ROW('Sanitation Data'!F100)))</f>
        <v/>
      </c>
      <c r="DD106" s="34" t="str">
        <f ca="true">+IF(OFFSET('Sanitation Data'!$F$33,0,10*ROW('Sanitation Data'!F100))="","",OFFSET('Sanitation Data'!$F$33,0,10*ROW('Sanitation Data'!F100)))</f>
        <v/>
      </c>
      <c r="DE106" s="34" t="str">
        <f ca="true">+IF(OFFSET('Sanitation Data'!$G$29,0,10*ROW('Sanitation Data'!G100))="","",OFFSET('Sanitation Data'!$G$29,0,10*ROW('Sanitation Data'!G100)))</f>
        <v/>
      </c>
      <c r="DF106" s="34" t="str">
        <f ca="true">+IF(OFFSET('Sanitation Data'!$G$30,0,10*ROW('Sanitation Data'!G100))="","",OFFSET('Sanitation Data'!$G$30,0,10*ROW('Sanitation Data'!G100)))</f>
        <v/>
      </c>
      <c r="DG106" s="34" t="str">
        <f ca="true">+IF(OFFSET('Sanitation Data'!$G$31,0,10*ROW('Sanitation Data'!G100))="","",OFFSET('Sanitation Data'!$G$31,0,10*ROW('Sanitation Data'!G100)))</f>
        <v/>
      </c>
      <c r="DH106" s="34" t="str">
        <f ca="true">+IF(OFFSET('Sanitation Data'!$G$32,0,10*ROW('Sanitation Data'!G100))="","",OFFSET('Sanitation Data'!$G$32,0,10*ROW('Sanitation Data'!G100)))</f>
        <v/>
      </c>
      <c r="DI106" s="34" t="str">
        <f ca="true">+IF(OFFSET('Sanitation Data'!$G$33,0,10*ROW('Sanitation Data'!G100))="","",OFFSET('Sanitation Data'!$G$33,0,10*ROW('Sanitation Data'!G100)))</f>
        <v/>
      </c>
      <c r="DJ106" s="34" t="str">
        <f ca="true">+IF(OFFSET('Sanitation Data'!$H$29,0,10*ROW('Sanitation Data'!H100))="","",OFFSET('Sanitation Data'!$H$29,0,10*ROW('Sanitation Data'!H100)))</f>
        <v/>
      </c>
      <c r="DK106" s="34" t="str">
        <f ca="true">+IF(OFFSET('Sanitation Data'!$H$30,0,10*ROW('Sanitation Data'!H100))="","",OFFSET('Sanitation Data'!$H$30,0,10*ROW('Sanitation Data'!H100)))</f>
        <v/>
      </c>
      <c r="DL106" s="34" t="str">
        <f ca="true">+IF(OFFSET('Sanitation Data'!$H$31,0,10*ROW('Sanitation Data'!H100))="","",OFFSET('Sanitation Data'!$H$31,0,10*ROW('Sanitation Data'!H100)))</f>
        <v/>
      </c>
      <c r="DM106" s="34" t="str">
        <f ca="true">+IF(OFFSET('Sanitation Data'!$H$32,0,10*ROW('Sanitation Data'!H100))="","",OFFSET('Sanitation Data'!$H$32,0,10*ROW('Sanitation Data'!H100)))</f>
        <v/>
      </c>
      <c r="DN106" s="34" t="str">
        <f ca="true">+IF(OFFSET('Sanitation Data'!$H$33,0,10*ROW('Sanitation Data'!H100))="","",OFFSET('Sanitation Data'!$H$33,0,10*ROW('Sanitation Data'!H100)))</f>
        <v/>
      </c>
      <c r="DO106" s="34" t="str">
        <f ca="true">+IF(OFFSET('Hygiene Data'!$C$12,0,10*ROW('Hygiene Data'!C100))="","",OFFSET('Hygiene Data'!$C$12,0,10*ROW('Hygiene Data'!C100)))</f>
        <v/>
      </c>
      <c r="DP106" s="34" t="str">
        <f ca="true">+IF(OFFSET('Hygiene Data'!$C$13,0,10*ROW('Hygiene Data'!C100))="","",OFFSET('Hygiene Data'!$C$13,0,10*ROW('Hygiene Data'!C100)))</f>
        <v/>
      </c>
      <c r="DQ106" s="34" t="str">
        <f ca="true">+IF(OFFSET('Hygiene Data'!$C$14,0,10*ROW('Hygiene Data'!C100))="","",OFFSET('Hygiene Data'!$C$14,0,10*ROW('Hygiene Data'!C100)))</f>
        <v/>
      </c>
      <c r="DR106" s="34" t="str">
        <f ca="true">+IF(OFFSET('Hygiene Data'!$D$12,0,10*ROW('Hygiene Data'!D100))="","",OFFSET('Hygiene Data'!$D$12,0,10*ROW('Hygiene Data'!D100)))</f>
        <v/>
      </c>
      <c r="DS106" s="34" t="str">
        <f ca="true">+IF(OFFSET('Hygiene Data'!$D$13,0,10*ROW('Hygiene Data'!D100))="","",OFFSET('Hygiene Data'!$D$13,0,10*ROW('Hygiene Data'!D100)))</f>
        <v/>
      </c>
      <c r="DT106" s="34" t="str">
        <f ca="true">+IF(OFFSET('Hygiene Data'!$D$14,0,10*ROW('Hygiene Data'!D100))="","",OFFSET('Hygiene Data'!$D$14,0,10*ROW('Hygiene Data'!D100)))</f>
        <v/>
      </c>
      <c r="DU106" s="34" t="str">
        <f ca="true">+IF(OFFSET('Hygiene Data'!$E$12,0,10*ROW('Hygiene Data'!E100))="","",OFFSET('Hygiene Data'!$E$12,0,10*ROW('Hygiene Data'!E100)))</f>
        <v/>
      </c>
      <c r="DV106" s="34" t="str">
        <f ca="true">+IF(OFFSET('Hygiene Data'!$E$13,0,10*ROW('Hygiene Data'!E100))="","",OFFSET('Hygiene Data'!$E$13,0,10*ROW('Hygiene Data'!E100)))</f>
        <v/>
      </c>
      <c r="DW106" s="34" t="str">
        <f ca="true">+IF(OFFSET('Hygiene Data'!$E$14,0,10*ROW('Hygiene Data'!E100))="","",OFFSET('Hygiene Data'!$E$14,0,10*ROW('Hygiene Data'!E100)))</f>
        <v/>
      </c>
      <c r="DX106" s="34" t="str">
        <f ca="true">+IF(OFFSET('Hygiene Data'!$F$12,0,10*ROW('Hygiene Data'!F100))="","",OFFSET('Hygiene Data'!$F$12,0,10*ROW('Hygiene Data'!F100)))</f>
        <v/>
      </c>
      <c r="DY106" s="34" t="str">
        <f ca="true">+IF(OFFSET('Hygiene Data'!$F$13,0,10*ROW('Hygiene Data'!F100))="","",OFFSET('Hygiene Data'!$F$13,0,10*ROW('Hygiene Data'!F100)))</f>
        <v/>
      </c>
      <c r="DZ106" s="34" t="str">
        <f ca="true">+IF(OFFSET('Hygiene Data'!$F$14,0,10*ROW('Hygiene Data'!F100))="","",OFFSET('Hygiene Data'!$F$14,0,10*ROW('Hygiene Data'!F100)))</f>
        <v/>
      </c>
      <c r="EA106" s="34" t="str">
        <f ca="true">+IF(OFFSET('Hygiene Data'!$G$12,0,10*ROW('Hygiene Data'!G100))="","",OFFSET('Hygiene Data'!$G$12,0,10*ROW('Hygiene Data'!G100)))</f>
        <v/>
      </c>
      <c r="EB106" s="34" t="str">
        <f ca="true">+IF(OFFSET('Hygiene Data'!$G$13,0,10*ROW('Hygiene Data'!G100))="","",OFFSET('Hygiene Data'!$G$13,0,10*ROW('Hygiene Data'!G100)))</f>
        <v/>
      </c>
      <c r="EC106" s="34" t="str">
        <f ca="true">+IF(OFFSET('Hygiene Data'!$G$14,0,10*ROW('Hygiene Data'!G100))="","",OFFSET('Hygiene Data'!$G$14,0,10*ROW('Hygiene Data'!G100)))</f>
        <v/>
      </c>
      <c r="ED106" s="34" t="str">
        <f ca="true">+IF(OFFSET('Hygiene Data'!$H$12,0,10*ROW('Hygiene Data'!H100))="","",OFFSET('Hygiene Data'!$H$12,0,10*ROW('Hygiene Data'!H100)))</f>
        <v/>
      </c>
      <c r="EE106" s="34" t="str">
        <f ca="true">+IF(OFFSET('Hygiene Data'!$H$13,0,10*ROW('Hygiene Data'!H100))="","",OFFSET('Hygiene Data'!$H$13,0,10*ROW('Hygiene Data'!H100)))</f>
        <v/>
      </c>
      <c r="EF106" s="34" t="str">
        <f ca="true">+IF(OFFSET('Hygiene Data'!$H$14,0,10*ROW('Hygiene Data'!H100))="","",OFFSET('Hygiene Data'!$H$14,0,10*ROW('Hygiene Data'!H100)))</f>
        <v/>
      </c>
    </row>
    <row r="107" x14ac:dyDescent="0.2">
      <c r="A107" s="57" t="str">
        <f ca="true">+IF(OFFSET('Water Data'!$B$1,0,10*ROW('Water Data'!B104))="","",OFFSET('Water Data'!$B$1,0,10*ROW('Water Data'!B104)))</f>
        <v/>
      </c>
      <c r="B107" s="57" t="str">
        <f ca="true">+IF(OFFSET('Water Data'!$A$3,0,10*ROW('Water Data'!A104))="","",OFFSET('Water Data'!$A$3,0,10*ROW('Water Data'!A104)))</f>
        <v/>
      </c>
      <c r="C107" s="57" t="str">
        <f ca="true">+IF(OFFSET('Water Data'!$C$3,0,10*ROW('Water Data'!C104))="","",OFFSET('Water Data'!$C$3,0,10*ROW('Water Data'!C104)))</f>
        <v/>
      </c>
      <c r="D107" s="249"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49"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49"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49"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49"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49"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49"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49"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49"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49"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49"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49"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49"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49"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49"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49"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49"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49"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50"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50"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50"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50"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50"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50"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50"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50"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50"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50"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50"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50"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50"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50"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50"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50"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50"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50"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50"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50"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50"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50"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50"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50"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50"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50"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50"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50"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50"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50"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51"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51"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51"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51"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51"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51"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51"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51"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51"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51"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51"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51"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51"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51"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51"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51"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51"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51"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4" t="str">
        <f ca="true">+IF(OFFSET('Water Data'!$C$28,0,10*ROW('Water Data'!C101))="","",OFFSET('Water Data'!$C$28,0,10*ROW('Water Data'!C101)))</f>
        <v/>
      </c>
      <c r="BT107" s="34" t="str">
        <f ca="true">+IF(OFFSET('Water Data'!$C$29,0,10*ROW('Water Data'!C101))="","",OFFSET('Water Data'!$C$29,0,10*ROW('Water Data'!C101)))</f>
        <v/>
      </c>
      <c r="BU107" s="34" t="str">
        <f ca="true">+IF(OFFSET('Water Data'!$C$30,0,10*ROW('Water Data'!C101))="","",OFFSET('Water Data'!$C$30,0,10*ROW('Water Data'!C101)))</f>
        <v/>
      </c>
      <c r="BV107" s="34" t="str">
        <f ca="true">+IF(OFFSET('Water Data'!$D$28,0,10*ROW('Water Data'!D101))="","",OFFSET('Water Data'!$D$28,0,10*ROW('Water Data'!D101)))</f>
        <v/>
      </c>
      <c r="BW107" s="34" t="str">
        <f ca="true">+IF(OFFSET('Water Data'!$D$29,0,10*ROW('Water Data'!D101))="","",OFFSET('Water Data'!$D$29,0,10*ROW('Water Data'!D101)))</f>
        <v/>
      </c>
      <c r="BX107" s="34" t="str">
        <f ca="true">+IF(OFFSET('Water Data'!$D$30,0,10*ROW('Water Data'!D101))="","",OFFSET('Water Data'!$D$30,0,10*ROW('Water Data'!D101)))</f>
        <v/>
      </c>
      <c r="BY107" s="34" t="str">
        <f ca="true">+IF(OFFSET('Water Data'!$E$28,0,10*ROW('Water Data'!E101))="","",OFFSET('Water Data'!$E$28,0,10*ROW('Water Data'!E101)))</f>
        <v/>
      </c>
      <c r="BZ107" s="34" t="str">
        <f ca="true">+IF(OFFSET('Water Data'!$E$29,0,10*ROW('Water Data'!E101))="","",OFFSET('Water Data'!$E$29,0,10*ROW('Water Data'!E101)))</f>
        <v/>
      </c>
      <c r="CA107" s="34" t="str">
        <f ca="true">+IF(OFFSET('Water Data'!$E$30,0,10*ROW('Water Data'!E101))="","",OFFSET('Water Data'!$E$30,0,10*ROW('Water Data'!E101)))</f>
        <v/>
      </c>
      <c r="CB107" s="34" t="str">
        <f ca="true">+IF(OFFSET('Water Data'!$F$28,0,10*ROW('Water Data'!F101))="","",OFFSET('Water Data'!$F$28,0,10*ROW('Water Data'!F101)))</f>
        <v/>
      </c>
      <c r="CC107" s="34" t="str">
        <f ca="true">+IF(OFFSET('Water Data'!$F$29,0,10*ROW('Water Data'!F101))="","",OFFSET('Water Data'!$F$29,0,10*ROW('Water Data'!F101)))</f>
        <v/>
      </c>
      <c r="CD107" s="34" t="str">
        <f ca="true">+IF(OFFSET('Water Data'!$F$30,0,10*ROW('Water Data'!F101))="","",OFFSET('Water Data'!$F$30,0,10*ROW('Water Data'!F101)))</f>
        <v/>
      </c>
      <c r="CE107" s="34" t="str">
        <f ca="true">+IF(OFFSET('Water Data'!$G$28,0,10*ROW('Water Data'!G101))="","",OFFSET('Water Data'!$G$28,0,10*ROW('Water Data'!G101)))</f>
        <v/>
      </c>
      <c r="CF107" s="34" t="str">
        <f ca="true">+IF(OFFSET('Water Data'!$G$29,0,10*ROW('Water Data'!G101))="","",OFFSET('Water Data'!$G$29,0,10*ROW('Water Data'!G101)))</f>
        <v/>
      </c>
      <c r="CG107" s="34" t="str">
        <f ca="true">+IF(OFFSET('Water Data'!$G$30,0,10*ROW('Water Data'!G101))="","",OFFSET('Water Data'!$G$30,0,10*ROW('Water Data'!G101)))</f>
        <v/>
      </c>
      <c r="CH107" s="34" t="str">
        <f ca="true">+IF(OFFSET('Water Data'!$H$28,0,10*ROW('Water Data'!H101))="","",OFFSET('Water Data'!$H$28,0,10*ROW('Water Data'!H101)))</f>
        <v/>
      </c>
      <c r="CI107" s="34" t="str">
        <f ca="true">+IF(OFFSET('Water Data'!$H$29,0,10*ROW('Water Data'!H101))="","",OFFSET('Water Data'!$H$29,0,10*ROW('Water Data'!H101)))</f>
        <v/>
      </c>
      <c r="CJ107" s="34" t="str">
        <f ca="true">+IF(OFFSET('Water Data'!$H$30,0,10*ROW('Water Data'!H101))="","",OFFSET('Water Data'!$H$30,0,10*ROW('Water Data'!H101)))</f>
        <v/>
      </c>
      <c r="CK107" s="34" t="str">
        <f ca="true">+IF(OFFSET('Sanitation Data'!$C$29,0,10*ROW('Sanitation Data'!C101))="","",OFFSET('Sanitation Data'!$C$29,0,10*ROW('Sanitation Data'!C101)))</f>
        <v/>
      </c>
      <c r="CL107" s="34" t="str">
        <f ca="true">+IF(OFFSET('Sanitation Data'!$C$30,0,10*ROW('Sanitation Data'!C101))="","",OFFSET('Sanitation Data'!$C$30,0,10*ROW('Sanitation Data'!C101)))</f>
        <v/>
      </c>
      <c r="CM107" s="34" t="str">
        <f ca="true">+IF(OFFSET('Sanitation Data'!$C$31,0,10*ROW('Sanitation Data'!C101))="","",OFFSET('Sanitation Data'!$C$31,0,10*ROW('Sanitation Data'!C101)))</f>
        <v/>
      </c>
      <c r="CN107" s="34" t="str">
        <f ca="true">+IF(OFFSET('Sanitation Data'!$C$32,0,10*ROW('Sanitation Data'!C101))="","",OFFSET('Sanitation Data'!$C$32,0,10*ROW('Sanitation Data'!C101)))</f>
        <v/>
      </c>
      <c r="CO107" s="34" t="str">
        <f ca="true">+IF(OFFSET('Sanitation Data'!$C$33,0,10*ROW('Sanitation Data'!C101))="","",OFFSET('Sanitation Data'!$C$33,0,10*ROW('Sanitation Data'!C101)))</f>
        <v/>
      </c>
      <c r="CP107" s="34" t="str">
        <f ca="true">+IF(OFFSET('Sanitation Data'!$D$29,0,10*ROW('Sanitation Data'!D101))="","",OFFSET('Sanitation Data'!$D$29,0,10*ROW('Sanitation Data'!D101)))</f>
        <v/>
      </c>
      <c r="CQ107" s="34" t="str">
        <f ca="true">+IF(OFFSET('Sanitation Data'!$D$30,0,10*ROW('Sanitation Data'!D101))="","",OFFSET('Sanitation Data'!$D$30,0,10*ROW('Sanitation Data'!D101)))</f>
        <v/>
      </c>
      <c r="CR107" s="34" t="str">
        <f ca="true">+IF(OFFSET('Sanitation Data'!$D$31,0,10*ROW('Sanitation Data'!D101))="","",OFFSET('Sanitation Data'!$D$31,0,10*ROW('Sanitation Data'!D101)))</f>
        <v/>
      </c>
      <c r="CS107" s="34" t="str">
        <f ca="true">+IF(OFFSET('Sanitation Data'!$D$32,0,10*ROW('Sanitation Data'!D101))="","",OFFSET('Sanitation Data'!$D$32,0,10*ROW('Sanitation Data'!D101)))</f>
        <v/>
      </c>
      <c r="CT107" s="34" t="str">
        <f ca="true">+IF(OFFSET('Sanitation Data'!$D$33,0,10*ROW('Sanitation Data'!D101))="","",OFFSET('Sanitation Data'!$D$33,0,10*ROW('Sanitation Data'!D101)))</f>
        <v/>
      </c>
      <c r="CU107" s="34" t="str">
        <f ca="true">+IF(OFFSET('Sanitation Data'!$E$29,0,10*ROW('Sanitation Data'!E101))="","",OFFSET('Sanitation Data'!$E$29,0,10*ROW('Sanitation Data'!E101)))</f>
        <v/>
      </c>
      <c r="CV107" s="34" t="str">
        <f ca="true">+IF(OFFSET('Sanitation Data'!$E$30,0,10*ROW('Sanitation Data'!E101))="","",OFFSET('Sanitation Data'!$E$30,0,10*ROW('Sanitation Data'!E101)))</f>
        <v/>
      </c>
      <c r="CW107" s="34" t="str">
        <f ca="true">+IF(OFFSET('Sanitation Data'!$E$31,0,10*ROW('Sanitation Data'!E101))="","",OFFSET('Sanitation Data'!$E$31,0,10*ROW('Sanitation Data'!E101)))</f>
        <v/>
      </c>
      <c r="CX107" s="34" t="str">
        <f ca="true">+IF(OFFSET('Sanitation Data'!$E$32,0,10*ROW('Sanitation Data'!E101))="","",OFFSET('Sanitation Data'!$E$32,0,10*ROW('Sanitation Data'!E101)))</f>
        <v/>
      </c>
      <c r="CY107" s="34" t="str">
        <f ca="true">+IF(OFFSET('Sanitation Data'!$E$33,0,10*ROW('Sanitation Data'!E101))="","",OFFSET('Sanitation Data'!$E$33,0,10*ROW('Sanitation Data'!E101)))</f>
        <v/>
      </c>
      <c r="CZ107" s="34" t="str">
        <f ca="true">+IF(OFFSET('Sanitation Data'!$F$29,0,10*ROW('Sanitation Data'!F101))="","",OFFSET('Sanitation Data'!$F$29,0,10*ROW('Sanitation Data'!F101)))</f>
        <v/>
      </c>
      <c r="DA107" s="34" t="str">
        <f ca="true">+IF(OFFSET('Sanitation Data'!$F$30,0,10*ROW('Sanitation Data'!F101))="","",OFFSET('Sanitation Data'!$F$30,0,10*ROW('Sanitation Data'!F101)))</f>
        <v/>
      </c>
      <c r="DB107" s="34" t="str">
        <f ca="true">+IF(OFFSET('Sanitation Data'!$F$31,0,10*ROW('Sanitation Data'!F101))="","",OFFSET('Sanitation Data'!$F$31,0,10*ROW('Sanitation Data'!F101)))</f>
        <v/>
      </c>
      <c r="DC107" s="34" t="str">
        <f ca="true">+IF(OFFSET('Sanitation Data'!$F$32,0,10*ROW('Sanitation Data'!F101))="","",OFFSET('Sanitation Data'!$F$32,0,10*ROW('Sanitation Data'!F101)))</f>
        <v/>
      </c>
      <c r="DD107" s="34" t="str">
        <f ca="true">+IF(OFFSET('Sanitation Data'!$F$33,0,10*ROW('Sanitation Data'!F101))="","",OFFSET('Sanitation Data'!$F$33,0,10*ROW('Sanitation Data'!F101)))</f>
        <v/>
      </c>
      <c r="DE107" s="34" t="str">
        <f ca="true">+IF(OFFSET('Sanitation Data'!$G$29,0,10*ROW('Sanitation Data'!G101))="","",OFFSET('Sanitation Data'!$G$29,0,10*ROW('Sanitation Data'!G101)))</f>
        <v/>
      </c>
      <c r="DF107" s="34" t="str">
        <f ca="true">+IF(OFFSET('Sanitation Data'!$G$30,0,10*ROW('Sanitation Data'!G101))="","",OFFSET('Sanitation Data'!$G$30,0,10*ROW('Sanitation Data'!G101)))</f>
        <v/>
      </c>
      <c r="DG107" s="34" t="str">
        <f ca="true">+IF(OFFSET('Sanitation Data'!$G$31,0,10*ROW('Sanitation Data'!G101))="","",OFFSET('Sanitation Data'!$G$31,0,10*ROW('Sanitation Data'!G101)))</f>
        <v/>
      </c>
      <c r="DH107" s="34" t="str">
        <f ca="true">+IF(OFFSET('Sanitation Data'!$G$32,0,10*ROW('Sanitation Data'!G101))="","",OFFSET('Sanitation Data'!$G$32,0,10*ROW('Sanitation Data'!G101)))</f>
        <v/>
      </c>
      <c r="DI107" s="34" t="str">
        <f ca="true">+IF(OFFSET('Sanitation Data'!$G$33,0,10*ROW('Sanitation Data'!G101))="","",OFFSET('Sanitation Data'!$G$33,0,10*ROW('Sanitation Data'!G101)))</f>
        <v/>
      </c>
      <c r="DJ107" s="34" t="str">
        <f ca="true">+IF(OFFSET('Sanitation Data'!$H$29,0,10*ROW('Sanitation Data'!H101))="","",OFFSET('Sanitation Data'!$H$29,0,10*ROW('Sanitation Data'!H101)))</f>
        <v/>
      </c>
      <c r="DK107" s="34" t="str">
        <f ca="true">+IF(OFFSET('Sanitation Data'!$H$30,0,10*ROW('Sanitation Data'!H101))="","",OFFSET('Sanitation Data'!$H$30,0,10*ROW('Sanitation Data'!H101)))</f>
        <v/>
      </c>
      <c r="DL107" s="34" t="str">
        <f ca="true">+IF(OFFSET('Sanitation Data'!$H$31,0,10*ROW('Sanitation Data'!H101))="","",OFFSET('Sanitation Data'!$H$31,0,10*ROW('Sanitation Data'!H101)))</f>
        <v/>
      </c>
      <c r="DM107" s="34" t="str">
        <f ca="true">+IF(OFFSET('Sanitation Data'!$H$32,0,10*ROW('Sanitation Data'!H101))="","",OFFSET('Sanitation Data'!$H$32,0,10*ROW('Sanitation Data'!H101)))</f>
        <v/>
      </c>
      <c r="DN107" s="34" t="str">
        <f ca="true">+IF(OFFSET('Sanitation Data'!$H$33,0,10*ROW('Sanitation Data'!H101))="","",OFFSET('Sanitation Data'!$H$33,0,10*ROW('Sanitation Data'!H101)))</f>
        <v/>
      </c>
      <c r="DO107" s="34" t="str">
        <f ca="true">+IF(OFFSET('Hygiene Data'!$C$12,0,10*ROW('Hygiene Data'!C101))="","",OFFSET('Hygiene Data'!$C$12,0,10*ROW('Hygiene Data'!C101)))</f>
        <v/>
      </c>
      <c r="DP107" s="34" t="str">
        <f ca="true">+IF(OFFSET('Hygiene Data'!$C$13,0,10*ROW('Hygiene Data'!C101))="","",OFFSET('Hygiene Data'!$C$13,0,10*ROW('Hygiene Data'!C101)))</f>
        <v/>
      </c>
      <c r="DQ107" s="34" t="str">
        <f ca="true">+IF(OFFSET('Hygiene Data'!$C$14,0,10*ROW('Hygiene Data'!C101))="","",OFFSET('Hygiene Data'!$C$14,0,10*ROW('Hygiene Data'!C101)))</f>
        <v/>
      </c>
      <c r="DR107" s="34" t="str">
        <f ca="true">+IF(OFFSET('Hygiene Data'!$D$12,0,10*ROW('Hygiene Data'!D101))="","",OFFSET('Hygiene Data'!$D$12,0,10*ROW('Hygiene Data'!D101)))</f>
        <v/>
      </c>
      <c r="DS107" s="34" t="str">
        <f ca="true">+IF(OFFSET('Hygiene Data'!$D$13,0,10*ROW('Hygiene Data'!D101))="","",OFFSET('Hygiene Data'!$D$13,0,10*ROW('Hygiene Data'!D101)))</f>
        <v/>
      </c>
      <c r="DT107" s="34" t="str">
        <f ca="true">+IF(OFFSET('Hygiene Data'!$D$14,0,10*ROW('Hygiene Data'!D101))="","",OFFSET('Hygiene Data'!$D$14,0,10*ROW('Hygiene Data'!D101)))</f>
        <v/>
      </c>
      <c r="DU107" s="34" t="str">
        <f ca="true">+IF(OFFSET('Hygiene Data'!$E$12,0,10*ROW('Hygiene Data'!E101))="","",OFFSET('Hygiene Data'!$E$12,0,10*ROW('Hygiene Data'!E101)))</f>
        <v/>
      </c>
      <c r="DV107" s="34" t="str">
        <f ca="true">+IF(OFFSET('Hygiene Data'!$E$13,0,10*ROW('Hygiene Data'!E101))="","",OFFSET('Hygiene Data'!$E$13,0,10*ROW('Hygiene Data'!E101)))</f>
        <v/>
      </c>
      <c r="DW107" s="34" t="str">
        <f ca="true">+IF(OFFSET('Hygiene Data'!$E$14,0,10*ROW('Hygiene Data'!E101))="","",OFFSET('Hygiene Data'!$E$14,0,10*ROW('Hygiene Data'!E101)))</f>
        <v/>
      </c>
      <c r="DX107" s="34" t="str">
        <f ca="true">+IF(OFFSET('Hygiene Data'!$F$12,0,10*ROW('Hygiene Data'!F101))="","",OFFSET('Hygiene Data'!$F$12,0,10*ROW('Hygiene Data'!F101)))</f>
        <v/>
      </c>
      <c r="DY107" s="34" t="str">
        <f ca="true">+IF(OFFSET('Hygiene Data'!$F$13,0,10*ROW('Hygiene Data'!F101))="","",OFFSET('Hygiene Data'!$F$13,0,10*ROW('Hygiene Data'!F101)))</f>
        <v/>
      </c>
      <c r="DZ107" s="34" t="str">
        <f ca="true">+IF(OFFSET('Hygiene Data'!$F$14,0,10*ROW('Hygiene Data'!F101))="","",OFFSET('Hygiene Data'!$F$14,0,10*ROW('Hygiene Data'!F101)))</f>
        <v/>
      </c>
      <c r="EA107" s="34" t="str">
        <f ca="true">+IF(OFFSET('Hygiene Data'!$G$12,0,10*ROW('Hygiene Data'!G101))="","",OFFSET('Hygiene Data'!$G$12,0,10*ROW('Hygiene Data'!G101)))</f>
        <v/>
      </c>
      <c r="EB107" s="34" t="str">
        <f ca="true">+IF(OFFSET('Hygiene Data'!$G$13,0,10*ROW('Hygiene Data'!G101))="","",OFFSET('Hygiene Data'!$G$13,0,10*ROW('Hygiene Data'!G101)))</f>
        <v/>
      </c>
      <c r="EC107" s="34" t="str">
        <f ca="true">+IF(OFFSET('Hygiene Data'!$G$14,0,10*ROW('Hygiene Data'!G101))="","",OFFSET('Hygiene Data'!$G$14,0,10*ROW('Hygiene Data'!G101)))</f>
        <v/>
      </c>
      <c r="ED107" s="34" t="str">
        <f ca="true">+IF(OFFSET('Hygiene Data'!$H$12,0,10*ROW('Hygiene Data'!H101))="","",OFFSET('Hygiene Data'!$H$12,0,10*ROW('Hygiene Data'!H101)))</f>
        <v/>
      </c>
      <c r="EE107" s="34" t="str">
        <f ca="true">+IF(OFFSET('Hygiene Data'!$H$13,0,10*ROW('Hygiene Data'!H101))="","",OFFSET('Hygiene Data'!$H$13,0,10*ROW('Hygiene Data'!H101)))</f>
        <v/>
      </c>
      <c r="EF107" s="34" t="str">
        <f ca="true">+IF(OFFSET('Hygiene Data'!$H$14,0,10*ROW('Hygiene Data'!H101))="","",OFFSET('Hygiene Data'!$H$14,0,10*ROW('Hygiene Data'!H101)))</f>
        <v/>
      </c>
    </row>
    <row r="108" x14ac:dyDescent="0.2">
      <c r="A108" s="57" t="str">
        <f ca="true">+IF(OFFSET('Water Data'!$B$1,0,10*ROW('Water Data'!B105))="","",OFFSET('Water Data'!$B$1,0,10*ROW('Water Data'!B105)))</f>
        <v/>
      </c>
      <c r="B108" s="57" t="str">
        <f ca="true">+IF(OFFSET('Water Data'!$A$3,0,10*ROW('Water Data'!A105))="","",OFFSET('Water Data'!$A$3,0,10*ROW('Water Data'!A105)))</f>
        <v/>
      </c>
      <c r="C108" s="57" t="str">
        <f ca="true">+IF(OFFSET('Water Data'!$C$3,0,10*ROW('Water Data'!C105))="","",OFFSET('Water Data'!$C$3,0,10*ROW('Water Data'!C105)))</f>
        <v/>
      </c>
      <c r="D108" s="249"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49"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49"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49"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49"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49"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49"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49"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49"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49"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49"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49"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49"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49"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49"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49"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49"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49"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50"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50"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50"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50"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50"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50"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50"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50"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50"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50"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50"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50"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50"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50"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50"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50"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50"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50"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50"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50"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50"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50"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50"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50"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50"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50"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50"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50"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50"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50"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51"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51"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51"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51"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51"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51"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51"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51"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51"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51"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51"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51"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51"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51"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51"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51"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51"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51"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4" t="str">
        <f ca="true">+IF(OFFSET('Water Data'!$C$28,0,10*ROW('Water Data'!C102))="","",OFFSET('Water Data'!$C$28,0,10*ROW('Water Data'!C102)))</f>
        <v/>
      </c>
      <c r="BT108" s="34" t="str">
        <f ca="true">+IF(OFFSET('Water Data'!$C$29,0,10*ROW('Water Data'!C102))="","",OFFSET('Water Data'!$C$29,0,10*ROW('Water Data'!C102)))</f>
        <v/>
      </c>
      <c r="BU108" s="34" t="str">
        <f ca="true">+IF(OFFSET('Water Data'!$C$30,0,10*ROW('Water Data'!C102))="","",OFFSET('Water Data'!$C$30,0,10*ROW('Water Data'!C102)))</f>
        <v/>
      </c>
      <c r="BV108" s="34" t="str">
        <f ca="true">+IF(OFFSET('Water Data'!$D$28,0,10*ROW('Water Data'!D102))="","",OFFSET('Water Data'!$D$28,0,10*ROW('Water Data'!D102)))</f>
        <v/>
      </c>
      <c r="BW108" s="34" t="str">
        <f ca="true">+IF(OFFSET('Water Data'!$D$29,0,10*ROW('Water Data'!D102))="","",OFFSET('Water Data'!$D$29,0,10*ROW('Water Data'!D102)))</f>
        <v/>
      </c>
      <c r="BX108" s="34" t="str">
        <f ca="true">+IF(OFFSET('Water Data'!$D$30,0,10*ROW('Water Data'!D102))="","",OFFSET('Water Data'!$D$30,0,10*ROW('Water Data'!D102)))</f>
        <v/>
      </c>
      <c r="BY108" s="34" t="str">
        <f ca="true">+IF(OFFSET('Water Data'!$E$28,0,10*ROW('Water Data'!E102))="","",OFFSET('Water Data'!$E$28,0,10*ROW('Water Data'!E102)))</f>
        <v/>
      </c>
      <c r="BZ108" s="34" t="str">
        <f ca="true">+IF(OFFSET('Water Data'!$E$29,0,10*ROW('Water Data'!E102))="","",OFFSET('Water Data'!$E$29,0,10*ROW('Water Data'!E102)))</f>
        <v/>
      </c>
      <c r="CA108" s="34" t="str">
        <f ca="true">+IF(OFFSET('Water Data'!$E$30,0,10*ROW('Water Data'!E102))="","",OFFSET('Water Data'!$E$30,0,10*ROW('Water Data'!E102)))</f>
        <v/>
      </c>
      <c r="CB108" s="34" t="str">
        <f ca="true">+IF(OFFSET('Water Data'!$F$28,0,10*ROW('Water Data'!F102))="","",OFFSET('Water Data'!$F$28,0,10*ROW('Water Data'!F102)))</f>
        <v/>
      </c>
      <c r="CC108" s="34" t="str">
        <f ca="true">+IF(OFFSET('Water Data'!$F$29,0,10*ROW('Water Data'!F102))="","",OFFSET('Water Data'!$F$29,0,10*ROW('Water Data'!F102)))</f>
        <v/>
      </c>
      <c r="CD108" s="34" t="str">
        <f ca="true">+IF(OFFSET('Water Data'!$F$30,0,10*ROW('Water Data'!F102))="","",OFFSET('Water Data'!$F$30,0,10*ROW('Water Data'!F102)))</f>
        <v/>
      </c>
      <c r="CE108" s="34" t="str">
        <f ca="true">+IF(OFFSET('Water Data'!$G$28,0,10*ROW('Water Data'!G102))="","",OFFSET('Water Data'!$G$28,0,10*ROW('Water Data'!G102)))</f>
        <v/>
      </c>
      <c r="CF108" s="34" t="str">
        <f ca="true">+IF(OFFSET('Water Data'!$G$29,0,10*ROW('Water Data'!G102))="","",OFFSET('Water Data'!$G$29,0,10*ROW('Water Data'!G102)))</f>
        <v/>
      </c>
      <c r="CG108" s="34" t="str">
        <f ca="true">+IF(OFFSET('Water Data'!$G$30,0,10*ROW('Water Data'!G102))="","",OFFSET('Water Data'!$G$30,0,10*ROW('Water Data'!G102)))</f>
        <v/>
      </c>
      <c r="CH108" s="34" t="str">
        <f ca="true">+IF(OFFSET('Water Data'!$H$28,0,10*ROW('Water Data'!H102))="","",OFFSET('Water Data'!$H$28,0,10*ROW('Water Data'!H102)))</f>
        <v/>
      </c>
      <c r="CI108" s="34" t="str">
        <f ca="true">+IF(OFFSET('Water Data'!$H$29,0,10*ROW('Water Data'!H102))="","",OFFSET('Water Data'!$H$29,0,10*ROW('Water Data'!H102)))</f>
        <v/>
      </c>
      <c r="CJ108" s="34" t="str">
        <f ca="true">+IF(OFFSET('Water Data'!$H$30,0,10*ROW('Water Data'!H102))="","",OFFSET('Water Data'!$H$30,0,10*ROW('Water Data'!H102)))</f>
        <v/>
      </c>
      <c r="CK108" s="34" t="str">
        <f ca="true">+IF(OFFSET('Sanitation Data'!$C$29,0,10*ROW('Sanitation Data'!C102))="","",OFFSET('Sanitation Data'!$C$29,0,10*ROW('Sanitation Data'!C102)))</f>
        <v/>
      </c>
      <c r="CL108" s="34" t="str">
        <f ca="true">+IF(OFFSET('Sanitation Data'!$C$30,0,10*ROW('Sanitation Data'!C102))="","",OFFSET('Sanitation Data'!$C$30,0,10*ROW('Sanitation Data'!C102)))</f>
        <v/>
      </c>
      <c r="CM108" s="34" t="str">
        <f ca="true">+IF(OFFSET('Sanitation Data'!$C$31,0,10*ROW('Sanitation Data'!C102))="","",OFFSET('Sanitation Data'!$C$31,0,10*ROW('Sanitation Data'!C102)))</f>
        <v/>
      </c>
      <c r="CN108" s="34" t="str">
        <f ca="true">+IF(OFFSET('Sanitation Data'!$C$32,0,10*ROW('Sanitation Data'!C102))="","",OFFSET('Sanitation Data'!$C$32,0,10*ROW('Sanitation Data'!C102)))</f>
        <v/>
      </c>
      <c r="CO108" s="34" t="str">
        <f ca="true">+IF(OFFSET('Sanitation Data'!$C$33,0,10*ROW('Sanitation Data'!C102))="","",OFFSET('Sanitation Data'!$C$33,0,10*ROW('Sanitation Data'!C102)))</f>
        <v/>
      </c>
      <c r="CP108" s="34" t="str">
        <f ca="true">+IF(OFFSET('Sanitation Data'!$D$29,0,10*ROW('Sanitation Data'!D102))="","",OFFSET('Sanitation Data'!$D$29,0,10*ROW('Sanitation Data'!D102)))</f>
        <v/>
      </c>
      <c r="CQ108" s="34" t="str">
        <f ca="true">+IF(OFFSET('Sanitation Data'!$D$30,0,10*ROW('Sanitation Data'!D102))="","",OFFSET('Sanitation Data'!$D$30,0,10*ROW('Sanitation Data'!D102)))</f>
        <v/>
      </c>
      <c r="CR108" s="34" t="str">
        <f ca="true">+IF(OFFSET('Sanitation Data'!$D$31,0,10*ROW('Sanitation Data'!D102))="","",OFFSET('Sanitation Data'!$D$31,0,10*ROW('Sanitation Data'!D102)))</f>
        <v/>
      </c>
      <c r="CS108" s="34" t="str">
        <f ca="true">+IF(OFFSET('Sanitation Data'!$D$32,0,10*ROW('Sanitation Data'!D102))="","",OFFSET('Sanitation Data'!$D$32,0,10*ROW('Sanitation Data'!D102)))</f>
        <v/>
      </c>
      <c r="CT108" s="34" t="str">
        <f ca="true">+IF(OFFSET('Sanitation Data'!$D$33,0,10*ROW('Sanitation Data'!D102))="","",OFFSET('Sanitation Data'!$D$33,0,10*ROW('Sanitation Data'!D102)))</f>
        <v/>
      </c>
      <c r="CU108" s="34" t="str">
        <f ca="true">+IF(OFFSET('Sanitation Data'!$E$29,0,10*ROW('Sanitation Data'!E102))="","",OFFSET('Sanitation Data'!$E$29,0,10*ROW('Sanitation Data'!E102)))</f>
        <v/>
      </c>
      <c r="CV108" s="34" t="str">
        <f ca="true">+IF(OFFSET('Sanitation Data'!$E$30,0,10*ROW('Sanitation Data'!E102))="","",OFFSET('Sanitation Data'!$E$30,0,10*ROW('Sanitation Data'!E102)))</f>
        <v/>
      </c>
      <c r="CW108" s="34" t="str">
        <f ca="true">+IF(OFFSET('Sanitation Data'!$E$31,0,10*ROW('Sanitation Data'!E102))="","",OFFSET('Sanitation Data'!$E$31,0,10*ROW('Sanitation Data'!E102)))</f>
        <v/>
      </c>
      <c r="CX108" s="34" t="str">
        <f ca="true">+IF(OFFSET('Sanitation Data'!$E$32,0,10*ROW('Sanitation Data'!E102))="","",OFFSET('Sanitation Data'!$E$32,0,10*ROW('Sanitation Data'!E102)))</f>
        <v/>
      </c>
      <c r="CY108" s="34" t="str">
        <f ca="true">+IF(OFFSET('Sanitation Data'!$E$33,0,10*ROW('Sanitation Data'!E102))="","",OFFSET('Sanitation Data'!$E$33,0,10*ROW('Sanitation Data'!E102)))</f>
        <v/>
      </c>
      <c r="CZ108" s="34" t="str">
        <f ca="true">+IF(OFFSET('Sanitation Data'!$F$29,0,10*ROW('Sanitation Data'!F102))="","",OFFSET('Sanitation Data'!$F$29,0,10*ROW('Sanitation Data'!F102)))</f>
        <v/>
      </c>
      <c r="DA108" s="34" t="str">
        <f ca="true">+IF(OFFSET('Sanitation Data'!$F$30,0,10*ROW('Sanitation Data'!F102))="","",OFFSET('Sanitation Data'!$F$30,0,10*ROW('Sanitation Data'!F102)))</f>
        <v/>
      </c>
      <c r="DB108" s="34" t="str">
        <f ca="true">+IF(OFFSET('Sanitation Data'!$F$31,0,10*ROW('Sanitation Data'!F102))="","",OFFSET('Sanitation Data'!$F$31,0,10*ROW('Sanitation Data'!F102)))</f>
        <v/>
      </c>
      <c r="DC108" s="34" t="str">
        <f ca="true">+IF(OFFSET('Sanitation Data'!$F$32,0,10*ROW('Sanitation Data'!F102))="","",OFFSET('Sanitation Data'!$F$32,0,10*ROW('Sanitation Data'!F102)))</f>
        <v/>
      </c>
      <c r="DD108" s="34" t="str">
        <f ca="true">+IF(OFFSET('Sanitation Data'!$F$33,0,10*ROW('Sanitation Data'!F102))="","",OFFSET('Sanitation Data'!$F$33,0,10*ROW('Sanitation Data'!F102)))</f>
        <v/>
      </c>
      <c r="DE108" s="34" t="str">
        <f ca="true">+IF(OFFSET('Sanitation Data'!$G$29,0,10*ROW('Sanitation Data'!G102))="","",OFFSET('Sanitation Data'!$G$29,0,10*ROW('Sanitation Data'!G102)))</f>
        <v/>
      </c>
      <c r="DF108" s="34" t="str">
        <f ca="true">+IF(OFFSET('Sanitation Data'!$G$30,0,10*ROW('Sanitation Data'!G102))="","",OFFSET('Sanitation Data'!$G$30,0,10*ROW('Sanitation Data'!G102)))</f>
        <v/>
      </c>
      <c r="DG108" s="34" t="str">
        <f ca="true">+IF(OFFSET('Sanitation Data'!$G$31,0,10*ROW('Sanitation Data'!G102))="","",OFFSET('Sanitation Data'!$G$31,0,10*ROW('Sanitation Data'!G102)))</f>
        <v/>
      </c>
      <c r="DH108" s="34" t="str">
        <f ca="true">+IF(OFFSET('Sanitation Data'!$G$32,0,10*ROW('Sanitation Data'!G102))="","",OFFSET('Sanitation Data'!$G$32,0,10*ROW('Sanitation Data'!G102)))</f>
        <v/>
      </c>
      <c r="DI108" s="34" t="str">
        <f ca="true">+IF(OFFSET('Sanitation Data'!$G$33,0,10*ROW('Sanitation Data'!G102))="","",OFFSET('Sanitation Data'!$G$33,0,10*ROW('Sanitation Data'!G102)))</f>
        <v/>
      </c>
      <c r="DJ108" s="34" t="str">
        <f ca="true">+IF(OFFSET('Sanitation Data'!$H$29,0,10*ROW('Sanitation Data'!H102))="","",OFFSET('Sanitation Data'!$H$29,0,10*ROW('Sanitation Data'!H102)))</f>
        <v/>
      </c>
      <c r="DK108" s="34" t="str">
        <f ca="true">+IF(OFFSET('Sanitation Data'!$H$30,0,10*ROW('Sanitation Data'!H102))="","",OFFSET('Sanitation Data'!$H$30,0,10*ROW('Sanitation Data'!H102)))</f>
        <v/>
      </c>
      <c r="DL108" s="34" t="str">
        <f ca="true">+IF(OFFSET('Sanitation Data'!$H$31,0,10*ROW('Sanitation Data'!H102))="","",OFFSET('Sanitation Data'!$H$31,0,10*ROW('Sanitation Data'!H102)))</f>
        <v/>
      </c>
      <c r="DM108" s="34" t="str">
        <f ca="true">+IF(OFFSET('Sanitation Data'!$H$32,0,10*ROW('Sanitation Data'!H102))="","",OFFSET('Sanitation Data'!$H$32,0,10*ROW('Sanitation Data'!H102)))</f>
        <v/>
      </c>
      <c r="DN108" s="34" t="str">
        <f ca="true">+IF(OFFSET('Sanitation Data'!$H$33,0,10*ROW('Sanitation Data'!H102))="","",OFFSET('Sanitation Data'!$H$33,0,10*ROW('Sanitation Data'!H102)))</f>
        <v/>
      </c>
      <c r="DO108" s="34" t="str">
        <f ca="true">+IF(OFFSET('Hygiene Data'!$C$12,0,10*ROW('Hygiene Data'!C102))="","",OFFSET('Hygiene Data'!$C$12,0,10*ROW('Hygiene Data'!C102)))</f>
        <v/>
      </c>
      <c r="DP108" s="34" t="str">
        <f ca="true">+IF(OFFSET('Hygiene Data'!$C$13,0,10*ROW('Hygiene Data'!C102))="","",OFFSET('Hygiene Data'!$C$13,0,10*ROW('Hygiene Data'!C102)))</f>
        <v/>
      </c>
      <c r="DQ108" s="34" t="str">
        <f ca="true">+IF(OFFSET('Hygiene Data'!$C$14,0,10*ROW('Hygiene Data'!C102))="","",OFFSET('Hygiene Data'!$C$14,0,10*ROW('Hygiene Data'!C102)))</f>
        <v/>
      </c>
      <c r="DR108" s="34" t="str">
        <f ca="true">+IF(OFFSET('Hygiene Data'!$D$12,0,10*ROW('Hygiene Data'!D102))="","",OFFSET('Hygiene Data'!$D$12,0,10*ROW('Hygiene Data'!D102)))</f>
        <v/>
      </c>
      <c r="DS108" s="34" t="str">
        <f ca="true">+IF(OFFSET('Hygiene Data'!$D$13,0,10*ROW('Hygiene Data'!D102))="","",OFFSET('Hygiene Data'!$D$13,0,10*ROW('Hygiene Data'!D102)))</f>
        <v/>
      </c>
      <c r="DT108" s="34" t="str">
        <f ca="true">+IF(OFFSET('Hygiene Data'!$D$14,0,10*ROW('Hygiene Data'!D102))="","",OFFSET('Hygiene Data'!$D$14,0,10*ROW('Hygiene Data'!D102)))</f>
        <v/>
      </c>
      <c r="DU108" s="34" t="str">
        <f ca="true">+IF(OFFSET('Hygiene Data'!$E$12,0,10*ROW('Hygiene Data'!E102))="","",OFFSET('Hygiene Data'!$E$12,0,10*ROW('Hygiene Data'!E102)))</f>
        <v/>
      </c>
      <c r="DV108" s="34" t="str">
        <f ca="true">+IF(OFFSET('Hygiene Data'!$E$13,0,10*ROW('Hygiene Data'!E102))="","",OFFSET('Hygiene Data'!$E$13,0,10*ROW('Hygiene Data'!E102)))</f>
        <v/>
      </c>
      <c r="DW108" s="34" t="str">
        <f ca="true">+IF(OFFSET('Hygiene Data'!$E$14,0,10*ROW('Hygiene Data'!E102))="","",OFFSET('Hygiene Data'!$E$14,0,10*ROW('Hygiene Data'!E102)))</f>
        <v/>
      </c>
      <c r="DX108" s="34" t="str">
        <f ca="true">+IF(OFFSET('Hygiene Data'!$F$12,0,10*ROW('Hygiene Data'!F102))="","",OFFSET('Hygiene Data'!$F$12,0,10*ROW('Hygiene Data'!F102)))</f>
        <v/>
      </c>
      <c r="DY108" s="34" t="str">
        <f ca="true">+IF(OFFSET('Hygiene Data'!$F$13,0,10*ROW('Hygiene Data'!F102))="","",OFFSET('Hygiene Data'!$F$13,0,10*ROW('Hygiene Data'!F102)))</f>
        <v/>
      </c>
      <c r="DZ108" s="34" t="str">
        <f ca="true">+IF(OFFSET('Hygiene Data'!$F$14,0,10*ROW('Hygiene Data'!F102))="","",OFFSET('Hygiene Data'!$F$14,0,10*ROW('Hygiene Data'!F102)))</f>
        <v/>
      </c>
      <c r="EA108" s="34" t="str">
        <f ca="true">+IF(OFFSET('Hygiene Data'!$G$12,0,10*ROW('Hygiene Data'!G102))="","",OFFSET('Hygiene Data'!$G$12,0,10*ROW('Hygiene Data'!G102)))</f>
        <v/>
      </c>
      <c r="EB108" s="34" t="str">
        <f ca="true">+IF(OFFSET('Hygiene Data'!$G$13,0,10*ROW('Hygiene Data'!G102))="","",OFFSET('Hygiene Data'!$G$13,0,10*ROW('Hygiene Data'!G102)))</f>
        <v/>
      </c>
      <c r="EC108" s="34" t="str">
        <f ca="true">+IF(OFFSET('Hygiene Data'!$G$14,0,10*ROW('Hygiene Data'!G102))="","",OFFSET('Hygiene Data'!$G$14,0,10*ROW('Hygiene Data'!G102)))</f>
        <v/>
      </c>
      <c r="ED108" s="34" t="str">
        <f ca="true">+IF(OFFSET('Hygiene Data'!$H$12,0,10*ROW('Hygiene Data'!H102))="","",OFFSET('Hygiene Data'!$H$12,0,10*ROW('Hygiene Data'!H102)))</f>
        <v/>
      </c>
      <c r="EE108" s="34" t="str">
        <f ca="true">+IF(OFFSET('Hygiene Data'!$H$13,0,10*ROW('Hygiene Data'!H102))="","",OFFSET('Hygiene Data'!$H$13,0,10*ROW('Hygiene Data'!H102)))</f>
        <v/>
      </c>
      <c r="EF108" s="34" t="str">
        <f ca="true">+IF(OFFSET('Hygiene Data'!$H$14,0,10*ROW('Hygiene Data'!H102))="","",OFFSET('Hygiene Data'!$H$14,0,10*ROW('Hygiene Data'!H102)))</f>
        <v/>
      </c>
    </row>
    <row r="109" x14ac:dyDescent="0.2">
      <c r="A109" s="57" t="str">
        <f ca="true">+IF(OFFSET('Water Data'!$B$1,0,10*ROW('Water Data'!B106))="","",OFFSET('Water Data'!$B$1,0,10*ROW('Water Data'!B106)))</f>
        <v/>
      </c>
      <c r="B109" s="57" t="str">
        <f ca="true">+IF(OFFSET('Water Data'!$A$3,0,10*ROW('Water Data'!A106))="","",OFFSET('Water Data'!$A$3,0,10*ROW('Water Data'!A106)))</f>
        <v/>
      </c>
      <c r="C109" s="57" t="str">
        <f ca="true">+IF(OFFSET('Water Data'!$C$3,0,10*ROW('Water Data'!C106))="","",OFFSET('Water Data'!$C$3,0,10*ROW('Water Data'!C106)))</f>
        <v/>
      </c>
      <c r="D109" s="249"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49"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49"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49"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49"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49"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49"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49"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49"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49"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49"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49"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49"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49"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49"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49"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49"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49"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50"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50"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50"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50"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50"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50"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50"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50"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50"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50"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50"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50"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50"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50"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50"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50"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50"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50"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50"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50"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50"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50"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50"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50"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50"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50"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50"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50"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50"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50"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51"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51"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51"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51"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51"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51"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51"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51"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51"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51"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51"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51"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51"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51"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51"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51"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51"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51"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4" t="str">
        <f ca="true">+IF(OFFSET('Water Data'!$C$28,0,10*ROW('Water Data'!C103))="","",OFFSET('Water Data'!$C$28,0,10*ROW('Water Data'!C103)))</f>
        <v/>
      </c>
      <c r="BT109" s="34" t="str">
        <f ca="true">+IF(OFFSET('Water Data'!$C$29,0,10*ROW('Water Data'!C103))="","",OFFSET('Water Data'!$C$29,0,10*ROW('Water Data'!C103)))</f>
        <v/>
      </c>
      <c r="BU109" s="34" t="str">
        <f ca="true">+IF(OFFSET('Water Data'!$C$30,0,10*ROW('Water Data'!C103))="","",OFFSET('Water Data'!$C$30,0,10*ROW('Water Data'!C103)))</f>
        <v/>
      </c>
      <c r="BV109" s="34" t="str">
        <f ca="true">+IF(OFFSET('Water Data'!$D$28,0,10*ROW('Water Data'!D103))="","",OFFSET('Water Data'!$D$28,0,10*ROW('Water Data'!D103)))</f>
        <v/>
      </c>
      <c r="BW109" s="34" t="str">
        <f ca="true">+IF(OFFSET('Water Data'!$D$29,0,10*ROW('Water Data'!D103))="","",OFFSET('Water Data'!$D$29,0,10*ROW('Water Data'!D103)))</f>
        <v/>
      </c>
      <c r="BX109" s="34" t="str">
        <f ca="true">+IF(OFFSET('Water Data'!$D$30,0,10*ROW('Water Data'!D103))="","",OFFSET('Water Data'!$D$30,0,10*ROW('Water Data'!D103)))</f>
        <v/>
      </c>
      <c r="BY109" s="34" t="str">
        <f ca="true">+IF(OFFSET('Water Data'!$E$28,0,10*ROW('Water Data'!E103))="","",OFFSET('Water Data'!$E$28,0,10*ROW('Water Data'!E103)))</f>
        <v/>
      </c>
      <c r="BZ109" s="34" t="str">
        <f ca="true">+IF(OFFSET('Water Data'!$E$29,0,10*ROW('Water Data'!E103))="","",OFFSET('Water Data'!$E$29,0,10*ROW('Water Data'!E103)))</f>
        <v/>
      </c>
      <c r="CA109" s="34" t="str">
        <f ca="true">+IF(OFFSET('Water Data'!$E$30,0,10*ROW('Water Data'!E103))="","",OFFSET('Water Data'!$E$30,0,10*ROW('Water Data'!E103)))</f>
        <v/>
      </c>
      <c r="CB109" s="34" t="str">
        <f ca="true">+IF(OFFSET('Water Data'!$F$28,0,10*ROW('Water Data'!F103))="","",OFFSET('Water Data'!$F$28,0,10*ROW('Water Data'!F103)))</f>
        <v/>
      </c>
      <c r="CC109" s="34" t="str">
        <f ca="true">+IF(OFFSET('Water Data'!$F$29,0,10*ROW('Water Data'!F103))="","",OFFSET('Water Data'!$F$29,0,10*ROW('Water Data'!F103)))</f>
        <v/>
      </c>
      <c r="CD109" s="34" t="str">
        <f ca="true">+IF(OFFSET('Water Data'!$F$30,0,10*ROW('Water Data'!F103))="","",OFFSET('Water Data'!$F$30,0,10*ROW('Water Data'!F103)))</f>
        <v/>
      </c>
      <c r="CE109" s="34" t="str">
        <f ca="true">+IF(OFFSET('Water Data'!$G$28,0,10*ROW('Water Data'!G103))="","",OFFSET('Water Data'!$G$28,0,10*ROW('Water Data'!G103)))</f>
        <v/>
      </c>
      <c r="CF109" s="34" t="str">
        <f ca="true">+IF(OFFSET('Water Data'!$G$29,0,10*ROW('Water Data'!G103))="","",OFFSET('Water Data'!$G$29,0,10*ROW('Water Data'!G103)))</f>
        <v/>
      </c>
      <c r="CG109" s="34" t="str">
        <f ca="true">+IF(OFFSET('Water Data'!$G$30,0,10*ROW('Water Data'!G103))="","",OFFSET('Water Data'!$G$30,0,10*ROW('Water Data'!G103)))</f>
        <v/>
      </c>
      <c r="CH109" s="34" t="str">
        <f ca="true">+IF(OFFSET('Water Data'!$H$28,0,10*ROW('Water Data'!H103))="","",OFFSET('Water Data'!$H$28,0,10*ROW('Water Data'!H103)))</f>
        <v/>
      </c>
      <c r="CI109" s="34" t="str">
        <f ca="true">+IF(OFFSET('Water Data'!$H$29,0,10*ROW('Water Data'!H103))="","",OFFSET('Water Data'!$H$29,0,10*ROW('Water Data'!H103)))</f>
        <v/>
      </c>
      <c r="CJ109" s="34" t="str">
        <f ca="true">+IF(OFFSET('Water Data'!$H$30,0,10*ROW('Water Data'!H103))="","",OFFSET('Water Data'!$H$30,0,10*ROW('Water Data'!H103)))</f>
        <v/>
      </c>
      <c r="CK109" s="34" t="str">
        <f ca="true">+IF(OFFSET('Sanitation Data'!$C$29,0,10*ROW('Sanitation Data'!C103))="","",OFFSET('Sanitation Data'!$C$29,0,10*ROW('Sanitation Data'!C103)))</f>
        <v/>
      </c>
      <c r="CL109" s="34" t="str">
        <f ca="true">+IF(OFFSET('Sanitation Data'!$C$30,0,10*ROW('Sanitation Data'!C103))="","",OFFSET('Sanitation Data'!$C$30,0,10*ROW('Sanitation Data'!C103)))</f>
        <v/>
      </c>
      <c r="CM109" s="34" t="str">
        <f ca="true">+IF(OFFSET('Sanitation Data'!$C$31,0,10*ROW('Sanitation Data'!C103))="","",OFFSET('Sanitation Data'!$C$31,0,10*ROW('Sanitation Data'!C103)))</f>
        <v/>
      </c>
      <c r="CN109" s="34" t="str">
        <f ca="true">+IF(OFFSET('Sanitation Data'!$C$32,0,10*ROW('Sanitation Data'!C103))="","",OFFSET('Sanitation Data'!$C$32,0,10*ROW('Sanitation Data'!C103)))</f>
        <v/>
      </c>
      <c r="CO109" s="34" t="str">
        <f ca="true">+IF(OFFSET('Sanitation Data'!$C$33,0,10*ROW('Sanitation Data'!C103))="","",OFFSET('Sanitation Data'!$C$33,0,10*ROW('Sanitation Data'!C103)))</f>
        <v/>
      </c>
      <c r="CP109" s="34" t="str">
        <f ca="true">+IF(OFFSET('Sanitation Data'!$D$29,0,10*ROW('Sanitation Data'!D103))="","",OFFSET('Sanitation Data'!$D$29,0,10*ROW('Sanitation Data'!D103)))</f>
        <v/>
      </c>
      <c r="CQ109" s="34" t="str">
        <f ca="true">+IF(OFFSET('Sanitation Data'!$D$30,0,10*ROW('Sanitation Data'!D103))="","",OFFSET('Sanitation Data'!$D$30,0,10*ROW('Sanitation Data'!D103)))</f>
        <v/>
      </c>
      <c r="CR109" s="34" t="str">
        <f ca="true">+IF(OFFSET('Sanitation Data'!$D$31,0,10*ROW('Sanitation Data'!D103))="","",OFFSET('Sanitation Data'!$D$31,0,10*ROW('Sanitation Data'!D103)))</f>
        <v/>
      </c>
      <c r="CS109" s="34" t="str">
        <f ca="true">+IF(OFFSET('Sanitation Data'!$D$32,0,10*ROW('Sanitation Data'!D103))="","",OFFSET('Sanitation Data'!$D$32,0,10*ROW('Sanitation Data'!D103)))</f>
        <v/>
      </c>
      <c r="CT109" s="34" t="str">
        <f ca="true">+IF(OFFSET('Sanitation Data'!$D$33,0,10*ROW('Sanitation Data'!D103))="","",OFFSET('Sanitation Data'!$D$33,0,10*ROW('Sanitation Data'!D103)))</f>
        <v/>
      </c>
      <c r="CU109" s="34" t="str">
        <f ca="true">+IF(OFFSET('Sanitation Data'!$E$29,0,10*ROW('Sanitation Data'!E103))="","",OFFSET('Sanitation Data'!$E$29,0,10*ROW('Sanitation Data'!E103)))</f>
        <v/>
      </c>
      <c r="CV109" s="34" t="str">
        <f ca="true">+IF(OFFSET('Sanitation Data'!$E$30,0,10*ROW('Sanitation Data'!E103))="","",OFFSET('Sanitation Data'!$E$30,0,10*ROW('Sanitation Data'!E103)))</f>
        <v/>
      </c>
      <c r="CW109" s="34" t="str">
        <f ca="true">+IF(OFFSET('Sanitation Data'!$E$31,0,10*ROW('Sanitation Data'!E103))="","",OFFSET('Sanitation Data'!$E$31,0,10*ROW('Sanitation Data'!E103)))</f>
        <v/>
      </c>
      <c r="CX109" s="34" t="str">
        <f ca="true">+IF(OFFSET('Sanitation Data'!$E$32,0,10*ROW('Sanitation Data'!E103))="","",OFFSET('Sanitation Data'!$E$32,0,10*ROW('Sanitation Data'!E103)))</f>
        <v/>
      </c>
      <c r="CY109" s="34" t="str">
        <f ca="true">+IF(OFFSET('Sanitation Data'!$E$33,0,10*ROW('Sanitation Data'!E103))="","",OFFSET('Sanitation Data'!$E$33,0,10*ROW('Sanitation Data'!E103)))</f>
        <v/>
      </c>
      <c r="CZ109" s="34" t="str">
        <f ca="true">+IF(OFFSET('Sanitation Data'!$F$29,0,10*ROW('Sanitation Data'!F103))="","",OFFSET('Sanitation Data'!$F$29,0,10*ROW('Sanitation Data'!F103)))</f>
        <v/>
      </c>
      <c r="DA109" s="34" t="str">
        <f ca="true">+IF(OFFSET('Sanitation Data'!$F$30,0,10*ROW('Sanitation Data'!F103))="","",OFFSET('Sanitation Data'!$F$30,0,10*ROW('Sanitation Data'!F103)))</f>
        <v/>
      </c>
      <c r="DB109" s="34" t="str">
        <f ca="true">+IF(OFFSET('Sanitation Data'!$F$31,0,10*ROW('Sanitation Data'!F103))="","",OFFSET('Sanitation Data'!$F$31,0,10*ROW('Sanitation Data'!F103)))</f>
        <v/>
      </c>
      <c r="DC109" s="34" t="str">
        <f ca="true">+IF(OFFSET('Sanitation Data'!$F$32,0,10*ROW('Sanitation Data'!F103))="","",OFFSET('Sanitation Data'!$F$32,0,10*ROW('Sanitation Data'!F103)))</f>
        <v/>
      </c>
      <c r="DD109" s="34" t="str">
        <f ca="true">+IF(OFFSET('Sanitation Data'!$F$33,0,10*ROW('Sanitation Data'!F103))="","",OFFSET('Sanitation Data'!$F$33,0,10*ROW('Sanitation Data'!F103)))</f>
        <v/>
      </c>
      <c r="DE109" s="34" t="str">
        <f ca="true">+IF(OFFSET('Sanitation Data'!$G$29,0,10*ROW('Sanitation Data'!G103))="","",OFFSET('Sanitation Data'!$G$29,0,10*ROW('Sanitation Data'!G103)))</f>
        <v/>
      </c>
      <c r="DF109" s="34" t="str">
        <f ca="true">+IF(OFFSET('Sanitation Data'!$G$30,0,10*ROW('Sanitation Data'!G103))="","",OFFSET('Sanitation Data'!$G$30,0,10*ROW('Sanitation Data'!G103)))</f>
        <v/>
      </c>
      <c r="DG109" s="34" t="str">
        <f ca="true">+IF(OFFSET('Sanitation Data'!$G$31,0,10*ROW('Sanitation Data'!G103))="","",OFFSET('Sanitation Data'!$G$31,0,10*ROW('Sanitation Data'!G103)))</f>
        <v/>
      </c>
      <c r="DH109" s="34" t="str">
        <f ca="true">+IF(OFFSET('Sanitation Data'!$G$32,0,10*ROW('Sanitation Data'!G103))="","",OFFSET('Sanitation Data'!$G$32,0,10*ROW('Sanitation Data'!G103)))</f>
        <v/>
      </c>
      <c r="DI109" s="34" t="str">
        <f ca="true">+IF(OFFSET('Sanitation Data'!$G$33,0,10*ROW('Sanitation Data'!G103))="","",OFFSET('Sanitation Data'!$G$33,0,10*ROW('Sanitation Data'!G103)))</f>
        <v/>
      </c>
      <c r="DJ109" s="34" t="str">
        <f ca="true">+IF(OFFSET('Sanitation Data'!$H$29,0,10*ROW('Sanitation Data'!H103))="","",OFFSET('Sanitation Data'!$H$29,0,10*ROW('Sanitation Data'!H103)))</f>
        <v/>
      </c>
      <c r="DK109" s="34" t="str">
        <f ca="true">+IF(OFFSET('Sanitation Data'!$H$30,0,10*ROW('Sanitation Data'!H103))="","",OFFSET('Sanitation Data'!$H$30,0,10*ROW('Sanitation Data'!H103)))</f>
        <v/>
      </c>
      <c r="DL109" s="34" t="str">
        <f ca="true">+IF(OFFSET('Sanitation Data'!$H$31,0,10*ROW('Sanitation Data'!H103))="","",OFFSET('Sanitation Data'!$H$31,0,10*ROW('Sanitation Data'!H103)))</f>
        <v/>
      </c>
      <c r="DM109" s="34" t="str">
        <f ca="true">+IF(OFFSET('Sanitation Data'!$H$32,0,10*ROW('Sanitation Data'!H103))="","",OFFSET('Sanitation Data'!$H$32,0,10*ROW('Sanitation Data'!H103)))</f>
        <v/>
      </c>
      <c r="DN109" s="34" t="str">
        <f ca="true">+IF(OFFSET('Sanitation Data'!$H$33,0,10*ROW('Sanitation Data'!H103))="","",OFFSET('Sanitation Data'!$H$33,0,10*ROW('Sanitation Data'!H103)))</f>
        <v/>
      </c>
      <c r="DO109" s="34" t="str">
        <f ca="true">+IF(OFFSET('Hygiene Data'!$C$12,0,10*ROW('Hygiene Data'!C103))="","",OFFSET('Hygiene Data'!$C$12,0,10*ROW('Hygiene Data'!C103)))</f>
        <v/>
      </c>
      <c r="DP109" s="34" t="str">
        <f ca="true">+IF(OFFSET('Hygiene Data'!$C$13,0,10*ROW('Hygiene Data'!C103))="","",OFFSET('Hygiene Data'!$C$13,0,10*ROW('Hygiene Data'!C103)))</f>
        <v/>
      </c>
      <c r="DQ109" s="34" t="str">
        <f ca="true">+IF(OFFSET('Hygiene Data'!$C$14,0,10*ROW('Hygiene Data'!C103))="","",OFFSET('Hygiene Data'!$C$14,0,10*ROW('Hygiene Data'!C103)))</f>
        <v/>
      </c>
      <c r="DR109" s="34" t="str">
        <f ca="true">+IF(OFFSET('Hygiene Data'!$D$12,0,10*ROW('Hygiene Data'!D103))="","",OFFSET('Hygiene Data'!$D$12,0,10*ROW('Hygiene Data'!D103)))</f>
        <v/>
      </c>
      <c r="DS109" s="34" t="str">
        <f ca="true">+IF(OFFSET('Hygiene Data'!$D$13,0,10*ROW('Hygiene Data'!D103))="","",OFFSET('Hygiene Data'!$D$13,0,10*ROW('Hygiene Data'!D103)))</f>
        <v/>
      </c>
      <c r="DT109" s="34" t="str">
        <f ca="true">+IF(OFFSET('Hygiene Data'!$D$14,0,10*ROW('Hygiene Data'!D103))="","",OFFSET('Hygiene Data'!$D$14,0,10*ROW('Hygiene Data'!D103)))</f>
        <v/>
      </c>
      <c r="DU109" s="34" t="str">
        <f ca="true">+IF(OFFSET('Hygiene Data'!$E$12,0,10*ROW('Hygiene Data'!E103))="","",OFFSET('Hygiene Data'!$E$12,0,10*ROW('Hygiene Data'!E103)))</f>
        <v/>
      </c>
      <c r="DV109" s="34" t="str">
        <f ca="true">+IF(OFFSET('Hygiene Data'!$E$13,0,10*ROW('Hygiene Data'!E103))="","",OFFSET('Hygiene Data'!$E$13,0,10*ROW('Hygiene Data'!E103)))</f>
        <v/>
      </c>
      <c r="DW109" s="34" t="str">
        <f ca="true">+IF(OFFSET('Hygiene Data'!$E$14,0,10*ROW('Hygiene Data'!E103))="","",OFFSET('Hygiene Data'!$E$14,0,10*ROW('Hygiene Data'!E103)))</f>
        <v/>
      </c>
      <c r="DX109" s="34" t="str">
        <f ca="true">+IF(OFFSET('Hygiene Data'!$F$12,0,10*ROW('Hygiene Data'!F103))="","",OFFSET('Hygiene Data'!$F$12,0,10*ROW('Hygiene Data'!F103)))</f>
        <v/>
      </c>
      <c r="DY109" s="34" t="str">
        <f ca="true">+IF(OFFSET('Hygiene Data'!$F$13,0,10*ROW('Hygiene Data'!F103))="","",OFFSET('Hygiene Data'!$F$13,0,10*ROW('Hygiene Data'!F103)))</f>
        <v/>
      </c>
      <c r="DZ109" s="34" t="str">
        <f ca="true">+IF(OFFSET('Hygiene Data'!$F$14,0,10*ROW('Hygiene Data'!F103))="","",OFFSET('Hygiene Data'!$F$14,0,10*ROW('Hygiene Data'!F103)))</f>
        <v/>
      </c>
      <c r="EA109" s="34" t="str">
        <f ca="true">+IF(OFFSET('Hygiene Data'!$G$12,0,10*ROW('Hygiene Data'!G103))="","",OFFSET('Hygiene Data'!$G$12,0,10*ROW('Hygiene Data'!G103)))</f>
        <v/>
      </c>
      <c r="EB109" s="34" t="str">
        <f ca="true">+IF(OFFSET('Hygiene Data'!$G$13,0,10*ROW('Hygiene Data'!G103))="","",OFFSET('Hygiene Data'!$G$13,0,10*ROW('Hygiene Data'!G103)))</f>
        <v/>
      </c>
      <c r="EC109" s="34" t="str">
        <f ca="true">+IF(OFFSET('Hygiene Data'!$G$14,0,10*ROW('Hygiene Data'!G103))="","",OFFSET('Hygiene Data'!$G$14,0,10*ROW('Hygiene Data'!G103)))</f>
        <v/>
      </c>
      <c r="ED109" s="34" t="str">
        <f ca="true">+IF(OFFSET('Hygiene Data'!$H$12,0,10*ROW('Hygiene Data'!H103))="","",OFFSET('Hygiene Data'!$H$12,0,10*ROW('Hygiene Data'!H103)))</f>
        <v/>
      </c>
      <c r="EE109" s="34" t="str">
        <f ca="true">+IF(OFFSET('Hygiene Data'!$H$13,0,10*ROW('Hygiene Data'!H103))="","",OFFSET('Hygiene Data'!$H$13,0,10*ROW('Hygiene Data'!H103)))</f>
        <v/>
      </c>
      <c r="EF109" s="34" t="str">
        <f ca="true">+IF(OFFSET('Hygiene Data'!$H$14,0,10*ROW('Hygiene Data'!H103))="","",OFFSET('Hygiene Data'!$H$14,0,10*ROW('Hygiene Data'!H103)))</f>
        <v/>
      </c>
    </row>
    <row r="110" x14ac:dyDescent="0.2">
      <c r="A110" s="57" t="str">
        <f ca="true">+IF(OFFSET('Water Data'!$B$1,0,10*ROW('Water Data'!B107))="","",OFFSET('Water Data'!$B$1,0,10*ROW('Water Data'!B107)))</f>
        <v/>
      </c>
      <c r="B110" s="57" t="str">
        <f ca="true">+IF(OFFSET('Water Data'!$A$3,0,10*ROW('Water Data'!A107))="","",OFFSET('Water Data'!$A$3,0,10*ROW('Water Data'!A107)))</f>
        <v/>
      </c>
      <c r="C110" s="57" t="str">
        <f ca="true">+IF(OFFSET('Water Data'!$C$3,0,10*ROW('Water Data'!C107))="","",OFFSET('Water Data'!$C$3,0,10*ROW('Water Data'!C107)))</f>
        <v/>
      </c>
      <c r="D110" s="249"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49"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49"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49"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49"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49"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49"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49"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49"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49"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49"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49"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49"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49"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49"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49"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49"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49"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50"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50"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50"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50"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50"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50"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50"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50"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50"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50"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50"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50"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50"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50"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50"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50"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50"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50"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50"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50"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50"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50"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50"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50"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50"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50"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50"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50"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50"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50"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51"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51"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51"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51"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51"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51"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51"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51"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51"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51"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51"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51"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51"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51"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51"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51"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51"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51"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4" t="str">
        <f ca="true">+IF(OFFSET('Water Data'!$C$28,0,10*ROW('Water Data'!C104))="","",OFFSET('Water Data'!$C$28,0,10*ROW('Water Data'!C104)))</f>
        <v/>
      </c>
      <c r="BT110" s="34" t="str">
        <f ca="true">+IF(OFFSET('Water Data'!$C$29,0,10*ROW('Water Data'!C104))="","",OFFSET('Water Data'!$C$29,0,10*ROW('Water Data'!C104)))</f>
        <v/>
      </c>
      <c r="BU110" s="34" t="str">
        <f ca="true">+IF(OFFSET('Water Data'!$C$30,0,10*ROW('Water Data'!C104))="","",OFFSET('Water Data'!$C$30,0,10*ROW('Water Data'!C104)))</f>
        <v/>
      </c>
      <c r="BV110" s="34" t="str">
        <f ca="true">+IF(OFFSET('Water Data'!$D$28,0,10*ROW('Water Data'!D104))="","",OFFSET('Water Data'!$D$28,0,10*ROW('Water Data'!D104)))</f>
        <v/>
      </c>
      <c r="BW110" s="34" t="str">
        <f ca="true">+IF(OFFSET('Water Data'!$D$29,0,10*ROW('Water Data'!D104))="","",OFFSET('Water Data'!$D$29,0,10*ROW('Water Data'!D104)))</f>
        <v/>
      </c>
      <c r="BX110" s="34" t="str">
        <f ca="true">+IF(OFFSET('Water Data'!$D$30,0,10*ROW('Water Data'!D104))="","",OFFSET('Water Data'!$D$30,0,10*ROW('Water Data'!D104)))</f>
        <v/>
      </c>
      <c r="BY110" s="34" t="str">
        <f ca="true">+IF(OFFSET('Water Data'!$E$28,0,10*ROW('Water Data'!E104))="","",OFFSET('Water Data'!$E$28,0,10*ROW('Water Data'!E104)))</f>
        <v/>
      </c>
      <c r="BZ110" s="34" t="str">
        <f ca="true">+IF(OFFSET('Water Data'!$E$29,0,10*ROW('Water Data'!E104))="","",OFFSET('Water Data'!$E$29,0,10*ROW('Water Data'!E104)))</f>
        <v/>
      </c>
      <c r="CA110" s="34" t="str">
        <f ca="true">+IF(OFFSET('Water Data'!$E$30,0,10*ROW('Water Data'!E104))="","",OFFSET('Water Data'!$E$30,0,10*ROW('Water Data'!E104)))</f>
        <v/>
      </c>
      <c r="CB110" s="34" t="str">
        <f ca="true">+IF(OFFSET('Water Data'!$F$28,0,10*ROW('Water Data'!F104))="","",OFFSET('Water Data'!$F$28,0,10*ROW('Water Data'!F104)))</f>
        <v/>
      </c>
      <c r="CC110" s="34" t="str">
        <f ca="true">+IF(OFFSET('Water Data'!$F$29,0,10*ROW('Water Data'!F104))="","",OFFSET('Water Data'!$F$29,0,10*ROW('Water Data'!F104)))</f>
        <v/>
      </c>
      <c r="CD110" s="34" t="str">
        <f ca="true">+IF(OFFSET('Water Data'!$F$30,0,10*ROW('Water Data'!F104))="","",OFFSET('Water Data'!$F$30,0,10*ROW('Water Data'!F104)))</f>
        <v/>
      </c>
      <c r="CE110" s="34" t="str">
        <f ca="true">+IF(OFFSET('Water Data'!$G$28,0,10*ROW('Water Data'!G104))="","",OFFSET('Water Data'!$G$28,0,10*ROW('Water Data'!G104)))</f>
        <v/>
      </c>
      <c r="CF110" s="34" t="str">
        <f ca="true">+IF(OFFSET('Water Data'!$G$29,0,10*ROW('Water Data'!G104))="","",OFFSET('Water Data'!$G$29,0,10*ROW('Water Data'!G104)))</f>
        <v/>
      </c>
      <c r="CG110" s="34" t="str">
        <f ca="true">+IF(OFFSET('Water Data'!$G$30,0,10*ROW('Water Data'!G104))="","",OFFSET('Water Data'!$G$30,0,10*ROW('Water Data'!G104)))</f>
        <v/>
      </c>
      <c r="CH110" s="34" t="str">
        <f ca="true">+IF(OFFSET('Water Data'!$H$28,0,10*ROW('Water Data'!H104))="","",OFFSET('Water Data'!$H$28,0,10*ROW('Water Data'!H104)))</f>
        <v/>
      </c>
      <c r="CI110" s="34" t="str">
        <f ca="true">+IF(OFFSET('Water Data'!$H$29,0,10*ROW('Water Data'!H104))="","",OFFSET('Water Data'!$H$29,0,10*ROW('Water Data'!H104)))</f>
        <v/>
      </c>
      <c r="CJ110" s="34" t="str">
        <f ca="true">+IF(OFFSET('Water Data'!$H$30,0,10*ROW('Water Data'!H104))="","",OFFSET('Water Data'!$H$30,0,10*ROW('Water Data'!H104)))</f>
        <v/>
      </c>
      <c r="CK110" s="34" t="str">
        <f ca="true">+IF(OFFSET('Sanitation Data'!$C$29,0,10*ROW('Sanitation Data'!C104))="","",OFFSET('Sanitation Data'!$C$29,0,10*ROW('Sanitation Data'!C104)))</f>
        <v/>
      </c>
      <c r="CL110" s="34" t="str">
        <f ca="true">+IF(OFFSET('Sanitation Data'!$C$30,0,10*ROW('Sanitation Data'!C104))="","",OFFSET('Sanitation Data'!$C$30,0,10*ROW('Sanitation Data'!C104)))</f>
        <v/>
      </c>
      <c r="CM110" s="34" t="str">
        <f ca="true">+IF(OFFSET('Sanitation Data'!$C$31,0,10*ROW('Sanitation Data'!C104))="","",OFFSET('Sanitation Data'!$C$31,0,10*ROW('Sanitation Data'!C104)))</f>
        <v/>
      </c>
      <c r="CN110" s="34" t="str">
        <f ca="true">+IF(OFFSET('Sanitation Data'!$C$32,0,10*ROW('Sanitation Data'!C104))="","",OFFSET('Sanitation Data'!$C$32,0,10*ROW('Sanitation Data'!C104)))</f>
        <v/>
      </c>
      <c r="CO110" s="34" t="str">
        <f ca="true">+IF(OFFSET('Sanitation Data'!$C$33,0,10*ROW('Sanitation Data'!C104))="","",OFFSET('Sanitation Data'!$C$33,0,10*ROW('Sanitation Data'!C104)))</f>
        <v/>
      </c>
      <c r="CP110" s="34" t="str">
        <f ca="true">+IF(OFFSET('Sanitation Data'!$D$29,0,10*ROW('Sanitation Data'!D104))="","",OFFSET('Sanitation Data'!$D$29,0,10*ROW('Sanitation Data'!D104)))</f>
        <v/>
      </c>
      <c r="CQ110" s="34" t="str">
        <f ca="true">+IF(OFFSET('Sanitation Data'!$D$30,0,10*ROW('Sanitation Data'!D104))="","",OFFSET('Sanitation Data'!$D$30,0,10*ROW('Sanitation Data'!D104)))</f>
        <v/>
      </c>
      <c r="CR110" s="34" t="str">
        <f ca="true">+IF(OFFSET('Sanitation Data'!$D$31,0,10*ROW('Sanitation Data'!D104))="","",OFFSET('Sanitation Data'!$D$31,0,10*ROW('Sanitation Data'!D104)))</f>
        <v/>
      </c>
      <c r="CS110" s="34" t="str">
        <f ca="true">+IF(OFFSET('Sanitation Data'!$D$32,0,10*ROW('Sanitation Data'!D104))="","",OFFSET('Sanitation Data'!$D$32,0,10*ROW('Sanitation Data'!D104)))</f>
        <v/>
      </c>
      <c r="CT110" s="34" t="str">
        <f ca="true">+IF(OFFSET('Sanitation Data'!$D$33,0,10*ROW('Sanitation Data'!D104))="","",OFFSET('Sanitation Data'!$D$33,0,10*ROW('Sanitation Data'!D104)))</f>
        <v/>
      </c>
      <c r="CU110" s="34" t="str">
        <f ca="true">+IF(OFFSET('Sanitation Data'!$E$29,0,10*ROW('Sanitation Data'!E104))="","",OFFSET('Sanitation Data'!$E$29,0,10*ROW('Sanitation Data'!E104)))</f>
        <v/>
      </c>
      <c r="CV110" s="34" t="str">
        <f ca="true">+IF(OFFSET('Sanitation Data'!$E$30,0,10*ROW('Sanitation Data'!E104))="","",OFFSET('Sanitation Data'!$E$30,0,10*ROW('Sanitation Data'!E104)))</f>
        <v/>
      </c>
      <c r="CW110" s="34" t="str">
        <f ca="true">+IF(OFFSET('Sanitation Data'!$E$31,0,10*ROW('Sanitation Data'!E104))="","",OFFSET('Sanitation Data'!$E$31,0,10*ROW('Sanitation Data'!E104)))</f>
        <v/>
      </c>
      <c r="CX110" s="34" t="str">
        <f ca="true">+IF(OFFSET('Sanitation Data'!$E$32,0,10*ROW('Sanitation Data'!E104))="","",OFFSET('Sanitation Data'!$E$32,0,10*ROW('Sanitation Data'!E104)))</f>
        <v/>
      </c>
      <c r="CY110" s="34" t="str">
        <f ca="true">+IF(OFFSET('Sanitation Data'!$E$33,0,10*ROW('Sanitation Data'!E104))="","",OFFSET('Sanitation Data'!$E$33,0,10*ROW('Sanitation Data'!E104)))</f>
        <v/>
      </c>
      <c r="CZ110" s="34" t="str">
        <f ca="true">+IF(OFFSET('Sanitation Data'!$F$29,0,10*ROW('Sanitation Data'!F104))="","",OFFSET('Sanitation Data'!$F$29,0,10*ROW('Sanitation Data'!F104)))</f>
        <v/>
      </c>
      <c r="DA110" s="34" t="str">
        <f ca="true">+IF(OFFSET('Sanitation Data'!$F$30,0,10*ROW('Sanitation Data'!F104))="","",OFFSET('Sanitation Data'!$F$30,0,10*ROW('Sanitation Data'!F104)))</f>
        <v/>
      </c>
      <c r="DB110" s="34" t="str">
        <f ca="true">+IF(OFFSET('Sanitation Data'!$F$31,0,10*ROW('Sanitation Data'!F104))="","",OFFSET('Sanitation Data'!$F$31,0,10*ROW('Sanitation Data'!F104)))</f>
        <v/>
      </c>
      <c r="DC110" s="34" t="str">
        <f ca="true">+IF(OFFSET('Sanitation Data'!$F$32,0,10*ROW('Sanitation Data'!F104))="","",OFFSET('Sanitation Data'!$F$32,0,10*ROW('Sanitation Data'!F104)))</f>
        <v/>
      </c>
      <c r="DD110" s="34" t="str">
        <f ca="true">+IF(OFFSET('Sanitation Data'!$F$33,0,10*ROW('Sanitation Data'!F104))="","",OFFSET('Sanitation Data'!$F$33,0,10*ROW('Sanitation Data'!F104)))</f>
        <v/>
      </c>
      <c r="DE110" s="34" t="str">
        <f ca="true">+IF(OFFSET('Sanitation Data'!$G$29,0,10*ROW('Sanitation Data'!G104))="","",OFFSET('Sanitation Data'!$G$29,0,10*ROW('Sanitation Data'!G104)))</f>
        <v/>
      </c>
      <c r="DF110" s="34" t="str">
        <f ca="true">+IF(OFFSET('Sanitation Data'!$G$30,0,10*ROW('Sanitation Data'!G104))="","",OFFSET('Sanitation Data'!$G$30,0,10*ROW('Sanitation Data'!G104)))</f>
        <v/>
      </c>
      <c r="DG110" s="34" t="str">
        <f ca="true">+IF(OFFSET('Sanitation Data'!$G$31,0,10*ROW('Sanitation Data'!G104))="","",OFFSET('Sanitation Data'!$G$31,0,10*ROW('Sanitation Data'!G104)))</f>
        <v/>
      </c>
      <c r="DH110" s="34" t="str">
        <f ca="true">+IF(OFFSET('Sanitation Data'!$G$32,0,10*ROW('Sanitation Data'!G104))="","",OFFSET('Sanitation Data'!$G$32,0,10*ROW('Sanitation Data'!G104)))</f>
        <v/>
      </c>
      <c r="DI110" s="34" t="str">
        <f ca="true">+IF(OFFSET('Sanitation Data'!$G$33,0,10*ROW('Sanitation Data'!G104))="","",OFFSET('Sanitation Data'!$G$33,0,10*ROW('Sanitation Data'!G104)))</f>
        <v/>
      </c>
      <c r="DJ110" s="34" t="str">
        <f ca="true">+IF(OFFSET('Sanitation Data'!$H$29,0,10*ROW('Sanitation Data'!H104))="","",OFFSET('Sanitation Data'!$H$29,0,10*ROW('Sanitation Data'!H104)))</f>
        <v/>
      </c>
      <c r="DK110" s="34" t="str">
        <f ca="true">+IF(OFFSET('Sanitation Data'!$H$30,0,10*ROW('Sanitation Data'!H104))="","",OFFSET('Sanitation Data'!$H$30,0,10*ROW('Sanitation Data'!H104)))</f>
        <v/>
      </c>
      <c r="DL110" s="34" t="str">
        <f ca="true">+IF(OFFSET('Sanitation Data'!$H$31,0,10*ROW('Sanitation Data'!H104))="","",OFFSET('Sanitation Data'!$H$31,0,10*ROW('Sanitation Data'!H104)))</f>
        <v/>
      </c>
      <c r="DM110" s="34" t="str">
        <f ca="true">+IF(OFFSET('Sanitation Data'!$H$32,0,10*ROW('Sanitation Data'!H104))="","",OFFSET('Sanitation Data'!$H$32,0,10*ROW('Sanitation Data'!H104)))</f>
        <v/>
      </c>
      <c r="DN110" s="34" t="str">
        <f ca="true">+IF(OFFSET('Sanitation Data'!$H$33,0,10*ROW('Sanitation Data'!H104))="","",OFFSET('Sanitation Data'!$H$33,0,10*ROW('Sanitation Data'!H104)))</f>
        <v/>
      </c>
      <c r="DO110" s="34" t="str">
        <f ca="true">+IF(OFFSET('Hygiene Data'!$C$12,0,10*ROW('Hygiene Data'!C104))="","",OFFSET('Hygiene Data'!$C$12,0,10*ROW('Hygiene Data'!C104)))</f>
        <v/>
      </c>
      <c r="DP110" s="34" t="str">
        <f ca="true">+IF(OFFSET('Hygiene Data'!$C$13,0,10*ROW('Hygiene Data'!C104))="","",OFFSET('Hygiene Data'!$C$13,0,10*ROW('Hygiene Data'!C104)))</f>
        <v/>
      </c>
      <c r="DQ110" s="34" t="str">
        <f ca="true">+IF(OFFSET('Hygiene Data'!$C$14,0,10*ROW('Hygiene Data'!C104))="","",OFFSET('Hygiene Data'!$C$14,0,10*ROW('Hygiene Data'!C104)))</f>
        <v/>
      </c>
      <c r="DR110" s="34" t="str">
        <f ca="true">+IF(OFFSET('Hygiene Data'!$D$12,0,10*ROW('Hygiene Data'!D104))="","",OFFSET('Hygiene Data'!$D$12,0,10*ROW('Hygiene Data'!D104)))</f>
        <v/>
      </c>
      <c r="DS110" s="34" t="str">
        <f ca="true">+IF(OFFSET('Hygiene Data'!$D$13,0,10*ROW('Hygiene Data'!D104))="","",OFFSET('Hygiene Data'!$D$13,0,10*ROW('Hygiene Data'!D104)))</f>
        <v/>
      </c>
      <c r="DT110" s="34" t="str">
        <f ca="true">+IF(OFFSET('Hygiene Data'!$D$14,0,10*ROW('Hygiene Data'!D104))="","",OFFSET('Hygiene Data'!$D$14,0,10*ROW('Hygiene Data'!D104)))</f>
        <v/>
      </c>
      <c r="DU110" s="34" t="str">
        <f ca="true">+IF(OFFSET('Hygiene Data'!$E$12,0,10*ROW('Hygiene Data'!E104))="","",OFFSET('Hygiene Data'!$E$12,0,10*ROW('Hygiene Data'!E104)))</f>
        <v/>
      </c>
      <c r="DV110" s="34" t="str">
        <f ca="true">+IF(OFFSET('Hygiene Data'!$E$13,0,10*ROW('Hygiene Data'!E104))="","",OFFSET('Hygiene Data'!$E$13,0,10*ROW('Hygiene Data'!E104)))</f>
        <v/>
      </c>
      <c r="DW110" s="34" t="str">
        <f ca="true">+IF(OFFSET('Hygiene Data'!$E$14,0,10*ROW('Hygiene Data'!E104))="","",OFFSET('Hygiene Data'!$E$14,0,10*ROW('Hygiene Data'!E104)))</f>
        <v/>
      </c>
      <c r="DX110" s="34" t="str">
        <f ca="true">+IF(OFFSET('Hygiene Data'!$F$12,0,10*ROW('Hygiene Data'!F104))="","",OFFSET('Hygiene Data'!$F$12,0,10*ROW('Hygiene Data'!F104)))</f>
        <v/>
      </c>
      <c r="DY110" s="34" t="str">
        <f ca="true">+IF(OFFSET('Hygiene Data'!$F$13,0,10*ROW('Hygiene Data'!F104))="","",OFFSET('Hygiene Data'!$F$13,0,10*ROW('Hygiene Data'!F104)))</f>
        <v/>
      </c>
      <c r="DZ110" s="34" t="str">
        <f ca="true">+IF(OFFSET('Hygiene Data'!$F$14,0,10*ROW('Hygiene Data'!F104))="","",OFFSET('Hygiene Data'!$F$14,0,10*ROW('Hygiene Data'!F104)))</f>
        <v/>
      </c>
      <c r="EA110" s="34" t="str">
        <f ca="true">+IF(OFFSET('Hygiene Data'!$G$12,0,10*ROW('Hygiene Data'!G104))="","",OFFSET('Hygiene Data'!$G$12,0,10*ROW('Hygiene Data'!G104)))</f>
        <v/>
      </c>
      <c r="EB110" s="34" t="str">
        <f ca="true">+IF(OFFSET('Hygiene Data'!$G$13,0,10*ROW('Hygiene Data'!G104))="","",OFFSET('Hygiene Data'!$G$13,0,10*ROW('Hygiene Data'!G104)))</f>
        <v/>
      </c>
      <c r="EC110" s="34" t="str">
        <f ca="true">+IF(OFFSET('Hygiene Data'!$G$14,0,10*ROW('Hygiene Data'!G104))="","",OFFSET('Hygiene Data'!$G$14,0,10*ROW('Hygiene Data'!G104)))</f>
        <v/>
      </c>
      <c r="ED110" s="34" t="str">
        <f ca="true">+IF(OFFSET('Hygiene Data'!$H$12,0,10*ROW('Hygiene Data'!H104))="","",OFFSET('Hygiene Data'!$H$12,0,10*ROW('Hygiene Data'!H104)))</f>
        <v/>
      </c>
      <c r="EE110" s="34" t="str">
        <f ca="true">+IF(OFFSET('Hygiene Data'!$H$13,0,10*ROW('Hygiene Data'!H104))="","",OFFSET('Hygiene Data'!$H$13,0,10*ROW('Hygiene Data'!H104)))</f>
        <v/>
      </c>
      <c r="EF110" s="34" t="str">
        <f ca="true">+IF(OFFSET('Hygiene Data'!$H$14,0,10*ROW('Hygiene Data'!H104))="","",OFFSET('Hygiene Data'!$H$14,0,10*ROW('Hygiene Data'!H104)))</f>
        <v/>
      </c>
    </row>
    <row r="111" x14ac:dyDescent="0.2">
      <c r="A111" s="57" t="str">
        <f ca="true">+IF(OFFSET('Water Data'!$B$1,0,10*ROW('Water Data'!B108))="","",OFFSET('Water Data'!$B$1,0,10*ROW('Water Data'!B108)))</f>
        <v/>
      </c>
      <c r="B111" s="57" t="str">
        <f ca="true">+IF(OFFSET('Water Data'!$A$3,0,10*ROW('Water Data'!A108))="","",OFFSET('Water Data'!$A$3,0,10*ROW('Water Data'!A108)))</f>
        <v/>
      </c>
      <c r="C111" s="57" t="str">
        <f ca="true">+IF(OFFSET('Water Data'!$C$3,0,10*ROW('Water Data'!C108))="","",OFFSET('Water Data'!$C$3,0,10*ROW('Water Data'!C108)))</f>
        <v/>
      </c>
      <c r="D111" s="249"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49"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49"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49"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49"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49"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49"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49"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49"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49"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49"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49"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49"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49"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49"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49"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49"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49"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50"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50"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50"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50"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50"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50"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50"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50"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50"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50"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50"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50"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50"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50"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50"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50"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50"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50"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50"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50"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50"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50"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50"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50"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50"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50"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50"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50"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50"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50"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51"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51"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51"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51"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51"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51"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51"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51"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51"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51"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51"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51"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51"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51"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51"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51"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51"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51"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4" t="str">
        <f ca="true">+IF(OFFSET('Water Data'!$C$28,0,10*ROW('Water Data'!C105))="","",OFFSET('Water Data'!$C$28,0,10*ROW('Water Data'!C105)))</f>
        <v/>
      </c>
      <c r="BT111" s="34" t="str">
        <f ca="true">+IF(OFFSET('Water Data'!$C$29,0,10*ROW('Water Data'!C105))="","",OFFSET('Water Data'!$C$29,0,10*ROW('Water Data'!C105)))</f>
        <v/>
      </c>
      <c r="BU111" s="34" t="str">
        <f ca="true">+IF(OFFSET('Water Data'!$C$30,0,10*ROW('Water Data'!C105))="","",OFFSET('Water Data'!$C$30,0,10*ROW('Water Data'!C105)))</f>
        <v/>
      </c>
      <c r="BV111" s="34" t="str">
        <f ca="true">+IF(OFFSET('Water Data'!$D$28,0,10*ROW('Water Data'!D105))="","",OFFSET('Water Data'!$D$28,0,10*ROW('Water Data'!D105)))</f>
        <v/>
      </c>
      <c r="BW111" s="34" t="str">
        <f ca="true">+IF(OFFSET('Water Data'!$D$29,0,10*ROW('Water Data'!D105))="","",OFFSET('Water Data'!$D$29,0,10*ROW('Water Data'!D105)))</f>
        <v/>
      </c>
      <c r="BX111" s="34" t="str">
        <f ca="true">+IF(OFFSET('Water Data'!$D$30,0,10*ROW('Water Data'!D105))="","",OFFSET('Water Data'!$D$30,0,10*ROW('Water Data'!D105)))</f>
        <v/>
      </c>
      <c r="BY111" s="34" t="str">
        <f ca="true">+IF(OFFSET('Water Data'!$E$28,0,10*ROW('Water Data'!E105))="","",OFFSET('Water Data'!$E$28,0,10*ROW('Water Data'!E105)))</f>
        <v/>
      </c>
      <c r="BZ111" s="34" t="str">
        <f ca="true">+IF(OFFSET('Water Data'!$E$29,0,10*ROW('Water Data'!E105))="","",OFFSET('Water Data'!$E$29,0,10*ROW('Water Data'!E105)))</f>
        <v/>
      </c>
      <c r="CA111" s="34" t="str">
        <f ca="true">+IF(OFFSET('Water Data'!$E$30,0,10*ROW('Water Data'!E105))="","",OFFSET('Water Data'!$E$30,0,10*ROW('Water Data'!E105)))</f>
        <v/>
      </c>
      <c r="CB111" s="34" t="str">
        <f ca="true">+IF(OFFSET('Water Data'!$F$28,0,10*ROW('Water Data'!F105))="","",OFFSET('Water Data'!$F$28,0,10*ROW('Water Data'!F105)))</f>
        <v/>
      </c>
      <c r="CC111" s="34" t="str">
        <f ca="true">+IF(OFFSET('Water Data'!$F$29,0,10*ROW('Water Data'!F105))="","",OFFSET('Water Data'!$F$29,0,10*ROW('Water Data'!F105)))</f>
        <v/>
      </c>
      <c r="CD111" s="34" t="str">
        <f ca="true">+IF(OFFSET('Water Data'!$F$30,0,10*ROW('Water Data'!F105))="","",OFFSET('Water Data'!$F$30,0,10*ROW('Water Data'!F105)))</f>
        <v/>
      </c>
      <c r="CE111" s="34" t="str">
        <f ca="true">+IF(OFFSET('Water Data'!$G$28,0,10*ROW('Water Data'!G105))="","",OFFSET('Water Data'!$G$28,0,10*ROW('Water Data'!G105)))</f>
        <v/>
      </c>
      <c r="CF111" s="34" t="str">
        <f ca="true">+IF(OFFSET('Water Data'!$G$29,0,10*ROW('Water Data'!G105))="","",OFFSET('Water Data'!$G$29,0,10*ROW('Water Data'!G105)))</f>
        <v/>
      </c>
      <c r="CG111" s="34" t="str">
        <f ca="true">+IF(OFFSET('Water Data'!$G$30,0,10*ROW('Water Data'!G105))="","",OFFSET('Water Data'!$G$30,0,10*ROW('Water Data'!G105)))</f>
        <v/>
      </c>
      <c r="CH111" s="34" t="str">
        <f ca="true">+IF(OFFSET('Water Data'!$H$28,0,10*ROW('Water Data'!H105))="","",OFFSET('Water Data'!$H$28,0,10*ROW('Water Data'!H105)))</f>
        <v/>
      </c>
      <c r="CI111" s="34" t="str">
        <f ca="true">+IF(OFFSET('Water Data'!$H$29,0,10*ROW('Water Data'!H105))="","",OFFSET('Water Data'!$H$29,0,10*ROW('Water Data'!H105)))</f>
        <v/>
      </c>
      <c r="CJ111" s="34" t="str">
        <f ca="true">+IF(OFFSET('Water Data'!$H$30,0,10*ROW('Water Data'!H105))="","",OFFSET('Water Data'!$H$30,0,10*ROW('Water Data'!H105)))</f>
        <v/>
      </c>
      <c r="CK111" s="34" t="str">
        <f ca="true">+IF(OFFSET('Sanitation Data'!$C$29,0,10*ROW('Sanitation Data'!C105))="","",OFFSET('Sanitation Data'!$C$29,0,10*ROW('Sanitation Data'!C105)))</f>
        <v/>
      </c>
      <c r="CL111" s="34" t="str">
        <f ca="true">+IF(OFFSET('Sanitation Data'!$C$30,0,10*ROW('Sanitation Data'!C105))="","",OFFSET('Sanitation Data'!$C$30,0,10*ROW('Sanitation Data'!C105)))</f>
        <v/>
      </c>
      <c r="CM111" s="34" t="str">
        <f ca="true">+IF(OFFSET('Sanitation Data'!$C$31,0,10*ROW('Sanitation Data'!C105))="","",OFFSET('Sanitation Data'!$C$31,0,10*ROW('Sanitation Data'!C105)))</f>
        <v/>
      </c>
      <c r="CN111" s="34" t="str">
        <f ca="true">+IF(OFFSET('Sanitation Data'!$C$32,0,10*ROW('Sanitation Data'!C105))="","",OFFSET('Sanitation Data'!$C$32,0,10*ROW('Sanitation Data'!C105)))</f>
        <v/>
      </c>
      <c r="CO111" s="34" t="str">
        <f ca="true">+IF(OFFSET('Sanitation Data'!$C$33,0,10*ROW('Sanitation Data'!C105))="","",OFFSET('Sanitation Data'!$C$33,0,10*ROW('Sanitation Data'!C105)))</f>
        <v/>
      </c>
      <c r="CP111" s="34" t="str">
        <f ca="true">+IF(OFFSET('Sanitation Data'!$D$29,0,10*ROW('Sanitation Data'!D105))="","",OFFSET('Sanitation Data'!$D$29,0,10*ROW('Sanitation Data'!D105)))</f>
        <v/>
      </c>
      <c r="CQ111" s="34" t="str">
        <f ca="true">+IF(OFFSET('Sanitation Data'!$D$30,0,10*ROW('Sanitation Data'!D105))="","",OFFSET('Sanitation Data'!$D$30,0,10*ROW('Sanitation Data'!D105)))</f>
        <v/>
      </c>
      <c r="CR111" s="34" t="str">
        <f ca="true">+IF(OFFSET('Sanitation Data'!$D$31,0,10*ROW('Sanitation Data'!D105))="","",OFFSET('Sanitation Data'!$D$31,0,10*ROW('Sanitation Data'!D105)))</f>
        <v/>
      </c>
      <c r="CS111" s="34" t="str">
        <f ca="true">+IF(OFFSET('Sanitation Data'!$D$32,0,10*ROW('Sanitation Data'!D105))="","",OFFSET('Sanitation Data'!$D$32,0,10*ROW('Sanitation Data'!D105)))</f>
        <v/>
      </c>
      <c r="CT111" s="34" t="str">
        <f ca="true">+IF(OFFSET('Sanitation Data'!$D$33,0,10*ROW('Sanitation Data'!D105))="","",OFFSET('Sanitation Data'!$D$33,0,10*ROW('Sanitation Data'!D105)))</f>
        <v/>
      </c>
      <c r="CU111" s="34" t="str">
        <f ca="true">+IF(OFFSET('Sanitation Data'!$E$29,0,10*ROW('Sanitation Data'!E105))="","",OFFSET('Sanitation Data'!$E$29,0,10*ROW('Sanitation Data'!E105)))</f>
        <v/>
      </c>
      <c r="CV111" s="34" t="str">
        <f ca="true">+IF(OFFSET('Sanitation Data'!$E$30,0,10*ROW('Sanitation Data'!E105))="","",OFFSET('Sanitation Data'!$E$30,0,10*ROW('Sanitation Data'!E105)))</f>
        <v/>
      </c>
      <c r="CW111" s="34" t="str">
        <f ca="true">+IF(OFFSET('Sanitation Data'!$E$31,0,10*ROW('Sanitation Data'!E105))="","",OFFSET('Sanitation Data'!$E$31,0,10*ROW('Sanitation Data'!E105)))</f>
        <v/>
      </c>
      <c r="CX111" s="34" t="str">
        <f ca="true">+IF(OFFSET('Sanitation Data'!$E$32,0,10*ROW('Sanitation Data'!E105))="","",OFFSET('Sanitation Data'!$E$32,0,10*ROW('Sanitation Data'!E105)))</f>
        <v/>
      </c>
      <c r="CY111" s="34" t="str">
        <f ca="true">+IF(OFFSET('Sanitation Data'!$E$33,0,10*ROW('Sanitation Data'!E105))="","",OFFSET('Sanitation Data'!$E$33,0,10*ROW('Sanitation Data'!E105)))</f>
        <v/>
      </c>
      <c r="CZ111" s="34" t="str">
        <f ca="true">+IF(OFFSET('Sanitation Data'!$F$29,0,10*ROW('Sanitation Data'!F105))="","",OFFSET('Sanitation Data'!$F$29,0,10*ROW('Sanitation Data'!F105)))</f>
        <v/>
      </c>
      <c r="DA111" s="34" t="str">
        <f ca="true">+IF(OFFSET('Sanitation Data'!$F$30,0,10*ROW('Sanitation Data'!F105))="","",OFFSET('Sanitation Data'!$F$30,0,10*ROW('Sanitation Data'!F105)))</f>
        <v/>
      </c>
      <c r="DB111" s="34" t="str">
        <f ca="true">+IF(OFFSET('Sanitation Data'!$F$31,0,10*ROW('Sanitation Data'!F105))="","",OFFSET('Sanitation Data'!$F$31,0,10*ROW('Sanitation Data'!F105)))</f>
        <v/>
      </c>
      <c r="DC111" s="34" t="str">
        <f ca="true">+IF(OFFSET('Sanitation Data'!$F$32,0,10*ROW('Sanitation Data'!F105))="","",OFFSET('Sanitation Data'!$F$32,0,10*ROW('Sanitation Data'!F105)))</f>
        <v/>
      </c>
      <c r="DD111" s="34" t="str">
        <f ca="true">+IF(OFFSET('Sanitation Data'!$F$33,0,10*ROW('Sanitation Data'!F105))="","",OFFSET('Sanitation Data'!$F$33,0,10*ROW('Sanitation Data'!F105)))</f>
        <v/>
      </c>
      <c r="DE111" s="34" t="str">
        <f ca="true">+IF(OFFSET('Sanitation Data'!$G$29,0,10*ROW('Sanitation Data'!G105))="","",OFFSET('Sanitation Data'!$G$29,0,10*ROW('Sanitation Data'!G105)))</f>
        <v/>
      </c>
      <c r="DF111" s="34" t="str">
        <f ca="true">+IF(OFFSET('Sanitation Data'!$G$30,0,10*ROW('Sanitation Data'!G105))="","",OFFSET('Sanitation Data'!$G$30,0,10*ROW('Sanitation Data'!G105)))</f>
        <v/>
      </c>
      <c r="DG111" s="34" t="str">
        <f ca="true">+IF(OFFSET('Sanitation Data'!$G$31,0,10*ROW('Sanitation Data'!G105))="","",OFFSET('Sanitation Data'!$G$31,0,10*ROW('Sanitation Data'!G105)))</f>
        <v/>
      </c>
      <c r="DH111" s="34" t="str">
        <f ca="true">+IF(OFFSET('Sanitation Data'!$G$32,0,10*ROW('Sanitation Data'!G105))="","",OFFSET('Sanitation Data'!$G$32,0,10*ROW('Sanitation Data'!G105)))</f>
        <v/>
      </c>
      <c r="DI111" s="34" t="str">
        <f ca="true">+IF(OFFSET('Sanitation Data'!$G$33,0,10*ROW('Sanitation Data'!G105))="","",OFFSET('Sanitation Data'!$G$33,0,10*ROW('Sanitation Data'!G105)))</f>
        <v/>
      </c>
      <c r="DJ111" s="34" t="str">
        <f ca="true">+IF(OFFSET('Sanitation Data'!$H$29,0,10*ROW('Sanitation Data'!H105))="","",OFFSET('Sanitation Data'!$H$29,0,10*ROW('Sanitation Data'!H105)))</f>
        <v/>
      </c>
      <c r="DK111" s="34" t="str">
        <f ca="true">+IF(OFFSET('Sanitation Data'!$H$30,0,10*ROW('Sanitation Data'!H105))="","",OFFSET('Sanitation Data'!$H$30,0,10*ROW('Sanitation Data'!H105)))</f>
        <v/>
      </c>
      <c r="DL111" s="34" t="str">
        <f ca="true">+IF(OFFSET('Sanitation Data'!$H$31,0,10*ROW('Sanitation Data'!H105))="","",OFFSET('Sanitation Data'!$H$31,0,10*ROW('Sanitation Data'!H105)))</f>
        <v/>
      </c>
      <c r="DM111" s="34" t="str">
        <f ca="true">+IF(OFFSET('Sanitation Data'!$H$32,0,10*ROW('Sanitation Data'!H105))="","",OFFSET('Sanitation Data'!$H$32,0,10*ROW('Sanitation Data'!H105)))</f>
        <v/>
      </c>
      <c r="DN111" s="34" t="str">
        <f ca="true">+IF(OFFSET('Sanitation Data'!$H$33,0,10*ROW('Sanitation Data'!H105))="","",OFFSET('Sanitation Data'!$H$33,0,10*ROW('Sanitation Data'!H105)))</f>
        <v/>
      </c>
      <c r="DO111" s="34" t="str">
        <f ca="true">+IF(OFFSET('Hygiene Data'!$C$12,0,10*ROW('Hygiene Data'!C105))="","",OFFSET('Hygiene Data'!$C$12,0,10*ROW('Hygiene Data'!C105)))</f>
        <v/>
      </c>
      <c r="DP111" s="34" t="str">
        <f ca="true">+IF(OFFSET('Hygiene Data'!$C$13,0,10*ROW('Hygiene Data'!C105))="","",OFFSET('Hygiene Data'!$C$13,0,10*ROW('Hygiene Data'!C105)))</f>
        <v/>
      </c>
      <c r="DQ111" s="34" t="str">
        <f ca="true">+IF(OFFSET('Hygiene Data'!$C$14,0,10*ROW('Hygiene Data'!C105))="","",OFFSET('Hygiene Data'!$C$14,0,10*ROW('Hygiene Data'!C105)))</f>
        <v/>
      </c>
      <c r="DR111" s="34" t="str">
        <f ca="true">+IF(OFFSET('Hygiene Data'!$D$12,0,10*ROW('Hygiene Data'!D105))="","",OFFSET('Hygiene Data'!$D$12,0,10*ROW('Hygiene Data'!D105)))</f>
        <v/>
      </c>
      <c r="DS111" s="34" t="str">
        <f ca="true">+IF(OFFSET('Hygiene Data'!$D$13,0,10*ROW('Hygiene Data'!D105))="","",OFFSET('Hygiene Data'!$D$13,0,10*ROW('Hygiene Data'!D105)))</f>
        <v/>
      </c>
      <c r="DT111" s="34" t="str">
        <f ca="true">+IF(OFFSET('Hygiene Data'!$D$14,0,10*ROW('Hygiene Data'!D105))="","",OFFSET('Hygiene Data'!$D$14,0,10*ROW('Hygiene Data'!D105)))</f>
        <v/>
      </c>
      <c r="DU111" s="34" t="str">
        <f ca="true">+IF(OFFSET('Hygiene Data'!$E$12,0,10*ROW('Hygiene Data'!E105))="","",OFFSET('Hygiene Data'!$E$12,0,10*ROW('Hygiene Data'!E105)))</f>
        <v/>
      </c>
      <c r="DV111" s="34" t="str">
        <f ca="true">+IF(OFFSET('Hygiene Data'!$E$13,0,10*ROW('Hygiene Data'!E105))="","",OFFSET('Hygiene Data'!$E$13,0,10*ROW('Hygiene Data'!E105)))</f>
        <v/>
      </c>
      <c r="DW111" s="34" t="str">
        <f ca="true">+IF(OFFSET('Hygiene Data'!$E$14,0,10*ROW('Hygiene Data'!E105))="","",OFFSET('Hygiene Data'!$E$14,0,10*ROW('Hygiene Data'!E105)))</f>
        <v/>
      </c>
      <c r="DX111" s="34" t="str">
        <f ca="true">+IF(OFFSET('Hygiene Data'!$F$12,0,10*ROW('Hygiene Data'!F105))="","",OFFSET('Hygiene Data'!$F$12,0,10*ROW('Hygiene Data'!F105)))</f>
        <v/>
      </c>
      <c r="DY111" s="34" t="str">
        <f ca="true">+IF(OFFSET('Hygiene Data'!$F$13,0,10*ROW('Hygiene Data'!F105))="","",OFFSET('Hygiene Data'!$F$13,0,10*ROW('Hygiene Data'!F105)))</f>
        <v/>
      </c>
      <c r="DZ111" s="34" t="str">
        <f ca="true">+IF(OFFSET('Hygiene Data'!$F$14,0,10*ROW('Hygiene Data'!F105))="","",OFFSET('Hygiene Data'!$F$14,0,10*ROW('Hygiene Data'!F105)))</f>
        <v/>
      </c>
      <c r="EA111" s="34" t="str">
        <f ca="true">+IF(OFFSET('Hygiene Data'!$G$12,0,10*ROW('Hygiene Data'!G105))="","",OFFSET('Hygiene Data'!$G$12,0,10*ROW('Hygiene Data'!G105)))</f>
        <v/>
      </c>
      <c r="EB111" s="34" t="str">
        <f ca="true">+IF(OFFSET('Hygiene Data'!$G$13,0,10*ROW('Hygiene Data'!G105))="","",OFFSET('Hygiene Data'!$G$13,0,10*ROW('Hygiene Data'!G105)))</f>
        <v/>
      </c>
      <c r="EC111" s="34" t="str">
        <f ca="true">+IF(OFFSET('Hygiene Data'!$G$14,0,10*ROW('Hygiene Data'!G105))="","",OFFSET('Hygiene Data'!$G$14,0,10*ROW('Hygiene Data'!G105)))</f>
        <v/>
      </c>
      <c r="ED111" s="34" t="str">
        <f ca="true">+IF(OFFSET('Hygiene Data'!$H$12,0,10*ROW('Hygiene Data'!H105))="","",OFFSET('Hygiene Data'!$H$12,0,10*ROW('Hygiene Data'!H105)))</f>
        <v/>
      </c>
      <c r="EE111" s="34" t="str">
        <f ca="true">+IF(OFFSET('Hygiene Data'!$H$13,0,10*ROW('Hygiene Data'!H105))="","",OFFSET('Hygiene Data'!$H$13,0,10*ROW('Hygiene Data'!H105)))</f>
        <v/>
      </c>
      <c r="EF111" s="34" t="str">
        <f ca="true">+IF(OFFSET('Hygiene Data'!$H$14,0,10*ROW('Hygiene Data'!H105))="","",OFFSET('Hygiene Data'!$H$14,0,10*ROW('Hygiene Data'!H105)))</f>
        <v/>
      </c>
    </row>
    <row r="112" x14ac:dyDescent="0.2">
      <c r="A112" s="57" t="str">
        <f ca="true">+IF(OFFSET('Water Data'!$B$1,0,10*ROW('Water Data'!B109))="","",OFFSET('Water Data'!$B$1,0,10*ROW('Water Data'!B109)))</f>
        <v/>
      </c>
      <c r="B112" s="57" t="str">
        <f ca="true">+IF(OFFSET('Water Data'!$A$3,0,10*ROW('Water Data'!A109))="","",OFFSET('Water Data'!$A$3,0,10*ROW('Water Data'!A109)))</f>
        <v/>
      </c>
      <c r="C112" s="57" t="str">
        <f ca="true">+IF(OFFSET('Water Data'!$C$3,0,10*ROW('Water Data'!C109))="","",OFFSET('Water Data'!$C$3,0,10*ROW('Water Data'!C109)))</f>
        <v/>
      </c>
      <c r="D112" s="249"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49"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49"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49"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49"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49"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49"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49"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49"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49"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49"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49"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49"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49"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49"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49"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49"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49"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50"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50"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50"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50"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50"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50"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50"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50"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50"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50"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50"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50"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50"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50"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50"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50"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50"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50"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50"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50"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50"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50"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50"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50"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50"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50"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50"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50"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50"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50"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51"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51"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51"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51"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51"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51"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51"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51"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51"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51"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51"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51"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51"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51"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51"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51"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51"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51"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4" t="str">
        <f ca="true">+IF(OFFSET('Water Data'!$C$28,0,10*ROW('Water Data'!C106))="","",OFFSET('Water Data'!$C$28,0,10*ROW('Water Data'!C106)))</f>
        <v/>
      </c>
      <c r="BT112" s="34" t="str">
        <f ca="true">+IF(OFFSET('Water Data'!$C$29,0,10*ROW('Water Data'!C106))="","",OFFSET('Water Data'!$C$29,0,10*ROW('Water Data'!C106)))</f>
        <v/>
      </c>
      <c r="BU112" s="34" t="str">
        <f ca="true">+IF(OFFSET('Water Data'!$C$30,0,10*ROW('Water Data'!C106))="","",OFFSET('Water Data'!$C$30,0,10*ROW('Water Data'!C106)))</f>
        <v/>
      </c>
      <c r="BV112" s="34" t="str">
        <f ca="true">+IF(OFFSET('Water Data'!$D$28,0,10*ROW('Water Data'!D106))="","",OFFSET('Water Data'!$D$28,0,10*ROW('Water Data'!D106)))</f>
        <v/>
      </c>
      <c r="BW112" s="34" t="str">
        <f ca="true">+IF(OFFSET('Water Data'!$D$29,0,10*ROW('Water Data'!D106))="","",OFFSET('Water Data'!$D$29,0,10*ROW('Water Data'!D106)))</f>
        <v/>
      </c>
      <c r="BX112" s="34" t="str">
        <f ca="true">+IF(OFFSET('Water Data'!$D$30,0,10*ROW('Water Data'!D106))="","",OFFSET('Water Data'!$D$30,0,10*ROW('Water Data'!D106)))</f>
        <v/>
      </c>
      <c r="BY112" s="34" t="str">
        <f ca="true">+IF(OFFSET('Water Data'!$E$28,0,10*ROW('Water Data'!E106))="","",OFFSET('Water Data'!$E$28,0,10*ROW('Water Data'!E106)))</f>
        <v/>
      </c>
      <c r="BZ112" s="34" t="str">
        <f ca="true">+IF(OFFSET('Water Data'!$E$29,0,10*ROW('Water Data'!E106))="","",OFFSET('Water Data'!$E$29,0,10*ROW('Water Data'!E106)))</f>
        <v/>
      </c>
      <c r="CA112" s="34" t="str">
        <f ca="true">+IF(OFFSET('Water Data'!$E$30,0,10*ROW('Water Data'!E106))="","",OFFSET('Water Data'!$E$30,0,10*ROW('Water Data'!E106)))</f>
        <v/>
      </c>
      <c r="CB112" s="34" t="str">
        <f ca="true">+IF(OFFSET('Water Data'!$F$28,0,10*ROW('Water Data'!F106))="","",OFFSET('Water Data'!$F$28,0,10*ROW('Water Data'!F106)))</f>
        <v/>
      </c>
      <c r="CC112" s="34" t="str">
        <f ca="true">+IF(OFFSET('Water Data'!$F$29,0,10*ROW('Water Data'!F106))="","",OFFSET('Water Data'!$F$29,0,10*ROW('Water Data'!F106)))</f>
        <v/>
      </c>
      <c r="CD112" s="34" t="str">
        <f ca="true">+IF(OFFSET('Water Data'!$F$30,0,10*ROW('Water Data'!F106))="","",OFFSET('Water Data'!$F$30,0,10*ROW('Water Data'!F106)))</f>
        <v/>
      </c>
      <c r="CE112" s="34" t="str">
        <f ca="true">+IF(OFFSET('Water Data'!$G$28,0,10*ROW('Water Data'!G106))="","",OFFSET('Water Data'!$G$28,0,10*ROW('Water Data'!G106)))</f>
        <v/>
      </c>
      <c r="CF112" s="34" t="str">
        <f ca="true">+IF(OFFSET('Water Data'!$G$29,0,10*ROW('Water Data'!G106))="","",OFFSET('Water Data'!$G$29,0,10*ROW('Water Data'!G106)))</f>
        <v/>
      </c>
      <c r="CG112" s="34" t="str">
        <f ca="true">+IF(OFFSET('Water Data'!$G$30,0,10*ROW('Water Data'!G106))="","",OFFSET('Water Data'!$G$30,0,10*ROW('Water Data'!G106)))</f>
        <v/>
      </c>
      <c r="CH112" s="34" t="str">
        <f ca="true">+IF(OFFSET('Water Data'!$H$28,0,10*ROW('Water Data'!H106))="","",OFFSET('Water Data'!$H$28,0,10*ROW('Water Data'!H106)))</f>
        <v/>
      </c>
      <c r="CI112" s="34" t="str">
        <f ca="true">+IF(OFFSET('Water Data'!$H$29,0,10*ROW('Water Data'!H106))="","",OFFSET('Water Data'!$H$29,0,10*ROW('Water Data'!H106)))</f>
        <v/>
      </c>
      <c r="CJ112" s="34" t="str">
        <f ca="true">+IF(OFFSET('Water Data'!$H$30,0,10*ROW('Water Data'!H106))="","",OFFSET('Water Data'!$H$30,0,10*ROW('Water Data'!H106)))</f>
        <v/>
      </c>
      <c r="CK112" s="34" t="str">
        <f ca="true">+IF(OFFSET('Sanitation Data'!$C$29,0,10*ROW('Sanitation Data'!C106))="","",OFFSET('Sanitation Data'!$C$29,0,10*ROW('Sanitation Data'!C106)))</f>
        <v/>
      </c>
      <c r="CL112" s="34" t="str">
        <f ca="true">+IF(OFFSET('Sanitation Data'!$C$30,0,10*ROW('Sanitation Data'!C106))="","",OFFSET('Sanitation Data'!$C$30,0,10*ROW('Sanitation Data'!C106)))</f>
        <v/>
      </c>
      <c r="CM112" s="34" t="str">
        <f ca="true">+IF(OFFSET('Sanitation Data'!$C$31,0,10*ROW('Sanitation Data'!C106))="","",OFFSET('Sanitation Data'!$C$31,0,10*ROW('Sanitation Data'!C106)))</f>
        <v/>
      </c>
      <c r="CN112" s="34" t="str">
        <f ca="true">+IF(OFFSET('Sanitation Data'!$C$32,0,10*ROW('Sanitation Data'!C106))="","",OFFSET('Sanitation Data'!$C$32,0,10*ROW('Sanitation Data'!C106)))</f>
        <v/>
      </c>
      <c r="CO112" s="34" t="str">
        <f ca="true">+IF(OFFSET('Sanitation Data'!$C$33,0,10*ROW('Sanitation Data'!C106))="","",OFFSET('Sanitation Data'!$C$33,0,10*ROW('Sanitation Data'!C106)))</f>
        <v/>
      </c>
      <c r="CP112" s="34" t="str">
        <f ca="true">+IF(OFFSET('Sanitation Data'!$D$29,0,10*ROW('Sanitation Data'!D106))="","",OFFSET('Sanitation Data'!$D$29,0,10*ROW('Sanitation Data'!D106)))</f>
        <v/>
      </c>
      <c r="CQ112" s="34" t="str">
        <f ca="true">+IF(OFFSET('Sanitation Data'!$D$30,0,10*ROW('Sanitation Data'!D106))="","",OFFSET('Sanitation Data'!$D$30,0,10*ROW('Sanitation Data'!D106)))</f>
        <v/>
      </c>
      <c r="CR112" s="34" t="str">
        <f ca="true">+IF(OFFSET('Sanitation Data'!$D$31,0,10*ROW('Sanitation Data'!D106))="","",OFFSET('Sanitation Data'!$D$31,0,10*ROW('Sanitation Data'!D106)))</f>
        <v/>
      </c>
      <c r="CS112" s="34" t="str">
        <f ca="true">+IF(OFFSET('Sanitation Data'!$D$32,0,10*ROW('Sanitation Data'!D106))="","",OFFSET('Sanitation Data'!$D$32,0,10*ROW('Sanitation Data'!D106)))</f>
        <v/>
      </c>
      <c r="CT112" s="34" t="str">
        <f ca="true">+IF(OFFSET('Sanitation Data'!$D$33,0,10*ROW('Sanitation Data'!D106))="","",OFFSET('Sanitation Data'!$D$33,0,10*ROW('Sanitation Data'!D106)))</f>
        <v/>
      </c>
      <c r="CU112" s="34" t="str">
        <f ca="true">+IF(OFFSET('Sanitation Data'!$E$29,0,10*ROW('Sanitation Data'!E106))="","",OFFSET('Sanitation Data'!$E$29,0,10*ROW('Sanitation Data'!E106)))</f>
        <v/>
      </c>
      <c r="CV112" s="34" t="str">
        <f ca="true">+IF(OFFSET('Sanitation Data'!$E$30,0,10*ROW('Sanitation Data'!E106))="","",OFFSET('Sanitation Data'!$E$30,0,10*ROW('Sanitation Data'!E106)))</f>
        <v/>
      </c>
      <c r="CW112" s="34" t="str">
        <f ca="true">+IF(OFFSET('Sanitation Data'!$E$31,0,10*ROW('Sanitation Data'!E106))="","",OFFSET('Sanitation Data'!$E$31,0,10*ROW('Sanitation Data'!E106)))</f>
        <v/>
      </c>
      <c r="CX112" s="34" t="str">
        <f ca="true">+IF(OFFSET('Sanitation Data'!$E$32,0,10*ROW('Sanitation Data'!E106))="","",OFFSET('Sanitation Data'!$E$32,0,10*ROW('Sanitation Data'!E106)))</f>
        <v/>
      </c>
      <c r="CY112" s="34" t="str">
        <f ca="true">+IF(OFFSET('Sanitation Data'!$E$33,0,10*ROW('Sanitation Data'!E106))="","",OFFSET('Sanitation Data'!$E$33,0,10*ROW('Sanitation Data'!E106)))</f>
        <v/>
      </c>
      <c r="CZ112" s="34" t="str">
        <f ca="true">+IF(OFFSET('Sanitation Data'!$F$29,0,10*ROW('Sanitation Data'!F106))="","",OFFSET('Sanitation Data'!$F$29,0,10*ROW('Sanitation Data'!F106)))</f>
        <v/>
      </c>
      <c r="DA112" s="34" t="str">
        <f ca="true">+IF(OFFSET('Sanitation Data'!$F$30,0,10*ROW('Sanitation Data'!F106))="","",OFFSET('Sanitation Data'!$F$30,0,10*ROW('Sanitation Data'!F106)))</f>
        <v/>
      </c>
      <c r="DB112" s="34" t="str">
        <f ca="true">+IF(OFFSET('Sanitation Data'!$F$31,0,10*ROW('Sanitation Data'!F106))="","",OFFSET('Sanitation Data'!$F$31,0,10*ROW('Sanitation Data'!F106)))</f>
        <v/>
      </c>
      <c r="DC112" s="34" t="str">
        <f ca="true">+IF(OFFSET('Sanitation Data'!$F$32,0,10*ROW('Sanitation Data'!F106))="","",OFFSET('Sanitation Data'!$F$32,0,10*ROW('Sanitation Data'!F106)))</f>
        <v/>
      </c>
      <c r="DD112" s="34" t="str">
        <f ca="true">+IF(OFFSET('Sanitation Data'!$F$33,0,10*ROW('Sanitation Data'!F106))="","",OFFSET('Sanitation Data'!$F$33,0,10*ROW('Sanitation Data'!F106)))</f>
        <v/>
      </c>
      <c r="DE112" s="34" t="str">
        <f ca="true">+IF(OFFSET('Sanitation Data'!$G$29,0,10*ROW('Sanitation Data'!G106))="","",OFFSET('Sanitation Data'!$G$29,0,10*ROW('Sanitation Data'!G106)))</f>
        <v/>
      </c>
      <c r="DF112" s="34" t="str">
        <f ca="true">+IF(OFFSET('Sanitation Data'!$G$30,0,10*ROW('Sanitation Data'!G106))="","",OFFSET('Sanitation Data'!$G$30,0,10*ROW('Sanitation Data'!G106)))</f>
        <v/>
      </c>
      <c r="DG112" s="34" t="str">
        <f ca="true">+IF(OFFSET('Sanitation Data'!$G$31,0,10*ROW('Sanitation Data'!G106))="","",OFFSET('Sanitation Data'!$G$31,0,10*ROW('Sanitation Data'!G106)))</f>
        <v/>
      </c>
      <c r="DH112" s="34" t="str">
        <f ca="true">+IF(OFFSET('Sanitation Data'!$G$32,0,10*ROW('Sanitation Data'!G106))="","",OFFSET('Sanitation Data'!$G$32,0,10*ROW('Sanitation Data'!G106)))</f>
        <v/>
      </c>
      <c r="DI112" s="34" t="str">
        <f ca="true">+IF(OFFSET('Sanitation Data'!$G$33,0,10*ROW('Sanitation Data'!G106))="","",OFFSET('Sanitation Data'!$G$33,0,10*ROW('Sanitation Data'!G106)))</f>
        <v/>
      </c>
      <c r="DJ112" s="34" t="str">
        <f ca="true">+IF(OFFSET('Sanitation Data'!$H$29,0,10*ROW('Sanitation Data'!H106))="","",OFFSET('Sanitation Data'!$H$29,0,10*ROW('Sanitation Data'!H106)))</f>
        <v/>
      </c>
      <c r="DK112" s="34" t="str">
        <f ca="true">+IF(OFFSET('Sanitation Data'!$H$30,0,10*ROW('Sanitation Data'!H106))="","",OFFSET('Sanitation Data'!$H$30,0,10*ROW('Sanitation Data'!H106)))</f>
        <v/>
      </c>
      <c r="DL112" s="34" t="str">
        <f ca="true">+IF(OFFSET('Sanitation Data'!$H$31,0,10*ROW('Sanitation Data'!H106))="","",OFFSET('Sanitation Data'!$H$31,0,10*ROW('Sanitation Data'!H106)))</f>
        <v/>
      </c>
      <c r="DM112" s="34" t="str">
        <f ca="true">+IF(OFFSET('Sanitation Data'!$H$32,0,10*ROW('Sanitation Data'!H106))="","",OFFSET('Sanitation Data'!$H$32,0,10*ROW('Sanitation Data'!H106)))</f>
        <v/>
      </c>
      <c r="DN112" s="34" t="str">
        <f ca="true">+IF(OFFSET('Sanitation Data'!$H$33,0,10*ROW('Sanitation Data'!H106))="","",OFFSET('Sanitation Data'!$H$33,0,10*ROW('Sanitation Data'!H106)))</f>
        <v/>
      </c>
      <c r="DO112" s="34" t="str">
        <f ca="true">+IF(OFFSET('Hygiene Data'!$C$12,0,10*ROW('Hygiene Data'!C106))="","",OFFSET('Hygiene Data'!$C$12,0,10*ROW('Hygiene Data'!C106)))</f>
        <v/>
      </c>
      <c r="DP112" s="34" t="str">
        <f ca="true">+IF(OFFSET('Hygiene Data'!$C$13,0,10*ROW('Hygiene Data'!C106))="","",OFFSET('Hygiene Data'!$C$13,0,10*ROW('Hygiene Data'!C106)))</f>
        <v/>
      </c>
      <c r="DQ112" s="34" t="str">
        <f ca="true">+IF(OFFSET('Hygiene Data'!$C$14,0,10*ROW('Hygiene Data'!C106))="","",OFFSET('Hygiene Data'!$C$14,0,10*ROW('Hygiene Data'!C106)))</f>
        <v/>
      </c>
      <c r="DR112" s="34" t="str">
        <f ca="true">+IF(OFFSET('Hygiene Data'!$D$12,0,10*ROW('Hygiene Data'!D106))="","",OFFSET('Hygiene Data'!$D$12,0,10*ROW('Hygiene Data'!D106)))</f>
        <v/>
      </c>
      <c r="DS112" s="34" t="str">
        <f ca="true">+IF(OFFSET('Hygiene Data'!$D$13,0,10*ROW('Hygiene Data'!D106))="","",OFFSET('Hygiene Data'!$D$13,0,10*ROW('Hygiene Data'!D106)))</f>
        <v/>
      </c>
      <c r="DT112" s="34" t="str">
        <f ca="true">+IF(OFFSET('Hygiene Data'!$D$14,0,10*ROW('Hygiene Data'!D106))="","",OFFSET('Hygiene Data'!$D$14,0,10*ROW('Hygiene Data'!D106)))</f>
        <v/>
      </c>
      <c r="DU112" s="34" t="str">
        <f ca="true">+IF(OFFSET('Hygiene Data'!$E$12,0,10*ROW('Hygiene Data'!E106))="","",OFFSET('Hygiene Data'!$E$12,0,10*ROW('Hygiene Data'!E106)))</f>
        <v/>
      </c>
      <c r="DV112" s="34" t="str">
        <f ca="true">+IF(OFFSET('Hygiene Data'!$E$13,0,10*ROW('Hygiene Data'!E106))="","",OFFSET('Hygiene Data'!$E$13,0,10*ROW('Hygiene Data'!E106)))</f>
        <v/>
      </c>
      <c r="DW112" s="34" t="str">
        <f ca="true">+IF(OFFSET('Hygiene Data'!$E$14,0,10*ROW('Hygiene Data'!E106))="","",OFFSET('Hygiene Data'!$E$14,0,10*ROW('Hygiene Data'!E106)))</f>
        <v/>
      </c>
      <c r="DX112" s="34" t="str">
        <f ca="true">+IF(OFFSET('Hygiene Data'!$F$12,0,10*ROW('Hygiene Data'!F106))="","",OFFSET('Hygiene Data'!$F$12,0,10*ROW('Hygiene Data'!F106)))</f>
        <v/>
      </c>
      <c r="DY112" s="34" t="str">
        <f ca="true">+IF(OFFSET('Hygiene Data'!$F$13,0,10*ROW('Hygiene Data'!F106))="","",OFFSET('Hygiene Data'!$F$13,0,10*ROW('Hygiene Data'!F106)))</f>
        <v/>
      </c>
      <c r="DZ112" s="34" t="str">
        <f ca="true">+IF(OFFSET('Hygiene Data'!$F$14,0,10*ROW('Hygiene Data'!F106))="","",OFFSET('Hygiene Data'!$F$14,0,10*ROW('Hygiene Data'!F106)))</f>
        <v/>
      </c>
      <c r="EA112" s="34" t="str">
        <f ca="true">+IF(OFFSET('Hygiene Data'!$G$12,0,10*ROW('Hygiene Data'!G106))="","",OFFSET('Hygiene Data'!$G$12,0,10*ROW('Hygiene Data'!G106)))</f>
        <v/>
      </c>
      <c r="EB112" s="34" t="str">
        <f ca="true">+IF(OFFSET('Hygiene Data'!$G$13,0,10*ROW('Hygiene Data'!G106))="","",OFFSET('Hygiene Data'!$G$13,0,10*ROW('Hygiene Data'!G106)))</f>
        <v/>
      </c>
      <c r="EC112" s="34" t="str">
        <f ca="true">+IF(OFFSET('Hygiene Data'!$G$14,0,10*ROW('Hygiene Data'!G106))="","",OFFSET('Hygiene Data'!$G$14,0,10*ROW('Hygiene Data'!G106)))</f>
        <v/>
      </c>
      <c r="ED112" s="34" t="str">
        <f ca="true">+IF(OFFSET('Hygiene Data'!$H$12,0,10*ROW('Hygiene Data'!H106))="","",OFFSET('Hygiene Data'!$H$12,0,10*ROW('Hygiene Data'!H106)))</f>
        <v/>
      </c>
      <c r="EE112" s="34" t="str">
        <f ca="true">+IF(OFFSET('Hygiene Data'!$H$13,0,10*ROW('Hygiene Data'!H106))="","",OFFSET('Hygiene Data'!$H$13,0,10*ROW('Hygiene Data'!H106)))</f>
        <v/>
      </c>
      <c r="EF112" s="34" t="str">
        <f ca="true">+IF(OFFSET('Hygiene Data'!$H$14,0,10*ROW('Hygiene Data'!H106))="","",OFFSET('Hygiene Data'!$H$14,0,10*ROW('Hygiene Data'!H106)))</f>
        <v/>
      </c>
    </row>
    <row r="113" x14ac:dyDescent="0.2">
      <c r="A113" s="57" t="str">
        <f ca="true">+IF(OFFSET('Water Data'!$B$1,0,10*ROW('Water Data'!B110))="","",OFFSET('Water Data'!$B$1,0,10*ROW('Water Data'!B110)))</f>
        <v/>
      </c>
      <c r="B113" s="57" t="str">
        <f ca="true">+IF(OFFSET('Water Data'!$A$3,0,10*ROW('Water Data'!A110))="","",OFFSET('Water Data'!$A$3,0,10*ROW('Water Data'!A110)))</f>
        <v/>
      </c>
      <c r="C113" s="57" t="str">
        <f ca="true">+IF(OFFSET('Water Data'!$C$3,0,10*ROW('Water Data'!C110))="","",OFFSET('Water Data'!$C$3,0,10*ROW('Water Data'!C110)))</f>
        <v/>
      </c>
      <c r="D113" s="249"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49"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49"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49"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49"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49"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49"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49"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49"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49"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49"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49"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49"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49"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49"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49"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49"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49"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50"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50"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50"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50"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50"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50"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50"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50"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50"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50"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50"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50"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50"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50"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50"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50"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50"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50"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50"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50"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50"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50"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50"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50"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50"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50"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50"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50"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50"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50"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51"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51"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51"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51"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51"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51"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51"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51"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51"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51"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51"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51"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51"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51"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51"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51"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51"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51"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4" t="str">
        <f ca="true">+IF(OFFSET('Water Data'!$C$28,0,10*ROW('Water Data'!C107))="","",OFFSET('Water Data'!$C$28,0,10*ROW('Water Data'!C107)))</f>
        <v/>
      </c>
      <c r="BT113" s="34" t="str">
        <f ca="true">+IF(OFFSET('Water Data'!$C$29,0,10*ROW('Water Data'!C107))="","",OFFSET('Water Data'!$C$29,0,10*ROW('Water Data'!C107)))</f>
        <v/>
      </c>
      <c r="BU113" s="34" t="str">
        <f ca="true">+IF(OFFSET('Water Data'!$C$30,0,10*ROW('Water Data'!C107))="","",OFFSET('Water Data'!$C$30,0,10*ROW('Water Data'!C107)))</f>
        <v/>
      </c>
      <c r="BV113" s="34" t="str">
        <f ca="true">+IF(OFFSET('Water Data'!$D$28,0,10*ROW('Water Data'!D107))="","",OFFSET('Water Data'!$D$28,0,10*ROW('Water Data'!D107)))</f>
        <v/>
      </c>
      <c r="BW113" s="34" t="str">
        <f ca="true">+IF(OFFSET('Water Data'!$D$29,0,10*ROW('Water Data'!D107))="","",OFFSET('Water Data'!$D$29,0,10*ROW('Water Data'!D107)))</f>
        <v/>
      </c>
      <c r="BX113" s="34" t="str">
        <f ca="true">+IF(OFFSET('Water Data'!$D$30,0,10*ROW('Water Data'!D107))="","",OFFSET('Water Data'!$D$30,0,10*ROW('Water Data'!D107)))</f>
        <v/>
      </c>
      <c r="BY113" s="34" t="str">
        <f ca="true">+IF(OFFSET('Water Data'!$E$28,0,10*ROW('Water Data'!E107))="","",OFFSET('Water Data'!$E$28,0,10*ROW('Water Data'!E107)))</f>
        <v/>
      </c>
      <c r="BZ113" s="34" t="str">
        <f ca="true">+IF(OFFSET('Water Data'!$E$29,0,10*ROW('Water Data'!E107))="","",OFFSET('Water Data'!$E$29,0,10*ROW('Water Data'!E107)))</f>
        <v/>
      </c>
      <c r="CA113" s="34" t="str">
        <f ca="true">+IF(OFFSET('Water Data'!$E$30,0,10*ROW('Water Data'!E107))="","",OFFSET('Water Data'!$E$30,0,10*ROW('Water Data'!E107)))</f>
        <v/>
      </c>
      <c r="CB113" s="34" t="str">
        <f ca="true">+IF(OFFSET('Water Data'!$F$28,0,10*ROW('Water Data'!F107))="","",OFFSET('Water Data'!$F$28,0,10*ROW('Water Data'!F107)))</f>
        <v/>
      </c>
      <c r="CC113" s="34" t="str">
        <f ca="true">+IF(OFFSET('Water Data'!$F$29,0,10*ROW('Water Data'!F107))="","",OFFSET('Water Data'!$F$29,0,10*ROW('Water Data'!F107)))</f>
        <v/>
      </c>
      <c r="CD113" s="34" t="str">
        <f ca="true">+IF(OFFSET('Water Data'!$F$30,0,10*ROW('Water Data'!F107))="","",OFFSET('Water Data'!$F$30,0,10*ROW('Water Data'!F107)))</f>
        <v/>
      </c>
      <c r="CE113" s="34" t="str">
        <f ca="true">+IF(OFFSET('Water Data'!$G$28,0,10*ROW('Water Data'!G107))="","",OFFSET('Water Data'!$G$28,0,10*ROW('Water Data'!G107)))</f>
        <v/>
      </c>
      <c r="CF113" s="34" t="str">
        <f ca="true">+IF(OFFSET('Water Data'!$G$29,0,10*ROW('Water Data'!G107))="","",OFFSET('Water Data'!$G$29,0,10*ROW('Water Data'!G107)))</f>
        <v/>
      </c>
      <c r="CG113" s="34" t="str">
        <f ca="true">+IF(OFFSET('Water Data'!$G$30,0,10*ROW('Water Data'!G107))="","",OFFSET('Water Data'!$G$30,0,10*ROW('Water Data'!G107)))</f>
        <v/>
      </c>
      <c r="CH113" s="34" t="str">
        <f ca="true">+IF(OFFSET('Water Data'!$H$28,0,10*ROW('Water Data'!H107))="","",OFFSET('Water Data'!$H$28,0,10*ROW('Water Data'!H107)))</f>
        <v/>
      </c>
      <c r="CI113" s="34" t="str">
        <f ca="true">+IF(OFFSET('Water Data'!$H$29,0,10*ROW('Water Data'!H107))="","",OFFSET('Water Data'!$H$29,0,10*ROW('Water Data'!H107)))</f>
        <v/>
      </c>
      <c r="CJ113" s="34" t="str">
        <f ca="true">+IF(OFFSET('Water Data'!$H$30,0,10*ROW('Water Data'!H107))="","",OFFSET('Water Data'!$H$30,0,10*ROW('Water Data'!H107)))</f>
        <v/>
      </c>
      <c r="CK113" s="34" t="str">
        <f ca="true">+IF(OFFSET('Sanitation Data'!$C$29,0,10*ROW('Sanitation Data'!C107))="","",OFFSET('Sanitation Data'!$C$29,0,10*ROW('Sanitation Data'!C107)))</f>
        <v/>
      </c>
      <c r="CL113" s="34" t="str">
        <f ca="true">+IF(OFFSET('Sanitation Data'!$C$30,0,10*ROW('Sanitation Data'!C107))="","",OFFSET('Sanitation Data'!$C$30,0,10*ROW('Sanitation Data'!C107)))</f>
        <v/>
      </c>
      <c r="CM113" s="34" t="str">
        <f ca="true">+IF(OFFSET('Sanitation Data'!$C$31,0,10*ROW('Sanitation Data'!C107))="","",OFFSET('Sanitation Data'!$C$31,0,10*ROW('Sanitation Data'!C107)))</f>
        <v/>
      </c>
      <c r="CN113" s="34" t="str">
        <f ca="true">+IF(OFFSET('Sanitation Data'!$C$32,0,10*ROW('Sanitation Data'!C107))="","",OFFSET('Sanitation Data'!$C$32,0,10*ROW('Sanitation Data'!C107)))</f>
        <v/>
      </c>
      <c r="CO113" s="34" t="str">
        <f ca="true">+IF(OFFSET('Sanitation Data'!$C$33,0,10*ROW('Sanitation Data'!C107))="","",OFFSET('Sanitation Data'!$C$33,0,10*ROW('Sanitation Data'!C107)))</f>
        <v/>
      </c>
      <c r="CP113" s="34" t="str">
        <f ca="true">+IF(OFFSET('Sanitation Data'!$D$29,0,10*ROW('Sanitation Data'!D107))="","",OFFSET('Sanitation Data'!$D$29,0,10*ROW('Sanitation Data'!D107)))</f>
        <v/>
      </c>
      <c r="CQ113" s="34" t="str">
        <f ca="true">+IF(OFFSET('Sanitation Data'!$D$30,0,10*ROW('Sanitation Data'!D107))="","",OFFSET('Sanitation Data'!$D$30,0,10*ROW('Sanitation Data'!D107)))</f>
        <v/>
      </c>
      <c r="CR113" s="34" t="str">
        <f ca="true">+IF(OFFSET('Sanitation Data'!$D$31,0,10*ROW('Sanitation Data'!D107))="","",OFFSET('Sanitation Data'!$D$31,0,10*ROW('Sanitation Data'!D107)))</f>
        <v/>
      </c>
      <c r="CS113" s="34" t="str">
        <f ca="true">+IF(OFFSET('Sanitation Data'!$D$32,0,10*ROW('Sanitation Data'!D107))="","",OFFSET('Sanitation Data'!$D$32,0,10*ROW('Sanitation Data'!D107)))</f>
        <v/>
      </c>
      <c r="CT113" s="34" t="str">
        <f ca="true">+IF(OFFSET('Sanitation Data'!$D$33,0,10*ROW('Sanitation Data'!D107))="","",OFFSET('Sanitation Data'!$D$33,0,10*ROW('Sanitation Data'!D107)))</f>
        <v/>
      </c>
      <c r="CU113" s="34" t="str">
        <f ca="true">+IF(OFFSET('Sanitation Data'!$E$29,0,10*ROW('Sanitation Data'!E107))="","",OFFSET('Sanitation Data'!$E$29,0,10*ROW('Sanitation Data'!E107)))</f>
        <v/>
      </c>
      <c r="CV113" s="34" t="str">
        <f ca="true">+IF(OFFSET('Sanitation Data'!$E$30,0,10*ROW('Sanitation Data'!E107))="","",OFFSET('Sanitation Data'!$E$30,0,10*ROW('Sanitation Data'!E107)))</f>
        <v/>
      </c>
      <c r="CW113" s="34" t="str">
        <f ca="true">+IF(OFFSET('Sanitation Data'!$E$31,0,10*ROW('Sanitation Data'!E107))="","",OFFSET('Sanitation Data'!$E$31,0,10*ROW('Sanitation Data'!E107)))</f>
        <v/>
      </c>
      <c r="CX113" s="34" t="str">
        <f ca="true">+IF(OFFSET('Sanitation Data'!$E$32,0,10*ROW('Sanitation Data'!E107))="","",OFFSET('Sanitation Data'!$E$32,0,10*ROW('Sanitation Data'!E107)))</f>
        <v/>
      </c>
      <c r="CY113" s="34" t="str">
        <f ca="true">+IF(OFFSET('Sanitation Data'!$E$33,0,10*ROW('Sanitation Data'!E107))="","",OFFSET('Sanitation Data'!$E$33,0,10*ROW('Sanitation Data'!E107)))</f>
        <v/>
      </c>
      <c r="CZ113" s="34" t="str">
        <f ca="true">+IF(OFFSET('Sanitation Data'!$F$29,0,10*ROW('Sanitation Data'!F107))="","",OFFSET('Sanitation Data'!$F$29,0,10*ROW('Sanitation Data'!F107)))</f>
        <v/>
      </c>
      <c r="DA113" s="34" t="str">
        <f ca="true">+IF(OFFSET('Sanitation Data'!$F$30,0,10*ROW('Sanitation Data'!F107))="","",OFFSET('Sanitation Data'!$F$30,0,10*ROW('Sanitation Data'!F107)))</f>
        <v/>
      </c>
      <c r="DB113" s="34" t="str">
        <f ca="true">+IF(OFFSET('Sanitation Data'!$F$31,0,10*ROW('Sanitation Data'!F107))="","",OFFSET('Sanitation Data'!$F$31,0,10*ROW('Sanitation Data'!F107)))</f>
        <v/>
      </c>
      <c r="DC113" s="34" t="str">
        <f ca="true">+IF(OFFSET('Sanitation Data'!$F$32,0,10*ROW('Sanitation Data'!F107))="","",OFFSET('Sanitation Data'!$F$32,0,10*ROW('Sanitation Data'!F107)))</f>
        <v/>
      </c>
      <c r="DD113" s="34" t="str">
        <f ca="true">+IF(OFFSET('Sanitation Data'!$F$33,0,10*ROW('Sanitation Data'!F107))="","",OFFSET('Sanitation Data'!$F$33,0,10*ROW('Sanitation Data'!F107)))</f>
        <v/>
      </c>
      <c r="DE113" s="34" t="str">
        <f ca="true">+IF(OFFSET('Sanitation Data'!$G$29,0,10*ROW('Sanitation Data'!G107))="","",OFFSET('Sanitation Data'!$G$29,0,10*ROW('Sanitation Data'!G107)))</f>
        <v/>
      </c>
      <c r="DF113" s="34" t="str">
        <f ca="true">+IF(OFFSET('Sanitation Data'!$G$30,0,10*ROW('Sanitation Data'!G107))="","",OFFSET('Sanitation Data'!$G$30,0,10*ROW('Sanitation Data'!G107)))</f>
        <v/>
      </c>
      <c r="DG113" s="34" t="str">
        <f ca="true">+IF(OFFSET('Sanitation Data'!$G$31,0,10*ROW('Sanitation Data'!G107))="","",OFFSET('Sanitation Data'!$G$31,0,10*ROW('Sanitation Data'!G107)))</f>
        <v/>
      </c>
      <c r="DH113" s="34" t="str">
        <f ca="true">+IF(OFFSET('Sanitation Data'!$G$32,0,10*ROW('Sanitation Data'!G107))="","",OFFSET('Sanitation Data'!$G$32,0,10*ROW('Sanitation Data'!G107)))</f>
        <v/>
      </c>
      <c r="DI113" s="34" t="str">
        <f ca="true">+IF(OFFSET('Sanitation Data'!$G$33,0,10*ROW('Sanitation Data'!G107))="","",OFFSET('Sanitation Data'!$G$33,0,10*ROW('Sanitation Data'!G107)))</f>
        <v/>
      </c>
      <c r="DJ113" s="34" t="str">
        <f ca="true">+IF(OFFSET('Sanitation Data'!$H$29,0,10*ROW('Sanitation Data'!H107))="","",OFFSET('Sanitation Data'!$H$29,0,10*ROW('Sanitation Data'!H107)))</f>
        <v/>
      </c>
      <c r="DK113" s="34" t="str">
        <f ca="true">+IF(OFFSET('Sanitation Data'!$H$30,0,10*ROW('Sanitation Data'!H107))="","",OFFSET('Sanitation Data'!$H$30,0,10*ROW('Sanitation Data'!H107)))</f>
        <v/>
      </c>
      <c r="DL113" s="34" t="str">
        <f ca="true">+IF(OFFSET('Sanitation Data'!$H$31,0,10*ROW('Sanitation Data'!H107))="","",OFFSET('Sanitation Data'!$H$31,0,10*ROW('Sanitation Data'!H107)))</f>
        <v/>
      </c>
      <c r="DM113" s="34" t="str">
        <f ca="true">+IF(OFFSET('Sanitation Data'!$H$32,0,10*ROW('Sanitation Data'!H107))="","",OFFSET('Sanitation Data'!$H$32,0,10*ROW('Sanitation Data'!H107)))</f>
        <v/>
      </c>
      <c r="DN113" s="34" t="str">
        <f ca="true">+IF(OFFSET('Sanitation Data'!$H$33,0,10*ROW('Sanitation Data'!H107))="","",OFFSET('Sanitation Data'!$H$33,0,10*ROW('Sanitation Data'!H107)))</f>
        <v/>
      </c>
      <c r="DO113" s="34" t="str">
        <f ca="true">+IF(OFFSET('Hygiene Data'!$C$12,0,10*ROW('Hygiene Data'!C107))="","",OFFSET('Hygiene Data'!$C$12,0,10*ROW('Hygiene Data'!C107)))</f>
        <v/>
      </c>
      <c r="DP113" s="34" t="str">
        <f ca="true">+IF(OFFSET('Hygiene Data'!$C$13,0,10*ROW('Hygiene Data'!C107))="","",OFFSET('Hygiene Data'!$C$13,0,10*ROW('Hygiene Data'!C107)))</f>
        <v/>
      </c>
      <c r="DQ113" s="34" t="str">
        <f ca="true">+IF(OFFSET('Hygiene Data'!$C$14,0,10*ROW('Hygiene Data'!C107))="","",OFFSET('Hygiene Data'!$C$14,0,10*ROW('Hygiene Data'!C107)))</f>
        <v/>
      </c>
      <c r="DR113" s="34" t="str">
        <f ca="true">+IF(OFFSET('Hygiene Data'!$D$12,0,10*ROW('Hygiene Data'!D107))="","",OFFSET('Hygiene Data'!$D$12,0,10*ROW('Hygiene Data'!D107)))</f>
        <v/>
      </c>
      <c r="DS113" s="34" t="str">
        <f ca="true">+IF(OFFSET('Hygiene Data'!$D$13,0,10*ROW('Hygiene Data'!D107))="","",OFFSET('Hygiene Data'!$D$13,0,10*ROW('Hygiene Data'!D107)))</f>
        <v/>
      </c>
      <c r="DT113" s="34" t="str">
        <f ca="true">+IF(OFFSET('Hygiene Data'!$D$14,0,10*ROW('Hygiene Data'!D107))="","",OFFSET('Hygiene Data'!$D$14,0,10*ROW('Hygiene Data'!D107)))</f>
        <v/>
      </c>
      <c r="DU113" s="34" t="str">
        <f ca="true">+IF(OFFSET('Hygiene Data'!$E$12,0,10*ROW('Hygiene Data'!E107))="","",OFFSET('Hygiene Data'!$E$12,0,10*ROW('Hygiene Data'!E107)))</f>
        <v/>
      </c>
      <c r="DV113" s="34" t="str">
        <f ca="true">+IF(OFFSET('Hygiene Data'!$E$13,0,10*ROW('Hygiene Data'!E107))="","",OFFSET('Hygiene Data'!$E$13,0,10*ROW('Hygiene Data'!E107)))</f>
        <v/>
      </c>
      <c r="DW113" s="34" t="str">
        <f ca="true">+IF(OFFSET('Hygiene Data'!$E$14,0,10*ROW('Hygiene Data'!E107))="","",OFFSET('Hygiene Data'!$E$14,0,10*ROW('Hygiene Data'!E107)))</f>
        <v/>
      </c>
      <c r="DX113" s="34" t="str">
        <f ca="true">+IF(OFFSET('Hygiene Data'!$F$12,0,10*ROW('Hygiene Data'!F107))="","",OFFSET('Hygiene Data'!$F$12,0,10*ROW('Hygiene Data'!F107)))</f>
        <v/>
      </c>
      <c r="DY113" s="34" t="str">
        <f ca="true">+IF(OFFSET('Hygiene Data'!$F$13,0,10*ROW('Hygiene Data'!F107))="","",OFFSET('Hygiene Data'!$F$13,0,10*ROW('Hygiene Data'!F107)))</f>
        <v/>
      </c>
      <c r="DZ113" s="34" t="str">
        <f ca="true">+IF(OFFSET('Hygiene Data'!$F$14,0,10*ROW('Hygiene Data'!F107))="","",OFFSET('Hygiene Data'!$F$14,0,10*ROW('Hygiene Data'!F107)))</f>
        <v/>
      </c>
      <c r="EA113" s="34" t="str">
        <f ca="true">+IF(OFFSET('Hygiene Data'!$G$12,0,10*ROW('Hygiene Data'!G107))="","",OFFSET('Hygiene Data'!$G$12,0,10*ROW('Hygiene Data'!G107)))</f>
        <v/>
      </c>
      <c r="EB113" s="34" t="str">
        <f ca="true">+IF(OFFSET('Hygiene Data'!$G$13,0,10*ROW('Hygiene Data'!G107))="","",OFFSET('Hygiene Data'!$G$13,0,10*ROW('Hygiene Data'!G107)))</f>
        <v/>
      </c>
      <c r="EC113" s="34" t="str">
        <f ca="true">+IF(OFFSET('Hygiene Data'!$G$14,0,10*ROW('Hygiene Data'!G107))="","",OFFSET('Hygiene Data'!$G$14,0,10*ROW('Hygiene Data'!G107)))</f>
        <v/>
      </c>
      <c r="ED113" s="34" t="str">
        <f ca="true">+IF(OFFSET('Hygiene Data'!$H$12,0,10*ROW('Hygiene Data'!H107))="","",OFFSET('Hygiene Data'!$H$12,0,10*ROW('Hygiene Data'!H107)))</f>
        <v/>
      </c>
      <c r="EE113" s="34" t="str">
        <f ca="true">+IF(OFFSET('Hygiene Data'!$H$13,0,10*ROW('Hygiene Data'!H107))="","",OFFSET('Hygiene Data'!$H$13,0,10*ROW('Hygiene Data'!H107)))</f>
        <v/>
      </c>
      <c r="EF113" s="34" t="str">
        <f ca="true">+IF(OFFSET('Hygiene Data'!$H$14,0,10*ROW('Hygiene Data'!H107))="","",OFFSET('Hygiene Data'!$H$14,0,10*ROW('Hygiene Data'!H107)))</f>
        <v/>
      </c>
    </row>
    <row r="114" x14ac:dyDescent="0.2">
      <c r="A114" s="57" t="str">
        <f ca="true">+IF(OFFSET('Water Data'!$B$1,0,10*ROW('Water Data'!B111))="","",OFFSET('Water Data'!$B$1,0,10*ROW('Water Data'!B111)))</f>
        <v/>
      </c>
      <c r="B114" s="57" t="str">
        <f ca="true">+IF(OFFSET('Water Data'!$A$3,0,10*ROW('Water Data'!A111))="","",OFFSET('Water Data'!$A$3,0,10*ROW('Water Data'!A111)))</f>
        <v/>
      </c>
      <c r="C114" s="57" t="str">
        <f ca="true">+IF(OFFSET('Water Data'!$C$3,0,10*ROW('Water Data'!C111))="","",OFFSET('Water Data'!$C$3,0,10*ROW('Water Data'!C111)))</f>
        <v/>
      </c>
      <c r="D114" s="249"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49"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49"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49"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49"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49"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49"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49"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49"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49"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49"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49"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49"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49"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49"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49"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49"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49"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50"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50"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50"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50"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50"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50"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50"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50"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50"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50"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50"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50"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50"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50"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50"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50"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50"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50"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50"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50"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50"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50"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50"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50"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50"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50"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50"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50"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50"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50"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51"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51"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51"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51"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51"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51"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51"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51"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51"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51"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51"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51"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51"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51"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51"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51"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51"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51"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4" t="str">
        <f ca="true">+IF(OFFSET('Water Data'!$C$28,0,10*ROW('Water Data'!C108))="","",OFFSET('Water Data'!$C$28,0,10*ROW('Water Data'!C108)))</f>
        <v/>
      </c>
      <c r="BT114" s="34" t="str">
        <f ca="true">+IF(OFFSET('Water Data'!$C$29,0,10*ROW('Water Data'!C108))="","",OFFSET('Water Data'!$C$29,0,10*ROW('Water Data'!C108)))</f>
        <v/>
      </c>
      <c r="BU114" s="34" t="str">
        <f ca="true">+IF(OFFSET('Water Data'!$C$30,0,10*ROW('Water Data'!C108))="","",OFFSET('Water Data'!$C$30,0,10*ROW('Water Data'!C108)))</f>
        <v/>
      </c>
      <c r="BV114" s="34" t="str">
        <f ca="true">+IF(OFFSET('Water Data'!$D$28,0,10*ROW('Water Data'!D108))="","",OFFSET('Water Data'!$D$28,0,10*ROW('Water Data'!D108)))</f>
        <v/>
      </c>
      <c r="BW114" s="34" t="str">
        <f ca="true">+IF(OFFSET('Water Data'!$D$29,0,10*ROW('Water Data'!D108))="","",OFFSET('Water Data'!$D$29,0,10*ROW('Water Data'!D108)))</f>
        <v/>
      </c>
      <c r="BX114" s="34" t="str">
        <f ca="true">+IF(OFFSET('Water Data'!$D$30,0,10*ROW('Water Data'!D108))="","",OFFSET('Water Data'!$D$30,0,10*ROW('Water Data'!D108)))</f>
        <v/>
      </c>
      <c r="BY114" s="34" t="str">
        <f ca="true">+IF(OFFSET('Water Data'!$E$28,0,10*ROW('Water Data'!E108))="","",OFFSET('Water Data'!$E$28,0,10*ROW('Water Data'!E108)))</f>
        <v/>
      </c>
      <c r="BZ114" s="34" t="str">
        <f ca="true">+IF(OFFSET('Water Data'!$E$29,0,10*ROW('Water Data'!E108))="","",OFFSET('Water Data'!$E$29,0,10*ROW('Water Data'!E108)))</f>
        <v/>
      </c>
      <c r="CA114" s="34" t="str">
        <f ca="true">+IF(OFFSET('Water Data'!$E$30,0,10*ROW('Water Data'!E108))="","",OFFSET('Water Data'!$E$30,0,10*ROW('Water Data'!E108)))</f>
        <v/>
      </c>
      <c r="CB114" s="34" t="str">
        <f ca="true">+IF(OFFSET('Water Data'!$F$28,0,10*ROW('Water Data'!F108))="","",OFFSET('Water Data'!$F$28,0,10*ROW('Water Data'!F108)))</f>
        <v/>
      </c>
      <c r="CC114" s="34" t="str">
        <f ca="true">+IF(OFFSET('Water Data'!$F$29,0,10*ROW('Water Data'!F108))="","",OFFSET('Water Data'!$F$29,0,10*ROW('Water Data'!F108)))</f>
        <v/>
      </c>
      <c r="CD114" s="34" t="str">
        <f ca="true">+IF(OFFSET('Water Data'!$F$30,0,10*ROW('Water Data'!F108))="","",OFFSET('Water Data'!$F$30,0,10*ROW('Water Data'!F108)))</f>
        <v/>
      </c>
      <c r="CE114" s="34" t="str">
        <f ca="true">+IF(OFFSET('Water Data'!$G$28,0,10*ROW('Water Data'!G108))="","",OFFSET('Water Data'!$G$28,0,10*ROW('Water Data'!G108)))</f>
        <v/>
      </c>
      <c r="CF114" s="34" t="str">
        <f ca="true">+IF(OFFSET('Water Data'!$G$29,0,10*ROW('Water Data'!G108))="","",OFFSET('Water Data'!$G$29,0,10*ROW('Water Data'!G108)))</f>
        <v/>
      </c>
      <c r="CG114" s="34" t="str">
        <f ca="true">+IF(OFFSET('Water Data'!$G$30,0,10*ROW('Water Data'!G108))="","",OFFSET('Water Data'!$G$30,0,10*ROW('Water Data'!G108)))</f>
        <v/>
      </c>
      <c r="CH114" s="34" t="str">
        <f ca="true">+IF(OFFSET('Water Data'!$H$28,0,10*ROW('Water Data'!H108))="","",OFFSET('Water Data'!$H$28,0,10*ROW('Water Data'!H108)))</f>
        <v/>
      </c>
      <c r="CI114" s="34" t="str">
        <f ca="true">+IF(OFFSET('Water Data'!$H$29,0,10*ROW('Water Data'!H108))="","",OFFSET('Water Data'!$H$29,0,10*ROW('Water Data'!H108)))</f>
        <v/>
      </c>
      <c r="CJ114" s="34" t="str">
        <f ca="true">+IF(OFFSET('Water Data'!$H$30,0,10*ROW('Water Data'!H108))="","",OFFSET('Water Data'!$H$30,0,10*ROW('Water Data'!H108)))</f>
        <v/>
      </c>
      <c r="CK114" s="34" t="str">
        <f ca="true">+IF(OFFSET('Sanitation Data'!$C$29,0,10*ROW('Sanitation Data'!C108))="","",OFFSET('Sanitation Data'!$C$29,0,10*ROW('Sanitation Data'!C108)))</f>
        <v/>
      </c>
      <c r="CL114" s="34" t="str">
        <f ca="true">+IF(OFFSET('Sanitation Data'!$C$30,0,10*ROW('Sanitation Data'!C108))="","",OFFSET('Sanitation Data'!$C$30,0,10*ROW('Sanitation Data'!C108)))</f>
        <v/>
      </c>
      <c r="CM114" s="34" t="str">
        <f ca="true">+IF(OFFSET('Sanitation Data'!$C$31,0,10*ROW('Sanitation Data'!C108))="","",OFFSET('Sanitation Data'!$C$31,0,10*ROW('Sanitation Data'!C108)))</f>
        <v/>
      </c>
      <c r="CN114" s="34" t="str">
        <f ca="true">+IF(OFFSET('Sanitation Data'!$C$32,0,10*ROW('Sanitation Data'!C108))="","",OFFSET('Sanitation Data'!$C$32,0,10*ROW('Sanitation Data'!C108)))</f>
        <v/>
      </c>
      <c r="CO114" s="34" t="str">
        <f ca="true">+IF(OFFSET('Sanitation Data'!$C$33,0,10*ROW('Sanitation Data'!C108))="","",OFFSET('Sanitation Data'!$C$33,0,10*ROW('Sanitation Data'!C108)))</f>
        <v/>
      </c>
      <c r="CP114" s="34" t="str">
        <f ca="true">+IF(OFFSET('Sanitation Data'!$D$29,0,10*ROW('Sanitation Data'!D108))="","",OFFSET('Sanitation Data'!$D$29,0,10*ROW('Sanitation Data'!D108)))</f>
        <v/>
      </c>
      <c r="CQ114" s="34" t="str">
        <f ca="true">+IF(OFFSET('Sanitation Data'!$D$30,0,10*ROW('Sanitation Data'!D108))="","",OFFSET('Sanitation Data'!$D$30,0,10*ROW('Sanitation Data'!D108)))</f>
        <v/>
      </c>
      <c r="CR114" s="34" t="str">
        <f ca="true">+IF(OFFSET('Sanitation Data'!$D$31,0,10*ROW('Sanitation Data'!D108))="","",OFFSET('Sanitation Data'!$D$31,0,10*ROW('Sanitation Data'!D108)))</f>
        <v/>
      </c>
      <c r="CS114" s="34" t="str">
        <f ca="true">+IF(OFFSET('Sanitation Data'!$D$32,0,10*ROW('Sanitation Data'!D108))="","",OFFSET('Sanitation Data'!$D$32,0,10*ROW('Sanitation Data'!D108)))</f>
        <v/>
      </c>
      <c r="CT114" s="34" t="str">
        <f ca="true">+IF(OFFSET('Sanitation Data'!$D$33,0,10*ROW('Sanitation Data'!D108))="","",OFFSET('Sanitation Data'!$D$33,0,10*ROW('Sanitation Data'!D108)))</f>
        <v/>
      </c>
      <c r="CU114" s="34" t="str">
        <f ca="true">+IF(OFFSET('Sanitation Data'!$E$29,0,10*ROW('Sanitation Data'!E108))="","",OFFSET('Sanitation Data'!$E$29,0,10*ROW('Sanitation Data'!E108)))</f>
        <v/>
      </c>
      <c r="CV114" s="34" t="str">
        <f ca="true">+IF(OFFSET('Sanitation Data'!$E$30,0,10*ROW('Sanitation Data'!E108))="","",OFFSET('Sanitation Data'!$E$30,0,10*ROW('Sanitation Data'!E108)))</f>
        <v/>
      </c>
      <c r="CW114" s="34" t="str">
        <f ca="true">+IF(OFFSET('Sanitation Data'!$E$31,0,10*ROW('Sanitation Data'!E108))="","",OFFSET('Sanitation Data'!$E$31,0,10*ROW('Sanitation Data'!E108)))</f>
        <v/>
      </c>
      <c r="CX114" s="34" t="str">
        <f ca="true">+IF(OFFSET('Sanitation Data'!$E$32,0,10*ROW('Sanitation Data'!E108))="","",OFFSET('Sanitation Data'!$E$32,0,10*ROW('Sanitation Data'!E108)))</f>
        <v/>
      </c>
      <c r="CY114" s="34" t="str">
        <f ca="true">+IF(OFFSET('Sanitation Data'!$E$33,0,10*ROW('Sanitation Data'!E108))="","",OFFSET('Sanitation Data'!$E$33,0,10*ROW('Sanitation Data'!E108)))</f>
        <v/>
      </c>
      <c r="CZ114" s="34" t="str">
        <f ca="true">+IF(OFFSET('Sanitation Data'!$F$29,0,10*ROW('Sanitation Data'!F108))="","",OFFSET('Sanitation Data'!$F$29,0,10*ROW('Sanitation Data'!F108)))</f>
        <v/>
      </c>
      <c r="DA114" s="34" t="str">
        <f ca="true">+IF(OFFSET('Sanitation Data'!$F$30,0,10*ROW('Sanitation Data'!F108))="","",OFFSET('Sanitation Data'!$F$30,0,10*ROW('Sanitation Data'!F108)))</f>
        <v/>
      </c>
      <c r="DB114" s="34" t="str">
        <f ca="true">+IF(OFFSET('Sanitation Data'!$F$31,0,10*ROW('Sanitation Data'!F108))="","",OFFSET('Sanitation Data'!$F$31,0,10*ROW('Sanitation Data'!F108)))</f>
        <v/>
      </c>
      <c r="DC114" s="34" t="str">
        <f ca="true">+IF(OFFSET('Sanitation Data'!$F$32,0,10*ROW('Sanitation Data'!F108))="","",OFFSET('Sanitation Data'!$F$32,0,10*ROW('Sanitation Data'!F108)))</f>
        <v/>
      </c>
      <c r="DD114" s="34" t="str">
        <f ca="true">+IF(OFFSET('Sanitation Data'!$F$33,0,10*ROW('Sanitation Data'!F108))="","",OFFSET('Sanitation Data'!$F$33,0,10*ROW('Sanitation Data'!F108)))</f>
        <v/>
      </c>
      <c r="DE114" s="34" t="str">
        <f ca="true">+IF(OFFSET('Sanitation Data'!$G$29,0,10*ROW('Sanitation Data'!G108))="","",OFFSET('Sanitation Data'!$G$29,0,10*ROW('Sanitation Data'!G108)))</f>
        <v/>
      </c>
      <c r="DF114" s="34" t="str">
        <f ca="true">+IF(OFFSET('Sanitation Data'!$G$30,0,10*ROW('Sanitation Data'!G108))="","",OFFSET('Sanitation Data'!$G$30,0,10*ROW('Sanitation Data'!G108)))</f>
        <v/>
      </c>
      <c r="DG114" s="34" t="str">
        <f ca="true">+IF(OFFSET('Sanitation Data'!$G$31,0,10*ROW('Sanitation Data'!G108))="","",OFFSET('Sanitation Data'!$G$31,0,10*ROW('Sanitation Data'!G108)))</f>
        <v/>
      </c>
      <c r="DH114" s="34" t="str">
        <f ca="true">+IF(OFFSET('Sanitation Data'!$G$32,0,10*ROW('Sanitation Data'!G108))="","",OFFSET('Sanitation Data'!$G$32,0,10*ROW('Sanitation Data'!G108)))</f>
        <v/>
      </c>
      <c r="DI114" s="34" t="str">
        <f ca="true">+IF(OFFSET('Sanitation Data'!$G$33,0,10*ROW('Sanitation Data'!G108))="","",OFFSET('Sanitation Data'!$G$33,0,10*ROW('Sanitation Data'!G108)))</f>
        <v/>
      </c>
      <c r="DJ114" s="34" t="str">
        <f ca="true">+IF(OFFSET('Sanitation Data'!$H$29,0,10*ROW('Sanitation Data'!H108))="","",OFFSET('Sanitation Data'!$H$29,0,10*ROW('Sanitation Data'!H108)))</f>
        <v/>
      </c>
      <c r="DK114" s="34" t="str">
        <f ca="true">+IF(OFFSET('Sanitation Data'!$H$30,0,10*ROW('Sanitation Data'!H108))="","",OFFSET('Sanitation Data'!$H$30,0,10*ROW('Sanitation Data'!H108)))</f>
        <v/>
      </c>
      <c r="DL114" s="34" t="str">
        <f ca="true">+IF(OFFSET('Sanitation Data'!$H$31,0,10*ROW('Sanitation Data'!H108))="","",OFFSET('Sanitation Data'!$H$31,0,10*ROW('Sanitation Data'!H108)))</f>
        <v/>
      </c>
      <c r="DM114" s="34" t="str">
        <f ca="true">+IF(OFFSET('Sanitation Data'!$H$32,0,10*ROW('Sanitation Data'!H108))="","",OFFSET('Sanitation Data'!$H$32,0,10*ROW('Sanitation Data'!H108)))</f>
        <v/>
      </c>
      <c r="DN114" s="34" t="str">
        <f ca="true">+IF(OFFSET('Sanitation Data'!$H$33,0,10*ROW('Sanitation Data'!H108))="","",OFFSET('Sanitation Data'!$H$33,0,10*ROW('Sanitation Data'!H108)))</f>
        <v/>
      </c>
      <c r="DO114" s="34" t="str">
        <f ca="true">+IF(OFFSET('Hygiene Data'!$C$12,0,10*ROW('Hygiene Data'!C108))="","",OFFSET('Hygiene Data'!$C$12,0,10*ROW('Hygiene Data'!C108)))</f>
        <v/>
      </c>
      <c r="DP114" s="34" t="str">
        <f ca="true">+IF(OFFSET('Hygiene Data'!$C$13,0,10*ROW('Hygiene Data'!C108))="","",OFFSET('Hygiene Data'!$C$13,0,10*ROW('Hygiene Data'!C108)))</f>
        <v/>
      </c>
      <c r="DQ114" s="34" t="str">
        <f ca="true">+IF(OFFSET('Hygiene Data'!$C$14,0,10*ROW('Hygiene Data'!C108))="","",OFFSET('Hygiene Data'!$C$14,0,10*ROW('Hygiene Data'!C108)))</f>
        <v/>
      </c>
      <c r="DR114" s="34" t="str">
        <f ca="true">+IF(OFFSET('Hygiene Data'!$D$12,0,10*ROW('Hygiene Data'!D108))="","",OFFSET('Hygiene Data'!$D$12,0,10*ROW('Hygiene Data'!D108)))</f>
        <v/>
      </c>
      <c r="DS114" s="34" t="str">
        <f ca="true">+IF(OFFSET('Hygiene Data'!$D$13,0,10*ROW('Hygiene Data'!D108))="","",OFFSET('Hygiene Data'!$D$13,0,10*ROW('Hygiene Data'!D108)))</f>
        <v/>
      </c>
      <c r="DT114" s="34" t="str">
        <f ca="true">+IF(OFFSET('Hygiene Data'!$D$14,0,10*ROW('Hygiene Data'!D108))="","",OFFSET('Hygiene Data'!$D$14,0,10*ROW('Hygiene Data'!D108)))</f>
        <v/>
      </c>
      <c r="DU114" s="34" t="str">
        <f ca="true">+IF(OFFSET('Hygiene Data'!$E$12,0,10*ROW('Hygiene Data'!E108))="","",OFFSET('Hygiene Data'!$E$12,0,10*ROW('Hygiene Data'!E108)))</f>
        <v/>
      </c>
      <c r="DV114" s="34" t="str">
        <f ca="true">+IF(OFFSET('Hygiene Data'!$E$13,0,10*ROW('Hygiene Data'!E108))="","",OFFSET('Hygiene Data'!$E$13,0,10*ROW('Hygiene Data'!E108)))</f>
        <v/>
      </c>
      <c r="DW114" s="34" t="str">
        <f ca="true">+IF(OFFSET('Hygiene Data'!$E$14,0,10*ROW('Hygiene Data'!E108))="","",OFFSET('Hygiene Data'!$E$14,0,10*ROW('Hygiene Data'!E108)))</f>
        <v/>
      </c>
      <c r="DX114" s="34" t="str">
        <f ca="true">+IF(OFFSET('Hygiene Data'!$F$12,0,10*ROW('Hygiene Data'!F108))="","",OFFSET('Hygiene Data'!$F$12,0,10*ROW('Hygiene Data'!F108)))</f>
        <v/>
      </c>
      <c r="DY114" s="34" t="str">
        <f ca="true">+IF(OFFSET('Hygiene Data'!$F$13,0,10*ROW('Hygiene Data'!F108))="","",OFFSET('Hygiene Data'!$F$13,0,10*ROW('Hygiene Data'!F108)))</f>
        <v/>
      </c>
      <c r="DZ114" s="34" t="str">
        <f ca="true">+IF(OFFSET('Hygiene Data'!$F$14,0,10*ROW('Hygiene Data'!F108))="","",OFFSET('Hygiene Data'!$F$14,0,10*ROW('Hygiene Data'!F108)))</f>
        <v/>
      </c>
      <c r="EA114" s="34" t="str">
        <f ca="true">+IF(OFFSET('Hygiene Data'!$G$12,0,10*ROW('Hygiene Data'!G108))="","",OFFSET('Hygiene Data'!$G$12,0,10*ROW('Hygiene Data'!G108)))</f>
        <v/>
      </c>
      <c r="EB114" s="34" t="str">
        <f ca="true">+IF(OFFSET('Hygiene Data'!$G$13,0,10*ROW('Hygiene Data'!G108))="","",OFFSET('Hygiene Data'!$G$13,0,10*ROW('Hygiene Data'!G108)))</f>
        <v/>
      </c>
      <c r="EC114" s="34" t="str">
        <f ca="true">+IF(OFFSET('Hygiene Data'!$G$14,0,10*ROW('Hygiene Data'!G108))="","",OFFSET('Hygiene Data'!$G$14,0,10*ROW('Hygiene Data'!G108)))</f>
        <v/>
      </c>
      <c r="ED114" s="34" t="str">
        <f ca="true">+IF(OFFSET('Hygiene Data'!$H$12,0,10*ROW('Hygiene Data'!H108))="","",OFFSET('Hygiene Data'!$H$12,0,10*ROW('Hygiene Data'!H108)))</f>
        <v/>
      </c>
      <c r="EE114" s="34" t="str">
        <f ca="true">+IF(OFFSET('Hygiene Data'!$H$13,0,10*ROW('Hygiene Data'!H108))="","",OFFSET('Hygiene Data'!$H$13,0,10*ROW('Hygiene Data'!H108)))</f>
        <v/>
      </c>
      <c r="EF114" s="34" t="str">
        <f ca="true">+IF(OFFSET('Hygiene Data'!$H$14,0,10*ROW('Hygiene Data'!H108))="","",OFFSET('Hygiene Data'!$H$14,0,10*ROW('Hygiene Data'!H108)))</f>
        <v/>
      </c>
    </row>
    <row r="115" x14ac:dyDescent="0.2">
      <c r="A115" s="57" t="str">
        <f ca="true">+IF(OFFSET('Water Data'!$B$1,0,10*ROW('Water Data'!B112))="","",OFFSET('Water Data'!$B$1,0,10*ROW('Water Data'!B112)))</f>
        <v/>
      </c>
      <c r="B115" s="57" t="str">
        <f ca="true">+IF(OFFSET('Water Data'!$A$3,0,10*ROW('Water Data'!A112))="","",OFFSET('Water Data'!$A$3,0,10*ROW('Water Data'!A112)))</f>
        <v/>
      </c>
      <c r="C115" s="57" t="str">
        <f ca="true">+IF(OFFSET('Water Data'!$C$3,0,10*ROW('Water Data'!C112))="","",OFFSET('Water Data'!$C$3,0,10*ROW('Water Data'!C112)))</f>
        <v/>
      </c>
      <c r="D115" s="249"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49"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49"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49"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49"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49"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49"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49"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49"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49"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49"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49"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49"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49"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49"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49"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49"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49"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50"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50"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50"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50"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50"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50"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50"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50"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50"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50"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50"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50"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50"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50"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50"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50"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50"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50"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50"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50"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50"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50"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50"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50"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50"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50"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50"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50"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50"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50"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51"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51"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51"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51"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51"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51"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51"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51"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51"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51"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51"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51"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51"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51"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51"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51"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51"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51"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4" t="str">
        <f ca="true">+IF(OFFSET('Water Data'!$C$28,0,10*ROW('Water Data'!C109))="","",OFFSET('Water Data'!$C$28,0,10*ROW('Water Data'!C109)))</f>
        <v/>
      </c>
      <c r="BT115" s="34" t="str">
        <f ca="true">+IF(OFFSET('Water Data'!$C$29,0,10*ROW('Water Data'!C109))="","",OFFSET('Water Data'!$C$29,0,10*ROW('Water Data'!C109)))</f>
        <v/>
      </c>
      <c r="BU115" s="34" t="str">
        <f ca="true">+IF(OFFSET('Water Data'!$C$30,0,10*ROW('Water Data'!C109))="","",OFFSET('Water Data'!$C$30,0,10*ROW('Water Data'!C109)))</f>
        <v/>
      </c>
      <c r="BV115" s="34" t="str">
        <f ca="true">+IF(OFFSET('Water Data'!$D$28,0,10*ROW('Water Data'!D109))="","",OFFSET('Water Data'!$D$28,0,10*ROW('Water Data'!D109)))</f>
        <v/>
      </c>
      <c r="BW115" s="34" t="str">
        <f ca="true">+IF(OFFSET('Water Data'!$D$29,0,10*ROW('Water Data'!D109))="","",OFFSET('Water Data'!$D$29,0,10*ROW('Water Data'!D109)))</f>
        <v/>
      </c>
      <c r="BX115" s="34" t="str">
        <f ca="true">+IF(OFFSET('Water Data'!$D$30,0,10*ROW('Water Data'!D109))="","",OFFSET('Water Data'!$D$30,0,10*ROW('Water Data'!D109)))</f>
        <v/>
      </c>
      <c r="BY115" s="34" t="str">
        <f ca="true">+IF(OFFSET('Water Data'!$E$28,0,10*ROW('Water Data'!E109))="","",OFFSET('Water Data'!$E$28,0,10*ROW('Water Data'!E109)))</f>
        <v/>
      </c>
      <c r="BZ115" s="34" t="str">
        <f ca="true">+IF(OFFSET('Water Data'!$E$29,0,10*ROW('Water Data'!E109))="","",OFFSET('Water Data'!$E$29,0,10*ROW('Water Data'!E109)))</f>
        <v/>
      </c>
      <c r="CA115" s="34" t="str">
        <f ca="true">+IF(OFFSET('Water Data'!$E$30,0,10*ROW('Water Data'!E109))="","",OFFSET('Water Data'!$E$30,0,10*ROW('Water Data'!E109)))</f>
        <v/>
      </c>
      <c r="CB115" s="34" t="str">
        <f ca="true">+IF(OFFSET('Water Data'!$F$28,0,10*ROW('Water Data'!F109))="","",OFFSET('Water Data'!$F$28,0,10*ROW('Water Data'!F109)))</f>
        <v/>
      </c>
      <c r="CC115" s="34" t="str">
        <f ca="true">+IF(OFFSET('Water Data'!$F$29,0,10*ROW('Water Data'!F109))="","",OFFSET('Water Data'!$F$29,0,10*ROW('Water Data'!F109)))</f>
        <v/>
      </c>
      <c r="CD115" s="34" t="str">
        <f ca="true">+IF(OFFSET('Water Data'!$F$30,0,10*ROW('Water Data'!F109))="","",OFFSET('Water Data'!$F$30,0,10*ROW('Water Data'!F109)))</f>
        <v/>
      </c>
      <c r="CE115" s="34" t="str">
        <f ca="true">+IF(OFFSET('Water Data'!$G$28,0,10*ROW('Water Data'!G109))="","",OFFSET('Water Data'!$G$28,0,10*ROW('Water Data'!G109)))</f>
        <v/>
      </c>
      <c r="CF115" s="34" t="str">
        <f ca="true">+IF(OFFSET('Water Data'!$G$29,0,10*ROW('Water Data'!G109))="","",OFFSET('Water Data'!$G$29,0,10*ROW('Water Data'!G109)))</f>
        <v/>
      </c>
      <c r="CG115" s="34" t="str">
        <f ca="true">+IF(OFFSET('Water Data'!$G$30,0,10*ROW('Water Data'!G109))="","",OFFSET('Water Data'!$G$30,0,10*ROW('Water Data'!G109)))</f>
        <v/>
      </c>
      <c r="CH115" s="34" t="str">
        <f ca="true">+IF(OFFSET('Water Data'!$H$28,0,10*ROW('Water Data'!H109))="","",OFFSET('Water Data'!$H$28,0,10*ROW('Water Data'!H109)))</f>
        <v/>
      </c>
      <c r="CI115" s="34" t="str">
        <f ca="true">+IF(OFFSET('Water Data'!$H$29,0,10*ROW('Water Data'!H109))="","",OFFSET('Water Data'!$H$29,0,10*ROW('Water Data'!H109)))</f>
        <v/>
      </c>
      <c r="CJ115" s="34" t="str">
        <f ca="true">+IF(OFFSET('Water Data'!$H$30,0,10*ROW('Water Data'!H109))="","",OFFSET('Water Data'!$H$30,0,10*ROW('Water Data'!H109)))</f>
        <v/>
      </c>
      <c r="CK115" s="34" t="str">
        <f ca="true">+IF(OFFSET('Sanitation Data'!$C$29,0,10*ROW('Sanitation Data'!C109))="","",OFFSET('Sanitation Data'!$C$29,0,10*ROW('Sanitation Data'!C109)))</f>
        <v/>
      </c>
      <c r="CL115" s="34" t="str">
        <f ca="true">+IF(OFFSET('Sanitation Data'!$C$30,0,10*ROW('Sanitation Data'!C109))="","",OFFSET('Sanitation Data'!$C$30,0,10*ROW('Sanitation Data'!C109)))</f>
        <v/>
      </c>
      <c r="CM115" s="34" t="str">
        <f ca="true">+IF(OFFSET('Sanitation Data'!$C$31,0,10*ROW('Sanitation Data'!C109))="","",OFFSET('Sanitation Data'!$C$31,0,10*ROW('Sanitation Data'!C109)))</f>
        <v/>
      </c>
      <c r="CN115" s="34" t="str">
        <f ca="true">+IF(OFFSET('Sanitation Data'!$C$32,0,10*ROW('Sanitation Data'!C109))="","",OFFSET('Sanitation Data'!$C$32,0,10*ROW('Sanitation Data'!C109)))</f>
        <v/>
      </c>
      <c r="CO115" s="34" t="str">
        <f ca="true">+IF(OFFSET('Sanitation Data'!$C$33,0,10*ROW('Sanitation Data'!C109))="","",OFFSET('Sanitation Data'!$C$33,0,10*ROW('Sanitation Data'!C109)))</f>
        <v/>
      </c>
      <c r="CP115" s="34" t="str">
        <f ca="true">+IF(OFFSET('Sanitation Data'!$D$29,0,10*ROW('Sanitation Data'!D109))="","",OFFSET('Sanitation Data'!$D$29,0,10*ROW('Sanitation Data'!D109)))</f>
        <v/>
      </c>
      <c r="CQ115" s="34" t="str">
        <f ca="true">+IF(OFFSET('Sanitation Data'!$D$30,0,10*ROW('Sanitation Data'!D109))="","",OFFSET('Sanitation Data'!$D$30,0,10*ROW('Sanitation Data'!D109)))</f>
        <v/>
      </c>
      <c r="CR115" s="34" t="str">
        <f ca="true">+IF(OFFSET('Sanitation Data'!$D$31,0,10*ROW('Sanitation Data'!D109))="","",OFFSET('Sanitation Data'!$D$31,0,10*ROW('Sanitation Data'!D109)))</f>
        <v/>
      </c>
      <c r="CS115" s="34" t="str">
        <f ca="true">+IF(OFFSET('Sanitation Data'!$D$32,0,10*ROW('Sanitation Data'!D109))="","",OFFSET('Sanitation Data'!$D$32,0,10*ROW('Sanitation Data'!D109)))</f>
        <v/>
      </c>
      <c r="CT115" s="34" t="str">
        <f ca="true">+IF(OFFSET('Sanitation Data'!$D$33,0,10*ROW('Sanitation Data'!D109))="","",OFFSET('Sanitation Data'!$D$33,0,10*ROW('Sanitation Data'!D109)))</f>
        <v/>
      </c>
      <c r="CU115" s="34" t="str">
        <f ca="true">+IF(OFFSET('Sanitation Data'!$E$29,0,10*ROW('Sanitation Data'!E109))="","",OFFSET('Sanitation Data'!$E$29,0,10*ROW('Sanitation Data'!E109)))</f>
        <v/>
      </c>
      <c r="CV115" s="34" t="str">
        <f ca="true">+IF(OFFSET('Sanitation Data'!$E$30,0,10*ROW('Sanitation Data'!E109))="","",OFFSET('Sanitation Data'!$E$30,0,10*ROW('Sanitation Data'!E109)))</f>
        <v/>
      </c>
      <c r="CW115" s="34" t="str">
        <f ca="true">+IF(OFFSET('Sanitation Data'!$E$31,0,10*ROW('Sanitation Data'!E109))="","",OFFSET('Sanitation Data'!$E$31,0,10*ROW('Sanitation Data'!E109)))</f>
        <v/>
      </c>
      <c r="CX115" s="34" t="str">
        <f ca="true">+IF(OFFSET('Sanitation Data'!$E$32,0,10*ROW('Sanitation Data'!E109))="","",OFFSET('Sanitation Data'!$E$32,0,10*ROW('Sanitation Data'!E109)))</f>
        <v/>
      </c>
      <c r="CY115" s="34" t="str">
        <f ca="true">+IF(OFFSET('Sanitation Data'!$E$33,0,10*ROW('Sanitation Data'!E109))="","",OFFSET('Sanitation Data'!$E$33,0,10*ROW('Sanitation Data'!E109)))</f>
        <v/>
      </c>
      <c r="CZ115" s="34" t="str">
        <f ca="true">+IF(OFFSET('Sanitation Data'!$F$29,0,10*ROW('Sanitation Data'!F109))="","",OFFSET('Sanitation Data'!$F$29,0,10*ROW('Sanitation Data'!F109)))</f>
        <v/>
      </c>
      <c r="DA115" s="34" t="str">
        <f ca="true">+IF(OFFSET('Sanitation Data'!$F$30,0,10*ROW('Sanitation Data'!F109))="","",OFFSET('Sanitation Data'!$F$30,0,10*ROW('Sanitation Data'!F109)))</f>
        <v/>
      </c>
      <c r="DB115" s="34" t="str">
        <f ca="true">+IF(OFFSET('Sanitation Data'!$F$31,0,10*ROW('Sanitation Data'!F109))="","",OFFSET('Sanitation Data'!$F$31,0,10*ROW('Sanitation Data'!F109)))</f>
        <v/>
      </c>
      <c r="DC115" s="34" t="str">
        <f ca="true">+IF(OFFSET('Sanitation Data'!$F$32,0,10*ROW('Sanitation Data'!F109))="","",OFFSET('Sanitation Data'!$F$32,0,10*ROW('Sanitation Data'!F109)))</f>
        <v/>
      </c>
      <c r="DD115" s="34" t="str">
        <f ca="true">+IF(OFFSET('Sanitation Data'!$F$33,0,10*ROW('Sanitation Data'!F109))="","",OFFSET('Sanitation Data'!$F$33,0,10*ROW('Sanitation Data'!F109)))</f>
        <v/>
      </c>
      <c r="DE115" s="34" t="str">
        <f ca="true">+IF(OFFSET('Sanitation Data'!$G$29,0,10*ROW('Sanitation Data'!G109))="","",OFFSET('Sanitation Data'!$G$29,0,10*ROW('Sanitation Data'!G109)))</f>
        <v/>
      </c>
      <c r="DF115" s="34" t="str">
        <f ca="true">+IF(OFFSET('Sanitation Data'!$G$30,0,10*ROW('Sanitation Data'!G109))="","",OFFSET('Sanitation Data'!$G$30,0,10*ROW('Sanitation Data'!G109)))</f>
        <v/>
      </c>
      <c r="DG115" s="34" t="str">
        <f ca="true">+IF(OFFSET('Sanitation Data'!$G$31,0,10*ROW('Sanitation Data'!G109))="","",OFFSET('Sanitation Data'!$G$31,0,10*ROW('Sanitation Data'!G109)))</f>
        <v/>
      </c>
      <c r="DH115" s="34" t="str">
        <f ca="true">+IF(OFFSET('Sanitation Data'!$G$32,0,10*ROW('Sanitation Data'!G109))="","",OFFSET('Sanitation Data'!$G$32,0,10*ROW('Sanitation Data'!G109)))</f>
        <v/>
      </c>
      <c r="DI115" s="34" t="str">
        <f ca="true">+IF(OFFSET('Sanitation Data'!$G$33,0,10*ROW('Sanitation Data'!G109))="","",OFFSET('Sanitation Data'!$G$33,0,10*ROW('Sanitation Data'!G109)))</f>
        <v/>
      </c>
      <c r="DJ115" s="34" t="str">
        <f ca="true">+IF(OFFSET('Sanitation Data'!$H$29,0,10*ROW('Sanitation Data'!H109))="","",OFFSET('Sanitation Data'!$H$29,0,10*ROW('Sanitation Data'!H109)))</f>
        <v/>
      </c>
      <c r="DK115" s="34" t="str">
        <f ca="true">+IF(OFFSET('Sanitation Data'!$H$30,0,10*ROW('Sanitation Data'!H109))="","",OFFSET('Sanitation Data'!$H$30,0,10*ROW('Sanitation Data'!H109)))</f>
        <v/>
      </c>
      <c r="DL115" s="34" t="str">
        <f ca="true">+IF(OFFSET('Sanitation Data'!$H$31,0,10*ROW('Sanitation Data'!H109))="","",OFFSET('Sanitation Data'!$H$31,0,10*ROW('Sanitation Data'!H109)))</f>
        <v/>
      </c>
      <c r="DM115" s="34" t="str">
        <f ca="true">+IF(OFFSET('Sanitation Data'!$H$32,0,10*ROW('Sanitation Data'!H109))="","",OFFSET('Sanitation Data'!$H$32,0,10*ROW('Sanitation Data'!H109)))</f>
        <v/>
      </c>
      <c r="DN115" s="34" t="str">
        <f ca="true">+IF(OFFSET('Sanitation Data'!$H$33,0,10*ROW('Sanitation Data'!H109))="","",OFFSET('Sanitation Data'!$H$33,0,10*ROW('Sanitation Data'!H109)))</f>
        <v/>
      </c>
      <c r="DO115" s="34" t="str">
        <f ca="true">+IF(OFFSET('Hygiene Data'!$C$12,0,10*ROW('Hygiene Data'!C109))="","",OFFSET('Hygiene Data'!$C$12,0,10*ROW('Hygiene Data'!C109)))</f>
        <v/>
      </c>
      <c r="DP115" s="34" t="str">
        <f ca="true">+IF(OFFSET('Hygiene Data'!$C$13,0,10*ROW('Hygiene Data'!C109))="","",OFFSET('Hygiene Data'!$C$13,0,10*ROW('Hygiene Data'!C109)))</f>
        <v/>
      </c>
      <c r="DQ115" s="34" t="str">
        <f ca="true">+IF(OFFSET('Hygiene Data'!$C$14,0,10*ROW('Hygiene Data'!C109))="","",OFFSET('Hygiene Data'!$C$14,0,10*ROW('Hygiene Data'!C109)))</f>
        <v/>
      </c>
      <c r="DR115" s="34" t="str">
        <f ca="true">+IF(OFFSET('Hygiene Data'!$D$12,0,10*ROW('Hygiene Data'!D109))="","",OFFSET('Hygiene Data'!$D$12,0,10*ROW('Hygiene Data'!D109)))</f>
        <v/>
      </c>
      <c r="DS115" s="34" t="str">
        <f ca="true">+IF(OFFSET('Hygiene Data'!$D$13,0,10*ROW('Hygiene Data'!D109))="","",OFFSET('Hygiene Data'!$D$13,0,10*ROW('Hygiene Data'!D109)))</f>
        <v/>
      </c>
      <c r="DT115" s="34" t="str">
        <f ca="true">+IF(OFFSET('Hygiene Data'!$D$14,0,10*ROW('Hygiene Data'!D109))="","",OFFSET('Hygiene Data'!$D$14,0,10*ROW('Hygiene Data'!D109)))</f>
        <v/>
      </c>
      <c r="DU115" s="34" t="str">
        <f ca="true">+IF(OFFSET('Hygiene Data'!$E$12,0,10*ROW('Hygiene Data'!E109))="","",OFFSET('Hygiene Data'!$E$12,0,10*ROW('Hygiene Data'!E109)))</f>
        <v/>
      </c>
      <c r="DV115" s="34" t="str">
        <f ca="true">+IF(OFFSET('Hygiene Data'!$E$13,0,10*ROW('Hygiene Data'!E109))="","",OFFSET('Hygiene Data'!$E$13,0,10*ROW('Hygiene Data'!E109)))</f>
        <v/>
      </c>
      <c r="DW115" s="34" t="str">
        <f ca="true">+IF(OFFSET('Hygiene Data'!$E$14,0,10*ROW('Hygiene Data'!E109))="","",OFFSET('Hygiene Data'!$E$14,0,10*ROW('Hygiene Data'!E109)))</f>
        <v/>
      </c>
      <c r="DX115" s="34" t="str">
        <f ca="true">+IF(OFFSET('Hygiene Data'!$F$12,0,10*ROW('Hygiene Data'!F109))="","",OFFSET('Hygiene Data'!$F$12,0,10*ROW('Hygiene Data'!F109)))</f>
        <v/>
      </c>
      <c r="DY115" s="34" t="str">
        <f ca="true">+IF(OFFSET('Hygiene Data'!$F$13,0,10*ROW('Hygiene Data'!F109))="","",OFFSET('Hygiene Data'!$F$13,0,10*ROW('Hygiene Data'!F109)))</f>
        <v/>
      </c>
      <c r="DZ115" s="34" t="str">
        <f ca="true">+IF(OFFSET('Hygiene Data'!$F$14,0,10*ROW('Hygiene Data'!F109))="","",OFFSET('Hygiene Data'!$F$14,0,10*ROW('Hygiene Data'!F109)))</f>
        <v/>
      </c>
      <c r="EA115" s="34" t="str">
        <f ca="true">+IF(OFFSET('Hygiene Data'!$G$12,0,10*ROW('Hygiene Data'!G109))="","",OFFSET('Hygiene Data'!$G$12,0,10*ROW('Hygiene Data'!G109)))</f>
        <v/>
      </c>
      <c r="EB115" s="34" t="str">
        <f ca="true">+IF(OFFSET('Hygiene Data'!$G$13,0,10*ROW('Hygiene Data'!G109))="","",OFFSET('Hygiene Data'!$G$13,0,10*ROW('Hygiene Data'!G109)))</f>
        <v/>
      </c>
      <c r="EC115" s="34" t="str">
        <f ca="true">+IF(OFFSET('Hygiene Data'!$G$14,0,10*ROW('Hygiene Data'!G109))="","",OFFSET('Hygiene Data'!$G$14,0,10*ROW('Hygiene Data'!G109)))</f>
        <v/>
      </c>
      <c r="ED115" s="34" t="str">
        <f ca="true">+IF(OFFSET('Hygiene Data'!$H$12,0,10*ROW('Hygiene Data'!H109))="","",OFFSET('Hygiene Data'!$H$12,0,10*ROW('Hygiene Data'!H109)))</f>
        <v/>
      </c>
      <c r="EE115" s="34" t="str">
        <f ca="true">+IF(OFFSET('Hygiene Data'!$H$13,0,10*ROW('Hygiene Data'!H109))="","",OFFSET('Hygiene Data'!$H$13,0,10*ROW('Hygiene Data'!H109)))</f>
        <v/>
      </c>
      <c r="EF115" s="34" t="str">
        <f ca="true">+IF(OFFSET('Hygiene Data'!$H$14,0,10*ROW('Hygiene Data'!H109))="","",OFFSET('Hygiene Data'!$H$14,0,10*ROW('Hygiene Data'!H109)))</f>
        <v/>
      </c>
    </row>
    <row r="116" x14ac:dyDescent="0.2">
      <c r="A116" s="57" t="str">
        <f ca="true">+IF(OFFSET('Water Data'!$B$1,0,10*ROW('Water Data'!B113))="","",OFFSET('Water Data'!$B$1,0,10*ROW('Water Data'!B113)))</f>
        <v/>
      </c>
      <c r="B116" s="57" t="str">
        <f ca="true">+IF(OFFSET('Water Data'!$A$3,0,10*ROW('Water Data'!A113))="","",OFFSET('Water Data'!$A$3,0,10*ROW('Water Data'!A113)))</f>
        <v/>
      </c>
      <c r="C116" s="57" t="str">
        <f ca="true">+IF(OFFSET('Water Data'!$C$3,0,10*ROW('Water Data'!C113))="","",OFFSET('Water Data'!$C$3,0,10*ROW('Water Data'!C113)))</f>
        <v/>
      </c>
      <c r="D116" s="249"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49"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49"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49"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49"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49"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49"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49"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49"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49"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49"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49"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49"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49"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49"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49"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49"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49"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50"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50"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50"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50"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50"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50"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50"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50"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50"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50"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50"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50"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50"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50"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50"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50"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50"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50"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50"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50"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50"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50"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50"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50"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50"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50"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50"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50"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50"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50"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51"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51"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51"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51"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51"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51"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51"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51"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51"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51"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51"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51"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51"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51"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51"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51"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51"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51"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4" t="str">
        <f ca="true">+IF(OFFSET('Water Data'!$C$28,0,10*ROW('Water Data'!C110))="","",OFFSET('Water Data'!$C$28,0,10*ROW('Water Data'!C110)))</f>
        <v/>
      </c>
      <c r="BT116" s="34" t="str">
        <f ca="true">+IF(OFFSET('Water Data'!$C$29,0,10*ROW('Water Data'!C110))="","",OFFSET('Water Data'!$C$29,0,10*ROW('Water Data'!C110)))</f>
        <v/>
      </c>
      <c r="BU116" s="34" t="str">
        <f ca="true">+IF(OFFSET('Water Data'!$C$30,0,10*ROW('Water Data'!C110))="","",OFFSET('Water Data'!$C$30,0,10*ROW('Water Data'!C110)))</f>
        <v/>
      </c>
      <c r="BV116" s="34" t="str">
        <f ca="true">+IF(OFFSET('Water Data'!$D$28,0,10*ROW('Water Data'!D110))="","",OFFSET('Water Data'!$D$28,0,10*ROW('Water Data'!D110)))</f>
        <v/>
      </c>
      <c r="BW116" s="34" t="str">
        <f ca="true">+IF(OFFSET('Water Data'!$D$29,0,10*ROW('Water Data'!D110))="","",OFFSET('Water Data'!$D$29,0,10*ROW('Water Data'!D110)))</f>
        <v/>
      </c>
      <c r="BX116" s="34" t="str">
        <f ca="true">+IF(OFFSET('Water Data'!$D$30,0,10*ROW('Water Data'!D110))="","",OFFSET('Water Data'!$D$30,0,10*ROW('Water Data'!D110)))</f>
        <v/>
      </c>
      <c r="BY116" s="34" t="str">
        <f ca="true">+IF(OFFSET('Water Data'!$E$28,0,10*ROW('Water Data'!E110))="","",OFFSET('Water Data'!$E$28,0,10*ROW('Water Data'!E110)))</f>
        <v/>
      </c>
      <c r="BZ116" s="34" t="str">
        <f ca="true">+IF(OFFSET('Water Data'!$E$29,0,10*ROW('Water Data'!E110))="","",OFFSET('Water Data'!$E$29,0,10*ROW('Water Data'!E110)))</f>
        <v/>
      </c>
      <c r="CA116" s="34" t="str">
        <f ca="true">+IF(OFFSET('Water Data'!$E$30,0,10*ROW('Water Data'!E110))="","",OFFSET('Water Data'!$E$30,0,10*ROW('Water Data'!E110)))</f>
        <v/>
      </c>
      <c r="CB116" s="34" t="str">
        <f ca="true">+IF(OFFSET('Water Data'!$F$28,0,10*ROW('Water Data'!F110))="","",OFFSET('Water Data'!$F$28,0,10*ROW('Water Data'!F110)))</f>
        <v/>
      </c>
      <c r="CC116" s="34" t="str">
        <f ca="true">+IF(OFFSET('Water Data'!$F$29,0,10*ROW('Water Data'!F110))="","",OFFSET('Water Data'!$F$29,0,10*ROW('Water Data'!F110)))</f>
        <v/>
      </c>
      <c r="CD116" s="34" t="str">
        <f ca="true">+IF(OFFSET('Water Data'!$F$30,0,10*ROW('Water Data'!F110))="","",OFFSET('Water Data'!$F$30,0,10*ROW('Water Data'!F110)))</f>
        <v/>
      </c>
      <c r="CE116" s="34" t="str">
        <f ca="true">+IF(OFFSET('Water Data'!$G$28,0,10*ROW('Water Data'!G110))="","",OFFSET('Water Data'!$G$28,0,10*ROW('Water Data'!G110)))</f>
        <v/>
      </c>
      <c r="CF116" s="34" t="str">
        <f ca="true">+IF(OFFSET('Water Data'!$G$29,0,10*ROW('Water Data'!G110))="","",OFFSET('Water Data'!$G$29,0,10*ROW('Water Data'!G110)))</f>
        <v/>
      </c>
      <c r="CG116" s="34" t="str">
        <f ca="true">+IF(OFFSET('Water Data'!$G$30,0,10*ROW('Water Data'!G110))="","",OFFSET('Water Data'!$G$30,0,10*ROW('Water Data'!G110)))</f>
        <v/>
      </c>
      <c r="CH116" s="34" t="str">
        <f ca="true">+IF(OFFSET('Water Data'!$H$28,0,10*ROW('Water Data'!H110))="","",OFFSET('Water Data'!$H$28,0,10*ROW('Water Data'!H110)))</f>
        <v/>
      </c>
      <c r="CI116" s="34" t="str">
        <f ca="true">+IF(OFFSET('Water Data'!$H$29,0,10*ROW('Water Data'!H110))="","",OFFSET('Water Data'!$H$29,0,10*ROW('Water Data'!H110)))</f>
        <v/>
      </c>
      <c r="CJ116" s="34" t="str">
        <f ca="true">+IF(OFFSET('Water Data'!$H$30,0,10*ROW('Water Data'!H110))="","",OFFSET('Water Data'!$H$30,0,10*ROW('Water Data'!H110)))</f>
        <v/>
      </c>
      <c r="CK116" s="34" t="str">
        <f ca="true">+IF(OFFSET('Sanitation Data'!$C$29,0,10*ROW('Sanitation Data'!C110))="","",OFFSET('Sanitation Data'!$C$29,0,10*ROW('Sanitation Data'!C110)))</f>
        <v/>
      </c>
      <c r="CL116" s="34" t="str">
        <f ca="true">+IF(OFFSET('Sanitation Data'!$C$30,0,10*ROW('Sanitation Data'!C110))="","",OFFSET('Sanitation Data'!$C$30,0,10*ROW('Sanitation Data'!C110)))</f>
        <v/>
      </c>
      <c r="CM116" s="34" t="str">
        <f ca="true">+IF(OFFSET('Sanitation Data'!$C$31,0,10*ROW('Sanitation Data'!C110))="","",OFFSET('Sanitation Data'!$C$31,0,10*ROW('Sanitation Data'!C110)))</f>
        <v/>
      </c>
      <c r="CN116" s="34" t="str">
        <f ca="true">+IF(OFFSET('Sanitation Data'!$C$32,0,10*ROW('Sanitation Data'!C110))="","",OFFSET('Sanitation Data'!$C$32,0,10*ROW('Sanitation Data'!C110)))</f>
        <v/>
      </c>
      <c r="CO116" s="34" t="str">
        <f ca="true">+IF(OFFSET('Sanitation Data'!$C$33,0,10*ROW('Sanitation Data'!C110))="","",OFFSET('Sanitation Data'!$C$33,0,10*ROW('Sanitation Data'!C110)))</f>
        <v/>
      </c>
      <c r="CP116" s="34" t="str">
        <f ca="true">+IF(OFFSET('Sanitation Data'!$D$29,0,10*ROW('Sanitation Data'!D110))="","",OFFSET('Sanitation Data'!$D$29,0,10*ROW('Sanitation Data'!D110)))</f>
        <v/>
      </c>
      <c r="CQ116" s="34" t="str">
        <f ca="true">+IF(OFFSET('Sanitation Data'!$D$30,0,10*ROW('Sanitation Data'!D110))="","",OFFSET('Sanitation Data'!$D$30,0,10*ROW('Sanitation Data'!D110)))</f>
        <v/>
      </c>
      <c r="CR116" s="34" t="str">
        <f ca="true">+IF(OFFSET('Sanitation Data'!$D$31,0,10*ROW('Sanitation Data'!D110))="","",OFFSET('Sanitation Data'!$D$31,0,10*ROW('Sanitation Data'!D110)))</f>
        <v/>
      </c>
      <c r="CS116" s="34" t="str">
        <f ca="true">+IF(OFFSET('Sanitation Data'!$D$32,0,10*ROW('Sanitation Data'!D110))="","",OFFSET('Sanitation Data'!$D$32,0,10*ROW('Sanitation Data'!D110)))</f>
        <v/>
      </c>
      <c r="CT116" s="34" t="str">
        <f ca="true">+IF(OFFSET('Sanitation Data'!$D$33,0,10*ROW('Sanitation Data'!D110))="","",OFFSET('Sanitation Data'!$D$33,0,10*ROW('Sanitation Data'!D110)))</f>
        <v/>
      </c>
      <c r="CU116" s="34" t="str">
        <f ca="true">+IF(OFFSET('Sanitation Data'!$E$29,0,10*ROW('Sanitation Data'!E110))="","",OFFSET('Sanitation Data'!$E$29,0,10*ROW('Sanitation Data'!E110)))</f>
        <v/>
      </c>
      <c r="CV116" s="34" t="str">
        <f ca="true">+IF(OFFSET('Sanitation Data'!$E$30,0,10*ROW('Sanitation Data'!E110))="","",OFFSET('Sanitation Data'!$E$30,0,10*ROW('Sanitation Data'!E110)))</f>
        <v/>
      </c>
      <c r="CW116" s="34" t="str">
        <f ca="true">+IF(OFFSET('Sanitation Data'!$E$31,0,10*ROW('Sanitation Data'!E110))="","",OFFSET('Sanitation Data'!$E$31,0,10*ROW('Sanitation Data'!E110)))</f>
        <v/>
      </c>
      <c r="CX116" s="34" t="str">
        <f ca="true">+IF(OFFSET('Sanitation Data'!$E$32,0,10*ROW('Sanitation Data'!E110))="","",OFFSET('Sanitation Data'!$E$32,0,10*ROW('Sanitation Data'!E110)))</f>
        <v/>
      </c>
      <c r="CY116" s="34" t="str">
        <f ca="true">+IF(OFFSET('Sanitation Data'!$E$33,0,10*ROW('Sanitation Data'!E110))="","",OFFSET('Sanitation Data'!$E$33,0,10*ROW('Sanitation Data'!E110)))</f>
        <v/>
      </c>
      <c r="CZ116" s="34" t="str">
        <f ca="true">+IF(OFFSET('Sanitation Data'!$F$29,0,10*ROW('Sanitation Data'!F110))="","",OFFSET('Sanitation Data'!$F$29,0,10*ROW('Sanitation Data'!F110)))</f>
        <v/>
      </c>
      <c r="DA116" s="34" t="str">
        <f ca="true">+IF(OFFSET('Sanitation Data'!$F$30,0,10*ROW('Sanitation Data'!F110))="","",OFFSET('Sanitation Data'!$F$30,0,10*ROW('Sanitation Data'!F110)))</f>
        <v/>
      </c>
      <c r="DB116" s="34" t="str">
        <f ca="true">+IF(OFFSET('Sanitation Data'!$F$31,0,10*ROW('Sanitation Data'!F110))="","",OFFSET('Sanitation Data'!$F$31,0,10*ROW('Sanitation Data'!F110)))</f>
        <v/>
      </c>
      <c r="DC116" s="34" t="str">
        <f ca="true">+IF(OFFSET('Sanitation Data'!$F$32,0,10*ROW('Sanitation Data'!F110))="","",OFFSET('Sanitation Data'!$F$32,0,10*ROW('Sanitation Data'!F110)))</f>
        <v/>
      </c>
      <c r="DD116" s="34" t="str">
        <f ca="true">+IF(OFFSET('Sanitation Data'!$F$33,0,10*ROW('Sanitation Data'!F110))="","",OFFSET('Sanitation Data'!$F$33,0,10*ROW('Sanitation Data'!F110)))</f>
        <v/>
      </c>
      <c r="DE116" s="34" t="str">
        <f ca="true">+IF(OFFSET('Sanitation Data'!$G$29,0,10*ROW('Sanitation Data'!G110))="","",OFFSET('Sanitation Data'!$G$29,0,10*ROW('Sanitation Data'!G110)))</f>
        <v/>
      </c>
      <c r="DF116" s="34" t="str">
        <f ca="true">+IF(OFFSET('Sanitation Data'!$G$30,0,10*ROW('Sanitation Data'!G110))="","",OFFSET('Sanitation Data'!$G$30,0,10*ROW('Sanitation Data'!G110)))</f>
        <v/>
      </c>
      <c r="DG116" s="34" t="str">
        <f ca="true">+IF(OFFSET('Sanitation Data'!$G$31,0,10*ROW('Sanitation Data'!G110))="","",OFFSET('Sanitation Data'!$G$31,0,10*ROW('Sanitation Data'!G110)))</f>
        <v/>
      </c>
      <c r="DH116" s="34" t="str">
        <f ca="true">+IF(OFFSET('Sanitation Data'!$G$32,0,10*ROW('Sanitation Data'!G110))="","",OFFSET('Sanitation Data'!$G$32,0,10*ROW('Sanitation Data'!G110)))</f>
        <v/>
      </c>
      <c r="DI116" s="34" t="str">
        <f ca="true">+IF(OFFSET('Sanitation Data'!$G$33,0,10*ROW('Sanitation Data'!G110))="","",OFFSET('Sanitation Data'!$G$33,0,10*ROW('Sanitation Data'!G110)))</f>
        <v/>
      </c>
      <c r="DJ116" s="34" t="str">
        <f ca="true">+IF(OFFSET('Sanitation Data'!$H$29,0,10*ROW('Sanitation Data'!H110))="","",OFFSET('Sanitation Data'!$H$29,0,10*ROW('Sanitation Data'!H110)))</f>
        <v/>
      </c>
      <c r="DK116" s="34" t="str">
        <f ca="true">+IF(OFFSET('Sanitation Data'!$H$30,0,10*ROW('Sanitation Data'!H110))="","",OFFSET('Sanitation Data'!$H$30,0,10*ROW('Sanitation Data'!H110)))</f>
        <v/>
      </c>
      <c r="DL116" s="34" t="str">
        <f ca="true">+IF(OFFSET('Sanitation Data'!$H$31,0,10*ROW('Sanitation Data'!H110))="","",OFFSET('Sanitation Data'!$H$31,0,10*ROW('Sanitation Data'!H110)))</f>
        <v/>
      </c>
      <c r="DM116" s="34" t="str">
        <f ca="true">+IF(OFFSET('Sanitation Data'!$H$32,0,10*ROW('Sanitation Data'!H110))="","",OFFSET('Sanitation Data'!$H$32,0,10*ROW('Sanitation Data'!H110)))</f>
        <v/>
      </c>
      <c r="DN116" s="34" t="str">
        <f ca="true">+IF(OFFSET('Sanitation Data'!$H$33,0,10*ROW('Sanitation Data'!H110))="","",OFFSET('Sanitation Data'!$H$33,0,10*ROW('Sanitation Data'!H110)))</f>
        <v/>
      </c>
      <c r="DO116" s="34" t="str">
        <f ca="true">+IF(OFFSET('Hygiene Data'!$C$12,0,10*ROW('Hygiene Data'!C110))="","",OFFSET('Hygiene Data'!$C$12,0,10*ROW('Hygiene Data'!C110)))</f>
        <v/>
      </c>
      <c r="DP116" s="34" t="str">
        <f ca="true">+IF(OFFSET('Hygiene Data'!$C$13,0,10*ROW('Hygiene Data'!C110))="","",OFFSET('Hygiene Data'!$C$13,0,10*ROW('Hygiene Data'!C110)))</f>
        <v/>
      </c>
      <c r="DQ116" s="34" t="str">
        <f ca="true">+IF(OFFSET('Hygiene Data'!$C$14,0,10*ROW('Hygiene Data'!C110))="","",OFFSET('Hygiene Data'!$C$14,0,10*ROW('Hygiene Data'!C110)))</f>
        <v/>
      </c>
      <c r="DR116" s="34" t="str">
        <f ca="true">+IF(OFFSET('Hygiene Data'!$D$12,0,10*ROW('Hygiene Data'!D110))="","",OFFSET('Hygiene Data'!$D$12,0,10*ROW('Hygiene Data'!D110)))</f>
        <v/>
      </c>
      <c r="DS116" s="34" t="str">
        <f ca="true">+IF(OFFSET('Hygiene Data'!$D$13,0,10*ROW('Hygiene Data'!D110))="","",OFFSET('Hygiene Data'!$D$13,0,10*ROW('Hygiene Data'!D110)))</f>
        <v/>
      </c>
      <c r="DT116" s="34" t="str">
        <f ca="true">+IF(OFFSET('Hygiene Data'!$D$14,0,10*ROW('Hygiene Data'!D110))="","",OFFSET('Hygiene Data'!$D$14,0,10*ROW('Hygiene Data'!D110)))</f>
        <v/>
      </c>
      <c r="DU116" s="34" t="str">
        <f ca="true">+IF(OFFSET('Hygiene Data'!$E$12,0,10*ROW('Hygiene Data'!E110))="","",OFFSET('Hygiene Data'!$E$12,0,10*ROW('Hygiene Data'!E110)))</f>
        <v/>
      </c>
      <c r="DV116" s="34" t="str">
        <f ca="true">+IF(OFFSET('Hygiene Data'!$E$13,0,10*ROW('Hygiene Data'!E110))="","",OFFSET('Hygiene Data'!$E$13,0,10*ROW('Hygiene Data'!E110)))</f>
        <v/>
      </c>
      <c r="DW116" s="34" t="str">
        <f ca="true">+IF(OFFSET('Hygiene Data'!$E$14,0,10*ROW('Hygiene Data'!E110))="","",OFFSET('Hygiene Data'!$E$14,0,10*ROW('Hygiene Data'!E110)))</f>
        <v/>
      </c>
      <c r="DX116" s="34" t="str">
        <f ca="true">+IF(OFFSET('Hygiene Data'!$F$12,0,10*ROW('Hygiene Data'!F110))="","",OFFSET('Hygiene Data'!$F$12,0,10*ROW('Hygiene Data'!F110)))</f>
        <v/>
      </c>
      <c r="DY116" s="34" t="str">
        <f ca="true">+IF(OFFSET('Hygiene Data'!$F$13,0,10*ROW('Hygiene Data'!F110))="","",OFFSET('Hygiene Data'!$F$13,0,10*ROW('Hygiene Data'!F110)))</f>
        <v/>
      </c>
      <c r="DZ116" s="34" t="str">
        <f ca="true">+IF(OFFSET('Hygiene Data'!$F$14,0,10*ROW('Hygiene Data'!F110))="","",OFFSET('Hygiene Data'!$F$14,0,10*ROW('Hygiene Data'!F110)))</f>
        <v/>
      </c>
      <c r="EA116" s="34" t="str">
        <f ca="true">+IF(OFFSET('Hygiene Data'!$G$12,0,10*ROW('Hygiene Data'!G110))="","",OFFSET('Hygiene Data'!$G$12,0,10*ROW('Hygiene Data'!G110)))</f>
        <v/>
      </c>
      <c r="EB116" s="34" t="str">
        <f ca="true">+IF(OFFSET('Hygiene Data'!$G$13,0,10*ROW('Hygiene Data'!G110))="","",OFFSET('Hygiene Data'!$G$13,0,10*ROW('Hygiene Data'!G110)))</f>
        <v/>
      </c>
      <c r="EC116" s="34" t="str">
        <f ca="true">+IF(OFFSET('Hygiene Data'!$G$14,0,10*ROW('Hygiene Data'!G110))="","",OFFSET('Hygiene Data'!$G$14,0,10*ROW('Hygiene Data'!G110)))</f>
        <v/>
      </c>
      <c r="ED116" s="34" t="str">
        <f ca="true">+IF(OFFSET('Hygiene Data'!$H$12,0,10*ROW('Hygiene Data'!H110))="","",OFFSET('Hygiene Data'!$H$12,0,10*ROW('Hygiene Data'!H110)))</f>
        <v/>
      </c>
      <c r="EE116" s="34" t="str">
        <f ca="true">+IF(OFFSET('Hygiene Data'!$H$13,0,10*ROW('Hygiene Data'!H110))="","",OFFSET('Hygiene Data'!$H$13,0,10*ROW('Hygiene Data'!H110)))</f>
        <v/>
      </c>
      <c r="EF116" s="34" t="str">
        <f ca="true">+IF(OFFSET('Hygiene Data'!$H$14,0,10*ROW('Hygiene Data'!H110))="","",OFFSET('Hygiene Data'!$H$14,0,10*ROW('Hygiene Data'!H110)))</f>
        <v/>
      </c>
    </row>
    <row r="117" x14ac:dyDescent="0.2">
      <c r="A117" s="57" t="str">
        <f ca="true">+IF(OFFSET('Water Data'!$B$1,0,10*ROW('Water Data'!B114))="","",OFFSET('Water Data'!$B$1,0,10*ROW('Water Data'!B114)))</f>
        <v/>
      </c>
      <c r="B117" s="57" t="str">
        <f ca="true">+IF(OFFSET('Water Data'!$A$3,0,10*ROW('Water Data'!A114))="","",OFFSET('Water Data'!$A$3,0,10*ROW('Water Data'!A114)))</f>
        <v/>
      </c>
      <c r="C117" s="57" t="str">
        <f ca="true">+IF(OFFSET('Water Data'!$C$3,0,10*ROW('Water Data'!C114))="","",OFFSET('Water Data'!$C$3,0,10*ROW('Water Data'!C114)))</f>
        <v/>
      </c>
      <c r="D117" s="249"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49"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49"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49"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49"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49"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49"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49"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49"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49"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49"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49"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49"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49"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49"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49"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49"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49"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50"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50"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50"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50"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50"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50"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50"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50"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50"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50"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50"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50"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50"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50"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50"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50"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50"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50"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50"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50"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50"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50"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50"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50"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50"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50"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50"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50"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50"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50"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51"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51"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51"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51"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51"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51"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51"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51"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51"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51"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51"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51"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51"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51"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51"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51"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51"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51"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4" t="str">
        <f ca="true">+IF(OFFSET('Water Data'!$C$28,0,10*ROW('Water Data'!C111))="","",OFFSET('Water Data'!$C$28,0,10*ROW('Water Data'!C111)))</f>
        <v/>
      </c>
      <c r="BT117" s="34" t="str">
        <f ca="true">+IF(OFFSET('Water Data'!$C$29,0,10*ROW('Water Data'!C111))="","",OFFSET('Water Data'!$C$29,0,10*ROW('Water Data'!C111)))</f>
        <v/>
      </c>
      <c r="BU117" s="34" t="str">
        <f ca="true">+IF(OFFSET('Water Data'!$C$30,0,10*ROW('Water Data'!C111))="","",OFFSET('Water Data'!$C$30,0,10*ROW('Water Data'!C111)))</f>
        <v/>
      </c>
      <c r="BV117" s="34" t="str">
        <f ca="true">+IF(OFFSET('Water Data'!$D$28,0,10*ROW('Water Data'!D111))="","",OFFSET('Water Data'!$D$28,0,10*ROW('Water Data'!D111)))</f>
        <v/>
      </c>
      <c r="BW117" s="34" t="str">
        <f ca="true">+IF(OFFSET('Water Data'!$D$29,0,10*ROW('Water Data'!D111))="","",OFFSET('Water Data'!$D$29,0,10*ROW('Water Data'!D111)))</f>
        <v/>
      </c>
      <c r="BX117" s="34" t="str">
        <f ca="true">+IF(OFFSET('Water Data'!$D$30,0,10*ROW('Water Data'!D111))="","",OFFSET('Water Data'!$D$30,0,10*ROW('Water Data'!D111)))</f>
        <v/>
      </c>
      <c r="BY117" s="34" t="str">
        <f ca="true">+IF(OFFSET('Water Data'!$E$28,0,10*ROW('Water Data'!E111))="","",OFFSET('Water Data'!$E$28,0,10*ROW('Water Data'!E111)))</f>
        <v/>
      </c>
      <c r="BZ117" s="34" t="str">
        <f ca="true">+IF(OFFSET('Water Data'!$E$29,0,10*ROW('Water Data'!E111))="","",OFFSET('Water Data'!$E$29,0,10*ROW('Water Data'!E111)))</f>
        <v/>
      </c>
      <c r="CA117" s="34" t="str">
        <f ca="true">+IF(OFFSET('Water Data'!$E$30,0,10*ROW('Water Data'!E111))="","",OFFSET('Water Data'!$E$30,0,10*ROW('Water Data'!E111)))</f>
        <v/>
      </c>
      <c r="CB117" s="34" t="str">
        <f ca="true">+IF(OFFSET('Water Data'!$F$28,0,10*ROW('Water Data'!F111))="","",OFFSET('Water Data'!$F$28,0,10*ROW('Water Data'!F111)))</f>
        <v/>
      </c>
      <c r="CC117" s="34" t="str">
        <f ca="true">+IF(OFFSET('Water Data'!$F$29,0,10*ROW('Water Data'!F111))="","",OFFSET('Water Data'!$F$29,0,10*ROW('Water Data'!F111)))</f>
        <v/>
      </c>
      <c r="CD117" s="34" t="str">
        <f ca="true">+IF(OFFSET('Water Data'!$F$30,0,10*ROW('Water Data'!F111))="","",OFFSET('Water Data'!$F$30,0,10*ROW('Water Data'!F111)))</f>
        <v/>
      </c>
      <c r="CE117" s="34" t="str">
        <f ca="true">+IF(OFFSET('Water Data'!$G$28,0,10*ROW('Water Data'!G111))="","",OFFSET('Water Data'!$G$28,0,10*ROW('Water Data'!G111)))</f>
        <v/>
      </c>
      <c r="CF117" s="34" t="str">
        <f ca="true">+IF(OFFSET('Water Data'!$G$29,0,10*ROW('Water Data'!G111))="","",OFFSET('Water Data'!$G$29,0,10*ROW('Water Data'!G111)))</f>
        <v/>
      </c>
      <c r="CG117" s="34" t="str">
        <f ca="true">+IF(OFFSET('Water Data'!$G$30,0,10*ROW('Water Data'!G111))="","",OFFSET('Water Data'!$G$30,0,10*ROW('Water Data'!G111)))</f>
        <v/>
      </c>
      <c r="CH117" s="34" t="str">
        <f ca="true">+IF(OFFSET('Water Data'!$H$28,0,10*ROW('Water Data'!H111))="","",OFFSET('Water Data'!$H$28,0,10*ROW('Water Data'!H111)))</f>
        <v/>
      </c>
      <c r="CI117" s="34" t="str">
        <f ca="true">+IF(OFFSET('Water Data'!$H$29,0,10*ROW('Water Data'!H111))="","",OFFSET('Water Data'!$H$29,0,10*ROW('Water Data'!H111)))</f>
        <v/>
      </c>
      <c r="CJ117" s="34" t="str">
        <f ca="true">+IF(OFFSET('Water Data'!$H$30,0,10*ROW('Water Data'!H111))="","",OFFSET('Water Data'!$H$30,0,10*ROW('Water Data'!H111)))</f>
        <v/>
      </c>
      <c r="CK117" s="34" t="str">
        <f ca="true">+IF(OFFSET('Sanitation Data'!$C$29,0,10*ROW('Sanitation Data'!C111))="","",OFFSET('Sanitation Data'!$C$29,0,10*ROW('Sanitation Data'!C111)))</f>
        <v/>
      </c>
      <c r="CL117" s="34" t="str">
        <f ca="true">+IF(OFFSET('Sanitation Data'!$C$30,0,10*ROW('Sanitation Data'!C111))="","",OFFSET('Sanitation Data'!$C$30,0,10*ROW('Sanitation Data'!C111)))</f>
        <v/>
      </c>
      <c r="CM117" s="34" t="str">
        <f ca="true">+IF(OFFSET('Sanitation Data'!$C$31,0,10*ROW('Sanitation Data'!C111))="","",OFFSET('Sanitation Data'!$C$31,0,10*ROW('Sanitation Data'!C111)))</f>
        <v/>
      </c>
      <c r="CN117" s="34" t="str">
        <f ca="true">+IF(OFFSET('Sanitation Data'!$C$32,0,10*ROW('Sanitation Data'!C111))="","",OFFSET('Sanitation Data'!$C$32,0,10*ROW('Sanitation Data'!C111)))</f>
        <v/>
      </c>
      <c r="CO117" s="34" t="str">
        <f ca="true">+IF(OFFSET('Sanitation Data'!$C$33,0,10*ROW('Sanitation Data'!C111))="","",OFFSET('Sanitation Data'!$C$33,0,10*ROW('Sanitation Data'!C111)))</f>
        <v/>
      </c>
      <c r="CP117" s="34" t="str">
        <f ca="true">+IF(OFFSET('Sanitation Data'!$D$29,0,10*ROW('Sanitation Data'!D111))="","",OFFSET('Sanitation Data'!$D$29,0,10*ROW('Sanitation Data'!D111)))</f>
        <v/>
      </c>
      <c r="CQ117" s="34" t="str">
        <f ca="true">+IF(OFFSET('Sanitation Data'!$D$30,0,10*ROW('Sanitation Data'!D111))="","",OFFSET('Sanitation Data'!$D$30,0,10*ROW('Sanitation Data'!D111)))</f>
        <v/>
      </c>
      <c r="CR117" s="34" t="str">
        <f ca="true">+IF(OFFSET('Sanitation Data'!$D$31,0,10*ROW('Sanitation Data'!D111))="","",OFFSET('Sanitation Data'!$D$31,0,10*ROW('Sanitation Data'!D111)))</f>
        <v/>
      </c>
      <c r="CS117" s="34" t="str">
        <f ca="true">+IF(OFFSET('Sanitation Data'!$D$32,0,10*ROW('Sanitation Data'!D111))="","",OFFSET('Sanitation Data'!$D$32,0,10*ROW('Sanitation Data'!D111)))</f>
        <v/>
      </c>
      <c r="CT117" s="34" t="str">
        <f ca="true">+IF(OFFSET('Sanitation Data'!$D$33,0,10*ROW('Sanitation Data'!D111))="","",OFFSET('Sanitation Data'!$D$33,0,10*ROW('Sanitation Data'!D111)))</f>
        <v/>
      </c>
      <c r="CU117" s="34" t="str">
        <f ca="true">+IF(OFFSET('Sanitation Data'!$E$29,0,10*ROW('Sanitation Data'!E111))="","",OFFSET('Sanitation Data'!$E$29,0,10*ROW('Sanitation Data'!E111)))</f>
        <v/>
      </c>
      <c r="CV117" s="34" t="str">
        <f ca="true">+IF(OFFSET('Sanitation Data'!$E$30,0,10*ROW('Sanitation Data'!E111))="","",OFFSET('Sanitation Data'!$E$30,0,10*ROW('Sanitation Data'!E111)))</f>
        <v/>
      </c>
      <c r="CW117" s="34" t="str">
        <f ca="true">+IF(OFFSET('Sanitation Data'!$E$31,0,10*ROW('Sanitation Data'!E111))="","",OFFSET('Sanitation Data'!$E$31,0,10*ROW('Sanitation Data'!E111)))</f>
        <v/>
      </c>
      <c r="CX117" s="34" t="str">
        <f ca="true">+IF(OFFSET('Sanitation Data'!$E$32,0,10*ROW('Sanitation Data'!E111))="","",OFFSET('Sanitation Data'!$E$32,0,10*ROW('Sanitation Data'!E111)))</f>
        <v/>
      </c>
      <c r="CY117" s="34" t="str">
        <f ca="true">+IF(OFFSET('Sanitation Data'!$E$33,0,10*ROW('Sanitation Data'!E111))="","",OFFSET('Sanitation Data'!$E$33,0,10*ROW('Sanitation Data'!E111)))</f>
        <v/>
      </c>
      <c r="CZ117" s="34" t="str">
        <f ca="true">+IF(OFFSET('Sanitation Data'!$F$29,0,10*ROW('Sanitation Data'!F111))="","",OFFSET('Sanitation Data'!$F$29,0,10*ROW('Sanitation Data'!F111)))</f>
        <v/>
      </c>
      <c r="DA117" s="34" t="str">
        <f ca="true">+IF(OFFSET('Sanitation Data'!$F$30,0,10*ROW('Sanitation Data'!F111))="","",OFFSET('Sanitation Data'!$F$30,0,10*ROW('Sanitation Data'!F111)))</f>
        <v/>
      </c>
      <c r="DB117" s="34" t="str">
        <f ca="true">+IF(OFFSET('Sanitation Data'!$F$31,0,10*ROW('Sanitation Data'!F111))="","",OFFSET('Sanitation Data'!$F$31,0,10*ROW('Sanitation Data'!F111)))</f>
        <v/>
      </c>
      <c r="DC117" s="34" t="str">
        <f ca="true">+IF(OFFSET('Sanitation Data'!$F$32,0,10*ROW('Sanitation Data'!F111))="","",OFFSET('Sanitation Data'!$F$32,0,10*ROW('Sanitation Data'!F111)))</f>
        <v/>
      </c>
      <c r="DD117" s="34" t="str">
        <f ca="true">+IF(OFFSET('Sanitation Data'!$F$33,0,10*ROW('Sanitation Data'!F111))="","",OFFSET('Sanitation Data'!$F$33,0,10*ROW('Sanitation Data'!F111)))</f>
        <v/>
      </c>
      <c r="DE117" s="34" t="str">
        <f ca="true">+IF(OFFSET('Sanitation Data'!$G$29,0,10*ROW('Sanitation Data'!G111))="","",OFFSET('Sanitation Data'!$G$29,0,10*ROW('Sanitation Data'!G111)))</f>
        <v/>
      </c>
      <c r="DF117" s="34" t="str">
        <f ca="true">+IF(OFFSET('Sanitation Data'!$G$30,0,10*ROW('Sanitation Data'!G111))="","",OFFSET('Sanitation Data'!$G$30,0,10*ROW('Sanitation Data'!G111)))</f>
        <v/>
      </c>
      <c r="DG117" s="34" t="str">
        <f ca="true">+IF(OFFSET('Sanitation Data'!$G$31,0,10*ROW('Sanitation Data'!G111))="","",OFFSET('Sanitation Data'!$G$31,0,10*ROW('Sanitation Data'!G111)))</f>
        <v/>
      </c>
      <c r="DH117" s="34" t="str">
        <f ca="true">+IF(OFFSET('Sanitation Data'!$G$32,0,10*ROW('Sanitation Data'!G111))="","",OFFSET('Sanitation Data'!$G$32,0,10*ROW('Sanitation Data'!G111)))</f>
        <v/>
      </c>
      <c r="DI117" s="34" t="str">
        <f ca="true">+IF(OFFSET('Sanitation Data'!$G$33,0,10*ROW('Sanitation Data'!G111))="","",OFFSET('Sanitation Data'!$G$33,0,10*ROW('Sanitation Data'!G111)))</f>
        <v/>
      </c>
      <c r="DJ117" s="34" t="str">
        <f ca="true">+IF(OFFSET('Sanitation Data'!$H$29,0,10*ROW('Sanitation Data'!H111))="","",OFFSET('Sanitation Data'!$H$29,0,10*ROW('Sanitation Data'!H111)))</f>
        <v/>
      </c>
      <c r="DK117" s="34" t="str">
        <f ca="true">+IF(OFFSET('Sanitation Data'!$H$30,0,10*ROW('Sanitation Data'!H111))="","",OFFSET('Sanitation Data'!$H$30,0,10*ROW('Sanitation Data'!H111)))</f>
        <v/>
      </c>
      <c r="DL117" s="34" t="str">
        <f ca="true">+IF(OFFSET('Sanitation Data'!$H$31,0,10*ROW('Sanitation Data'!H111))="","",OFFSET('Sanitation Data'!$H$31,0,10*ROW('Sanitation Data'!H111)))</f>
        <v/>
      </c>
      <c r="DM117" s="34" t="str">
        <f ca="true">+IF(OFFSET('Sanitation Data'!$H$32,0,10*ROW('Sanitation Data'!H111))="","",OFFSET('Sanitation Data'!$H$32,0,10*ROW('Sanitation Data'!H111)))</f>
        <v/>
      </c>
      <c r="DN117" s="34" t="str">
        <f ca="true">+IF(OFFSET('Sanitation Data'!$H$33,0,10*ROW('Sanitation Data'!H111))="","",OFFSET('Sanitation Data'!$H$33,0,10*ROW('Sanitation Data'!H111)))</f>
        <v/>
      </c>
      <c r="DO117" s="34" t="str">
        <f ca="true">+IF(OFFSET('Hygiene Data'!$C$12,0,10*ROW('Hygiene Data'!C111))="","",OFFSET('Hygiene Data'!$C$12,0,10*ROW('Hygiene Data'!C111)))</f>
        <v/>
      </c>
      <c r="DP117" s="34" t="str">
        <f ca="true">+IF(OFFSET('Hygiene Data'!$C$13,0,10*ROW('Hygiene Data'!C111))="","",OFFSET('Hygiene Data'!$C$13,0,10*ROW('Hygiene Data'!C111)))</f>
        <v/>
      </c>
      <c r="DQ117" s="34" t="str">
        <f ca="true">+IF(OFFSET('Hygiene Data'!$C$14,0,10*ROW('Hygiene Data'!C111))="","",OFFSET('Hygiene Data'!$C$14,0,10*ROW('Hygiene Data'!C111)))</f>
        <v/>
      </c>
      <c r="DR117" s="34" t="str">
        <f ca="true">+IF(OFFSET('Hygiene Data'!$D$12,0,10*ROW('Hygiene Data'!D111))="","",OFFSET('Hygiene Data'!$D$12,0,10*ROW('Hygiene Data'!D111)))</f>
        <v/>
      </c>
      <c r="DS117" s="34" t="str">
        <f ca="true">+IF(OFFSET('Hygiene Data'!$D$13,0,10*ROW('Hygiene Data'!D111))="","",OFFSET('Hygiene Data'!$D$13,0,10*ROW('Hygiene Data'!D111)))</f>
        <v/>
      </c>
      <c r="DT117" s="34" t="str">
        <f ca="true">+IF(OFFSET('Hygiene Data'!$D$14,0,10*ROW('Hygiene Data'!D111))="","",OFFSET('Hygiene Data'!$D$14,0,10*ROW('Hygiene Data'!D111)))</f>
        <v/>
      </c>
      <c r="DU117" s="34" t="str">
        <f ca="true">+IF(OFFSET('Hygiene Data'!$E$12,0,10*ROW('Hygiene Data'!E111))="","",OFFSET('Hygiene Data'!$E$12,0,10*ROW('Hygiene Data'!E111)))</f>
        <v/>
      </c>
      <c r="DV117" s="34" t="str">
        <f ca="true">+IF(OFFSET('Hygiene Data'!$E$13,0,10*ROW('Hygiene Data'!E111))="","",OFFSET('Hygiene Data'!$E$13,0,10*ROW('Hygiene Data'!E111)))</f>
        <v/>
      </c>
      <c r="DW117" s="34" t="str">
        <f ca="true">+IF(OFFSET('Hygiene Data'!$E$14,0,10*ROW('Hygiene Data'!E111))="","",OFFSET('Hygiene Data'!$E$14,0,10*ROW('Hygiene Data'!E111)))</f>
        <v/>
      </c>
      <c r="DX117" s="34" t="str">
        <f ca="true">+IF(OFFSET('Hygiene Data'!$F$12,0,10*ROW('Hygiene Data'!F111))="","",OFFSET('Hygiene Data'!$F$12,0,10*ROW('Hygiene Data'!F111)))</f>
        <v/>
      </c>
      <c r="DY117" s="34" t="str">
        <f ca="true">+IF(OFFSET('Hygiene Data'!$F$13,0,10*ROW('Hygiene Data'!F111))="","",OFFSET('Hygiene Data'!$F$13,0,10*ROW('Hygiene Data'!F111)))</f>
        <v/>
      </c>
      <c r="DZ117" s="34" t="str">
        <f ca="true">+IF(OFFSET('Hygiene Data'!$F$14,0,10*ROW('Hygiene Data'!F111))="","",OFFSET('Hygiene Data'!$F$14,0,10*ROW('Hygiene Data'!F111)))</f>
        <v/>
      </c>
      <c r="EA117" s="34" t="str">
        <f ca="true">+IF(OFFSET('Hygiene Data'!$G$12,0,10*ROW('Hygiene Data'!G111))="","",OFFSET('Hygiene Data'!$G$12,0,10*ROW('Hygiene Data'!G111)))</f>
        <v/>
      </c>
      <c r="EB117" s="34" t="str">
        <f ca="true">+IF(OFFSET('Hygiene Data'!$G$13,0,10*ROW('Hygiene Data'!G111))="","",OFFSET('Hygiene Data'!$G$13,0,10*ROW('Hygiene Data'!G111)))</f>
        <v/>
      </c>
      <c r="EC117" s="34" t="str">
        <f ca="true">+IF(OFFSET('Hygiene Data'!$G$14,0,10*ROW('Hygiene Data'!G111))="","",OFFSET('Hygiene Data'!$G$14,0,10*ROW('Hygiene Data'!G111)))</f>
        <v/>
      </c>
      <c r="ED117" s="34" t="str">
        <f ca="true">+IF(OFFSET('Hygiene Data'!$H$12,0,10*ROW('Hygiene Data'!H111))="","",OFFSET('Hygiene Data'!$H$12,0,10*ROW('Hygiene Data'!H111)))</f>
        <v/>
      </c>
      <c r="EE117" s="34" t="str">
        <f ca="true">+IF(OFFSET('Hygiene Data'!$H$13,0,10*ROW('Hygiene Data'!H111))="","",OFFSET('Hygiene Data'!$H$13,0,10*ROW('Hygiene Data'!H111)))</f>
        <v/>
      </c>
      <c r="EF117" s="34" t="str">
        <f ca="true">+IF(OFFSET('Hygiene Data'!$H$14,0,10*ROW('Hygiene Data'!H111))="","",OFFSET('Hygiene Data'!$H$14,0,10*ROW('Hygiene Data'!H111)))</f>
        <v/>
      </c>
    </row>
    <row r="118" x14ac:dyDescent="0.2">
      <c r="A118" s="57" t="str">
        <f ca="true">+IF(OFFSET('Water Data'!$B$1,0,10*ROW('Water Data'!B115))="","",OFFSET('Water Data'!$B$1,0,10*ROW('Water Data'!B115)))</f>
        <v/>
      </c>
      <c r="B118" s="57" t="str">
        <f ca="true">+IF(OFFSET('Water Data'!$A$3,0,10*ROW('Water Data'!A115))="","",OFFSET('Water Data'!$A$3,0,10*ROW('Water Data'!A115)))</f>
        <v/>
      </c>
      <c r="C118" s="57" t="str">
        <f ca="true">+IF(OFFSET('Water Data'!$C$3,0,10*ROW('Water Data'!C115))="","",OFFSET('Water Data'!$C$3,0,10*ROW('Water Data'!C115)))</f>
        <v/>
      </c>
      <c r="D118" s="249"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49"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49"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49"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49"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49"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49"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49"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49"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49"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49"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49"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49"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49"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49"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49"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49"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49"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50"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50"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50"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50"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50"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50"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50"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50"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50"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50"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50"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50"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50"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50"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50"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50"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50"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50"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50"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50"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50"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50"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50"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50"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50"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50"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50"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50"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50"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50"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51"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51"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51"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51"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51"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51"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51"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51"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51"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51"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51"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51"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51"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51"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51"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51"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51"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51"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4" t="str">
        <f ca="true">+IF(OFFSET('Water Data'!$C$28,0,10*ROW('Water Data'!C112))="","",OFFSET('Water Data'!$C$28,0,10*ROW('Water Data'!C112)))</f>
        <v/>
      </c>
      <c r="BT118" s="34" t="str">
        <f ca="true">+IF(OFFSET('Water Data'!$C$29,0,10*ROW('Water Data'!C112))="","",OFFSET('Water Data'!$C$29,0,10*ROW('Water Data'!C112)))</f>
        <v/>
      </c>
      <c r="BU118" s="34" t="str">
        <f ca="true">+IF(OFFSET('Water Data'!$C$30,0,10*ROW('Water Data'!C112))="","",OFFSET('Water Data'!$C$30,0,10*ROW('Water Data'!C112)))</f>
        <v/>
      </c>
      <c r="BV118" s="34" t="str">
        <f ca="true">+IF(OFFSET('Water Data'!$D$28,0,10*ROW('Water Data'!D112))="","",OFFSET('Water Data'!$D$28,0,10*ROW('Water Data'!D112)))</f>
        <v/>
      </c>
      <c r="BW118" s="34" t="str">
        <f ca="true">+IF(OFFSET('Water Data'!$D$29,0,10*ROW('Water Data'!D112))="","",OFFSET('Water Data'!$D$29,0,10*ROW('Water Data'!D112)))</f>
        <v/>
      </c>
      <c r="BX118" s="34" t="str">
        <f ca="true">+IF(OFFSET('Water Data'!$D$30,0,10*ROW('Water Data'!D112))="","",OFFSET('Water Data'!$D$30,0,10*ROW('Water Data'!D112)))</f>
        <v/>
      </c>
      <c r="BY118" s="34" t="str">
        <f ca="true">+IF(OFFSET('Water Data'!$E$28,0,10*ROW('Water Data'!E112))="","",OFFSET('Water Data'!$E$28,0,10*ROW('Water Data'!E112)))</f>
        <v/>
      </c>
      <c r="BZ118" s="34" t="str">
        <f ca="true">+IF(OFFSET('Water Data'!$E$29,0,10*ROW('Water Data'!E112))="","",OFFSET('Water Data'!$E$29,0,10*ROW('Water Data'!E112)))</f>
        <v/>
      </c>
      <c r="CA118" s="34" t="str">
        <f ca="true">+IF(OFFSET('Water Data'!$E$30,0,10*ROW('Water Data'!E112))="","",OFFSET('Water Data'!$E$30,0,10*ROW('Water Data'!E112)))</f>
        <v/>
      </c>
      <c r="CB118" s="34" t="str">
        <f ca="true">+IF(OFFSET('Water Data'!$F$28,0,10*ROW('Water Data'!F112))="","",OFFSET('Water Data'!$F$28,0,10*ROW('Water Data'!F112)))</f>
        <v/>
      </c>
      <c r="CC118" s="34" t="str">
        <f ca="true">+IF(OFFSET('Water Data'!$F$29,0,10*ROW('Water Data'!F112))="","",OFFSET('Water Data'!$F$29,0,10*ROW('Water Data'!F112)))</f>
        <v/>
      </c>
      <c r="CD118" s="34" t="str">
        <f ca="true">+IF(OFFSET('Water Data'!$F$30,0,10*ROW('Water Data'!F112))="","",OFFSET('Water Data'!$F$30,0,10*ROW('Water Data'!F112)))</f>
        <v/>
      </c>
      <c r="CE118" s="34" t="str">
        <f ca="true">+IF(OFFSET('Water Data'!$G$28,0,10*ROW('Water Data'!G112))="","",OFFSET('Water Data'!$G$28,0,10*ROW('Water Data'!G112)))</f>
        <v/>
      </c>
      <c r="CF118" s="34" t="str">
        <f ca="true">+IF(OFFSET('Water Data'!$G$29,0,10*ROW('Water Data'!G112))="","",OFFSET('Water Data'!$G$29,0,10*ROW('Water Data'!G112)))</f>
        <v/>
      </c>
      <c r="CG118" s="34" t="str">
        <f ca="true">+IF(OFFSET('Water Data'!$G$30,0,10*ROW('Water Data'!G112))="","",OFFSET('Water Data'!$G$30,0,10*ROW('Water Data'!G112)))</f>
        <v/>
      </c>
      <c r="CH118" s="34" t="str">
        <f ca="true">+IF(OFFSET('Water Data'!$H$28,0,10*ROW('Water Data'!H112))="","",OFFSET('Water Data'!$H$28,0,10*ROW('Water Data'!H112)))</f>
        <v/>
      </c>
      <c r="CI118" s="34" t="str">
        <f ca="true">+IF(OFFSET('Water Data'!$H$29,0,10*ROW('Water Data'!H112))="","",OFFSET('Water Data'!$H$29,0,10*ROW('Water Data'!H112)))</f>
        <v/>
      </c>
      <c r="CJ118" s="34" t="str">
        <f ca="true">+IF(OFFSET('Water Data'!$H$30,0,10*ROW('Water Data'!H112))="","",OFFSET('Water Data'!$H$30,0,10*ROW('Water Data'!H112)))</f>
        <v/>
      </c>
      <c r="CK118" s="34" t="str">
        <f ca="true">+IF(OFFSET('Sanitation Data'!$C$29,0,10*ROW('Sanitation Data'!C112))="","",OFFSET('Sanitation Data'!$C$29,0,10*ROW('Sanitation Data'!C112)))</f>
        <v/>
      </c>
      <c r="CL118" s="34" t="str">
        <f ca="true">+IF(OFFSET('Sanitation Data'!$C$30,0,10*ROW('Sanitation Data'!C112))="","",OFFSET('Sanitation Data'!$C$30,0,10*ROW('Sanitation Data'!C112)))</f>
        <v/>
      </c>
      <c r="CM118" s="34" t="str">
        <f ca="true">+IF(OFFSET('Sanitation Data'!$C$31,0,10*ROW('Sanitation Data'!C112))="","",OFFSET('Sanitation Data'!$C$31,0,10*ROW('Sanitation Data'!C112)))</f>
        <v/>
      </c>
      <c r="CN118" s="34" t="str">
        <f ca="true">+IF(OFFSET('Sanitation Data'!$C$32,0,10*ROW('Sanitation Data'!C112))="","",OFFSET('Sanitation Data'!$C$32,0,10*ROW('Sanitation Data'!C112)))</f>
        <v/>
      </c>
      <c r="CO118" s="34" t="str">
        <f ca="true">+IF(OFFSET('Sanitation Data'!$C$33,0,10*ROW('Sanitation Data'!C112))="","",OFFSET('Sanitation Data'!$C$33,0,10*ROW('Sanitation Data'!C112)))</f>
        <v/>
      </c>
      <c r="CP118" s="34" t="str">
        <f ca="true">+IF(OFFSET('Sanitation Data'!$D$29,0,10*ROW('Sanitation Data'!D112))="","",OFFSET('Sanitation Data'!$D$29,0,10*ROW('Sanitation Data'!D112)))</f>
        <v/>
      </c>
      <c r="CQ118" s="34" t="str">
        <f ca="true">+IF(OFFSET('Sanitation Data'!$D$30,0,10*ROW('Sanitation Data'!D112))="","",OFFSET('Sanitation Data'!$D$30,0,10*ROW('Sanitation Data'!D112)))</f>
        <v/>
      </c>
      <c r="CR118" s="34" t="str">
        <f ca="true">+IF(OFFSET('Sanitation Data'!$D$31,0,10*ROW('Sanitation Data'!D112))="","",OFFSET('Sanitation Data'!$D$31,0,10*ROW('Sanitation Data'!D112)))</f>
        <v/>
      </c>
      <c r="CS118" s="34" t="str">
        <f ca="true">+IF(OFFSET('Sanitation Data'!$D$32,0,10*ROW('Sanitation Data'!D112))="","",OFFSET('Sanitation Data'!$D$32,0,10*ROW('Sanitation Data'!D112)))</f>
        <v/>
      </c>
      <c r="CT118" s="34" t="str">
        <f ca="true">+IF(OFFSET('Sanitation Data'!$D$33,0,10*ROW('Sanitation Data'!D112))="","",OFFSET('Sanitation Data'!$D$33,0,10*ROW('Sanitation Data'!D112)))</f>
        <v/>
      </c>
      <c r="CU118" s="34" t="str">
        <f ca="true">+IF(OFFSET('Sanitation Data'!$E$29,0,10*ROW('Sanitation Data'!E112))="","",OFFSET('Sanitation Data'!$E$29,0,10*ROW('Sanitation Data'!E112)))</f>
        <v/>
      </c>
      <c r="CV118" s="34" t="str">
        <f ca="true">+IF(OFFSET('Sanitation Data'!$E$30,0,10*ROW('Sanitation Data'!E112))="","",OFFSET('Sanitation Data'!$E$30,0,10*ROW('Sanitation Data'!E112)))</f>
        <v/>
      </c>
      <c r="CW118" s="34" t="str">
        <f ca="true">+IF(OFFSET('Sanitation Data'!$E$31,0,10*ROW('Sanitation Data'!E112))="","",OFFSET('Sanitation Data'!$E$31,0,10*ROW('Sanitation Data'!E112)))</f>
        <v/>
      </c>
      <c r="CX118" s="34" t="str">
        <f ca="true">+IF(OFFSET('Sanitation Data'!$E$32,0,10*ROW('Sanitation Data'!E112))="","",OFFSET('Sanitation Data'!$E$32,0,10*ROW('Sanitation Data'!E112)))</f>
        <v/>
      </c>
      <c r="CY118" s="34" t="str">
        <f ca="true">+IF(OFFSET('Sanitation Data'!$E$33,0,10*ROW('Sanitation Data'!E112))="","",OFFSET('Sanitation Data'!$E$33,0,10*ROW('Sanitation Data'!E112)))</f>
        <v/>
      </c>
      <c r="CZ118" s="34" t="str">
        <f ca="true">+IF(OFFSET('Sanitation Data'!$F$29,0,10*ROW('Sanitation Data'!F112))="","",OFFSET('Sanitation Data'!$F$29,0,10*ROW('Sanitation Data'!F112)))</f>
        <v/>
      </c>
      <c r="DA118" s="34" t="str">
        <f ca="true">+IF(OFFSET('Sanitation Data'!$F$30,0,10*ROW('Sanitation Data'!F112))="","",OFFSET('Sanitation Data'!$F$30,0,10*ROW('Sanitation Data'!F112)))</f>
        <v/>
      </c>
      <c r="DB118" s="34" t="str">
        <f ca="true">+IF(OFFSET('Sanitation Data'!$F$31,0,10*ROW('Sanitation Data'!F112))="","",OFFSET('Sanitation Data'!$F$31,0,10*ROW('Sanitation Data'!F112)))</f>
        <v/>
      </c>
      <c r="DC118" s="34" t="str">
        <f ca="true">+IF(OFFSET('Sanitation Data'!$F$32,0,10*ROW('Sanitation Data'!F112))="","",OFFSET('Sanitation Data'!$F$32,0,10*ROW('Sanitation Data'!F112)))</f>
        <v/>
      </c>
      <c r="DD118" s="34" t="str">
        <f ca="true">+IF(OFFSET('Sanitation Data'!$F$33,0,10*ROW('Sanitation Data'!F112))="","",OFFSET('Sanitation Data'!$F$33,0,10*ROW('Sanitation Data'!F112)))</f>
        <v/>
      </c>
      <c r="DE118" s="34" t="str">
        <f ca="true">+IF(OFFSET('Sanitation Data'!$G$29,0,10*ROW('Sanitation Data'!G112))="","",OFFSET('Sanitation Data'!$G$29,0,10*ROW('Sanitation Data'!G112)))</f>
        <v/>
      </c>
      <c r="DF118" s="34" t="str">
        <f ca="true">+IF(OFFSET('Sanitation Data'!$G$30,0,10*ROW('Sanitation Data'!G112))="","",OFFSET('Sanitation Data'!$G$30,0,10*ROW('Sanitation Data'!G112)))</f>
        <v/>
      </c>
      <c r="DG118" s="34" t="str">
        <f ca="true">+IF(OFFSET('Sanitation Data'!$G$31,0,10*ROW('Sanitation Data'!G112))="","",OFFSET('Sanitation Data'!$G$31,0,10*ROW('Sanitation Data'!G112)))</f>
        <v/>
      </c>
      <c r="DH118" s="34" t="str">
        <f ca="true">+IF(OFFSET('Sanitation Data'!$G$32,0,10*ROW('Sanitation Data'!G112))="","",OFFSET('Sanitation Data'!$G$32,0,10*ROW('Sanitation Data'!G112)))</f>
        <v/>
      </c>
      <c r="DI118" s="34" t="str">
        <f ca="true">+IF(OFFSET('Sanitation Data'!$G$33,0,10*ROW('Sanitation Data'!G112))="","",OFFSET('Sanitation Data'!$G$33,0,10*ROW('Sanitation Data'!G112)))</f>
        <v/>
      </c>
      <c r="DJ118" s="34" t="str">
        <f ca="true">+IF(OFFSET('Sanitation Data'!$H$29,0,10*ROW('Sanitation Data'!H112))="","",OFFSET('Sanitation Data'!$H$29,0,10*ROW('Sanitation Data'!H112)))</f>
        <v/>
      </c>
      <c r="DK118" s="34" t="str">
        <f ca="true">+IF(OFFSET('Sanitation Data'!$H$30,0,10*ROW('Sanitation Data'!H112))="","",OFFSET('Sanitation Data'!$H$30,0,10*ROW('Sanitation Data'!H112)))</f>
        <v/>
      </c>
      <c r="DL118" s="34" t="str">
        <f ca="true">+IF(OFFSET('Sanitation Data'!$H$31,0,10*ROW('Sanitation Data'!H112))="","",OFFSET('Sanitation Data'!$H$31,0,10*ROW('Sanitation Data'!H112)))</f>
        <v/>
      </c>
      <c r="DM118" s="34" t="str">
        <f ca="true">+IF(OFFSET('Sanitation Data'!$H$32,0,10*ROW('Sanitation Data'!H112))="","",OFFSET('Sanitation Data'!$H$32,0,10*ROW('Sanitation Data'!H112)))</f>
        <v/>
      </c>
      <c r="DN118" s="34" t="str">
        <f ca="true">+IF(OFFSET('Sanitation Data'!$H$33,0,10*ROW('Sanitation Data'!H112))="","",OFFSET('Sanitation Data'!$H$33,0,10*ROW('Sanitation Data'!H112)))</f>
        <v/>
      </c>
      <c r="DO118" s="34" t="str">
        <f ca="true">+IF(OFFSET('Hygiene Data'!$C$12,0,10*ROW('Hygiene Data'!C112))="","",OFFSET('Hygiene Data'!$C$12,0,10*ROW('Hygiene Data'!C112)))</f>
        <v/>
      </c>
      <c r="DP118" s="34" t="str">
        <f ca="true">+IF(OFFSET('Hygiene Data'!$C$13,0,10*ROW('Hygiene Data'!C112))="","",OFFSET('Hygiene Data'!$C$13,0,10*ROW('Hygiene Data'!C112)))</f>
        <v/>
      </c>
      <c r="DQ118" s="34" t="str">
        <f ca="true">+IF(OFFSET('Hygiene Data'!$C$14,0,10*ROW('Hygiene Data'!C112))="","",OFFSET('Hygiene Data'!$C$14,0,10*ROW('Hygiene Data'!C112)))</f>
        <v/>
      </c>
      <c r="DR118" s="34" t="str">
        <f ca="true">+IF(OFFSET('Hygiene Data'!$D$12,0,10*ROW('Hygiene Data'!D112))="","",OFFSET('Hygiene Data'!$D$12,0,10*ROW('Hygiene Data'!D112)))</f>
        <v/>
      </c>
      <c r="DS118" s="34" t="str">
        <f ca="true">+IF(OFFSET('Hygiene Data'!$D$13,0,10*ROW('Hygiene Data'!D112))="","",OFFSET('Hygiene Data'!$D$13,0,10*ROW('Hygiene Data'!D112)))</f>
        <v/>
      </c>
      <c r="DT118" s="34" t="str">
        <f ca="true">+IF(OFFSET('Hygiene Data'!$D$14,0,10*ROW('Hygiene Data'!D112))="","",OFFSET('Hygiene Data'!$D$14,0,10*ROW('Hygiene Data'!D112)))</f>
        <v/>
      </c>
      <c r="DU118" s="34" t="str">
        <f ca="true">+IF(OFFSET('Hygiene Data'!$E$12,0,10*ROW('Hygiene Data'!E112))="","",OFFSET('Hygiene Data'!$E$12,0,10*ROW('Hygiene Data'!E112)))</f>
        <v/>
      </c>
      <c r="DV118" s="34" t="str">
        <f ca="true">+IF(OFFSET('Hygiene Data'!$E$13,0,10*ROW('Hygiene Data'!E112))="","",OFFSET('Hygiene Data'!$E$13,0,10*ROW('Hygiene Data'!E112)))</f>
        <v/>
      </c>
      <c r="DW118" s="34" t="str">
        <f ca="true">+IF(OFFSET('Hygiene Data'!$E$14,0,10*ROW('Hygiene Data'!E112))="","",OFFSET('Hygiene Data'!$E$14,0,10*ROW('Hygiene Data'!E112)))</f>
        <v/>
      </c>
      <c r="DX118" s="34" t="str">
        <f ca="true">+IF(OFFSET('Hygiene Data'!$F$12,0,10*ROW('Hygiene Data'!F112))="","",OFFSET('Hygiene Data'!$F$12,0,10*ROW('Hygiene Data'!F112)))</f>
        <v/>
      </c>
      <c r="DY118" s="34" t="str">
        <f ca="true">+IF(OFFSET('Hygiene Data'!$F$13,0,10*ROW('Hygiene Data'!F112))="","",OFFSET('Hygiene Data'!$F$13,0,10*ROW('Hygiene Data'!F112)))</f>
        <v/>
      </c>
      <c r="DZ118" s="34" t="str">
        <f ca="true">+IF(OFFSET('Hygiene Data'!$F$14,0,10*ROW('Hygiene Data'!F112))="","",OFFSET('Hygiene Data'!$F$14,0,10*ROW('Hygiene Data'!F112)))</f>
        <v/>
      </c>
      <c r="EA118" s="34" t="str">
        <f ca="true">+IF(OFFSET('Hygiene Data'!$G$12,0,10*ROW('Hygiene Data'!G112))="","",OFFSET('Hygiene Data'!$G$12,0,10*ROW('Hygiene Data'!G112)))</f>
        <v/>
      </c>
      <c r="EB118" s="34" t="str">
        <f ca="true">+IF(OFFSET('Hygiene Data'!$G$13,0,10*ROW('Hygiene Data'!G112))="","",OFFSET('Hygiene Data'!$G$13,0,10*ROW('Hygiene Data'!G112)))</f>
        <v/>
      </c>
      <c r="EC118" s="34" t="str">
        <f ca="true">+IF(OFFSET('Hygiene Data'!$G$14,0,10*ROW('Hygiene Data'!G112))="","",OFFSET('Hygiene Data'!$G$14,0,10*ROW('Hygiene Data'!G112)))</f>
        <v/>
      </c>
      <c r="ED118" s="34" t="str">
        <f ca="true">+IF(OFFSET('Hygiene Data'!$H$12,0,10*ROW('Hygiene Data'!H112))="","",OFFSET('Hygiene Data'!$H$12,0,10*ROW('Hygiene Data'!H112)))</f>
        <v/>
      </c>
      <c r="EE118" s="34" t="str">
        <f ca="true">+IF(OFFSET('Hygiene Data'!$H$13,0,10*ROW('Hygiene Data'!H112))="","",OFFSET('Hygiene Data'!$H$13,0,10*ROW('Hygiene Data'!H112)))</f>
        <v/>
      </c>
      <c r="EF118" s="34" t="str">
        <f ca="true">+IF(OFFSET('Hygiene Data'!$H$14,0,10*ROW('Hygiene Data'!H112))="","",OFFSET('Hygiene Data'!$H$14,0,10*ROW('Hygiene Data'!H112)))</f>
        <v/>
      </c>
    </row>
    <row r="119" x14ac:dyDescent="0.2">
      <c r="A119" s="57" t="str">
        <f ca="true">+IF(OFFSET('Water Data'!$B$1,0,10*ROW('Water Data'!B116))="","",OFFSET('Water Data'!$B$1,0,10*ROW('Water Data'!B116)))</f>
        <v/>
      </c>
      <c r="B119" s="57" t="str">
        <f ca="true">+IF(OFFSET('Water Data'!$A$3,0,10*ROW('Water Data'!A116))="","",OFFSET('Water Data'!$A$3,0,10*ROW('Water Data'!A116)))</f>
        <v/>
      </c>
      <c r="C119" s="57" t="str">
        <f ca="true">+IF(OFFSET('Water Data'!$C$3,0,10*ROW('Water Data'!C116))="","",OFFSET('Water Data'!$C$3,0,10*ROW('Water Data'!C116)))</f>
        <v/>
      </c>
      <c r="D119" s="249"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49"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49"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49"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49"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49"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49"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49"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49"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49"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49"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49"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49"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49"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49"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49"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49"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49"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50"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50"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50"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50"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50"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50"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50"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50"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50"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50"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50"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50"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50"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50"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50"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50"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50"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50"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50"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50"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50"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50"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50"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50"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50"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50"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50"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50"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50"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50"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51"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51"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51"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51"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51"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51"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51"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51"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51"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51"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51"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51"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51"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51"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51"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51"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51"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51"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4" t="str">
        <f ca="true">+IF(OFFSET('Water Data'!$C$28,0,10*ROW('Water Data'!C113))="","",OFFSET('Water Data'!$C$28,0,10*ROW('Water Data'!C113)))</f>
        <v/>
      </c>
      <c r="BT119" s="34" t="str">
        <f ca="true">+IF(OFFSET('Water Data'!$C$29,0,10*ROW('Water Data'!C113))="","",OFFSET('Water Data'!$C$29,0,10*ROW('Water Data'!C113)))</f>
        <v/>
      </c>
      <c r="BU119" s="34" t="str">
        <f ca="true">+IF(OFFSET('Water Data'!$C$30,0,10*ROW('Water Data'!C113))="","",OFFSET('Water Data'!$C$30,0,10*ROW('Water Data'!C113)))</f>
        <v/>
      </c>
      <c r="BV119" s="34" t="str">
        <f ca="true">+IF(OFFSET('Water Data'!$D$28,0,10*ROW('Water Data'!D113))="","",OFFSET('Water Data'!$D$28,0,10*ROW('Water Data'!D113)))</f>
        <v/>
      </c>
      <c r="BW119" s="34" t="str">
        <f ca="true">+IF(OFFSET('Water Data'!$D$29,0,10*ROW('Water Data'!D113))="","",OFFSET('Water Data'!$D$29,0,10*ROW('Water Data'!D113)))</f>
        <v/>
      </c>
      <c r="BX119" s="34" t="str">
        <f ca="true">+IF(OFFSET('Water Data'!$D$30,0,10*ROW('Water Data'!D113))="","",OFFSET('Water Data'!$D$30,0,10*ROW('Water Data'!D113)))</f>
        <v/>
      </c>
      <c r="BY119" s="34" t="str">
        <f ca="true">+IF(OFFSET('Water Data'!$E$28,0,10*ROW('Water Data'!E113))="","",OFFSET('Water Data'!$E$28,0,10*ROW('Water Data'!E113)))</f>
        <v/>
      </c>
      <c r="BZ119" s="34" t="str">
        <f ca="true">+IF(OFFSET('Water Data'!$E$29,0,10*ROW('Water Data'!E113))="","",OFFSET('Water Data'!$E$29,0,10*ROW('Water Data'!E113)))</f>
        <v/>
      </c>
      <c r="CA119" s="34" t="str">
        <f ca="true">+IF(OFFSET('Water Data'!$E$30,0,10*ROW('Water Data'!E113))="","",OFFSET('Water Data'!$E$30,0,10*ROW('Water Data'!E113)))</f>
        <v/>
      </c>
      <c r="CB119" s="34" t="str">
        <f ca="true">+IF(OFFSET('Water Data'!$F$28,0,10*ROW('Water Data'!F113))="","",OFFSET('Water Data'!$F$28,0,10*ROW('Water Data'!F113)))</f>
        <v/>
      </c>
      <c r="CC119" s="34" t="str">
        <f ca="true">+IF(OFFSET('Water Data'!$F$29,0,10*ROW('Water Data'!F113))="","",OFFSET('Water Data'!$F$29,0,10*ROW('Water Data'!F113)))</f>
        <v/>
      </c>
      <c r="CD119" s="34" t="str">
        <f ca="true">+IF(OFFSET('Water Data'!$F$30,0,10*ROW('Water Data'!F113))="","",OFFSET('Water Data'!$F$30,0,10*ROW('Water Data'!F113)))</f>
        <v/>
      </c>
      <c r="CE119" s="34" t="str">
        <f ca="true">+IF(OFFSET('Water Data'!$G$28,0,10*ROW('Water Data'!G113))="","",OFFSET('Water Data'!$G$28,0,10*ROW('Water Data'!G113)))</f>
        <v/>
      </c>
      <c r="CF119" s="34" t="str">
        <f ca="true">+IF(OFFSET('Water Data'!$G$29,0,10*ROW('Water Data'!G113))="","",OFFSET('Water Data'!$G$29,0,10*ROW('Water Data'!G113)))</f>
        <v/>
      </c>
      <c r="CG119" s="34" t="str">
        <f ca="true">+IF(OFFSET('Water Data'!$G$30,0,10*ROW('Water Data'!G113))="","",OFFSET('Water Data'!$G$30,0,10*ROW('Water Data'!G113)))</f>
        <v/>
      </c>
      <c r="CH119" s="34" t="str">
        <f ca="true">+IF(OFFSET('Water Data'!$H$28,0,10*ROW('Water Data'!H113))="","",OFFSET('Water Data'!$H$28,0,10*ROW('Water Data'!H113)))</f>
        <v/>
      </c>
      <c r="CI119" s="34" t="str">
        <f ca="true">+IF(OFFSET('Water Data'!$H$29,0,10*ROW('Water Data'!H113))="","",OFFSET('Water Data'!$H$29,0,10*ROW('Water Data'!H113)))</f>
        <v/>
      </c>
      <c r="CJ119" s="34" t="str">
        <f ca="true">+IF(OFFSET('Water Data'!$H$30,0,10*ROW('Water Data'!H113))="","",OFFSET('Water Data'!$H$30,0,10*ROW('Water Data'!H113)))</f>
        <v/>
      </c>
      <c r="CK119" s="34" t="str">
        <f ca="true">+IF(OFFSET('Sanitation Data'!$C$29,0,10*ROW('Sanitation Data'!C113))="","",OFFSET('Sanitation Data'!$C$29,0,10*ROW('Sanitation Data'!C113)))</f>
        <v/>
      </c>
      <c r="CL119" s="34" t="str">
        <f ca="true">+IF(OFFSET('Sanitation Data'!$C$30,0,10*ROW('Sanitation Data'!C113))="","",OFFSET('Sanitation Data'!$C$30,0,10*ROW('Sanitation Data'!C113)))</f>
        <v/>
      </c>
      <c r="CM119" s="34" t="str">
        <f ca="true">+IF(OFFSET('Sanitation Data'!$C$31,0,10*ROW('Sanitation Data'!C113))="","",OFFSET('Sanitation Data'!$C$31,0,10*ROW('Sanitation Data'!C113)))</f>
        <v/>
      </c>
      <c r="CN119" s="34" t="str">
        <f ca="true">+IF(OFFSET('Sanitation Data'!$C$32,0,10*ROW('Sanitation Data'!C113))="","",OFFSET('Sanitation Data'!$C$32,0,10*ROW('Sanitation Data'!C113)))</f>
        <v/>
      </c>
      <c r="CO119" s="34" t="str">
        <f ca="true">+IF(OFFSET('Sanitation Data'!$C$33,0,10*ROW('Sanitation Data'!C113))="","",OFFSET('Sanitation Data'!$C$33,0,10*ROW('Sanitation Data'!C113)))</f>
        <v/>
      </c>
      <c r="CP119" s="34" t="str">
        <f ca="true">+IF(OFFSET('Sanitation Data'!$D$29,0,10*ROW('Sanitation Data'!D113))="","",OFFSET('Sanitation Data'!$D$29,0,10*ROW('Sanitation Data'!D113)))</f>
        <v/>
      </c>
      <c r="CQ119" s="34" t="str">
        <f ca="true">+IF(OFFSET('Sanitation Data'!$D$30,0,10*ROW('Sanitation Data'!D113))="","",OFFSET('Sanitation Data'!$D$30,0,10*ROW('Sanitation Data'!D113)))</f>
        <v/>
      </c>
      <c r="CR119" s="34" t="str">
        <f ca="true">+IF(OFFSET('Sanitation Data'!$D$31,0,10*ROW('Sanitation Data'!D113))="","",OFFSET('Sanitation Data'!$D$31,0,10*ROW('Sanitation Data'!D113)))</f>
        <v/>
      </c>
      <c r="CS119" s="34" t="str">
        <f ca="true">+IF(OFFSET('Sanitation Data'!$D$32,0,10*ROW('Sanitation Data'!D113))="","",OFFSET('Sanitation Data'!$D$32,0,10*ROW('Sanitation Data'!D113)))</f>
        <v/>
      </c>
      <c r="CT119" s="34" t="str">
        <f ca="true">+IF(OFFSET('Sanitation Data'!$D$33,0,10*ROW('Sanitation Data'!D113))="","",OFFSET('Sanitation Data'!$D$33,0,10*ROW('Sanitation Data'!D113)))</f>
        <v/>
      </c>
      <c r="CU119" s="34" t="str">
        <f ca="true">+IF(OFFSET('Sanitation Data'!$E$29,0,10*ROW('Sanitation Data'!E113))="","",OFFSET('Sanitation Data'!$E$29,0,10*ROW('Sanitation Data'!E113)))</f>
        <v/>
      </c>
      <c r="CV119" s="34" t="str">
        <f ca="true">+IF(OFFSET('Sanitation Data'!$E$30,0,10*ROW('Sanitation Data'!E113))="","",OFFSET('Sanitation Data'!$E$30,0,10*ROW('Sanitation Data'!E113)))</f>
        <v/>
      </c>
      <c r="CW119" s="34" t="str">
        <f ca="true">+IF(OFFSET('Sanitation Data'!$E$31,0,10*ROW('Sanitation Data'!E113))="","",OFFSET('Sanitation Data'!$E$31,0,10*ROW('Sanitation Data'!E113)))</f>
        <v/>
      </c>
      <c r="CX119" s="34" t="str">
        <f ca="true">+IF(OFFSET('Sanitation Data'!$E$32,0,10*ROW('Sanitation Data'!E113))="","",OFFSET('Sanitation Data'!$E$32,0,10*ROW('Sanitation Data'!E113)))</f>
        <v/>
      </c>
      <c r="CY119" s="34" t="str">
        <f ca="true">+IF(OFFSET('Sanitation Data'!$E$33,0,10*ROW('Sanitation Data'!E113))="","",OFFSET('Sanitation Data'!$E$33,0,10*ROW('Sanitation Data'!E113)))</f>
        <v/>
      </c>
      <c r="CZ119" s="34" t="str">
        <f ca="true">+IF(OFFSET('Sanitation Data'!$F$29,0,10*ROW('Sanitation Data'!F113))="","",OFFSET('Sanitation Data'!$F$29,0,10*ROW('Sanitation Data'!F113)))</f>
        <v/>
      </c>
      <c r="DA119" s="34" t="str">
        <f ca="true">+IF(OFFSET('Sanitation Data'!$F$30,0,10*ROW('Sanitation Data'!F113))="","",OFFSET('Sanitation Data'!$F$30,0,10*ROW('Sanitation Data'!F113)))</f>
        <v/>
      </c>
      <c r="DB119" s="34" t="str">
        <f ca="true">+IF(OFFSET('Sanitation Data'!$F$31,0,10*ROW('Sanitation Data'!F113))="","",OFFSET('Sanitation Data'!$F$31,0,10*ROW('Sanitation Data'!F113)))</f>
        <v/>
      </c>
      <c r="DC119" s="34" t="str">
        <f ca="true">+IF(OFFSET('Sanitation Data'!$F$32,0,10*ROW('Sanitation Data'!F113))="","",OFFSET('Sanitation Data'!$F$32,0,10*ROW('Sanitation Data'!F113)))</f>
        <v/>
      </c>
      <c r="DD119" s="34" t="str">
        <f ca="true">+IF(OFFSET('Sanitation Data'!$F$33,0,10*ROW('Sanitation Data'!F113))="","",OFFSET('Sanitation Data'!$F$33,0,10*ROW('Sanitation Data'!F113)))</f>
        <v/>
      </c>
      <c r="DE119" s="34" t="str">
        <f ca="true">+IF(OFFSET('Sanitation Data'!$G$29,0,10*ROW('Sanitation Data'!G113))="","",OFFSET('Sanitation Data'!$G$29,0,10*ROW('Sanitation Data'!G113)))</f>
        <v/>
      </c>
      <c r="DF119" s="34" t="str">
        <f ca="true">+IF(OFFSET('Sanitation Data'!$G$30,0,10*ROW('Sanitation Data'!G113))="","",OFFSET('Sanitation Data'!$G$30,0,10*ROW('Sanitation Data'!G113)))</f>
        <v/>
      </c>
      <c r="DG119" s="34" t="str">
        <f ca="true">+IF(OFFSET('Sanitation Data'!$G$31,0,10*ROW('Sanitation Data'!G113))="","",OFFSET('Sanitation Data'!$G$31,0,10*ROW('Sanitation Data'!G113)))</f>
        <v/>
      </c>
      <c r="DH119" s="34" t="str">
        <f ca="true">+IF(OFFSET('Sanitation Data'!$G$32,0,10*ROW('Sanitation Data'!G113))="","",OFFSET('Sanitation Data'!$G$32,0,10*ROW('Sanitation Data'!G113)))</f>
        <v/>
      </c>
      <c r="DI119" s="34" t="str">
        <f ca="true">+IF(OFFSET('Sanitation Data'!$G$33,0,10*ROW('Sanitation Data'!G113))="","",OFFSET('Sanitation Data'!$G$33,0,10*ROW('Sanitation Data'!G113)))</f>
        <v/>
      </c>
      <c r="DJ119" s="34" t="str">
        <f ca="true">+IF(OFFSET('Sanitation Data'!$H$29,0,10*ROW('Sanitation Data'!H113))="","",OFFSET('Sanitation Data'!$H$29,0,10*ROW('Sanitation Data'!H113)))</f>
        <v/>
      </c>
      <c r="DK119" s="34" t="str">
        <f ca="true">+IF(OFFSET('Sanitation Data'!$H$30,0,10*ROW('Sanitation Data'!H113))="","",OFFSET('Sanitation Data'!$H$30,0,10*ROW('Sanitation Data'!H113)))</f>
        <v/>
      </c>
      <c r="DL119" s="34" t="str">
        <f ca="true">+IF(OFFSET('Sanitation Data'!$H$31,0,10*ROW('Sanitation Data'!H113))="","",OFFSET('Sanitation Data'!$H$31,0,10*ROW('Sanitation Data'!H113)))</f>
        <v/>
      </c>
      <c r="DM119" s="34" t="str">
        <f ca="true">+IF(OFFSET('Sanitation Data'!$H$32,0,10*ROW('Sanitation Data'!H113))="","",OFFSET('Sanitation Data'!$H$32,0,10*ROW('Sanitation Data'!H113)))</f>
        <v/>
      </c>
      <c r="DN119" s="34" t="str">
        <f ca="true">+IF(OFFSET('Sanitation Data'!$H$33,0,10*ROW('Sanitation Data'!H113))="","",OFFSET('Sanitation Data'!$H$33,0,10*ROW('Sanitation Data'!H113)))</f>
        <v/>
      </c>
      <c r="DO119" s="34" t="str">
        <f ca="true">+IF(OFFSET('Hygiene Data'!$C$12,0,10*ROW('Hygiene Data'!C113))="","",OFFSET('Hygiene Data'!$C$12,0,10*ROW('Hygiene Data'!C113)))</f>
        <v/>
      </c>
      <c r="DP119" s="34" t="str">
        <f ca="true">+IF(OFFSET('Hygiene Data'!$C$13,0,10*ROW('Hygiene Data'!C113))="","",OFFSET('Hygiene Data'!$C$13,0,10*ROW('Hygiene Data'!C113)))</f>
        <v/>
      </c>
      <c r="DQ119" s="34" t="str">
        <f ca="true">+IF(OFFSET('Hygiene Data'!$C$14,0,10*ROW('Hygiene Data'!C113))="","",OFFSET('Hygiene Data'!$C$14,0,10*ROW('Hygiene Data'!C113)))</f>
        <v/>
      </c>
      <c r="DR119" s="34" t="str">
        <f ca="true">+IF(OFFSET('Hygiene Data'!$D$12,0,10*ROW('Hygiene Data'!D113))="","",OFFSET('Hygiene Data'!$D$12,0,10*ROW('Hygiene Data'!D113)))</f>
        <v/>
      </c>
      <c r="DS119" s="34" t="str">
        <f ca="true">+IF(OFFSET('Hygiene Data'!$D$13,0,10*ROW('Hygiene Data'!D113))="","",OFFSET('Hygiene Data'!$D$13,0,10*ROW('Hygiene Data'!D113)))</f>
        <v/>
      </c>
      <c r="DT119" s="34" t="str">
        <f ca="true">+IF(OFFSET('Hygiene Data'!$D$14,0,10*ROW('Hygiene Data'!D113))="","",OFFSET('Hygiene Data'!$D$14,0,10*ROW('Hygiene Data'!D113)))</f>
        <v/>
      </c>
      <c r="DU119" s="34" t="str">
        <f ca="true">+IF(OFFSET('Hygiene Data'!$E$12,0,10*ROW('Hygiene Data'!E113))="","",OFFSET('Hygiene Data'!$E$12,0,10*ROW('Hygiene Data'!E113)))</f>
        <v/>
      </c>
      <c r="DV119" s="34" t="str">
        <f ca="true">+IF(OFFSET('Hygiene Data'!$E$13,0,10*ROW('Hygiene Data'!E113))="","",OFFSET('Hygiene Data'!$E$13,0,10*ROW('Hygiene Data'!E113)))</f>
        <v/>
      </c>
      <c r="DW119" s="34" t="str">
        <f ca="true">+IF(OFFSET('Hygiene Data'!$E$14,0,10*ROW('Hygiene Data'!E113))="","",OFFSET('Hygiene Data'!$E$14,0,10*ROW('Hygiene Data'!E113)))</f>
        <v/>
      </c>
      <c r="DX119" s="34" t="str">
        <f ca="true">+IF(OFFSET('Hygiene Data'!$F$12,0,10*ROW('Hygiene Data'!F113))="","",OFFSET('Hygiene Data'!$F$12,0,10*ROW('Hygiene Data'!F113)))</f>
        <v/>
      </c>
      <c r="DY119" s="34" t="str">
        <f ca="true">+IF(OFFSET('Hygiene Data'!$F$13,0,10*ROW('Hygiene Data'!F113))="","",OFFSET('Hygiene Data'!$F$13,0,10*ROW('Hygiene Data'!F113)))</f>
        <v/>
      </c>
      <c r="DZ119" s="34" t="str">
        <f ca="true">+IF(OFFSET('Hygiene Data'!$F$14,0,10*ROW('Hygiene Data'!F113))="","",OFFSET('Hygiene Data'!$F$14,0,10*ROW('Hygiene Data'!F113)))</f>
        <v/>
      </c>
      <c r="EA119" s="34" t="str">
        <f ca="true">+IF(OFFSET('Hygiene Data'!$G$12,0,10*ROW('Hygiene Data'!G113))="","",OFFSET('Hygiene Data'!$G$12,0,10*ROW('Hygiene Data'!G113)))</f>
        <v/>
      </c>
      <c r="EB119" s="34" t="str">
        <f ca="true">+IF(OFFSET('Hygiene Data'!$G$13,0,10*ROW('Hygiene Data'!G113))="","",OFFSET('Hygiene Data'!$G$13,0,10*ROW('Hygiene Data'!G113)))</f>
        <v/>
      </c>
      <c r="EC119" s="34" t="str">
        <f ca="true">+IF(OFFSET('Hygiene Data'!$G$14,0,10*ROW('Hygiene Data'!G113))="","",OFFSET('Hygiene Data'!$G$14,0,10*ROW('Hygiene Data'!G113)))</f>
        <v/>
      </c>
      <c r="ED119" s="34" t="str">
        <f ca="true">+IF(OFFSET('Hygiene Data'!$H$12,0,10*ROW('Hygiene Data'!H113))="","",OFFSET('Hygiene Data'!$H$12,0,10*ROW('Hygiene Data'!H113)))</f>
        <v/>
      </c>
      <c r="EE119" s="34" t="str">
        <f ca="true">+IF(OFFSET('Hygiene Data'!$H$13,0,10*ROW('Hygiene Data'!H113))="","",OFFSET('Hygiene Data'!$H$13,0,10*ROW('Hygiene Data'!H113)))</f>
        <v/>
      </c>
      <c r="EF119" s="34" t="str">
        <f ca="true">+IF(OFFSET('Hygiene Data'!$H$14,0,10*ROW('Hygiene Data'!H113))="","",OFFSET('Hygiene Data'!$H$14,0,10*ROW('Hygiene Data'!H113)))</f>
        <v/>
      </c>
    </row>
    <row r="120" x14ac:dyDescent="0.2">
      <c r="A120" s="57" t="str">
        <f ca="true">+IF(OFFSET('Water Data'!$B$1,0,10*ROW('Water Data'!B117))="","",OFFSET('Water Data'!$B$1,0,10*ROW('Water Data'!B117)))</f>
        <v/>
      </c>
      <c r="B120" s="57" t="str">
        <f ca="true">+IF(OFFSET('Water Data'!$A$3,0,10*ROW('Water Data'!A117))="","",OFFSET('Water Data'!$A$3,0,10*ROW('Water Data'!A117)))</f>
        <v/>
      </c>
      <c r="C120" s="57" t="str">
        <f ca="true">+IF(OFFSET('Water Data'!$C$3,0,10*ROW('Water Data'!C117))="","",OFFSET('Water Data'!$C$3,0,10*ROW('Water Data'!C117)))</f>
        <v/>
      </c>
      <c r="D120" s="249"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49"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49"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49"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49"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49"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49"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49"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49"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49"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49"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49"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49"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49"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49"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49"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49"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49"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50"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50"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50"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50"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50"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50"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50"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50"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50"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50"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50"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50"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50"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50"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50"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50"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50"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50"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50"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50"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50"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50"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50"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50"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50"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50"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50"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50"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50"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50"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51"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51"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51"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51"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51"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51"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51"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51"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51"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51"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51"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51"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51"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51"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51"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51"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51"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51"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4" t="str">
        <f ca="true">+IF(OFFSET('Water Data'!$C$28,0,10*ROW('Water Data'!C114))="","",OFFSET('Water Data'!$C$28,0,10*ROW('Water Data'!C114)))</f>
        <v/>
      </c>
      <c r="BT120" s="34" t="str">
        <f ca="true">+IF(OFFSET('Water Data'!$C$29,0,10*ROW('Water Data'!C114))="","",OFFSET('Water Data'!$C$29,0,10*ROW('Water Data'!C114)))</f>
        <v/>
      </c>
      <c r="BU120" s="34" t="str">
        <f ca="true">+IF(OFFSET('Water Data'!$C$30,0,10*ROW('Water Data'!C114))="","",OFFSET('Water Data'!$C$30,0,10*ROW('Water Data'!C114)))</f>
        <v/>
      </c>
      <c r="BV120" s="34" t="str">
        <f ca="true">+IF(OFFSET('Water Data'!$D$28,0,10*ROW('Water Data'!D114))="","",OFFSET('Water Data'!$D$28,0,10*ROW('Water Data'!D114)))</f>
        <v/>
      </c>
      <c r="BW120" s="34" t="str">
        <f ca="true">+IF(OFFSET('Water Data'!$D$29,0,10*ROW('Water Data'!D114))="","",OFFSET('Water Data'!$D$29,0,10*ROW('Water Data'!D114)))</f>
        <v/>
      </c>
      <c r="BX120" s="34" t="str">
        <f ca="true">+IF(OFFSET('Water Data'!$D$30,0,10*ROW('Water Data'!D114))="","",OFFSET('Water Data'!$D$30,0,10*ROW('Water Data'!D114)))</f>
        <v/>
      </c>
      <c r="BY120" s="34" t="str">
        <f ca="true">+IF(OFFSET('Water Data'!$E$28,0,10*ROW('Water Data'!E114))="","",OFFSET('Water Data'!$E$28,0,10*ROW('Water Data'!E114)))</f>
        <v/>
      </c>
      <c r="BZ120" s="34" t="str">
        <f ca="true">+IF(OFFSET('Water Data'!$E$29,0,10*ROW('Water Data'!E114))="","",OFFSET('Water Data'!$E$29,0,10*ROW('Water Data'!E114)))</f>
        <v/>
      </c>
      <c r="CA120" s="34" t="str">
        <f ca="true">+IF(OFFSET('Water Data'!$E$30,0,10*ROW('Water Data'!E114))="","",OFFSET('Water Data'!$E$30,0,10*ROW('Water Data'!E114)))</f>
        <v/>
      </c>
      <c r="CB120" s="34" t="str">
        <f ca="true">+IF(OFFSET('Water Data'!$F$28,0,10*ROW('Water Data'!F114))="","",OFFSET('Water Data'!$F$28,0,10*ROW('Water Data'!F114)))</f>
        <v/>
      </c>
      <c r="CC120" s="34" t="str">
        <f ca="true">+IF(OFFSET('Water Data'!$F$29,0,10*ROW('Water Data'!F114))="","",OFFSET('Water Data'!$F$29,0,10*ROW('Water Data'!F114)))</f>
        <v/>
      </c>
      <c r="CD120" s="34" t="str">
        <f ca="true">+IF(OFFSET('Water Data'!$F$30,0,10*ROW('Water Data'!F114))="","",OFFSET('Water Data'!$F$30,0,10*ROW('Water Data'!F114)))</f>
        <v/>
      </c>
      <c r="CE120" s="34" t="str">
        <f ca="true">+IF(OFFSET('Water Data'!$G$28,0,10*ROW('Water Data'!G114))="","",OFFSET('Water Data'!$G$28,0,10*ROW('Water Data'!G114)))</f>
        <v/>
      </c>
      <c r="CF120" s="34" t="str">
        <f ca="true">+IF(OFFSET('Water Data'!$G$29,0,10*ROW('Water Data'!G114))="","",OFFSET('Water Data'!$G$29,0,10*ROW('Water Data'!G114)))</f>
        <v/>
      </c>
      <c r="CG120" s="34" t="str">
        <f ca="true">+IF(OFFSET('Water Data'!$G$30,0,10*ROW('Water Data'!G114))="","",OFFSET('Water Data'!$G$30,0,10*ROW('Water Data'!G114)))</f>
        <v/>
      </c>
      <c r="CH120" s="34" t="str">
        <f ca="true">+IF(OFFSET('Water Data'!$H$28,0,10*ROW('Water Data'!H114))="","",OFFSET('Water Data'!$H$28,0,10*ROW('Water Data'!H114)))</f>
        <v/>
      </c>
      <c r="CI120" s="34" t="str">
        <f ca="true">+IF(OFFSET('Water Data'!$H$29,0,10*ROW('Water Data'!H114))="","",OFFSET('Water Data'!$H$29,0,10*ROW('Water Data'!H114)))</f>
        <v/>
      </c>
      <c r="CJ120" s="34" t="str">
        <f ca="true">+IF(OFFSET('Water Data'!$H$30,0,10*ROW('Water Data'!H114))="","",OFFSET('Water Data'!$H$30,0,10*ROW('Water Data'!H114)))</f>
        <v/>
      </c>
      <c r="CK120" s="34" t="str">
        <f ca="true">+IF(OFFSET('Sanitation Data'!$C$29,0,10*ROW('Sanitation Data'!C114))="","",OFFSET('Sanitation Data'!$C$29,0,10*ROW('Sanitation Data'!C114)))</f>
        <v/>
      </c>
      <c r="CL120" s="34" t="str">
        <f ca="true">+IF(OFFSET('Sanitation Data'!$C$30,0,10*ROW('Sanitation Data'!C114))="","",OFFSET('Sanitation Data'!$C$30,0,10*ROW('Sanitation Data'!C114)))</f>
        <v/>
      </c>
      <c r="CM120" s="34" t="str">
        <f ca="true">+IF(OFFSET('Sanitation Data'!$C$31,0,10*ROW('Sanitation Data'!C114))="","",OFFSET('Sanitation Data'!$C$31,0,10*ROW('Sanitation Data'!C114)))</f>
        <v/>
      </c>
      <c r="CN120" s="34" t="str">
        <f ca="true">+IF(OFFSET('Sanitation Data'!$C$32,0,10*ROW('Sanitation Data'!C114))="","",OFFSET('Sanitation Data'!$C$32,0,10*ROW('Sanitation Data'!C114)))</f>
        <v/>
      </c>
      <c r="CO120" s="34" t="str">
        <f ca="true">+IF(OFFSET('Sanitation Data'!$C$33,0,10*ROW('Sanitation Data'!C114))="","",OFFSET('Sanitation Data'!$C$33,0,10*ROW('Sanitation Data'!C114)))</f>
        <v/>
      </c>
      <c r="CP120" s="34" t="str">
        <f ca="true">+IF(OFFSET('Sanitation Data'!$D$29,0,10*ROW('Sanitation Data'!D114))="","",OFFSET('Sanitation Data'!$D$29,0,10*ROW('Sanitation Data'!D114)))</f>
        <v/>
      </c>
      <c r="CQ120" s="34" t="str">
        <f ca="true">+IF(OFFSET('Sanitation Data'!$D$30,0,10*ROW('Sanitation Data'!D114))="","",OFFSET('Sanitation Data'!$D$30,0,10*ROW('Sanitation Data'!D114)))</f>
        <v/>
      </c>
      <c r="CR120" s="34" t="str">
        <f ca="true">+IF(OFFSET('Sanitation Data'!$D$31,0,10*ROW('Sanitation Data'!D114))="","",OFFSET('Sanitation Data'!$D$31,0,10*ROW('Sanitation Data'!D114)))</f>
        <v/>
      </c>
      <c r="CS120" s="34" t="str">
        <f ca="true">+IF(OFFSET('Sanitation Data'!$D$32,0,10*ROW('Sanitation Data'!D114))="","",OFFSET('Sanitation Data'!$D$32,0,10*ROW('Sanitation Data'!D114)))</f>
        <v/>
      </c>
      <c r="CT120" s="34" t="str">
        <f ca="true">+IF(OFFSET('Sanitation Data'!$D$33,0,10*ROW('Sanitation Data'!D114))="","",OFFSET('Sanitation Data'!$D$33,0,10*ROW('Sanitation Data'!D114)))</f>
        <v/>
      </c>
      <c r="CU120" s="34" t="str">
        <f ca="true">+IF(OFFSET('Sanitation Data'!$E$29,0,10*ROW('Sanitation Data'!E114))="","",OFFSET('Sanitation Data'!$E$29,0,10*ROW('Sanitation Data'!E114)))</f>
        <v/>
      </c>
      <c r="CV120" s="34" t="str">
        <f ca="true">+IF(OFFSET('Sanitation Data'!$E$30,0,10*ROW('Sanitation Data'!E114))="","",OFFSET('Sanitation Data'!$E$30,0,10*ROW('Sanitation Data'!E114)))</f>
        <v/>
      </c>
      <c r="CW120" s="34" t="str">
        <f ca="true">+IF(OFFSET('Sanitation Data'!$E$31,0,10*ROW('Sanitation Data'!E114))="","",OFFSET('Sanitation Data'!$E$31,0,10*ROW('Sanitation Data'!E114)))</f>
        <v/>
      </c>
      <c r="CX120" s="34" t="str">
        <f ca="true">+IF(OFFSET('Sanitation Data'!$E$32,0,10*ROW('Sanitation Data'!E114))="","",OFFSET('Sanitation Data'!$E$32,0,10*ROW('Sanitation Data'!E114)))</f>
        <v/>
      </c>
      <c r="CY120" s="34" t="str">
        <f ca="true">+IF(OFFSET('Sanitation Data'!$E$33,0,10*ROW('Sanitation Data'!E114))="","",OFFSET('Sanitation Data'!$E$33,0,10*ROW('Sanitation Data'!E114)))</f>
        <v/>
      </c>
      <c r="CZ120" s="34" t="str">
        <f ca="true">+IF(OFFSET('Sanitation Data'!$F$29,0,10*ROW('Sanitation Data'!F114))="","",OFFSET('Sanitation Data'!$F$29,0,10*ROW('Sanitation Data'!F114)))</f>
        <v/>
      </c>
      <c r="DA120" s="34" t="str">
        <f ca="true">+IF(OFFSET('Sanitation Data'!$F$30,0,10*ROW('Sanitation Data'!F114))="","",OFFSET('Sanitation Data'!$F$30,0,10*ROW('Sanitation Data'!F114)))</f>
        <v/>
      </c>
      <c r="DB120" s="34" t="str">
        <f ca="true">+IF(OFFSET('Sanitation Data'!$F$31,0,10*ROW('Sanitation Data'!F114))="","",OFFSET('Sanitation Data'!$F$31,0,10*ROW('Sanitation Data'!F114)))</f>
        <v/>
      </c>
      <c r="DC120" s="34" t="str">
        <f ca="true">+IF(OFFSET('Sanitation Data'!$F$32,0,10*ROW('Sanitation Data'!F114))="","",OFFSET('Sanitation Data'!$F$32,0,10*ROW('Sanitation Data'!F114)))</f>
        <v/>
      </c>
      <c r="DD120" s="34" t="str">
        <f ca="true">+IF(OFFSET('Sanitation Data'!$F$33,0,10*ROW('Sanitation Data'!F114))="","",OFFSET('Sanitation Data'!$F$33,0,10*ROW('Sanitation Data'!F114)))</f>
        <v/>
      </c>
      <c r="DE120" s="34" t="str">
        <f ca="true">+IF(OFFSET('Sanitation Data'!$G$29,0,10*ROW('Sanitation Data'!G114))="","",OFFSET('Sanitation Data'!$G$29,0,10*ROW('Sanitation Data'!G114)))</f>
        <v/>
      </c>
      <c r="DF120" s="34" t="str">
        <f ca="true">+IF(OFFSET('Sanitation Data'!$G$30,0,10*ROW('Sanitation Data'!G114))="","",OFFSET('Sanitation Data'!$G$30,0,10*ROW('Sanitation Data'!G114)))</f>
        <v/>
      </c>
      <c r="DG120" s="34" t="str">
        <f ca="true">+IF(OFFSET('Sanitation Data'!$G$31,0,10*ROW('Sanitation Data'!G114))="","",OFFSET('Sanitation Data'!$G$31,0,10*ROW('Sanitation Data'!G114)))</f>
        <v/>
      </c>
      <c r="DH120" s="34" t="str">
        <f ca="true">+IF(OFFSET('Sanitation Data'!$G$32,0,10*ROW('Sanitation Data'!G114))="","",OFFSET('Sanitation Data'!$G$32,0,10*ROW('Sanitation Data'!G114)))</f>
        <v/>
      </c>
      <c r="DI120" s="34" t="str">
        <f ca="true">+IF(OFFSET('Sanitation Data'!$G$33,0,10*ROW('Sanitation Data'!G114))="","",OFFSET('Sanitation Data'!$G$33,0,10*ROW('Sanitation Data'!G114)))</f>
        <v/>
      </c>
      <c r="DJ120" s="34" t="str">
        <f ca="true">+IF(OFFSET('Sanitation Data'!$H$29,0,10*ROW('Sanitation Data'!H114))="","",OFFSET('Sanitation Data'!$H$29,0,10*ROW('Sanitation Data'!H114)))</f>
        <v/>
      </c>
      <c r="DK120" s="34" t="str">
        <f ca="true">+IF(OFFSET('Sanitation Data'!$H$30,0,10*ROW('Sanitation Data'!H114))="","",OFFSET('Sanitation Data'!$H$30,0,10*ROW('Sanitation Data'!H114)))</f>
        <v/>
      </c>
      <c r="DL120" s="34" t="str">
        <f ca="true">+IF(OFFSET('Sanitation Data'!$H$31,0,10*ROW('Sanitation Data'!H114))="","",OFFSET('Sanitation Data'!$H$31,0,10*ROW('Sanitation Data'!H114)))</f>
        <v/>
      </c>
      <c r="DM120" s="34" t="str">
        <f ca="true">+IF(OFFSET('Sanitation Data'!$H$32,0,10*ROW('Sanitation Data'!H114))="","",OFFSET('Sanitation Data'!$H$32,0,10*ROW('Sanitation Data'!H114)))</f>
        <v/>
      </c>
      <c r="DN120" s="34" t="str">
        <f ca="true">+IF(OFFSET('Sanitation Data'!$H$33,0,10*ROW('Sanitation Data'!H114))="","",OFFSET('Sanitation Data'!$H$33,0,10*ROW('Sanitation Data'!H114)))</f>
        <v/>
      </c>
      <c r="DO120" s="34" t="str">
        <f ca="true">+IF(OFFSET('Hygiene Data'!$C$12,0,10*ROW('Hygiene Data'!C114))="","",OFFSET('Hygiene Data'!$C$12,0,10*ROW('Hygiene Data'!C114)))</f>
        <v/>
      </c>
      <c r="DP120" s="34" t="str">
        <f ca="true">+IF(OFFSET('Hygiene Data'!$C$13,0,10*ROW('Hygiene Data'!C114))="","",OFFSET('Hygiene Data'!$C$13,0,10*ROW('Hygiene Data'!C114)))</f>
        <v/>
      </c>
      <c r="DQ120" s="34" t="str">
        <f ca="true">+IF(OFFSET('Hygiene Data'!$C$14,0,10*ROW('Hygiene Data'!C114))="","",OFFSET('Hygiene Data'!$C$14,0,10*ROW('Hygiene Data'!C114)))</f>
        <v/>
      </c>
      <c r="DR120" s="34" t="str">
        <f ca="true">+IF(OFFSET('Hygiene Data'!$D$12,0,10*ROW('Hygiene Data'!D114))="","",OFFSET('Hygiene Data'!$D$12,0,10*ROW('Hygiene Data'!D114)))</f>
        <v/>
      </c>
      <c r="DS120" s="34" t="str">
        <f ca="true">+IF(OFFSET('Hygiene Data'!$D$13,0,10*ROW('Hygiene Data'!D114))="","",OFFSET('Hygiene Data'!$D$13,0,10*ROW('Hygiene Data'!D114)))</f>
        <v/>
      </c>
      <c r="DT120" s="34" t="str">
        <f ca="true">+IF(OFFSET('Hygiene Data'!$D$14,0,10*ROW('Hygiene Data'!D114))="","",OFFSET('Hygiene Data'!$D$14,0,10*ROW('Hygiene Data'!D114)))</f>
        <v/>
      </c>
      <c r="DU120" s="34" t="str">
        <f ca="true">+IF(OFFSET('Hygiene Data'!$E$12,0,10*ROW('Hygiene Data'!E114))="","",OFFSET('Hygiene Data'!$E$12,0,10*ROW('Hygiene Data'!E114)))</f>
        <v/>
      </c>
      <c r="DV120" s="34" t="str">
        <f ca="true">+IF(OFFSET('Hygiene Data'!$E$13,0,10*ROW('Hygiene Data'!E114))="","",OFFSET('Hygiene Data'!$E$13,0,10*ROW('Hygiene Data'!E114)))</f>
        <v/>
      </c>
      <c r="DW120" s="34" t="str">
        <f ca="true">+IF(OFFSET('Hygiene Data'!$E$14,0,10*ROW('Hygiene Data'!E114))="","",OFFSET('Hygiene Data'!$E$14,0,10*ROW('Hygiene Data'!E114)))</f>
        <v/>
      </c>
      <c r="DX120" s="34" t="str">
        <f ca="true">+IF(OFFSET('Hygiene Data'!$F$12,0,10*ROW('Hygiene Data'!F114))="","",OFFSET('Hygiene Data'!$F$12,0,10*ROW('Hygiene Data'!F114)))</f>
        <v/>
      </c>
      <c r="DY120" s="34" t="str">
        <f ca="true">+IF(OFFSET('Hygiene Data'!$F$13,0,10*ROW('Hygiene Data'!F114))="","",OFFSET('Hygiene Data'!$F$13,0,10*ROW('Hygiene Data'!F114)))</f>
        <v/>
      </c>
      <c r="DZ120" s="34" t="str">
        <f ca="true">+IF(OFFSET('Hygiene Data'!$F$14,0,10*ROW('Hygiene Data'!F114))="","",OFFSET('Hygiene Data'!$F$14,0,10*ROW('Hygiene Data'!F114)))</f>
        <v/>
      </c>
      <c r="EA120" s="34" t="str">
        <f ca="true">+IF(OFFSET('Hygiene Data'!$G$12,0,10*ROW('Hygiene Data'!G114))="","",OFFSET('Hygiene Data'!$G$12,0,10*ROW('Hygiene Data'!G114)))</f>
        <v/>
      </c>
      <c r="EB120" s="34" t="str">
        <f ca="true">+IF(OFFSET('Hygiene Data'!$G$13,0,10*ROW('Hygiene Data'!G114))="","",OFFSET('Hygiene Data'!$G$13,0,10*ROW('Hygiene Data'!G114)))</f>
        <v/>
      </c>
      <c r="EC120" s="34" t="str">
        <f ca="true">+IF(OFFSET('Hygiene Data'!$G$14,0,10*ROW('Hygiene Data'!G114))="","",OFFSET('Hygiene Data'!$G$14,0,10*ROW('Hygiene Data'!G114)))</f>
        <v/>
      </c>
      <c r="ED120" s="34" t="str">
        <f ca="true">+IF(OFFSET('Hygiene Data'!$H$12,0,10*ROW('Hygiene Data'!H114))="","",OFFSET('Hygiene Data'!$H$12,0,10*ROW('Hygiene Data'!H114)))</f>
        <v/>
      </c>
      <c r="EE120" s="34" t="str">
        <f ca="true">+IF(OFFSET('Hygiene Data'!$H$13,0,10*ROW('Hygiene Data'!H114))="","",OFFSET('Hygiene Data'!$H$13,0,10*ROW('Hygiene Data'!H114)))</f>
        <v/>
      </c>
      <c r="EF120" s="34" t="str">
        <f ca="true">+IF(OFFSET('Hygiene Data'!$H$14,0,10*ROW('Hygiene Data'!H114))="","",OFFSET('Hygiene Data'!$H$14,0,10*ROW('Hygiene Data'!H114)))</f>
        <v/>
      </c>
    </row>
    <row r="121" x14ac:dyDescent="0.2">
      <c r="A121" s="57" t="str">
        <f ca="true">+IF(OFFSET('Water Data'!$B$1,0,10*ROW('Water Data'!B118))="","",OFFSET('Water Data'!$B$1,0,10*ROW('Water Data'!B118)))</f>
        <v/>
      </c>
      <c r="B121" s="57" t="str">
        <f ca="true">+IF(OFFSET('Water Data'!$A$3,0,10*ROW('Water Data'!A118))="","",OFFSET('Water Data'!$A$3,0,10*ROW('Water Data'!A118)))</f>
        <v/>
      </c>
      <c r="C121" s="57" t="str">
        <f ca="true">+IF(OFFSET('Water Data'!$C$3,0,10*ROW('Water Data'!C118))="","",OFFSET('Water Data'!$C$3,0,10*ROW('Water Data'!C118)))</f>
        <v/>
      </c>
      <c r="D121" s="249"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49"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49"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49"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49"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49"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49"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49"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49"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49"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49"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49"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49"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49"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49"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49"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49"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49"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50"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50"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50"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50"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50"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50"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50"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50"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50"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50"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50"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50"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50"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50"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50"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50"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50"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50"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50"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50"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50"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50"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50"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50"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50"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50"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50"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50"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50"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50"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51"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51"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51"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51"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51"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51"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51"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51"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51"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51"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51"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51"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51"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51"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51"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51"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51"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51"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4" t="str">
        <f ca="true">+IF(OFFSET('Water Data'!$C$28,0,10*ROW('Water Data'!C115))="","",OFFSET('Water Data'!$C$28,0,10*ROW('Water Data'!C115)))</f>
        <v/>
      </c>
      <c r="BT121" s="34" t="str">
        <f ca="true">+IF(OFFSET('Water Data'!$C$29,0,10*ROW('Water Data'!C115))="","",OFFSET('Water Data'!$C$29,0,10*ROW('Water Data'!C115)))</f>
        <v/>
      </c>
      <c r="BU121" s="34" t="str">
        <f ca="true">+IF(OFFSET('Water Data'!$C$30,0,10*ROW('Water Data'!C115))="","",OFFSET('Water Data'!$C$30,0,10*ROW('Water Data'!C115)))</f>
        <v/>
      </c>
      <c r="BV121" s="34" t="str">
        <f ca="true">+IF(OFFSET('Water Data'!$D$28,0,10*ROW('Water Data'!D115))="","",OFFSET('Water Data'!$D$28,0,10*ROW('Water Data'!D115)))</f>
        <v/>
      </c>
      <c r="BW121" s="34" t="str">
        <f ca="true">+IF(OFFSET('Water Data'!$D$29,0,10*ROW('Water Data'!D115))="","",OFFSET('Water Data'!$D$29,0,10*ROW('Water Data'!D115)))</f>
        <v/>
      </c>
      <c r="BX121" s="34" t="str">
        <f ca="true">+IF(OFFSET('Water Data'!$D$30,0,10*ROW('Water Data'!D115))="","",OFFSET('Water Data'!$D$30,0,10*ROW('Water Data'!D115)))</f>
        <v/>
      </c>
      <c r="BY121" s="34" t="str">
        <f ca="true">+IF(OFFSET('Water Data'!$E$28,0,10*ROW('Water Data'!E115))="","",OFFSET('Water Data'!$E$28,0,10*ROW('Water Data'!E115)))</f>
        <v/>
      </c>
      <c r="BZ121" s="34" t="str">
        <f ca="true">+IF(OFFSET('Water Data'!$E$29,0,10*ROW('Water Data'!E115))="","",OFFSET('Water Data'!$E$29,0,10*ROW('Water Data'!E115)))</f>
        <v/>
      </c>
      <c r="CA121" s="34" t="str">
        <f ca="true">+IF(OFFSET('Water Data'!$E$30,0,10*ROW('Water Data'!E115))="","",OFFSET('Water Data'!$E$30,0,10*ROW('Water Data'!E115)))</f>
        <v/>
      </c>
      <c r="CB121" s="34" t="str">
        <f ca="true">+IF(OFFSET('Water Data'!$F$28,0,10*ROW('Water Data'!F115))="","",OFFSET('Water Data'!$F$28,0,10*ROW('Water Data'!F115)))</f>
        <v/>
      </c>
      <c r="CC121" s="34" t="str">
        <f ca="true">+IF(OFFSET('Water Data'!$F$29,0,10*ROW('Water Data'!F115))="","",OFFSET('Water Data'!$F$29,0,10*ROW('Water Data'!F115)))</f>
        <v/>
      </c>
      <c r="CD121" s="34" t="str">
        <f ca="true">+IF(OFFSET('Water Data'!$F$30,0,10*ROW('Water Data'!F115))="","",OFFSET('Water Data'!$F$30,0,10*ROW('Water Data'!F115)))</f>
        <v/>
      </c>
      <c r="CE121" s="34" t="str">
        <f ca="true">+IF(OFFSET('Water Data'!$G$28,0,10*ROW('Water Data'!G115))="","",OFFSET('Water Data'!$G$28,0,10*ROW('Water Data'!G115)))</f>
        <v/>
      </c>
      <c r="CF121" s="34" t="str">
        <f ca="true">+IF(OFFSET('Water Data'!$G$29,0,10*ROW('Water Data'!G115))="","",OFFSET('Water Data'!$G$29,0,10*ROW('Water Data'!G115)))</f>
        <v/>
      </c>
      <c r="CG121" s="34" t="str">
        <f ca="true">+IF(OFFSET('Water Data'!$G$30,0,10*ROW('Water Data'!G115))="","",OFFSET('Water Data'!$G$30,0,10*ROW('Water Data'!G115)))</f>
        <v/>
      </c>
      <c r="CH121" s="34" t="str">
        <f ca="true">+IF(OFFSET('Water Data'!$H$28,0,10*ROW('Water Data'!H115))="","",OFFSET('Water Data'!$H$28,0,10*ROW('Water Data'!H115)))</f>
        <v/>
      </c>
      <c r="CI121" s="34" t="str">
        <f ca="true">+IF(OFFSET('Water Data'!$H$29,0,10*ROW('Water Data'!H115))="","",OFFSET('Water Data'!$H$29,0,10*ROW('Water Data'!H115)))</f>
        <v/>
      </c>
      <c r="CJ121" s="34" t="str">
        <f ca="true">+IF(OFFSET('Water Data'!$H$30,0,10*ROW('Water Data'!H115))="","",OFFSET('Water Data'!$H$30,0,10*ROW('Water Data'!H115)))</f>
        <v/>
      </c>
      <c r="CK121" s="34" t="str">
        <f ca="true">+IF(OFFSET('Sanitation Data'!$C$29,0,10*ROW('Sanitation Data'!C115))="","",OFFSET('Sanitation Data'!$C$29,0,10*ROW('Sanitation Data'!C115)))</f>
        <v/>
      </c>
      <c r="CL121" s="34" t="str">
        <f ca="true">+IF(OFFSET('Sanitation Data'!$C$30,0,10*ROW('Sanitation Data'!C115))="","",OFFSET('Sanitation Data'!$C$30,0,10*ROW('Sanitation Data'!C115)))</f>
        <v/>
      </c>
      <c r="CM121" s="34" t="str">
        <f ca="true">+IF(OFFSET('Sanitation Data'!$C$31,0,10*ROW('Sanitation Data'!C115))="","",OFFSET('Sanitation Data'!$C$31,0,10*ROW('Sanitation Data'!C115)))</f>
        <v/>
      </c>
      <c r="CN121" s="34" t="str">
        <f ca="true">+IF(OFFSET('Sanitation Data'!$C$32,0,10*ROW('Sanitation Data'!C115))="","",OFFSET('Sanitation Data'!$C$32,0,10*ROW('Sanitation Data'!C115)))</f>
        <v/>
      </c>
      <c r="CO121" s="34" t="str">
        <f ca="true">+IF(OFFSET('Sanitation Data'!$C$33,0,10*ROW('Sanitation Data'!C115))="","",OFFSET('Sanitation Data'!$C$33,0,10*ROW('Sanitation Data'!C115)))</f>
        <v/>
      </c>
      <c r="CP121" s="34" t="str">
        <f ca="true">+IF(OFFSET('Sanitation Data'!$D$29,0,10*ROW('Sanitation Data'!D115))="","",OFFSET('Sanitation Data'!$D$29,0,10*ROW('Sanitation Data'!D115)))</f>
        <v/>
      </c>
      <c r="CQ121" s="34" t="str">
        <f ca="true">+IF(OFFSET('Sanitation Data'!$D$30,0,10*ROW('Sanitation Data'!D115))="","",OFFSET('Sanitation Data'!$D$30,0,10*ROW('Sanitation Data'!D115)))</f>
        <v/>
      </c>
      <c r="CR121" s="34" t="str">
        <f ca="true">+IF(OFFSET('Sanitation Data'!$D$31,0,10*ROW('Sanitation Data'!D115))="","",OFFSET('Sanitation Data'!$D$31,0,10*ROW('Sanitation Data'!D115)))</f>
        <v/>
      </c>
      <c r="CS121" s="34" t="str">
        <f ca="true">+IF(OFFSET('Sanitation Data'!$D$32,0,10*ROW('Sanitation Data'!D115))="","",OFFSET('Sanitation Data'!$D$32,0,10*ROW('Sanitation Data'!D115)))</f>
        <v/>
      </c>
      <c r="CT121" s="34" t="str">
        <f ca="true">+IF(OFFSET('Sanitation Data'!$D$33,0,10*ROW('Sanitation Data'!D115))="","",OFFSET('Sanitation Data'!$D$33,0,10*ROW('Sanitation Data'!D115)))</f>
        <v/>
      </c>
      <c r="CU121" s="34" t="str">
        <f ca="true">+IF(OFFSET('Sanitation Data'!$E$29,0,10*ROW('Sanitation Data'!E115))="","",OFFSET('Sanitation Data'!$E$29,0,10*ROW('Sanitation Data'!E115)))</f>
        <v/>
      </c>
      <c r="CV121" s="34" t="str">
        <f ca="true">+IF(OFFSET('Sanitation Data'!$E$30,0,10*ROW('Sanitation Data'!E115))="","",OFFSET('Sanitation Data'!$E$30,0,10*ROW('Sanitation Data'!E115)))</f>
        <v/>
      </c>
      <c r="CW121" s="34" t="str">
        <f ca="true">+IF(OFFSET('Sanitation Data'!$E$31,0,10*ROW('Sanitation Data'!E115))="","",OFFSET('Sanitation Data'!$E$31,0,10*ROW('Sanitation Data'!E115)))</f>
        <v/>
      </c>
      <c r="CX121" s="34" t="str">
        <f ca="true">+IF(OFFSET('Sanitation Data'!$E$32,0,10*ROW('Sanitation Data'!E115))="","",OFFSET('Sanitation Data'!$E$32,0,10*ROW('Sanitation Data'!E115)))</f>
        <v/>
      </c>
      <c r="CY121" s="34" t="str">
        <f ca="true">+IF(OFFSET('Sanitation Data'!$E$33,0,10*ROW('Sanitation Data'!E115))="","",OFFSET('Sanitation Data'!$E$33,0,10*ROW('Sanitation Data'!E115)))</f>
        <v/>
      </c>
      <c r="CZ121" s="34" t="str">
        <f ca="true">+IF(OFFSET('Sanitation Data'!$F$29,0,10*ROW('Sanitation Data'!F115))="","",OFFSET('Sanitation Data'!$F$29,0,10*ROW('Sanitation Data'!F115)))</f>
        <v/>
      </c>
      <c r="DA121" s="34" t="str">
        <f ca="true">+IF(OFFSET('Sanitation Data'!$F$30,0,10*ROW('Sanitation Data'!F115))="","",OFFSET('Sanitation Data'!$F$30,0,10*ROW('Sanitation Data'!F115)))</f>
        <v/>
      </c>
      <c r="DB121" s="34" t="str">
        <f ca="true">+IF(OFFSET('Sanitation Data'!$F$31,0,10*ROW('Sanitation Data'!F115))="","",OFFSET('Sanitation Data'!$F$31,0,10*ROW('Sanitation Data'!F115)))</f>
        <v/>
      </c>
      <c r="DC121" s="34" t="str">
        <f ca="true">+IF(OFFSET('Sanitation Data'!$F$32,0,10*ROW('Sanitation Data'!F115))="","",OFFSET('Sanitation Data'!$F$32,0,10*ROW('Sanitation Data'!F115)))</f>
        <v/>
      </c>
      <c r="DD121" s="34" t="str">
        <f ca="true">+IF(OFFSET('Sanitation Data'!$F$33,0,10*ROW('Sanitation Data'!F115))="","",OFFSET('Sanitation Data'!$F$33,0,10*ROW('Sanitation Data'!F115)))</f>
        <v/>
      </c>
      <c r="DE121" s="34" t="str">
        <f ca="true">+IF(OFFSET('Sanitation Data'!$G$29,0,10*ROW('Sanitation Data'!G115))="","",OFFSET('Sanitation Data'!$G$29,0,10*ROW('Sanitation Data'!G115)))</f>
        <v/>
      </c>
      <c r="DF121" s="34" t="str">
        <f ca="true">+IF(OFFSET('Sanitation Data'!$G$30,0,10*ROW('Sanitation Data'!G115))="","",OFFSET('Sanitation Data'!$G$30,0,10*ROW('Sanitation Data'!G115)))</f>
        <v/>
      </c>
      <c r="DG121" s="34" t="str">
        <f ca="true">+IF(OFFSET('Sanitation Data'!$G$31,0,10*ROW('Sanitation Data'!G115))="","",OFFSET('Sanitation Data'!$G$31,0,10*ROW('Sanitation Data'!G115)))</f>
        <v/>
      </c>
      <c r="DH121" s="34" t="str">
        <f ca="true">+IF(OFFSET('Sanitation Data'!$G$32,0,10*ROW('Sanitation Data'!G115))="","",OFFSET('Sanitation Data'!$G$32,0,10*ROW('Sanitation Data'!G115)))</f>
        <v/>
      </c>
      <c r="DI121" s="34" t="str">
        <f ca="true">+IF(OFFSET('Sanitation Data'!$G$33,0,10*ROW('Sanitation Data'!G115))="","",OFFSET('Sanitation Data'!$G$33,0,10*ROW('Sanitation Data'!G115)))</f>
        <v/>
      </c>
      <c r="DJ121" s="34" t="str">
        <f ca="true">+IF(OFFSET('Sanitation Data'!$H$29,0,10*ROW('Sanitation Data'!H115))="","",OFFSET('Sanitation Data'!$H$29,0,10*ROW('Sanitation Data'!H115)))</f>
        <v/>
      </c>
      <c r="DK121" s="34" t="str">
        <f ca="true">+IF(OFFSET('Sanitation Data'!$H$30,0,10*ROW('Sanitation Data'!H115))="","",OFFSET('Sanitation Data'!$H$30,0,10*ROW('Sanitation Data'!H115)))</f>
        <v/>
      </c>
      <c r="DL121" s="34" t="str">
        <f ca="true">+IF(OFFSET('Sanitation Data'!$H$31,0,10*ROW('Sanitation Data'!H115))="","",OFFSET('Sanitation Data'!$H$31,0,10*ROW('Sanitation Data'!H115)))</f>
        <v/>
      </c>
      <c r="DM121" s="34" t="str">
        <f ca="true">+IF(OFFSET('Sanitation Data'!$H$32,0,10*ROW('Sanitation Data'!H115))="","",OFFSET('Sanitation Data'!$H$32,0,10*ROW('Sanitation Data'!H115)))</f>
        <v/>
      </c>
      <c r="DN121" s="34" t="str">
        <f ca="true">+IF(OFFSET('Sanitation Data'!$H$33,0,10*ROW('Sanitation Data'!H115))="","",OFFSET('Sanitation Data'!$H$33,0,10*ROW('Sanitation Data'!H115)))</f>
        <v/>
      </c>
      <c r="DO121" s="34" t="str">
        <f ca="true">+IF(OFFSET('Hygiene Data'!$C$12,0,10*ROW('Hygiene Data'!C115))="","",OFFSET('Hygiene Data'!$C$12,0,10*ROW('Hygiene Data'!C115)))</f>
        <v/>
      </c>
      <c r="DP121" s="34" t="str">
        <f ca="true">+IF(OFFSET('Hygiene Data'!$C$13,0,10*ROW('Hygiene Data'!C115))="","",OFFSET('Hygiene Data'!$C$13,0,10*ROW('Hygiene Data'!C115)))</f>
        <v/>
      </c>
      <c r="DQ121" s="34" t="str">
        <f ca="true">+IF(OFFSET('Hygiene Data'!$C$14,0,10*ROW('Hygiene Data'!C115))="","",OFFSET('Hygiene Data'!$C$14,0,10*ROW('Hygiene Data'!C115)))</f>
        <v/>
      </c>
      <c r="DR121" s="34" t="str">
        <f ca="true">+IF(OFFSET('Hygiene Data'!$D$12,0,10*ROW('Hygiene Data'!D115))="","",OFFSET('Hygiene Data'!$D$12,0,10*ROW('Hygiene Data'!D115)))</f>
        <v/>
      </c>
      <c r="DS121" s="34" t="str">
        <f ca="true">+IF(OFFSET('Hygiene Data'!$D$13,0,10*ROW('Hygiene Data'!D115))="","",OFFSET('Hygiene Data'!$D$13,0,10*ROW('Hygiene Data'!D115)))</f>
        <v/>
      </c>
      <c r="DT121" s="34" t="str">
        <f ca="true">+IF(OFFSET('Hygiene Data'!$D$14,0,10*ROW('Hygiene Data'!D115))="","",OFFSET('Hygiene Data'!$D$14,0,10*ROW('Hygiene Data'!D115)))</f>
        <v/>
      </c>
      <c r="DU121" s="34" t="str">
        <f ca="true">+IF(OFFSET('Hygiene Data'!$E$12,0,10*ROW('Hygiene Data'!E115))="","",OFFSET('Hygiene Data'!$E$12,0,10*ROW('Hygiene Data'!E115)))</f>
        <v/>
      </c>
      <c r="DV121" s="34" t="str">
        <f ca="true">+IF(OFFSET('Hygiene Data'!$E$13,0,10*ROW('Hygiene Data'!E115))="","",OFFSET('Hygiene Data'!$E$13,0,10*ROW('Hygiene Data'!E115)))</f>
        <v/>
      </c>
      <c r="DW121" s="34" t="str">
        <f ca="true">+IF(OFFSET('Hygiene Data'!$E$14,0,10*ROW('Hygiene Data'!E115))="","",OFFSET('Hygiene Data'!$E$14,0,10*ROW('Hygiene Data'!E115)))</f>
        <v/>
      </c>
      <c r="DX121" s="34" t="str">
        <f ca="true">+IF(OFFSET('Hygiene Data'!$F$12,0,10*ROW('Hygiene Data'!F115))="","",OFFSET('Hygiene Data'!$F$12,0,10*ROW('Hygiene Data'!F115)))</f>
        <v/>
      </c>
      <c r="DY121" s="34" t="str">
        <f ca="true">+IF(OFFSET('Hygiene Data'!$F$13,0,10*ROW('Hygiene Data'!F115))="","",OFFSET('Hygiene Data'!$F$13,0,10*ROW('Hygiene Data'!F115)))</f>
        <v/>
      </c>
      <c r="DZ121" s="34" t="str">
        <f ca="true">+IF(OFFSET('Hygiene Data'!$F$14,0,10*ROW('Hygiene Data'!F115))="","",OFFSET('Hygiene Data'!$F$14,0,10*ROW('Hygiene Data'!F115)))</f>
        <v/>
      </c>
      <c r="EA121" s="34" t="str">
        <f ca="true">+IF(OFFSET('Hygiene Data'!$G$12,0,10*ROW('Hygiene Data'!G115))="","",OFFSET('Hygiene Data'!$G$12,0,10*ROW('Hygiene Data'!G115)))</f>
        <v/>
      </c>
      <c r="EB121" s="34" t="str">
        <f ca="true">+IF(OFFSET('Hygiene Data'!$G$13,0,10*ROW('Hygiene Data'!G115))="","",OFFSET('Hygiene Data'!$G$13,0,10*ROW('Hygiene Data'!G115)))</f>
        <v/>
      </c>
      <c r="EC121" s="34" t="str">
        <f ca="true">+IF(OFFSET('Hygiene Data'!$G$14,0,10*ROW('Hygiene Data'!G115))="","",OFFSET('Hygiene Data'!$G$14,0,10*ROW('Hygiene Data'!G115)))</f>
        <v/>
      </c>
      <c r="ED121" s="34" t="str">
        <f ca="true">+IF(OFFSET('Hygiene Data'!$H$12,0,10*ROW('Hygiene Data'!H115))="","",OFFSET('Hygiene Data'!$H$12,0,10*ROW('Hygiene Data'!H115)))</f>
        <v/>
      </c>
      <c r="EE121" s="34" t="str">
        <f ca="true">+IF(OFFSET('Hygiene Data'!$H$13,0,10*ROW('Hygiene Data'!H115))="","",OFFSET('Hygiene Data'!$H$13,0,10*ROW('Hygiene Data'!H115)))</f>
        <v/>
      </c>
      <c r="EF121" s="34" t="str">
        <f ca="true">+IF(OFFSET('Hygiene Data'!$H$14,0,10*ROW('Hygiene Data'!H115))="","",OFFSET('Hygiene Data'!$H$14,0,10*ROW('Hygiene Data'!H115)))</f>
        <v/>
      </c>
    </row>
    <row r="122" x14ac:dyDescent="0.2">
      <c r="A122" s="57" t="str">
        <f ca="true">+IF(OFFSET('Water Data'!$B$1,0,10*ROW('Water Data'!B119))="","",OFFSET('Water Data'!$B$1,0,10*ROW('Water Data'!B119)))</f>
        <v/>
      </c>
      <c r="B122" s="57" t="str">
        <f ca="true">+IF(OFFSET('Water Data'!$A$3,0,10*ROW('Water Data'!A119))="","",OFFSET('Water Data'!$A$3,0,10*ROW('Water Data'!A119)))</f>
        <v/>
      </c>
      <c r="C122" s="57" t="str">
        <f ca="true">+IF(OFFSET('Water Data'!$C$3,0,10*ROW('Water Data'!C119))="","",OFFSET('Water Data'!$C$3,0,10*ROW('Water Data'!C119)))</f>
        <v/>
      </c>
      <c r="D122" s="249"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49"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49"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49"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49"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49"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49"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49"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49"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49"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49"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49"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49"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49"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49"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49"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49"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49"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50"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50"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50"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50"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50"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50"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50"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50"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50"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50"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50"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50"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50"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50"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50"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50"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50"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50"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50"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50"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50"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50"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50"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50"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50"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50"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50"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50"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50"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50"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51"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51"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51"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51"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51"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51"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51"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51"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51"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51"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51"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51"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51"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51"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51"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51"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51"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51"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4" t="str">
        <f ca="true">+IF(OFFSET('Water Data'!$C$28,0,10*ROW('Water Data'!C116))="","",OFFSET('Water Data'!$C$28,0,10*ROW('Water Data'!C116)))</f>
        <v/>
      </c>
      <c r="BT122" s="34" t="str">
        <f ca="true">+IF(OFFSET('Water Data'!$C$29,0,10*ROW('Water Data'!C116))="","",OFFSET('Water Data'!$C$29,0,10*ROW('Water Data'!C116)))</f>
        <v/>
      </c>
      <c r="BU122" s="34" t="str">
        <f ca="true">+IF(OFFSET('Water Data'!$C$30,0,10*ROW('Water Data'!C116))="","",OFFSET('Water Data'!$C$30,0,10*ROW('Water Data'!C116)))</f>
        <v/>
      </c>
      <c r="BV122" s="34" t="str">
        <f ca="true">+IF(OFFSET('Water Data'!$D$28,0,10*ROW('Water Data'!D116))="","",OFFSET('Water Data'!$D$28,0,10*ROW('Water Data'!D116)))</f>
        <v/>
      </c>
      <c r="BW122" s="34" t="str">
        <f ca="true">+IF(OFFSET('Water Data'!$D$29,0,10*ROW('Water Data'!D116))="","",OFFSET('Water Data'!$D$29,0,10*ROW('Water Data'!D116)))</f>
        <v/>
      </c>
      <c r="BX122" s="34" t="str">
        <f ca="true">+IF(OFFSET('Water Data'!$D$30,0,10*ROW('Water Data'!D116))="","",OFFSET('Water Data'!$D$30,0,10*ROW('Water Data'!D116)))</f>
        <v/>
      </c>
      <c r="BY122" s="34" t="str">
        <f ca="true">+IF(OFFSET('Water Data'!$E$28,0,10*ROW('Water Data'!E116))="","",OFFSET('Water Data'!$E$28,0,10*ROW('Water Data'!E116)))</f>
        <v/>
      </c>
      <c r="BZ122" s="34" t="str">
        <f ca="true">+IF(OFFSET('Water Data'!$E$29,0,10*ROW('Water Data'!E116))="","",OFFSET('Water Data'!$E$29,0,10*ROW('Water Data'!E116)))</f>
        <v/>
      </c>
      <c r="CA122" s="34" t="str">
        <f ca="true">+IF(OFFSET('Water Data'!$E$30,0,10*ROW('Water Data'!E116))="","",OFFSET('Water Data'!$E$30,0,10*ROW('Water Data'!E116)))</f>
        <v/>
      </c>
      <c r="CB122" s="34" t="str">
        <f ca="true">+IF(OFFSET('Water Data'!$F$28,0,10*ROW('Water Data'!F116))="","",OFFSET('Water Data'!$F$28,0,10*ROW('Water Data'!F116)))</f>
        <v/>
      </c>
      <c r="CC122" s="34" t="str">
        <f ca="true">+IF(OFFSET('Water Data'!$F$29,0,10*ROW('Water Data'!F116))="","",OFFSET('Water Data'!$F$29,0,10*ROW('Water Data'!F116)))</f>
        <v/>
      </c>
      <c r="CD122" s="34" t="str">
        <f ca="true">+IF(OFFSET('Water Data'!$F$30,0,10*ROW('Water Data'!F116))="","",OFFSET('Water Data'!$F$30,0,10*ROW('Water Data'!F116)))</f>
        <v/>
      </c>
      <c r="CE122" s="34" t="str">
        <f ca="true">+IF(OFFSET('Water Data'!$G$28,0,10*ROW('Water Data'!G116))="","",OFFSET('Water Data'!$G$28,0,10*ROW('Water Data'!G116)))</f>
        <v/>
      </c>
      <c r="CF122" s="34" t="str">
        <f ca="true">+IF(OFFSET('Water Data'!$G$29,0,10*ROW('Water Data'!G116))="","",OFFSET('Water Data'!$G$29,0,10*ROW('Water Data'!G116)))</f>
        <v/>
      </c>
      <c r="CG122" s="34" t="str">
        <f ca="true">+IF(OFFSET('Water Data'!$G$30,0,10*ROW('Water Data'!G116))="","",OFFSET('Water Data'!$G$30,0,10*ROW('Water Data'!G116)))</f>
        <v/>
      </c>
      <c r="CH122" s="34" t="str">
        <f ca="true">+IF(OFFSET('Water Data'!$H$28,0,10*ROW('Water Data'!H116))="","",OFFSET('Water Data'!$H$28,0,10*ROW('Water Data'!H116)))</f>
        <v/>
      </c>
      <c r="CI122" s="34" t="str">
        <f ca="true">+IF(OFFSET('Water Data'!$H$29,0,10*ROW('Water Data'!H116))="","",OFFSET('Water Data'!$H$29,0,10*ROW('Water Data'!H116)))</f>
        <v/>
      </c>
      <c r="CJ122" s="34" t="str">
        <f ca="true">+IF(OFFSET('Water Data'!$H$30,0,10*ROW('Water Data'!H116))="","",OFFSET('Water Data'!$H$30,0,10*ROW('Water Data'!H116)))</f>
        <v/>
      </c>
      <c r="CK122" s="34" t="str">
        <f ca="true">+IF(OFFSET('Sanitation Data'!$C$29,0,10*ROW('Sanitation Data'!C116))="","",OFFSET('Sanitation Data'!$C$29,0,10*ROW('Sanitation Data'!C116)))</f>
        <v/>
      </c>
      <c r="CL122" s="34" t="str">
        <f ca="true">+IF(OFFSET('Sanitation Data'!$C$30,0,10*ROW('Sanitation Data'!C116))="","",OFFSET('Sanitation Data'!$C$30,0,10*ROW('Sanitation Data'!C116)))</f>
        <v/>
      </c>
      <c r="CM122" s="34" t="str">
        <f ca="true">+IF(OFFSET('Sanitation Data'!$C$31,0,10*ROW('Sanitation Data'!C116))="","",OFFSET('Sanitation Data'!$C$31,0,10*ROW('Sanitation Data'!C116)))</f>
        <v/>
      </c>
      <c r="CN122" s="34" t="str">
        <f ca="true">+IF(OFFSET('Sanitation Data'!$C$32,0,10*ROW('Sanitation Data'!C116))="","",OFFSET('Sanitation Data'!$C$32,0,10*ROW('Sanitation Data'!C116)))</f>
        <v/>
      </c>
      <c r="CO122" s="34" t="str">
        <f ca="true">+IF(OFFSET('Sanitation Data'!$C$33,0,10*ROW('Sanitation Data'!C116))="","",OFFSET('Sanitation Data'!$C$33,0,10*ROW('Sanitation Data'!C116)))</f>
        <v/>
      </c>
      <c r="CP122" s="34" t="str">
        <f ca="true">+IF(OFFSET('Sanitation Data'!$D$29,0,10*ROW('Sanitation Data'!D116))="","",OFFSET('Sanitation Data'!$D$29,0,10*ROW('Sanitation Data'!D116)))</f>
        <v/>
      </c>
      <c r="CQ122" s="34" t="str">
        <f ca="true">+IF(OFFSET('Sanitation Data'!$D$30,0,10*ROW('Sanitation Data'!D116))="","",OFFSET('Sanitation Data'!$D$30,0,10*ROW('Sanitation Data'!D116)))</f>
        <v/>
      </c>
      <c r="CR122" s="34" t="str">
        <f ca="true">+IF(OFFSET('Sanitation Data'!$D$31,0,10*ROW('Sanitation Data'!D116))="","",OFFSET('Sanitation Data'!$D$31,0,10*ROW('Sanitation Data'!D116)))</f>
        <v/>
      </c>
      <c r="CS122" s="34" t="str">
        <f ca="true">+IF(OFFSET('Sanitation Data'!$D$32,0,10*ROW('Sanitation Data'!D116))="","",OFFSET('Sanitation Data'!$D$32,0,10*ROW('Sanitation Data'!D116)))</f>
        <v/>
      </c>
      <c r="CT122" s="34" t="str">
        <f ca="true">+IF(OFFSET('Sanitation Data'!$D$33,0,10*ROW('Sanitation Data'!D116))="","",OFFSET('Sanitation Data'!$D$33,0,10*ROW('Sanitation Data'!D116)))</f>
        <v/>
      </c>
      <c r="CU122" s="34" t="str">
        <f ca="true">+IF(OFFSET('Sanitation Data'!$E$29,0,10*ROW('Sanitation Data'!E116))="","",OFFSET('Sanitation Data'!$E$29,0,10*ROW('Sanitation Data'!E116)))</f>
        <v/>
      </c>
      <c r="CV122" s="34" t="str">
        <f ca="true">+IF(OFFSET('Sanitation Data'!$E$30,0,10*ROW('Sanitation Data'!E116))="","",OFFSET('Sanitation Data'!$E$30,0,10*ROW('Sanitation Data'!E116)))</f>
        <v/>
      </c>
      <c r="CW122" s="34" t="str">
        <f ca="true">+IF(OFFSET('Sanitation Data'!$E$31,0,10*ROW('Sanitation Data'!E116))="","",OFFSET('Sanitation Data'!$E$31,0,10*ROW('Sanitation Data'!E116)))</f>
        <v/>
      </c>
      <c r="CX122" s="34" t="str">
        <f ca="true">+IF(OFFSET('Sanitation Data'!$E$32,0,10*ROW('Sanitation Data'!E116))="","",OFFSET('Sanitation Data'!$E$32,0,10*ROW('Sanitation Data'!E116)))</f>
        <v/>
      </c>
      <c r="CY122" s="34" t="str">
        <f ca="true">+IF(OFFSET('Sanitation Data'!$E$33,0,10*ROW('Sanitation Data'!E116))="","",OFFSET('Sanitation Data'!$E$33,0,10*ROW('Sanitation Data'!E116)))</f>
        <v/>
      </c>
      <c r="CZ122" s="34" t="str">
        <f ca="true">+IF(OFFSET('Sanitation Data'!$F$29,0,10*ROW('Sanitation Data'!F116))="","",OFFSET('Sanitation Data'!$F$29,0,10*ROW('Sanitation Data'!F116)))</f>
        <v/>
      </c>
      <c r="DA122" s="34" t="str">
        <f ca="true">+IF(OFFSET('Sanitation Data'!$F$30,0,10*ROW('Sanitation Data'!F116))="","",OFFSET('Sanitation Data'!$F$30,0,10*ROW('Sanitation Data'!F116)))</f>
        <v/>
      </c>
      <c r="DB122" s="34" t="str">
        <f ca="true">+IF(OFFSET('Sanitation Data'!$F$31,0,10*ROW('Sanitation Data'!F116))="","",OFFSET('Sanitation Data'!$F$31,0,10*ROW('Sanitation Data'!F116)))</f>
        <v/>
      </c>
      <c r="DC122" s="34" t="str">
        <f ca="true">+IF(OFFSET('Sanitation Data'!$F$32,0,10*ROW('Sanitation Data'!F116))="","",OFFSET('Sanitation Data'!$F$32,0,10*ROW('Sanitation Data'!F116)))</f>
        <v/>
      </c>
      <c r="DD122" s="34" t="str">
        <f ca="true">+IF(OFFSET('Sanitation Data'!$F$33,0,10*ROW('Sanitation Data'!F116))="","",OFFSET('Sanitation Data'!$F$33,0,10*ROW('Sanitation Data'!F116)))</f>
        <v/>
      </c>
      <c r="DE122" s="34" t="str">
        <f ca="true">+IF(OFFSET('Sanitation Data'!$G$29,0,10*ROW('Sanitation Data'!G116))="","",OFFSET('Sanitation Data'!$G$29,0,10*ROW('Sanitation Data'!G116)))</f>
        <v/>
      </c>
      <c r="DF122" s="34" t="str">
        <f ca="true">+IF(OFFSET('Sanitation Data'!$G$30,0,10*ROW('Sanitation Data'!G116))="","",OFFSET('Sanitation Data'!$G$30,0,10*ROW('Sanitation Data'!G116)))</f>
        <v/>
      </c>
      <c r="DG122" s="34" t="str">
        <f ca="true">+IF(OFFSET('Sanitation Data'!$G$31,0,10*ROW('Sanitation Data'!G116))="","",OFFSET('Sanitation Data'!$G$31,0,10*ROW('Sanitation Data'!G116)))</f>
        <v/>
      </c>
      <c r="DH122" s="34" t="str">
        <f ca="true">+IF(OFFSET('Sanitation Data'!$G$32,0,10*ROW('Sanitation Data'!G116))="","",OFFSET('Sanitation Data'!$G$32,0,10*ROW('Sanitation Data'!G116)))</f>
        <v/>
      </c>
      <c r="DI122" s="34" t="str">
        <f ca="true">+IF(OFFSET('Sanitation Data'!$G$33,0,10*ROW('Sanitation Data'!G116))="","",OFFSET('Sanitation Data'!$G$33,0,10*ROW('Sanitation Data'!G116)))</f>
        <v/>
      </c>
      <c r="DJ122" s="34" t="str">
        <f ca="true">+IF(OFFSET('Sanitation Data'!$H$29,0,10*ROW('Sanitation Data'!H116))="","",OFFSET('Sanitation Data'!$H$29,0,10*ROW('Sanitation Data'!H116)))</f>
        <v/>
      </c>
      <c r="DK122" s="34" t="str">
        <f ca="true">+IF(OFFSET('Sanitation Data'!$H$30,0,10*ROW('Sanitation Data'!H116))="","",OFFSET('Sanitation Data'!$H$30,0,10*ROW('Sanitation Data'!H116)))</f>
        <v/>
      </c>
      <c r="DL122" s="34" t="str">
        <f ca="true">+IF(OFFSET('Sanitation Data'!$H$31,0,10*ROW('Sanitation Data'!H116))="","",OFFSET('Sanitation Data'!$H$31,0,10*ROW('Sanitation Data'!H116)))</f>
        <v/>
      </c>
      <c r="DM122" s="34" t="str">
        <f ca="true">+IF(OFFSET('Sanitation Data'!$H$32,0,10*ROW('Sanitation Data'!H116))="","",OFFSET('Sanitation Data'!$H$32,0,10*ROW('Sanitation Data'!H116)))</f>
        <v/>
      </c>
      <c r="DN122" s="34" t="str">
        <f ca="true">+IF(OFFSET('Sanitation Data'!$H$33,0,10*ROW('Sanitation Data'!H116))="","",OFFSET('Sanitation Data'!$H$33,0,10*ROW('Sanitation Data'!H116)))</f>
        <v/>
      </c>
      <c r="DO122" s="34" t="str">
        <f ca="true">+IF(OFFSET('Hygiene Data'!$C$12,0,10*ROW('Hygiene Data'!C116))="","",OFFSET('Hygiene Data'!$C$12,0,10*ROW('Hygiene Data'!C116)))</f>
        <v/>
      </c>
      <c r="DP122" s="34" t="str">
        <f ca="true">+IF(OFFSET('Hygiene Data'!$C$13,0,10*ROW('Hygiene Data'!C116))="","",OFFSET('Hygiene Data'!$C$13,0,10*ROW('Hygiene Data'!C116)))</f>
        <v/>
      </c>
      <c r="DQ122" s="34" t="str">
        <f ca="true">+IF(OFFSET('Hygiene Data'!$C$14,0,10*ROW('Hygiene Data'!C116))="","",OFFSET('Hygiene Data'!$C$14,0,10*ROW('Hygiene Data'!C116)))</f>
        <v/>
      </c>
      <c r="DR122" s="34" t="str">
        <f ca="true">+IF(OFFSET('Hygiene Data'!$D$12,0,10*ROW('Hygiene Data'!D116))="","",OFFSET('Hygiene Data'!$D$12,0,10*ROW('Hygiene Data'!D116)))</f>
        <v/>
      </c>
      <c r="DS122" s="34" t="str">
        <f ca="true">+IF(OFFSET('Hygiene Data'!$D$13,0,10*ROW('Hygiene Data'!D116))="","",OFFSET('Hygiene Data'!$D$13,0,10*ROW('Hygiene Data'!D116)))</f>
        <v/>
      </c>
      <c r="DT122" s="34" t="str">
        <f ca="true">+IF(OFFSET('Hygiene Data'!$D$14,0,10*ROW('Hygiene Data'!D116))="","",OFFSET('Hygiene Data'!$D$14,0,10*ROW('Hygiene Data'!D116)))</f>
        <v/>
      </c>
      <c r="DU122" s="34" t="str">
        <f ca="true">+IF(OFFSET('Hygiene Data'!$E$12,0,10*ROW('Hygiene Data'!E116))="","",OFFSET('Hygiene Data'!$E$12,0,10*ROW('Hygiene Data'!E116)))</f>
        <v/>
      </c>
      <c r="DV122" s="34" t="str">
        <f ca="true">+IF(OFFSET('Hygiene Data'!$E$13,0,10*ROW('Hygiene Data'!E116))="","",OFFSET('Hygiene Data'!$E$13,0,10*ROW('Hygiene Data'!E116)))</f>
        <v/>
      </c>
      <c r="DW122" s="34" t="str">
        <f ca="true">+IF(OFFSET('Hygiene Data'!$E$14,0,10*ROW('Hygiene Data'!E116))="","",OFFSET('Hygiene Data'!$E$14,0,10*ROW('Hygiene Data'!E116)))</f>
        <v/>
      </c>
      <c r="DX122" s="34" t="str">
        <f ca="true">+IF(OFFSET('Hygiene Data'!$F$12,0,10*ROW('Hygiene Data'!F116))="","",OFFSET('Hygiene Data'!$F$12,0,10*ROW('Hygiene Data'!F116)))</f>
        <v/>
      </c>
      <c r="DY122" s="34" t="str">
        <f ca="true">+IF(OFFSET('Hygiene Data'!$F$13,0,10*ROW('Hygiene Data'!F116))="","",OFFSET('Hygiene Data'!$F$13,0,10*ROW('Hygiene Data'!F116)))</f>
        <v/>
      </c>
      <c r="DZ122" s="34" t="str">
        <f ca="true">+IF(OFFSET('Hygiene Data'!$F$14,0,10*ROW('Hygiene Data'!F116))="","",OFFSET('Hygiene Data'!$F$14,0,10*ROW('Hygiene Data'!F116)))</f>
        <v/>
      </c>
      <c r="EA122" s="34" t="str">
        <f ca="true">+IF(OFFSET('Hygiene Data'!$G$12,0,10*ROW('Hygiene Data'!G116))="","",OFFSET('Hygiene Data'!$G$12,0,10*ROW('Hygiene Data'!G116)))</f>
        <v/>
      </c>
      <c r="EB122" s="34" t="str">
        <f ca="true">+IF(OFFSET('Hygiene Data'!$G$13,0,10*ROW('Hygiene Data'!G116))="","",OFFSET('Hygiene Data'!$G$13,0,10*ROW('Hygiene Data'!G116)))</f>
        <v/>
      </c>
      <c r="EC122" s="34" t="str">
        <f ca="true">+IF(OFFSET('Hygiene Data'!$G$14,0,10*ROW('Hygiene Data'!G116))="","",OFFSET('Hygiene Data'!$G$14,0,10*ROW('Hygiene Data'!G116)))</f>
        <v/>
      </c>
      <c r="ED122" s="34" t="str">
        <f ca="true">+IF(OFFSET('Hygiene Data'!$H$12,0,10*ROW('Hygiene Data'!H116))="","",OFFSET('Hygiene Data'!$H$12,0,10*ROW('Hygiene Data'!H116)))</f>
        <v/>
      </c>
      <c r="EE122" s="34" t="str">
        <f ca="true">+IF(OFFSET('Hygiene Data'!$H$13,0,10*ROW('Hygiene Data'!H116))="","",OFFSET('Hygiene Data'!$H$13,0,10*ROW('Hygiene Data'!H116)))</f>
        <v/>
      </c>
      <c r="EF122" s="34" t="str">
        <f ca="true">+IF(OFFSET('Hygiene Data'!$H$14,0,10*ROW('Hygiene Data'!H116))="","",OFFSET('Hygiene Data'!$H$14,0,10*ROW('Hygiene Data'!H116)))</f>
        <v/>
      </c>
    </row>
    <row r="123" x14ac:dyDescent="0.2">
      <c r="A123" s="57" t="str">
        <f ca="true">+IF(OFFSET('Water Data'!$B$1,0,10*ROW('Water Data'!B120))="","",OFFSET('Water Data'!$B$1,0,10*ROW('Water Data'!B120)))</f>
        <v/>
      </c>
      <c r="B123" s="57" t="str">
        <f ca="true">+IF(OFFSET('Water Data'!$A$3,0,10*ROW('Water Data'!A120))="","",OFFSET('Water Data'!$A$3,0,10*ROW('Water Data'!A120)))</f>
        <v/>
      </c>
      <c r="C123" s="57" t="str">
        <f ca="true">+IF(OFFSET('Water Data'!$C$3,0,10*ROW('Water Data'!C120))="","",OFFSET('Water Data'!$C$3,0,10*ROW('Water Data'!C120)))</f>
        <v/>
      </c>
      <c r="D123" s="249"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49"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49"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49"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49"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49"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49"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49"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49"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49"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49"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49"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49"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49"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49"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49"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49"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49"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50"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50"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50"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50"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50"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50"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50"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50"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50"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50"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50"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50"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50"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50"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50"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50"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50"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50"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50"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50"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50"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50"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50"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50"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50"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50"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50"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50"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50"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50"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51"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51"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51"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51"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51"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51"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51"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51"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51"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51"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51"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51"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51"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51"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51"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51"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51"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51"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4" t="str">
        <f ca="true">+IF(OFFSET('Water Data'!$C$28,0,10*ROW('Water Data'!C117))="","",OFFSET('Water Data'!$C$28,0,10*ROW('Water Data'!C117)))</f>
        <v/>
      </c>
      <c r="BT123" s="34" t="str">
        <f ca="true">+IF(OFFSET('Water Data'!$C$29,0,10*ROW('Water Data'!C117))="","",OFFSET('Water Data'!$C$29,0,10*ROW('Water Data'!C117)))</f>
        <v/>
      </c>
      <c r="BU123" s="34" t="str">
        <f ca="true">+IF(OFFSET('Water Data'!$C$30,0,10*ROW('Water Data'!C117))="","",OFFSET('Water Data'!$C$30,0,10*ROW('Water Data'!C117)))</f>
        <v/>
      </c>
      <c r="BV123" s="34" t="str">
        <f ca="true">+IF(OFFSET('Water Data'!$D$28,0,10*ROW('Water Data'!D117))="","",OFFSET('Water Data'!$D$28,0,10*ROW('Water Data'!D117)))</f>
        <v/>
      </c>
      <c r="BW123" s="34" t="str">
        <f ca="true">+IF(OFFSET('Water Data'!$D$29,0,10*ROW('Water Data'!D117))="","",OFFSET('Water Data'!$D$29,0,10*ROW('Water Data'!D117)))</f>
        <v/>
      </c>
      <c r="BX123" s="34" t="str">
        <f ca="true">+IF(OFFSET('Water Data'!$D$30,0,10*ROW('Water Data'!D117))="","",OFFSET('Water Data'!$D$30,0,10*ROW('Water Data'!D117)))</f>
        <v/>
      </c>
      <c r="BY123" s="34" t="str">
        <f ca="true">+IF(OFFSET('Water Data'!$E$28,0,10*ROW('Water Data'!E117))="","",OFFSET('Water Data'!$E$28,0,10*ROW('Water Data'!E117)))</f>
        <v/>
      </c>
      <c r="BZ123" s="34" t="str">
        <f ca="true">+IF(OFFSET('Water Data'!$E$29,0,10*ROW('Water Data'!E117))="","",OFFSET('Water Data'!$E$29,0,10*ROW('Water Data'!E117)))</f>
        <v/>
      </c>
      <c r="CA123" s="34" t="str">
        <f ca="true">+IF(OFFSET('Water Data'!$E$30,0,10*ROW('Water Data'!E117))="","",OFFSET('Water Data'!$E$30,0,10*ROW('Water Data'!E117)))</f>
        <v/>
      </c>
      <c r="CB123" s="34" t="str">
        <f ca="true">+IF(OFFSET('Water Data'!$F$28,0,10*ROW('Water Data'!F117))="","",OFFSET('Water Data'!$F$28,0,10*ROW('Water Data'!F117)))</f>
        <v/>
      </c>
      <c r="CC123" s="34" t="str">
        <f ca="true">+IF(OFFSET('Water Data'!$F$29,0,10*ROW('Water Data'!F117))="","",OFFSET('Water Data'!$F$29,0,10*ROW('Water Data'!F117)))</f>
        <v/>
      </c>
      <c r="CD123" s="34" t="str">
        <f ca="true">+IF(OFFSET('Water Data'!$F$30,0,10*ROW('Water Data'!F117))="","",OFFSET('Water Data'!$F$30,0,10*ROW('Water Data'!F117)))</f>
        <v/>
      </c>
      <c r="CE123" s="34" t="str">
        <f ca="true">+IF(OFFSET('Water Data'!$G$28,0,10*ROW('Water Data'!G117))="","",OFFSET('Water Data'!$G$28,0,10*ROW('Water Data'!G117)))</f>
        <v/>
      </c>
      <c r="CF123" s="34" t="str">
        <f ca="true">+IF(OFFSET('Water Data'!$G$29,0,10*ROW('Water Data'!G117))="","",OFFSET('Water Data'!$G$29,0,10*ROW('Water Data'!G117)))</f>
        <v/>
      </c>
      <c r="CG123" s="34" t="str">
        <f ca="true">+IF(OFFSET('Water Data'!$G$30,0,10*ROW('Water Data'!G117))="","",OFFSET('Water Data'!$G$30,0,10*ROW('Water Data'!G117)))</f>
        <v/>
      </c>
      <c r="CH123" s="34" t="str">
        <f ca="true">+IF(OFFSET('Water Data'!$H$28,0,10*ROW('Water Data'!H117))="","",OFFSET('Water Data'!$H$28,0,10*ROW('Water Data'!H117)))</f>
        <v/>
      </c>
      <c r="CI123" s="34" t="str">
        <f ca="true">+IF(OFFSET('Water Data'!$H$29,0,10*ROW('Water Data'!H117))="","",OFFSET('Water Data'!$H$29,0,10*ROW('Water Data'!H117)))</f>
        <v/>
      </c>
      <c r="CJ123" s="34" t="str">
        <f ca="true">+IF(OFFSET('Water Data'!$H$30,0,10*ROW('Water Data'!H117))="","",OFFSET('Water Data'!$H$30,0,10*ROW('Water Data'!H117)))</f>
        <v/>
      </c>
      <c r="CK123" s="34" t="str">
        <f ca="true">+IF(OFFSET('Sanitation Data'!$C$29,0,10*ROW('Sanitation Data'!C117))="","",OFFSET('Sanitation Data'!$C$29,0,10*ROW('Sanitation Data'!C117)))</f>
        <v/>
      </c>
      <c r="CL123" s="34" t="str">
        <f ca="true">+IF(OFFSET('Sanitation Data'!$C$30,0,10*ROW('Sanitation Data'!C117))="","",OFFSET('Sanitation Data'!$C$30,0,10*ROW('Sanitation Data'!C117)))</f>
        <v/>
      </c>
      <c r="CM123" s="34" t="str">
        <f ca="true">+IF(OFFSET('Sanitation Data'!$C$31,0,10*ROW('Sanitation Data'!C117))="","",OFFSET('Sanitation Data'!$C$31,0,10*ROW('Sanitation Data'!C117)))</f>
        <v/>
      </c>
      <c r="CN123" s="34" t="str">
        <f ca="true">+IF(OFFSET('Sanitation Data'!$C$32,0,10*ROW('Sanitation Data'!C117))="","",OFFSET('Sanitation Data'!$C$32,0,10*ROW('Sanitation Data'!C117)))</f>
        <v/>
      </c>
      <c r="CO123" s="34" t="str">
        <f ca="true">+IF(OFFSET('Sanitation Data'!$C$33,0,10*ROW('Sanitation Data'!C117))="","",OFFSET('Sanitation Data'!$C$33,0,10*ROW('Sanitation Data'!C117)))</f>
        <v/>
      </c>
      <c r="CP123" s="34" t="str">
        <f ca="true">+IF(OFFSET('Sanitation Data'!$D$29,0,10*ROW('Sanitation Data'!D117))="","",OFFSET('Sanitation Data'!$D$29,0,10*ROW('Sanitation Data'!D117)))</f>
        <v/>
      </c>
      <c r="CQ123" s="34" t="str">
        <f ca="true">+IF(OFFSET('Sanitation Data'!$D$30,0,10*ROW('Sanitation Data'!D117))="","",OFFSET('Sanitation Data'!$D$30,0,10*ROW('Sanitation Data'!D117)))</f>
        <v/>
      </c>
      <c r="CR123" s="34" t="str">
        <f ca="true">+IF(OFFSET('Sanitation Data'!$D$31,0,10*ROW('Sanitation Data'!D117))="","",OFFSET('Sanitation Data'!$D$31,0,10*ROW('Sanitation Data'!D117)))</f>
        <v/>
      </c>
      <c r="CS123" s="34" t="str">
        <f ca="true">+IF(OFFSET('Sanitation Data'!$D$32,0,10*ROW('Sanitation Data'!D117))="","",OFFSET('Sanitation Data'!$D$32,0,10*ROW('Sanitation Data'!D117)))</f>
        <v/>
      </c>
      <c r="CT123" s="34" t="str">
        <f ca="true">+IF(OFFSET('Sanitation Data'!$D$33,0,10*ROW('Sanitation Data'!D117))="","",OFFSET('Sanitation Data'!$D$33,0,10*ROW('Sanitation Data'!D117)))</f>
        <v/>
      </c>
      <c r="CU123" s="34" t="str">
        <f ca="true">+IF(OFFSET('Sanitation Data'!$E$29,0,10*ROW('Sanitation Data'!E117))="","",OFFSET('Sanitation Data'!$E$29,0,10*ROW('Sanitation Data'!E117)))</f>
        <v/>
      </c>
      <c r="CV123" s="34" t="str">
        <f ca="true">+IF(OFFSET('Sanitation Data'!$E$30,0,10*ROW('Sanitation Data'!E117))="","",OFFSET('Sanitation Data'!$E$30,0,10*ROW('Sanitation Data'!E117)))</f>
        <v/>
      </c>
      <c r="CW123" s="34" t="str">
        <f ca="true">+IF(OFFSET('Sanitation Data'!$E$31,0,10*ROW('Sanitation Data'!E117))="","",OFFSET('Sanitation Data'!$E$31,0,10*ROW('Sanitation Data'!E117)))</f>
        <v/>
      </c>
      <c r="CX123" s="34" t="str">
        <f ca="true">+IF(OFFSET('Sanitation Data'!$E$32,0,10*ROW('Sanitation Data'!E117))="","",OFFSET('Sanitation Data'!$E$32,0,10*ROW('Sanitation Data'!E117)))</f>
        <v/>
      </c>
      <c r="CY123" s="34" t="str">
        <f ca="true">+IF(OFFSET('Sanitation Data'!$E$33,0,10*ROW('Sanitation Data'!E117))="","",OFFSET('Sanitation Data'!$E$33,0,10*ROW('Sanitation Data'!E117)))</f>
        <v/>
      </c>
      <c r="CZ123" s="34" t="str">
        <f ca="true">+IF(OFFSET('Sanitation Data'!$F$29,0,10*ROW('Sanitation Data'!F117))="","",OFFSET('Sanitation Data'!$F$29,0,10*ROW('Sanitation Data'!F117)))</f>
        <v/>
      </c>
      <c r="DA123" s="34" t="str">
        <f ca="true">+IF(OFFSET('Sanitation Data'!$F$30,0,10*ROW('Sanitation Data'!F117))="","",OFFSET('Sanitation Data'!$F$30,0,10*ROW('Sanitation Data'!F117)))</f>
        <v/>
      </c>
      <c r="DB123" s="34" t="str">
        <f ca="true">+IF(OFFSET('Sanitation Data'!$F$31,0,10*ROW('Sanitation Data'!F117))="","",OFFSET('Sanitation Data'!$F$31,0,10*ROW('Sanitation Data'!F117)))</f>
        <v/>
      </c>
      <c r="DC123" s="34" t="str">
        <f ca="true">+IF(OFFSET('Sanitation Data'!$F$32,0,10*ROW('Sanitation Data'!F117))="","",OFFSET('Sanitation Data'!$F$32,0,10*ROW('Sanitation Data'!F117)))</f>
        <v/>
      </c>
      <c r="DD123" s="34" t="str">
        <f ca="true">+IF(OFFSET('Sanitation Data'!$F$33,0,10*ROW('Sanitation Data'!F117))="","",OFFSET('Sanitation Data'!$F$33,0,10*ROW('Sanitation Data'!F117)))</f>
        <v/>
      </c>
      <c r="DE123" s="34" t="str">
        <f ca="true">+IF(OFFSET('Sanitation Data'!$G$29,0,10*ROW('Sanitation Data'!G117))="","",OFFSET('Sanitation Data'!$G$29,0,10*ROW('Sanitation Data'!G117)))</f>
        <v/>
      </c>
      <c r="DF123" s="34" t="str">
        <f ca="true">+IF(OFFSET('Sanitation Data'!$G$30,0,10*ROW('Sanitation Data'!G117))="","",OFFSET('Sanitation Data'!$G$30,0,10*ROW('Sanitation Data'!G117)))</f>
        <v/>
      </c>
      <c r="DG123" s="34" t="str">
        <f ca="true">+IF(OFFSET('Sanitation Data'!$G$31,0,10*ROW('Sanitation Data'!G117))="","",OFFSET('Sanitation Data'!$G$31,0,10*ROW('Sanitation Data'!G117)))</f>
        <v/>
      </c>
      <c r="DH123" s="34" t="str">
        <f ca="true">+IF(OFFSET('Sanitation Data'!$G$32,0,10*ROW('Sanitation Data'!G117))="","",OFFSET('Sanitation Data'!$G$32,0,10*ROW('Sanitation Data'!G117)))</f>
        <v/>
      </c>
      <c r="DI123" s="34" t="str">
        <f ca="true">+IF(OFFSET('Sanitation Data'!$G$33,0,10*ROW('Sanitation Data'!G117))="","",OFFSET('Sanitation Data'!$G$33,0,10*ROW('Sanitation Data'!G117)))</f>
        <v/>
      </c>
      <c r="DJ123" s="34" t="str">
        <f ca="true">+IF(OFFSET('Sanitation Data'!$H$29,0,10*ROW('Sanitation Data'!H117))="","",OFFSET('Sanitation Data'!$H$29,0,10*ROW('Sanitation Data'!H117)))</f>
        <v/>
      </c>
      <c r="DK123" s="34" t="str">
        <f ca="true">+IF(OFFSET('Sanitation Data'!$H$30,0,10*ROW('Sanitation Data'!H117))="","",OFFSET('Sanitation Data'!$H$30,0,10*ROW('Sanitation Data'!H117)))</f>
        <v/>
      </c>
      <c r="DL123" s="34" t="str">
        <f ca="true">+IF(OFFSET('Sanitation Data'!$H$31,0,10*ROW('Sanitation Data'!H117))="","",OFFSET('Sanitation Data'!$H$31,0,10*ROW('Sanitation Data'!H117)))</f>
        <v/>
      </c>
      <c r="DM123" s="34" t="str">
        <f ca="true">+IF(OFFSET('Sanitation Data'!$H$32,0,10*ROW('Sanitation Data'!H117))="","",OFFSET('Sanitation Data'!$H$32,0,10*ROW('Sanitation Data'!H117)))</f>
        <v/>
      </c>
      <c r="DN123" s="34" t="str">
        <f ca="true">+IF(OFFSET('Sanitation Data'!$H$33,0,10*ROW('Sanitation Data'!H117))="","",OFFSET('Sanitation Data'!$H$33,0,10*ROW('Sanitation Data'!H117)))</f>
        <v/>
      </c>
      <c r="DO123" s="34" t="str">
        <f ca="true">+IF(OFFSET('Hygiene Data'!$C$12,0,10*ROW('Hygiene Data'!C117))="","",OFFSET('Hygiene Data'!$C$12,0,10*ROW('Hygiene Data'!C117)))</f>
        <v/>
      </c>
      <c r="DP123" s="34" t="str">
        <f ca="true">+IF(OFFSET('Hygiene Data'!$C$13,0,10*ROW('Hygiene Data'!C117))="","",OFFSET('Hygiene Data'!$C$13,0,10*ROW('Hygiene Data'!C117)))</f>
        <v/>
      </c>
      <c r="DQ123" s="34" t="str">
        <f ca="true">+IF(OFFSET('Hygiene Data'!$C$14,0,10*ROW('Hygiene Data'!C117))="","",OFFSET('Hygiene Data'!$C$14,0,10*ROW('Hygiene Data'!C117)))</f>
        <v/>
      </c>
      <c r="DR123" s="34" t="str">
        <f ca="true">+IF(OFFSET('Hygiene Data'!$D$12,0,10*ROW('Hygiene Data'!D117))="","",OFFSET('Hygiene Data'!$D$12,0,10*ROW('Hygiene Data'!D117)))</f>
        <v/>
      </c>
      <c r="DS123" s="34" t="str">
        <f ca="true">+IF(OFFSET('Hygiene Data'!$D$13,0,10*ROW('Hygiene Data'!D117))="","",OFFSET('Hygiene Data'!$D$13,0,10*ROW('Hygiene Data'!D117)))</f>
        <v/>
      </c>
      <c r="DT123" s="34" t="str">
        <f ca="true">+IF(OFFSET('Hygiene Data'!$D$14,0,10*ROW('Hygiene Data'!D117))="","",OFFSET('Hygiene Data'!$D$14,0,10*ROW('Hygiene Data'!D117)))</f>
        <v/>
      </c>
      <c r="DU123" s="34" t="str">
        <f ca="true">+IF(OFFSET('Hygiene Data'!$E$12,0,10*ROW('Hygiene Data'!E117))="","",OFFSET('Hygiene Data'!$E$12,0,10*ROW('Hygiene Data'!E117)))</f>
        <v/>
      </c>
      <c r="DV123" s="34" t="str">
        <f ca="true">+IF(OFFSET('Hygiene Data'!$E$13,0,10*ROW('Hygiene Data'!E117))="","",OFFSET('Hygiene Data'!$E$13,0,10*ROW('Hygiene Data'!E117)))</f>
        <v/>
      </c>
      <c r="DW123" s="34" t="str">
        <f ca="true">+IF(OFFSET('Hygiene Data'!$E$14,0,10*ROW('Hygiene Data'!E117))="","",OFFSET('Hygiene Data'!$E$14,0,10*ROW('Hygiene Data'!E117)))</f>
        <v/>
      </c>
      <c r="DX123" s="34" t="str">
        <f ca="true">+IF(OFFSET('Hygiene Data'!$F$12,0,10*ROW('Hygiene Data'!F117))="","",OFFSET('Hygiene Data'!$F$12,0,10*ROW('Hygiene Data'!F117)))</f>
        <v/>
      </c>
      <c r="DY123" s="34" t="str">
        <f ca="true">+IF(OFFSET('Hygiene Data'!$F$13,0,10*ROW('Hygiene Data'!F117))="","",OFFSET('Hygiene Data'!$F$13,0,10*ROW('Hygiene Data'!F117)))</f>
        <v/>
      </c>
      <c r="DZ123" s="34" t="str">
        <f ca="true">+IF(OFFSET('Hygiene Data'!$F$14,0,10*ROW('Hygiene Data'!F117))="","",OFFSET('Hygiene Data'!$F$14,0,10*ROW('Hygiene Data'!F117)))</f>
        <v/>
      </c>
      <c r="EA123" s="34" t="str">
        <f ca="true">+IF(OFFSET('Hygiene Data'!$G$12,0,10*ROW('Hygiene Data'!G117))="","",OFFSET('Hygiene Data'!$G$12,0,10*ROW('Hygiene Data'!G117)))</f>
        <v/>
      </c>
      <c r="EB123" s="34" t="str">
        <f ca="true">+IF(OFFSET('Hygiene Data'!$G$13,0,10*ROW('Hygiene Data'!G117))="","",OFFSET('Hygiene Data'!$G$13,0,10*ROW('Hygiene Data'!G117)))</f>
        <v/>
      </c>
      <c r="EC123" s="34" t="str">
        <f ca="true">+IF(OFFSET('Hygiene Data'!$G$14,0,10*ROW('Hygiene Data'!G117))="","",OFFSET('Hygiene Data'!$G$14,0,10*ROW('Hygiene Data'!G117)))</f>
        <v/>
      </c>
      <c r="ED123" s="34" t="str">
        <f ca="true">+IF(OFFSET('Hygiene Data'!$H$12,0,10*ROW('Hygiene Data'!H117))="","",OFFSET('Hygiene Data'!$H$12,0,10*ROW('Hygiene Data'!H117)))</f>
        <v/>
      </c>
      <c r="EE123" s="34" t="str">
        <f ca="true">+IF(OFFSET('Hygiene Data'!$H$13,0,10*ROW('Hygiene Data'!H117))="","",OFFSET('Hygiene Data'!$H$13,0,10*ROW('Hygiene Data'!H117)))</f>
        <v/>
      </c>
      <c r="EF123" s="34" t="str">
        <f ca="true">+IF(OFFSET('Hygiene Data'!$H$14,0,10*ROW('Hygiene Data'!H117))="","",OFFSET('Hygiene Data'!$H$14,0,10*ROW('Hygiene Data'!H117)))</f>
        <v/>
      </c>
    </row>
    <row r="124" x14ac:dyDescent="0.2">
      <c r="A124" s="57" t="str">
        <f ca="true">+IF(OFFSET('Water Data'!$B$1,0,10*ROW('Water Data'!B121))="","",OFFSET('Water Data'!$B$1,0,10*ROW('Water Data'!B121)))</f>
        <v/>
      </c>
      <c r="B124" s="57" t="str">
        <f ca="true">+IF(OFFSET('Water Data'!$A$3,0,10*ROW('Water Data'!A121))="","",OFFSET('Water Data'!$A$3,0,10*ROW('Water Data'!A121)))</f>
        <v/>
      </c>
      <c r="C124" s="57" t="str">
        <f ca="true">+IF(OFFSET('Water Data'!$C$3,0,10*ROW('Water Data'!C121))="","",OFFSET('Water Data'!$C$3,0,10*ROW('Water Data'!C121)))</f>
        <v/>
      </c>
      <c r="D124" s="249"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49"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49"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49"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49"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49"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49"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49"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49"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49"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49"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49"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49"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49"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49"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49"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49"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49"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50"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50"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50"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50"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50"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50"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50"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50"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50"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50"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50"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50"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50"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50"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50"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50"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50"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50"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50"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50"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50"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50"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50"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50"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50"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50"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50"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50"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50"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50"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51"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51"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51"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51"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51"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51"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51"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51"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51"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51"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51"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51"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51"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51"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51"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51"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51"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51"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4" t="str">
        <f ca="true">+IF(OFFSET('Water Data'!$C$28,0,10*ROW('Water Data'!C118))="","",OFFSET('Water Data'!$C$28,0,10*ROW('Water Data'!C118)))</f>
        <v/>
      </c>
      <c r="BT124" s="34" t="str">
        <f ca="true">+IF(OFFSET('Water Data'!$C$29,0,10*ROW('Water Data'!C118))="","",OFFSET('Water Data'!$C$29,0,10*ROW('Water Data'!C118)))</f>
        <v/>
      </c>
      <c r="BU124" s="34" t="str">
        <f ca="true">+IF(OFFSET('Water Data'!$C$30,0,10*ROW('Water Data'!C118))="","",OFFSET('Water Data'!$C$30,0,10*ROW('Water Data'!C118)))</f>
        <v/>
      </c>
      <c r="BV124" s="34" t="str">
        <f ca="true">+IF(OFFSET('Water Data'!$D$28,0,10*ROW('Water Data'!D118))="","",OFFSET('Water Data'!$D$28,0,10*ROW('Water Data'!D118)))</f>
        <v/>
      </c>
      <c r="BW124" s="34" t="str">
        <f ca="true">+IF(OFFSET('Water Data'!$D$29,0,10*ROW('Water Data'!D118))="","",OFFSET('Water Data'!$D$29,0,10*ROW('Water Data'!D118)))</f>
        <v/>
      </c>
      <c r="BX124" s="34" t="str">
        <f ca="true">+IF(OFFSET('Water Data'!$D$30,0,10*ROW('Water Data'!D118))="","",OFFSET('Water Data'!$D$30,0,10*ROW('Water Data'!D118)))</f>
        <v/>
      </c>
      <c r="BY124" s="34" t="str">
        <f ca="true">+IF(OFFSET('Water Data'!$E$28,0,10*ROW('Water Data'!E118))="","",OFFSET('Water Data'!$E$28,0,10*ROW('Water Data'!E118)))</f>
        <v/>
      </c>
      <c r="BZ124" s="34" t="str">
        <f ca="true">+IF(OFFSET('Water Data'!$E$29,0,10*ROW('Water Data'!E118))="","",OFFSET('Water Data'!$E$29,0,10*ROW('Water Data'!E118)))</f>
        <v/>
      </c>
      <c r="CA124" s="34" t="str">
        <f ca="true">+IF(OFFSET('Water Data'!$E$30,0,10*ROW('Water Data'!E118))="","",OFFSET('Water Data'!$E$30,0,10*ROW('Water Data'!E118)))</f>
        <v/>
      </c>
      <c r="CB124" s="34" t="str">
        <f ca="true">+IF(OFFSET('Water Data'!$F$28,0,10*ROW('Water Data'!F118))="","",OFFSET('Water Data'!$F$28,0,10*ROW('Water Data'!F118)))</f>
        <v/>
      </c>
      <c r="CC124" s="34" t="str">
        <f ca="true">+IF(OFFSET('Water Data'!$F$29,0,10*ROW('Water Data'!F118))="","",OFFSET('Water Data'!$F$29,0,10*ROW('Water Data'!F118)))</f>
        <v/>
      </c>
      <c r="CD124" s="34" t="str">
        <f ca="true">+IF(OFFSET('Water Data'!$F$30,0,10*ROW('Water Data'!F118))="","",OFFSET('Water Data'!$F$30,0,10*ROW('Water Data'!F118)))</f>
        <v/>
      </c>
      <c r="CE124" s="34" t="str">
        <f ca="true">+IF(OFFSET('Water Data'!$G$28,0,10*ROW('Water Data'!G118))="","",OFFSET('Water Data'!$G$28,0,10*ROW('Water Data'!G118)))</f>
        <v/>
      </c>
      <c r="CF124" s="34" t="str">
        <f ca="true">+IF(OFFSET('Water Data'!$G$29,0,10*ROW('Water Data'!G118))="","",OFFSET('Water Data'!$G$29,0,10*ROW('Water Data'!G118)))</f>
        <v/>
      </c>
      <c r="CG124" s="34" t="str">
        <f ca="true">+IF(OFFSET('Water Data'!$G$30,0,10*ROW('Water Data'!G118))="","",OFFSET('Water Data'!$G$30,0,10*ROW('Water Data'!G118)))</f>
        <v/>
      </c>
      <c r="CH124" s="34" t="str">
        <f ca="true">+IF(OFFSET('Water Data'!$H$28,0,10*ROW('Water Data'!H118))="","",OFFSET('Water Data'!$H$28,0,10*ROW('Water Data'!H118)))</f>
        <v/>
      </c>
      <c r="CI124" s="34" t="str">
        <f ca="true">+IF(OFFSET('Water Data'!$H$29,0,10*ROW('Water Data'!H118))="","",OFFSET('Water Data'!$H$29,0,10*ROW('Water Data'!H118)))</f>
        <v/>
      </c>
      <c r="CJ124" s="34" t="str">
        <f ca="true">+IF(OFFSET('Water Data'!$H$30,0,10*ROW('Water Data'!H118))="","",OFFSET('Water Data'!$H$30,0,10*ROW('Water Data'!H118)))</f>
        <v/>
      </c>
      <c r="CK124" s="34" t="str">
        <f ca="true">+IF(OFFSET('Sanitation Data'!$C$29,0,10*ROW('Sanitation Data'!C118))="","",OFFSET('Sanitation Data'!$C$29,0,10*ROW('Sanitation Data'!C118)))</f>
        <v/>
      </c>
      <c r="CL124" s="34" t="str">
        <f ca="true">+IF(OFFSET('Sanitation Data'!$C$30,0,10*ROW('Sanitation Data'!C118))="","",OFFSET('Sanitation Data'!$C$30,0,10*ROW('Sanitation Data'!C118)))</f>
        <v/>
      </c>
      <c r="CM124" s="34" t="str">
        <f ca="true">+IF(OFFSET('Sanitation Data'!$C$31,0,10*ROW('Sanitation Data'!C118))="","",OFFSET('Sanitation Data'!$C$31,0,10*ROW('Sanitation Data'!C118)))</f>
        <v/>
      </c>
      <c r="CN124" s="34" t="str">
        <f ca="true">+IF(OFFSET('Sanitation Data'!$C$32,0,10*ROW('Sanitation Data'!C118))="","",OFFSET('Sanitation Data'!$C$32,0,10*ROW('Sanitation Data'!C118)))</f>
        <v/>
      </c>
      <c r="CO124" s="34" t="str">
        <f ca="true">+IF(OFFSET('Sanitation Data'!$C$33,0,10*ROW('Sanitation Data'!C118))="","",OFFSET('Sanitation Data'!$C$33,0,10*ROW('Sanitation Data'!C118)))</f>
        <v/>
      </c>
      <c r="CP124" s="34" t="str">
        <f ca="true">+IF(OFFSET('Sanitation Data'!$D$29,0,10*ROW('Sanitation Data'!D118))="","",OFFSET('Sanitation Data'!$D$29,0,10*ROW('Sanitation Data'!D118)))</f>
        <v/>
      </c>
      <c r="CQ124" s="34" t="str">
        <f ca="true">+IF(OFFSET('Sanitation Data'!$D$30,0,10*ROW('Sanitation Data'!D118))="","",OFFSET('Sanitation Data'!$D$30,0,10*ROW('Sanitation Data'!D118)))</f>
        <v/>
      </c>
      <c r="CR124" s="34" t="str">
        <f ca="true">+IF(OFFSET('Sanitation Data'!$D$31,0,10*ROW('Sanitation Data'!D118))="","",OFFSET('Sanitation Data'!$D$31,0,10*ROW('Sanitation Data'!D118)))</f>
        <v/>
      </c>
      <c r="CS124" s="34" t="str">
        <f ca="true">+IF(OFFSET('Sanitation Data'!$D$32,0,10*ROW('Sanitation Data'!D118))="","",OFFSET('Sanitation Data'!$D$32,0,10*ROW('Sanitation Data'!D118)))</f>
        <v/>
      </c>
      <c r="CT124" s="34" t="str">
        <f ca="true">+IF(OFFSET('Sanitation Data'!$D$33,0,10*ROW('Sanitation Data'!D118))="","",OFFSET('Sanitation Data'!$D$33,0,10*ROW('Sanitation Data'!D118)))</f>
        <v/>
      </c>
      <c r="CU124" s="34" t="str">
        <f ca="true">+IF(OFFSET('Sanitation Data'!$E$29,0,10*ROW('Sanitation Data'!E118))="","",OFFSET('Sanitation Data'!$E$29,0,10*ROW('Sanitation Data'!E118)))</f>
        <v/>
      </c>
      <c r="CV124" s="34" t="str">
        <f ca="true">+IF(OFFSET('Sanitation Data'!$E$30,0,10*ROW('Sanitation Data'!E118))="","",OFFSET('Sanitation Data'!$E$30,0,10*ROW('Sanitation Data'!E118)))</f>
        <v/>
      </c>
      <c r="CW124" s="34" t="str">
        <f ca="true">+IF(OFFSET('Sanitation Data'!$E$31,0,10*ROW('Sanitation Data'!E118))="","",OFFSET('Sanitation Data'!$E$31,0,10*ROW('Sanitation Data'!E118)))</f>
        <v/>
      </c>
      <c r="CX124" s="34" t="str">
        <f ca="true">+IF(OFFSET('Sanitation Data'!$E$32,0,10*ROW('Sanitation Data'!E118))="","",OFFSET('Sanitation Data'!$E$32,0,10*ROW('Sanitation Data'!E118)))</f>
        <v/>
      </c>
      <c r="CY124" s="34" t="str">
        <f ca="true">+IF(OFFSET('Sanitation Data'!$E$33,0,10*ROW('Sanitation Data'!E118))="","",OFFSET('Sanitation Data'!$E$33,0,10*ROW('Sanitation Data'!E118)))</f>
        <v/>
      </c>
      <c r="CZ124" s="34" t="str">
        <f ca="true">+IF(OFFSET('Sanitation Data'!$F$29,0,10*ROW('Sanitation Data'!F118))="","",OFFSET('Sanitation Data'!$F$29,0,10*ROW('Sanitation Data'!F118)))</f>
        <v/>
      </c>
      <c r="DA124" s="34" t="str">
        <f ca="true">+IF(OFFSET('Sanitation Data'!$F$30,0,10*ROW('Sanitation Data'!F118))="","",OFFSET('Sanitation Data'!$F$30,0,10*ROW('Sanitation Data'!F118)))</f>
        <v/>
      </c>
      <c r="DB124" s="34" t="str">
        <f ca="true">+IF(OFFSET('Sanitation Data'!$F$31,0,10*ROW('Sanitation Data'!F118))="","",OFFSET('Sanitation Data'!$F$31,0,10*ROW('Sanitation Data'!F118)))</f>
        <v/>
      </c>
      <c r="DC124" s="34" t="str">
        <f ca="true">+IF(OFFSET('Sanitation Data'!$F$32,0,10*ROW('Sanitation Data'!F118))="","",OFFSET('Sanitation Data'!$F$32,0,10*ROW('Sanitation Data'!F118)))</f>
        <v/>
      </c>
      <c r="DD124" s="34" t="str">
        <f ca="true">+IF(OFFSET('Sanitation Data'!$F$33,0,10*ROW('Sanitation Data'!F118))="","",OFFSET('Sanitation Data'!$F$33,0,10*ROW('Sanitation Data'!F118)))</f>
        <v/>
      </c>
      <c r="DE124" s="34" t="str">
        <f ca="true">+IF(OFFSET('Sanitation Data'!$G$29,0,10*ROW('Sanitation Data'!G118))="","",OFFSET('Sanitation Data'!$G$29,0,10*ROW('Sanitation Data'!G118)))</f>
        <v/>
      </c>
      <c r="DF124" s="34" t="str">
        <f ca="true">+IF(OFFSET('Sanitation Data'!$G$30,0,10*ROW('Sanitation Data'!G118))="","",OFFSET('Sanitation Data'!$G$30,0,10*ROW('Sanitation Data'!G118)))</f>
        <v/>
      </c>
      <c r="DG124" s="34" t="str">
        <f ca="true">+IF(OFFSET('Sanitation Data'!$G$31,0,10*ROW('Sanitation Data'!G118))="","",OFFSET('Sanitation Data'!$G$31,0,10*ROW('Sanitation Data'!G118)))</f>
        <v/>
      </c>
      <c r="DH124" s="34" t="str">
        <f ca="true">+IF(OFFSET('Sanitation Data'!$G$32,0,10*ROW('Sanitation Data'!G118))="","",OFFSET('Sanitation Data'!$G$32,0,10*ROW('Sanitation Data'!G118)))</f>
        <v/>
      </c>
      <c r="DI124" s="34" t="str">
        <f ca="true">+IF(OFFSET('Sanitation Data'!$G$33,0,10*ROW('Sanitation Data'!G118))="","",OFFSET('Sanitation Data'!$G$33,0,10*ROW('Sanitation Data'!G118)))</f>
        <v/>
      </c>
      <c r="DJ124" s="34" t="str">
        <f ca="true">+IF(OFFSET('Sanitation Data'!$H$29,0,10*ROW('Sanitation Data'!H118))="","",OFFSET('Sanitation Data'!$H$29,0,10*ROW('Sanitation Data'!H118)))</f>
        <v/>
      </c>
      <c r="DK124" s="34" t="str">
        <f ca="true">+IF(OFFSET('Sanitation Data'!$H$30,0,10*ROW('Sanitation Data'!H118))="","",OFFSET('Sanitation Data'!$H$30,0,10*ROW('Sanitation Data'!H118)))</f>
        <v/>
      </c>
      <c r="DL124" s="34" t="str">
        <f ca="true">+IF(OFFSET('Sanitation Data'!$H$31,0,10*ROW('Sanitation Data'!H118))="","",OFFSET('Sanitation Data'!$H$31,0,10*ROW('Sanitation Data'!H118)))</f>
        <v/>
      </c>
      <c r="DM124" s="34" t="str">
        <f ca="true">+IF(OFFSET('Sanitation Data'!$H$32,0,10*ROW('Sanitation Data'!H118))="","",OFFSET('Sanitation Data'!$H$32,0,10*ROW('Sanitation Data'!H118)))</f>
        <v/>
      </c>
      <c r="DN124" s="34" t="str">
        <f ca="true">+IF(OFFSET('Sanitation Data'!$H$33,0,10*ROW('Sanitation Data'!H118))="","",OFFSET('Sanitation Data'!$H$33,0,10*ROW('Sanitation Data'!H118)))</f>
        <v/>
      </c>
      <c r="DO124" s="34" t="str">
        <f ca="true">+IF(OFFSET('Hygiene Data'!$C$12,0,10*ROW('Hygiene Data'!C118))="","",OFFSET('Hygiene Data'!$C$12,0,10*ROW('Hygiene Data'!C118)))</f>
        <v/>
      </c>
      <c r="DP124" s="34" t="str">
        <f ca="true">+IF(OFFSET('Hygiene Data'!$C$13,0,10*ROW('Hygiene Data'!C118))="","",OFFSET('Hygiene Data'!$C$13,0,10*ROW('Hygiene Data'!C118)))</f>
        <v/>
      </c>
      <c r="DQ124" s="34" t="str">
        <f ca="true">+IF(OFFSET('Hygiene Data'!$C$14,0,10*ROW('Hygiene Data'!C118))="","",OFFSET('Hygiene Data'!$C$14,0,10*ROW('Hygiene Data'!C118)))</f>
        <v/>
      </c>
      <c r="DR124" s="34" t="str">
        <f ca="true">+IF(OFFSET('Hygiene Data'!$D$12,0,10*ROW('Hygiene Data'!D118))="","",OFFSET('Hygiene Data'!$D$12,0,10*ROW('Hygiene Data'!D118)))</f>
        <v/>
      </c>
      <c r="DS124" s="34" t="str">
        <f ca="true">+IF(OFFSET('Hygiene Data'!$D$13,0,10*ROW('Hygiene Data'!D118))="","",OFFSET('Hygiene Data'!$D$13,0,10*ROW('Hygiene Data'!D118)))</f>
        <v/>
      </c>
      <c r="DT124" s="34" t="str">
        <f ca="true">+IF(OFFSET('Hygiene Data'!$D$14,0,10*ROW('Hygiene Data'!D118))="","",OFFSET('Hygiene Data'!$D$14,0,10*ROW('Hygiene Data'!D118)))</f>
        <v/>
      </c>
      <c r="DU124" s="34" t="str">
        <f ca="true">+IF(OFFSET('Hygiene Data'!$E$12,0,10*ROW('Hygiene Data'!E118))="","",OFFSET('Hygiene Data'!$E$12,0,10*ROW('Hygiene Data'!E118)))</f>
        <v/>
      </c>
      <c r="DV124" s="34" t="str">
        <f ca="true">+IF(OFFSET('Hygiene Data'!$E$13,0,10*ROW('Hygiene Data'!E118))="","",OFFSET('Hygiene Data'!$E$13,0,10*ROW('Hygiene Data'!E118)))</f>
        <v/>
      </c>
      <c r="DW124" s="34" t="str">
        <f ca="true">+IF(OFFSET('Hygiene Data'!$E$14,0,10*ROW('Hygiene Data'!E118))="","",OFFSET('Hygiene Data'!$E$14,0,10*ROW('Hygiene Data'!E118)))</f>
        <v/>
      </c>
      <c r="DX124" s="34" t="str">
        <f ca="true">+IF(OFFSET('Hygiene Data'!$F$12,0,10*ROW('Hygiene Data'!F118))="","",OFFSET('Hygiene Data'!$F$12,0,10*ROW('Hygiene Data'!F118)))</f>
        <v/>
      </c>
      <c r="DY124" s="34" t="str">
        <f ca="true">+IF(OFFSET('Hygiene Data'!$F$13,0,10*ROW('Hygiene Data'!F118))="","",OFFSET('Hygiene Data'!$F$13,0,10*ROW('Hygiene Data'!F118)))</f>
        <v/>
      </c>
      <c r="DZ124" s="34" t="str">
        <f ca="true">+IF(OFFSET('Hygiene Data'!$F$14,0,10*ROW('Hygiene Data'!F118))="","",OFFSET('Hygiene Data'!$F$14,0,10*ROW('Hygiene Data'!F118)))</f>
        <v/>
      </c>
      <c r="EA124" s="34" t="str">
        <f ca="true">+IF(OFFSET('Hygiene Data'!$G$12,0,10*ROW('Hygiene Data'!G118))="","",OFFSET('Hygiene Data'!$G$12,0,10*ROW('Hygiene Data'!G118)))</f>
        <v/>
      </c>
      <c r="EB124" s="34" t="str">
        <f ca="true">+IF(OFFSET('Hygiene Data'!$G$13,0,10*ROW('Hygiene Data'!G118))="","",OFFSET('Hygiene Data'!$G$13,0,10*ROW('Hygiene Data'!G118)))</f>
        <v/>
      </c>
      <c r="EC124" s="34" t="str">
        <f ca="true">+IF(OFFSET('Hygiene Data'!$G$14,0,10*ROW('Hygiene Data'!G118))="","",OFFSET('Hygiene Data'!$G$14,0,10*ROW('Hygiene Data'!G118)))</f>
        <v/>
      </c>
      <c r="ED124" s="34" t="str">
        <f ca="true">+IF(OFFSET('Hygiene Data'!$H$12,0,10*ROW('Hygiene Data'!H118))="","",OFFSET('Hygiene Data'!$H$12,0,10*ROW('Hygiene Data'!H118)))</f>
        <v/>
      </c>
      <c r="EE124" s="34" t="str">
        <f ca="true">+IF(OFFSET('Hygiene Data'!$H$13,0,10*ROW('Hygiene Data'!H118))="","",OFFSET('Hygiene Data'!$H$13,0,10*ROW('Hygiene Data'!H118)))</f>
        <v/>
      </c>
      <c r="EF124" s="34" t="str">
        <f ca="true">+IF(OFFSET('Hygiene Data'!$H$14,0,10*ROW('Hygiene Data'!H118))="","",OFFSET('Hygiene Data'!$H$14,0,10*ROW('Hygiene Data'!H118)))</f>
        <v/>
      </c>
    </row>
    <row r="125" x14ac:dyDescent="0.2">
      <c r="A125" s="57" t="str">
        <f ca="true">+IF(OFFSET('Water Data'!$B$1,0,10*ROW('Water Data'!B122))="","",OFFSET('Water Data'!$B$1,0,10*ROW('Water Data'!B122)))</f>
        <v/>
      </c>
      <c r="B125" s="57" t="str">
        <f ca="true">+IF(OFFSET('Water Data'!$A$3,0,10*ROW('Water Data'!A122))="","",OFFSET('Water Data'!$A$3,0,10*ROW('Water Data'!A122)))</f>
        <v/>
      </c>
      <c r="C125" s="57" t="str">
        <f ca="true">+IF(OFFSET('Water Data'!$C$3,0,10*ROW('Water Data'!C122))="","",OFFSET('Water Data'!$C$3,0,10*ROW('Water Data'!C122)))</f>
        <v/>
      </c>
      <c r="D125" s="249"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49"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49"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49"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49"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49"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49"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49"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49"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49"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49"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49"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49"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49"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49"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49"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49"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49"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50"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50"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50"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50"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50"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50"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50"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50"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50"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50"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50"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50"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50"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50"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50"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50"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50"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50"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50"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50"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50"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50"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50"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50"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50"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50"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50"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50"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50"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50"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51"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51"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51"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51"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51"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51"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51"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51"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51"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51"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51"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51"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51"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51"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51"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51"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51"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51"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4" t="str">
        <f ca="true">+IF(OFFSET('Water Data'!$C$28,0,10*ROW('Water Data'!C119))="","",OFFSET('Water Data'!$C$28,0,10*ROW('Water Data'!C119)))</f>
        <v/>
      </c>
      <c r="BT125" s="34" t="str">
        <f ca="true">+IF(OFFSET('Water Data'!$C$29,0,10*ROW('Water Data'!C119))="","",OFFSET('Water Data'!$C$29,0,10*ROW('Water Data'!C119)))</f>
        <v/>
      </c>
      <c r="BU125" s="34" t="str">
        <f ca="true">+IF(OFFSET('Water Data'!$C$30,0,10*ROW('Water Data'!C119))="","",OFFSET('Water Data'!$C$30,0,10*ROW('Water Data'!C119)))</f>
        <v/>
      </c>
      <c r="BV125" s="34" t="str">
        <f ca="true">+IF(OFFSET('Water Data'!$D$28,0,10*ROW('Water Data'!D119))="","",OFFSET('Water Data'!$D$28,0,10*ROW('Water Data'!D119)))</f>
        <v/>
      </c>
      <c r="BW125" s="34" t="str">
        <f ca="true">+IF(OFFSET('Water Data'!$D$29,0,10*ROW('Water Data'!D119))="","",OFFSET('Water Data'!$D$29,0,10*ROW('Water Data'!D119)))</f>
        <v/>
      </c>
      <c r="BX125" s="34" t="str">
        <f ca="true">+IF(OFFSET('Water Data'!$D$30,0,10*ROW('Water Data'!D119))="","",OFFSET('Water Data'!$D$30,0,10*ROW('Water Data'!D119)))</f>
        <v/>
      </c>
      <c r="BY125" s="34" t="str">
        <f ca="true">+IF(OFFSET('Water Data'!$E$28,0,10*ROW('Water Data'!E119))="","",OFFSET('Water Data'!$E$28,0,10*ROW('Water Data'!E119)))</f>
        <v/>
      </c>
      <c r="BZ125" s="34" t="str">
        <f ca="true">+IF(OFFSET('Water Data'!$E$29,0,10*ROW('Water Data'!E119))="","",OFFSET('Water Data'!$E$29,0,10*ROW('Water Data'!E119)))</f>
        <v/>
      </c>
      <c r="CA125" s="34" t="str">
        <f ca="true">+IF(OFFSET('Water Data'!$E$30,0,10*ROW('Water Data'!E119))="","",OFFSET('Water Data'!$E$30,0,10*ROW('Water Data'!E119)))</f>
        <v/>
      </c>
      <c r="CB125" s="34" t="str">
        <f ca="true">+IF(OFFSET('Water Data'!$F$28,0,10*ROW('Water Data'!F119))="","",OFFSET('Water Data'!$F$28,0,10*ROW('Water Data'!F119)))</f>
        <v/>
      </c>
      <c r="CC125" s="34" t="str">
        <f ca="true">+IF(OFFSET('Water Data'!$F$29,0,10*ROW('Water Data'!F119))="","",OFFSET('Water Data'!$F$29,0,10*ROW('Water Data'!F119)))</f>
        <v/>
      </c>
      <c r="CD125" s="34" t="str">
        <f ca="true">+IF(OFFSET('Water Data'!$F$30,0,10*ROW('Water Data'!F119))="","",OFFSET('Water Data'!$F$30,0,10*ROW('Water Data'!F119)))</f>
        <v/>
      </c>
      <c r="CE125" s="34" t="str">
        <f ca="true">+IF(OFFSET('Water Data'!$G$28,0,10*ROW('Water Data'!G119))="","",OFFSET('Water Data'!$G$28,0,10*ROW('Water Data'!G119)))</f>
        <v/>
      </c>
      <c r="CF125" s="34" t="str">
        <f ca="true">+IF(OFFSET('Water Data'!$G$29,0,10*ROW('Water Data'!G119))="","",OFFSET('Water Data'!$G$29,0,10*ROW('Water Data'!G119)))</f>
        <v/>
      </c>
      <c r="CG125" s="34" t="str">
        <f ca="true">+IF(OFFSET('Water Data'!$G$30,0,10*ROW('Water Data'!G119))="","",OFFSET('Water Data'!$G$30,0,10*ROW('Water Data'!G119)))</f>
        <v/>
      </c>
      <c r="CH125" s="34" t="str">
        <f ca="true">+IF(OFFSET('Water Data'!$H$28,0,10*ROW('Water Data'!H119))="","",OFFSET('Water Data'!$H$28,0,10*ROW('Water Data'!H119)))</f>
        <v/>
      </c>
      <c r="CI125" s="34" t="str">
        <f ca="true">+IF(OFFSET('Water Data'!$H$29,0,10*ROW('Water Data'!H119))="","",OFFSET('Water Data'!$H$29,0,10*ROW('Water Data'!H119)))</f>
        <v/>
      </c>
      <c r="CJ125" s="34" t="str">
        <f ca="true">+IF(OFFSET('Water Data'!$H$30,0,10*ROW('Water Data'!H119))="","",OFFSET('Water Data'!$H$30,0,10*ROW('Water Data'!H119)))</f>
        <v/>
      </c>
      <c r="CK125" s="34" t="str">
        <f ca="true">+IF(OFFSET('Sanitation Data'!$C$29,0,10*ROW('Sanitation Data'!C119))="","",OFFSET('Sanitation Data'!$C$29,0,10*ROW('Sanitation Data'!C119)))</f>
        <v/>
      </c>
      <c r="CL125" s="34" t="str">
        <f ca="true">+IF(OFFSET('Sanitation Data'!$C$30,0,10*ROW('Sanitation Data'!C119))="","",OFFSET('Sanitation Data'!$C$30,0,10*ROW('Sanitation Data'!C119)))</f>
        <v/>
      </c>
      <c r="CM125" s="34" t="str">
        <f ca="true">+IF(OFFSET('Sanitation Data'!$C$31,0,10*ROW('Sanitation Data'!C119))="","",OFFSET('Sanitation Data'!$C$31,0,10*ROW('Sanitation Data'!C119)))</f>
        <v/>
      </c>
      <c r="CN125" s="34" t="str">
        <f ca="true">+IF(OFFSET('Sanitation Data'!$C$32,0,10*ROW('Sanitation Data'!C119))="","",OFFSET('Sanitation Data'!$C$32,0,10*ROW('Sanitation Data'!C119)))</f>
        <v/>
      </c>
      <c r="CO125" s="34" t="str">
        <f ca="true">+IF(OFFSET('Sanitation Data'!$C$33,0,10*ROW('Sanitation Data'!C119))="","",OFFSET('Sanitation Data'!$C$33,0,10*ROW('Sanitation Data'!C119)))</f>
        <v/>
      </c>
      <c r="CP125" s="34" t="str">
        <f ca="true">+IF(OFFSET('Sanitation Data'!$D$29,0,10*ROW('Sanitation Data'!D119))="","",OFFSET('Sanitation Data'!$D$29,0,10*ROW('Sanitation Data'!D119)))</f>
        <v/>
      </c>
      <c r="CQ125" s="34" t="str">
        <f ca="true">+IF(OFFSET('Sanitation Data'!$D$30,0,10*ROW('Sanitation Data'!D119))="","",OFFSET('Sanitation Data'!$D$30,0,10*ROW('Sanitation Data'!D119)))</f>
        <v/>
      </c>
      <c r="CR125" s="34" t="str">
        <f ca="true">+IF(OFFSET('Sanitation Data'!$D$31,0,10*ROW('Sanitation Data'!D119))="","",OFFSET('Sanitation Data'!$D$31,0,10*ROW('Sanitation Data'!D119)))</f>
        <v/>
      </c>
      <c r="CS125" s="34" t="str">
        <f ca="true">+IF(OFFSET('Sanitation Data'!$D$32,0,10*ROW('Sanitation Data'!D119))="","",OFFSET('Sanitation Data'!$D$32,0,10*ROW('Sanitation Data'!D119)))</f>
        <v/>
      </c>
      <c r="CT125" s="34" t="str">
        <f ca="true">+IF(OFFSET('Sanitation Data'!$D$33,0,10*ROW('Sanitation Data'!D119))="","",OFFSET('Sanitation Data'!$D$33,0,10*ROW('Sanitation Data'!D119)))</f>
        <v/>
      </c>
      <c r="CU125" s="34" t="str">
        <f ca="true">+IF(OFFSET('Sanitation Data'!$E$29,0,10*ROW('Sanitation Data'!E119))="","",OFFSET('Sanitation Data'!$E$29,0,10*ROW('Sanitation Data'!E119)))</f>
        <v/>
      </c>
      <c r="CV125" s="34" t="str">
        <f ca="true">+IF(OFFSET('Sanitation Data'!$E$30,0,10*ROW('Sanitation Data'!E119))="","",OFFSET('Sanitation Data'!$E$30,0,10*ROW('Sanitation Data'!E119)))</f>
        <v/>
      </c>
      <c r="CW125" s="34" t="str">
        <f ca="true">+IF(OFFSET('Sanitation Data'!$E$31,0,10*ROW('Sanitation Data'!E119))="","",OFFSET('Sanitation Data'!$E$31,0,10*ROW('Sanitation Data'!E119)))</f>
        <v/>
      </c>
      <c r="CX125" s="34" t="str">
        <f ca="true">+IF(OFFSET('Sanitation Data'!$E$32,0,10*ROW('Sanitation Data'!E119))="","",OFFSET('Sanitation Data'!$E$32,0,10*ROW('Sanitation Data'!E119)))</f>
        <v/>
      </c>
      <c r="CY125" s="34" t="str">
        <f ca="true">+IF(OFFSET('Sanitation Data'!$E$33,0,10*ROW('Sanitation Data'!E119))="","",OFFSET('Sanitation Data'!$E$33,0,10*ROW('Sanitation Data'!E119)))</f>
        <v/>
      </c>
      <c r="CZ125" s="34" t="str">
        <f ca="true">+IF(OFFSET('Sanitation Data'!$F$29,0,10*ROW('Sanitation Data'!F119))="","",OFFSET('Sanitation Data'!$F$29,0,10*ROW('Sanitation Data'!F119)))</f>
        <v/>
      </c>
      <c r="DA125" s="34" t="str">
        <f ca="true">+IF(OFFSET('Sanitation Data'!$F$30,0,10*ROW('Sanitation Data'!F119))="","",OFFSET('Sanitation Data'!$F$30,0,10*ROW('Sanitation Data'!F119)))</f>
        <v/>
      </c>
      <c r="DB125" s="34" t="str">
        <f ca="true">+IF(OFFSET('Sanitation Data'!$F$31,0,10*ROW('Sanitation Data'!F119))="","",OFFSET('Sanitation Data'!$F$31,0,10*ROW('Sanitation Data'!F119)))</f>
        <v/>
      </c>
      <c r="DC125" s="34" t="str">
        <f ca="true">+IF(OFFSET('Sanitation Data'!$F$32,0,10*ROW('Sanitation Data'!F119))="","",OFFSET('Sanitation Data'!$F$32,0,10*ROW('Sanitation Data'!F119)))</f>
        <v/>
      </c>
      <c r="DD125" s="34" t="str">
        <f ca="true">+IF(OFFSET('Sanitation Data'!$F$33,0,10*ROW('Sanitation Data'!F119))="","",OFFSET('Sanitation Data'!$F$33,0,10*ROW('Sanitation Data'!F119)))</f>
        <v/>
      </c>
      <c r="DE125" s="34" t="str">
        <f ca="true">+IF(OFFSET('Sanitation Data'!$G$29,0,10*ROW('Sanitation Data'!G119))="","",OFFSET('Sanitation Data'!$G$29,0,10*ROW('Sanitation Data'!G119)))</f>
        <v/>
      </c>
      <c r="DF125" s="34" t="str">
        <f ca="true">+IF(OFFSET('Sanitation Data'!$G$30,0,10*ROW('Sanitation Data'!G119))="","",OFFSET('Sanitation Data'!$G$30,0,10*ROW('Sanitation Data'!G119)))</f>
        <v/>
      </c>
      <c r="DG125" s="34" t="str">
        <f ca="true">+IF(OFFSET('Sanitation Data'!$G$31,0,10*ROW('Sanitation Data'!G119))="","",OFFSET('Sanitation Data'!$G$31,0,10*ROW('Sanitation Data'!G119)))</f>
        <v/>
      </c>
      <c r="DH125" s="34" t="str">
        <f ca="true">+IF(OFFSET('Sanitation Data'!$G$32,0,10*ROW('Sanitation Data'!G119))="","",OFFSET('Sanitation Data'!$G$32,0,10*ROW('Sanitation Data'!G119)))</f>
        <v/>
      </c>
      <c r="DI125" s="34" t="str">
        <f ca="true">+IF(OFFSET('Sanitation Data'!$G$33,0,10*ROW('Sanitation Data'!G119))="","",OFFSET('Sanitation Data'!$G$33,0,10*ROW('Sanitation Data'!G119)))</f>
        <v/>
      </c>
      <c r="DJ125" s="34" t="str">
        <f ca="true">+IF(OFFSET('Sanitation Data'!$H$29,0,10*ROW('Sanitation Data'!H119))="","",OFFSET('Sanitation Data'!$H$29,0,10*ROW('Sanitation Data'!H119)))</f>
        <v/>
      </c>
      <c r="DK125" s="34" t="str">
        <f ca="true">+IF(OFFSET('Sanitation Data'!$H$30,0,10*ROW('Sanitation Data'!H119))="","",OFFSET('Sanitation Data'!$H$30,0,10*ROW('Sanitation Data'!H119)))</f>
        <v/>
      </c>
      <c r="DL125" s="34" t="str">
        <f ca="true">+IF(OFFSET('Sanitation Data'!$H$31,0,10*ROW('Sanitation Data'!H119))="","",OFFSET('Sanitation Data'!$H$31,0,10*ROW('Sanitation Data'!H119)))</f>
        <v/>
      </c>
      <c r="DM125" s="34" t="str">
        <f ca="true">+IF(OFFSET('Sanitation Data'!$H$32,0,10*ROW('Sanitation Data'!H119))="","",OFFSET('Sanitation Data'!$H$32,0,10*ROW('Sanitation Data'!H119)))</f>
        <v/>
      </c>
      <c r="DN125" s="34" t="str">
        <f ca="true">+IF(OFFSET('Sanitation Data'!$H$33,0,10*ROW('Sanitation Data'!H119))="","",OFFSET('Sanitation Data'!$H$33,0,10*ROW('Sanitation Data'!H119)))</f>
        <v/>
      </c>
      <c r="DO125" s="34" t="str">
        <f ca="true">+IF(OFFSET('Hygiene Data'!$C$12,0,10*ROW('Hygiene Data'!C119))="","",OFFSET('Hygiene Data'!$C$12,0,10*ROW('Hygiene Data'!C119)))</f>
        <v/>
      </c>
      <c r="DP125" s="34" t="str">
        <f ca="true">+IF(OFFSET('Hygiene Data'!$C$13,0,10*ROW('Hygiene Data'!C119))="","",OFFSET('Hygiene Data'!$C$13,0,10*ROW('Hygiene Data'!C119)))</f>
        <v/>
      </c>
      <c r="DQ125" s="34" t="str">
        <f ca="true">+IF(OFFSET('Hygiene Data'!$C$14,0,10*ROW('Hygiene Data'!C119))="","",OFFSET('Hygiene Data'!$C$14,0,10*ROW('Hygiene Data'!C119)))</f>
        <v/>
      </c>
      <c r="DR125" s="34" t="str">
        <f ca="true">+IF(OFFSET('Hygiene Data'!$D$12,0,10*ROW('Hygiene Data'!D119))="","",OFFSET('Hygiene Data'!$D$12,0,10*ROW('Hygiene Data'!D119)))</f>
        <v/>
      </c>
      <c r="DS125" s="34" t="str">
        <f ca="true">+IF(OFFSET('Hygiene Data'!$D$13,0,10*ROW('Hygiene Data'!D119))="","",OFFSET('Hygiene Data'!$D$13,0,10*ROW('Hygiene Data'!D119)))</f>
        <v/>
      </c>
      <c r="DT125" s="34" t="str">
        <f ca="true">+IF(OFFSET('Hygiene Data'!$D$14,0,10*ROW('Hygiene Data'!D119))="","",OFFSET('Hygiene Data'!$D$14,0,10*ROW('Hygiene Data'!D119)))</f>
        <v/>
      </c>
      <c r="DU125" s="34" t="str">
        <f ca="true">+IF(OFFSET('Hygiene Data'!$E$12,0,10*ROW('Hygiene Data'!E119))="","",OFFSET('Hygiene Data'!$E$12,0,10*ROW('Hygiene Data'!E119)))</f>
        <v/>
      </c>
      <c r="DV125" s="34" t="str">
        <f ca="true">+IF(OFFSET('Hygiene Data'!$E$13,0,10*ROW('Hygiene Data'!E119))="","",OFFSET('Hygiene Data'!$E$13,0,10*ROW('Hygiene Data'!E119)))</f>
        <v/>
      </c>
      <c r="DW125" s="34" t="str">
        <f ca="true">+IF(OFFSET('Hygiene Data'!$E$14,0,10*ROW('Hygiene Data'!E119))="","",OFFSET('Hygiene Data'!$E$14,0,10*ROW('Hygiene Data'!E119)))</f>
        <v/>
      </c>
      <c r="DX125" s="34" t="str">
        <f ca="true">+IF(OFFSET('Hygiene Data'!$F$12,0,10*ROW('Hygiene Data'!F119))="","",OFFSET('Hygiene Data'!$F$12,0,10*ROW('Hygiene Data'!F119)))</f>
        <v/>
      </c>
      <c r="DY125" s="34" t="str">
        <f ca="true">+IF(OFFSET('Hygiene Data'!$F$13,0,10*ROW('Hygiene Data'!F119))="","",OFFSET('Hygiene Data'!$F$13,0,10*ROW('Hygiene Data'!F119)))</f>
        <v/>
      </c>
      <c r="DZ125" s="34" t="str">
        <f ca="true">+IF(OFFSET('Hygiene Data'!$F$14,0,10*ROW('Hygiene Data'!F119))="","",OFFSET('Hygiene Data'!$F$14,0,10*ROW('Hygiene Data'!F119)))</f>
        <v/>
      </c>
      <c r="EA125" s="34" t="str">
        <f ca="true">+IF(OFFSET('Hygiene Data'!$G$12,0,10*ROW('Hygiene Data'!G119))="","",OFFSET('Hygiene Data'!$G$12,0,10*ROW('Hygiene Data'!G119)))</f>
        <v/>
      </c>
      <c r="EB125" s="34" t="str">
        <f ca="true">+IF(OFFSET('Hygiene Data'!$G$13,0,10*ROW('Hygiene Data'!G119))="","",OFFSET('Hygiene Data'!$G$13,0,10*ROW('Hygiene Data'!G119)))</f>
        <v/>
      </c>
      <c r="EC125" s="34" t="str">
        <f ca="true">+IF(OFFSET('Hygiene Data'!$G$14,0,10*ROW('Hygiene Data'!G119))="","",OFFSET('Hygiene Data'!$G$14,0,10*ROW('Hygiene Data'!G119)))</f>
        <v/>
      </c>
      <c r="ED125" s="34" t="str">
        <f ca="true">+IF(OFFSET('Hygiene Data'!$H$12,0,10*ROW('Hygiene Data'!H119))="","",OFFSET('Hygiene Data'!$H$12,0,10*ROW('Hygiene Data'!H119)))</f>
        <v/>
      </c>
      <c r="EE125" s="34" t="str">
        <f ca="true">+IF(OFFSET('Hygiene Data'!$H$13,0,10*ROW('Hygiene Data'!H119))="","",OFFSET('Hygiene Data'!$H$13,0,10*ROW('Hygiene Data'!H119)))</f>
        <v/>
      </c>
      <c r="EF125" s="34" t="str">
        <f ca="true">+IF(OFFSET('Hygiene Data'!$H$14,0,10*ROW('Hygiene Data'!H119))="","",OFFSET('Hygiene Data'!$H$14,0,10*ROW('Hygiene Data'!H119)))</f>
        <v/>
      </c>
    </row>
    <row r="126" x14ac:dyDescent="0.2">
      <c r="A126" s="57" t="str">
        <f ca="true">+IF(OFFSET('Water Data'!$B$1,0,10*ROW('Water Data'!B123))="","",OFFSET('Water Data'!$B$1,0,10*ROW('Water Data'!B123)))</f>
        <v/>
      </c>
      <c r="B126" s="57" t="str">
        <f ca="true">+IF(OFFSET('Water Data'!$A$3,0,10*ROW('Water Data'!A123))="","",OFFSET('Water Data'!$A$3,0,10*ROW('Water Data'!A123)))</f>
        <v/>
      </c>
      <c r="C126" s="57" t="str">
        <f ca="true">+IF(OFFSET('Water Data'!$C$3,0,10*ROW('Water Data'!C123))="","",OFFSET('Water Data'!$C$3,0,10*ROW('Water Data'!C123)))</f>
        <v/>
      </c>
      <c r="D126" s="249"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49"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49"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49"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49"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49"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49"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49"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49"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49"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49"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49"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49"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49"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49"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49"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49"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49"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50"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50"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50"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50"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50"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50"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50"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50"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50"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50"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50"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50"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50"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50"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50"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50"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50"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50"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50"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50"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50"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50"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50"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50"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50"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50"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50"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50"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50"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50"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51"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51"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51"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51"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51"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51"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51"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51"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51"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51"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51"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51"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51"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51"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51"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51"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51"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51"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4" t="str">
        <f ca="true">+IF(OFFSET('Water Data'!$C$28,0,10*ROW('Water Data'!C120))="","",OFFSET('Water Data'!$C$28,0,10*ROW('Water Data'!C120)))</f>
        <v/>
      </c>
      <c r="BT126" s="34" t="str">
        <f ca="true">+IF(OFFSET('Water Data'!$C$29,0,10*ROW('Water Data'!C120))="","",OFFSET('Water Data'!$C$29,0,10*ROW('Water Data'!C120)))</f>
        <v/>
      </c>
      <c r="BU126" s="34" t="str">
        <f ca="true">+IF(OFFSET('Water Data'!$C$30,0,10*ROW('Water Data'!C120))="","",OFFSET('Water Data'!$C$30,0,10*ROW('Water Data'!C120)))</f>
        <v/>
      </c>
      <c r="BV126" s="34" t="str">
        <f ca="true">+IF(OFFSET('Water Data'!$D$28,0,10*ROW('Water Data'!D120))="","",OFFSET('Water Data'!$D$28,0,10*ROW('Water Data'!D120)))</f>
        <v/>
      </c>
      <c r="BW126" s="34" t="str">
        <f ca="true">+IF(OFFSET('Water Data'!$D$29,0,10*ROW('Water Data'!D120))="","",OFFSET('Water Data'!$D$29,0,10*ROW('Water Data'!D120)))</f>
        <v/>
      </c>
      <c r="BX126" s="34" t="str">
        <f ca="true">+IF(OFFSET('Water Data'!$D$30,0,10*ROW('Water Data'!D120))="","",OFFSET('Water Data'!$D$30,0,10*ROW('Water Data'!D120)))</f>
        <v/>
      </c>
      <c r="BY126" s="34" t="str">
        <f ca="true">+IF(OFFSET('Water Data'!$E$28,0,10*ROW('Water Data'!E120))="","",OFFSET('Water Data'!$E$28,0,10*ROW('Water Data'!E120)))</f>
        <v/>
      </c>
      <c r="BZ126" s="34" t="str">
        <f ca="true">+IF(OFFSET('Water Data'!$E$29,0,10*ROW('Water Data'!E120))="","",OFFSET('Water Data'!$E$29,0,10*ROW('Water Data'!E120)))</f>
        <v/>
      </c>
      <c r="CA126" s="34" t="str">
        <f ca="true">+IF(OFFSET('Water Data'!$E$30,0,10*ROW('Water Data'!E120))="","",OFFSET('Water Data'!$E$30,0,10*ROW('Water Data'!E120)))</f>
        <v/>
      </c>
      <c r="CB126" s="34" t="str">
        <f ca="true">+IF(OFFSET('Water Data'!$F$28,0,10*ROW('Water Data'!F120))="","",OFFSET('Water Data'!$F$28,0,10*ROW('Water Data'!F120)))</f>
        <v/>
      </c>
      <c r="CC126" s="34" t="str">
        <f ca="true">+IF(OFFSET('Water Data'!$F$29,0,10*ROW('Water Data'!F120))="","",OFFSET('Water Data'!$F$29,0,10*ROW('Water Data'!F120)))</f>
        <v/>
      </c>
      <c r="CD126" s="34" t="str">
        <f ca="true">+IF(OFFSET('Water Data'!$F$30,0,10*ROW('Water Data'!F120))="","",OFFSET('Water Data'!$F$30,0,10*ROW('Water Data'!F120)))</f>
        <v/>
      </c>
      <c r="CE126" s="34" t="str">
        <f ca="true">+IF(OFFSET('Water Data'!$G$28,0,10*ROW('Water Data'!G120))="","",OFFSET('Water Data'!$G$28,0,10*ROW('Water Data'!G120)))</f>
        <v/>
      </c>
      <c r="CF126" s="34" t="str">
        <f ca="true">+IF(OFFSET('Water Data'!$G$29,0,10*ROW('Water Data'!G120))="","",OFFSET('Water Data'!$G$29,0,10*ROW('Water Data'!G120)))</f>
        <v/>
      </c>
      <c r="CG126" s="34" t="str">
        <f ca="true">+IF(OFFSET('Water Data'!$G$30,0,10*ROW('Water Data'!G120))="","",OFFSET('Water Data'!$G$30,0,10*ROW('Water Data'!G120)))</f>
        <v/>
      </c>
      <c r="CH126" s="34" t="str">
        <f ca="true">+IF(OFFSET('Water Data'!$H$28,0,10*ROW('Water Data'!H120))="","",OFFSET('Water Data'!$H$28,0,10*ROW('Water Data'!H120)))</f>
        <v/>
      </c>
      <c r="CI126" s="34" t="str">
        <f ca="true">+IF(OFFSET('Water Data'!$H$29,0,10*ROW('Water Data'!H120))="","",OFFSET('Water Data'!$H$29,0,10*ROW('Water Data'!H120)))</f>
        <v/>
      </c>
      <c r="CJ126" s="34" t="str">
        <f ca="true">+IF(OFFSET('Water Data'!$H$30,0,10*ROW('Water Data'!H120))="","",OFFSET('Water Data'!$H$30,0,10*ROW('Water Data'!H120)))</f>
        <v/>
      </c>
      <c r="CK126" s="34" t="str">
        <f ca="true">+IF(OFFSET('Sanitation Data'!$C$29,0,10*ROW('Sanitation Data'!C120))="","",OFFSET('Sanitation Data'!$C$29,0,10*ROW('Sanitation Data'!C120)))</f>
        <v/>
      </c>
      <c r="CL126" s="34" t="str">
        <f ca="true">+IF(OFFSET('Sanitation Data'!$C$30,0,10*ROW('Sanitation Data'!C120))="","",OFFSET('Sanitation Data'!$C$30,0,10*ROW('Sanitation Data'!C120)))</f>
        <v/>
      </c>
      <c r="CM126" s="34" t="str">
        <f ca="true">+IF(OFFSET('Sanitation Data'!$C$31,0,10*ROW('Sanitation Data'!C120))="","",OFFSET('Sanitation Data'!$C$31,0,10*ROW('Sanitation Data'!C120)))</f>
        <v/>
      </c>
      <c r="CN126" s="34" t="str">
        <f ca="true">+IF(OFFSET('Sanitation Data'!$C$32,0,10*ROW('Sanitation Data'!C120))="","",OFFSET('Sanitation Data'!$C$32,0,10*ROW('Sanitation Data'!C120)))</f>
        <v/>
      </c>
      <c r="CO126" s="34" t="str">
        <f ca="true">+IF(OFFSET('Sanitation Data'!$C$33,0,10*ROW('Sanitation Data'!C120))="","",OFFSET('Sanitation Data'!$C$33,0,10*ROW('Sanitation Data'!C120)))</f>
        <v/>
      </c>
      <c r="CP126" s="34" t="str">
        <f ca="true">+IF(OFFSET('Sanitation Data'!$D$29,0,10*ROW('Sanitation Data'!D120))="","",OFFSET('Sanitation Data'!$D$29,0,10*ROW('Sanitation Data'!D120)))</f>
        <v/>
      </c>
      <c r="CQ126" s="34" t="str">
        <f ca="true">+IF(OFFSET('Sanitation Data'!$D$30,0,10*ROW('Sanitation Data'!D120))="","",OFFSET('Sanitation Data'!$D$30,0,10*ROW('Sanitation Data'!D120)))</f>
        <v/>
      </c>
      <c r="CR126" s="34" t="str">
        <f ca="true">+IF(OFFSET('Sanitation Data'!$D$31,0,10*ROW('Sanitation Data'!D120))="","",OFFSET('Sanitation Data'!$D$31,0,10*ROW('Sanitation Data'!D120)))</f>
        <v/>
      </c>
      <c r="CS126" s="34" t="str">
        <f ca="true">+IF(OFFSET('Sanitation Data'!$D$32,0,10*ROW('Sanitation Data'!D120))="","",OFFSET('Sanitation Data'!$D$32,0,10*ROW('Sanitation Data'!D120)))</f>
        <v/>
      </c>
      <c r="CT126" s="34" t="str">
        <f ca="true">+IF(OFFSET('Sanitation Data'!$D$33,0,10*ROW('Sanitation Data'!D120))="","",OFFSET('Sanitation Data'!$D$33,0,10*ROW('Sanitation Data'!D120)))</f>
        <v/>
      </c>
      <c r="CU126" s="34" t="str">
        <f ca="true">+IF(OFFSET('Sanitation Data'!$E$29,0,10*ROW('Sanitation Data'!E120))="","",OFFSET('Sanitation Data'!$E$29,0,10*ROW('Sanitation Data'!E120)))</f>
        <v/>
      </c>
      <c r="CV126" s="34" t="str">
        <f ca="true">+IF(OFFSET('Sanitation Data'!$E$30,0,10*ROW('Sanitation Data'!E120))="","",OFFSET('Sanitation Data'!$E$30,0,10*ROW('Sanitation Data'!E120)))</f>
        <v/>
      </c>
      <c r="CW126" s="34" t="str">
        <f ca="true">+IF(OFFSET('Sanitation Data'!$E$31,0,10*ROW('Sanitation Data'!E120))="","",OFFSET('Sanitation Data'!$E$31,0,10*ROW('Sanitation Data'!E120)))</f>
        <v/>
      </c>
      <c r="CX126" s="34" t="str">
        <f ca="true">+IF(OFFSET('Sanitation Data'!$E$32,0,10*ROW('Sanitation Data'!E120))="","",OFFSET('Sanitation Data'!$E$32,0,10*ROW('Sanitation Data'!E120)))</f>
        <v/>
      </c>
      <c r="CY126" s="34" t="str">
        <f ca="true">+IF(OFFSET('Sanitation Data'!$E$33,0,10*ROW('Sanitation Data'!E120))="","",OFFSET('Sanitation Data'!$E$33,0,10*ROW('Sanitation Data'!E120)))</f>
        <v/>
      </c>
      <c r="CZ126" s="34" t="str">
        <f ca="true">+IF(OFFSET('Sanitation Data'!$F$29,0,10*ROW('Sanitation Data'!F120))="","",OFFSET('Sanitation Data'!$F$29,0,10*ROW('Sanitation Data'!F120)))</f>
        <v/>
      </c>
      <c r="DA126" s="34" t="str">
        <f ca="true">+IF(OFFSET('Sanitation Data'!$F$30,0,10*ROW('Sanitation Data'!F120))="","",OFFSET('Sanitation Data'!$F$30,0,10*ROW('Sanitation Data'!F120)))</f>
        <v/>
      </c>
      <c r="DB126" s="34" t="str">
        <f ca="true">+IF(OFFSET('Sanitation Data'!$F$31,0,10*ROW('Sanitation Data'!F120))="","",OFFSET('Sanitation Data'!$F$31,0,10*ROW('Sanitation Data'!F120)))</f>
        <v/>
      </c>
      <c r="DC126" s="34" t="str">
        <f ca="true">+IF(OFFSET('Sanitation Data'!$F$32,0,10*ROW('Sanitation Data'!F120))="","",OFFSET('Sanitation Data'!$F$32,0,10*ROW('Sanitation Data'!F120)))</f>
        <v/>
      </c>
      <c r="DD126" s="34" t="str">
        <f ca="true">+IF(OFFSET('Sanitation Data'!$F$33,0,10*ROW('Sanitation Data'!F120))="","",OFFSET('Sanitation Data'!$F$33,0,10*ROW('Sanitation Data'!F120)))</f>
        <v/>
      </c>
      <c r="DE126" s="34" t="str">
        <f ca="true">+IF(OFFSET('Sanitation Data'!$G$29,0,10*ROW('Sanitation Data'!G120))="","",OFFSET('Sanitation Data'!$G$29,0,10*ROW('Sanitation Data'!G120)))</f>
        <v/>
      </c>
      <c r="DF126" s="34" t="str">
        <f ca="true">+IF(OFFSET('Sanitation Data'!$G$30,0,10*ROW('Sanitation Data'!G120))="","",OFFSET('Sanitation Data'!$G$30,0,10*ROW('Sanitation Data'!G120)))</f>
        <v/>
      </c>
      <c r="DG126" s="34" t="str">
        <f ca="true">+IF(OFFSET('Sanitation Data'!$G$31,0,10*ROW('Sanitation Data'!G120))="","",OFFSET('Sanitation Data'!$G$31,0,10*ROW('Sanitation Data'!G120)))</f>
        <v/>
      </c>
      <c r="DH126" s="34" t="str">
        <f ca="true">+IF(OFFSET('Sanitation Data'!$G$32,0,10*ROW('Sanitation Data'!G120))="","",OFFSET('Sanitation Data'!$G$32,0,10*ROW('Sanitation Data'!G120)))</f>
        <v/>
      </c>
      <c r="DI126" s="34" t="str">
        <f ca="true">+IF(OFFSET('Sanitation Data'!$G$33,0,10*ROW('Sanitation Data'!G120))="","",OFFSET('Sanitation Data'!$G$33,0,10*ROW('Sanitation Data'!G120)))</f>
        <v/>
      </c>
      <c r="DJ126" s="34" t="str">
        <f ca="true">+IF(OFFSET('Sanitation Data'!$H$29,0,10*ROW('Sanitation Data'!H120))="","",OFFSET('Sanitation Data'!$H$29,0,10*ROW('Sanitation Data'!H120)))</f>
        <v/>
      </c>
      <c r="DK126" s="34" t="str">
        <f ca="true">+IF(OFFSET('Sanitation Data'!$H$30,0,10*ROW('Sanitation Data'!H120))="","",OFFSET('Sanitation Data'!$H$30,0,10*ROW('Sanitation Data'!H120)))</f>
        <v/>
      </c>
      <c r="DL126" s="34" t="str">
        <f ca="true">+IF(OFFSET('Sanitation Data'!$H$31,0,10*ROW('Sanitation Data'!H120))="","",OFFSET('Sanitation Data'!$H$31,0,10*ROW('Sanitation Data'!H120)))</f>
        <v/>
      </c>
      <c r="DM126" s="34" t="str">
        <f ca="true">+IF(OFFSET('Sanitation Data'!$H$32,0,10*ROW('Sanitation Data'!H120))="","",OFFSET('Sanitation Data'!$H$32,0,10*ROW('Sanitation Data'!H120)))</f>
        <v/>
      </c>
      <c r="DN126" s="34" t="str">
        <f ca="true">+IF(OFFSET('Sanitation Data'!$H$33,0,10*ROW('Sanitation Data'!H120))="","",OFFSET('Sanitation Data'!$H$33,0,10*ROW('Sanitation Data'!H120)))</f>
        <v/>
      </c>
      <c r="DO126" s="34" t="str">
        <f ca="true">+IF(OFFSET('Hygiene Data'!$C$12,0,10*ROW('Hygiene Data'!C120))="","",OFFSET('Hygiene Data'!$C$12,0,10*ROW('Hygiene Data'!C120)))</f>
        <v/>
      </c>
      <c r="DP126" s="34" t="str">
        <f ca="true">+IF(OFFSET('Hygiene Data'!$C$13,0,10*ROW('Hygiene Data'!C120))="","",OFFSET('Hygiene Data'!$C$13,0,10*ROW('Hygiene Data'!C120)))</f>
        <v/>
      </c>
      <c r="DQ126" s="34" t="str">
        <f ca="true">+IF(OFFSET('Hygiene Data'!$C$14,0,10*ROW('Hygiene Data'!C120))="","",OFFSET('Hygiene Data'!$C$14,0,10*ROW('Hygiene Data'!C120)))</f>
        <v/>
      </c>
      <c r="DR126" s="34" t="str">
        <f ca="true">+IF(OFFSET('Hygiene Data'!$D$12,0,10*ROW('Hygiene Data'!D120))="","",OFFSET('Hygiene Data'!$D$12,0,10*ROW('Hygiene Data'!D120)))</f>
        <v/>
      </c>
      <c r="DS126" s="34" t="str">
        <f ca="true">+IF(OFFSET('Hygiene Data'!$D$13,0,10*ROW('Hygiene Data'!D120))="","",OFFSET('Hygiene Data'!$D$13,0,10*ROW('Hygiene Data'!D120)))</f>
        <v/>
      </c>
      <c r="DT126" s="34" t="str">
        <f ca="true">+IF(OFFSET('Hygiene Data'!$D$14,0,10*ROW('Hygiene Data'!D120))="","",OFFSET('Hygiene Data'!$D$14,0,10*ROW('Hygiene Data'!D120)))</f>
        <v/>
      </c>
      <c r="DU126" s="34" t="str">
        <f ca="true">+IF(OFFSET('Hygiene Data'!$E$12,0,10*ROW('Hygiene Data'!E120))="","",OFFSET('Hygiene Data'!$E$12,0,10*ROW('Hygiene Data'!E120)))</f>
        <v/>
      </c>
      <c r="DV126" s="34" t="str">
        <f ca="true">+IF(OFFSET('Hygiene Data'!$E$13,0,10*ROW('Hygiene Data'!E120))="","",OFFSET('Hygiene Data'!$E$13,0,10*ROW('Hygiene Data'!E120)))</f>
        <v/>
      </c>
      <c r="DW126" s="34" t="str">
        <f ca="true">+IF(OFFSET('Hygiene Data'!$E$14,0,10*ROW('Hygiene Data'!E120))="","",OFFSET('Hygiene Data'!$E$14,0,10*ROW('Hygiene Data'!E120)))</f>
        <v/>
      </c>
      <c r="DX126" s="34" t="str">
        <f ca="true">+IF(OFFSET('Hygiene Data'!$F$12,0,10*ROW('Hygiene Data'!F120))="","",OFFSET('Hygiene Data'!$F$12,0,10*ROW('Hygiene Data'!F120)))</f>
        <v/>
      </c>
      <c r="DY126" s="34" t="str">
        <f ca="true">+IF(OFFSET('Hygiene Data'!$F$13,0,10*ROW('Hygiene Data'!F120))="","",OFFSET('Hygiene Data'!$F$13,0,10*ROW('Hygiene Data'!F120)))</f>
        <v/>
      </c>
      <c r="DZ126" s="34" t="str">
        <f ca="true">+IF(OFFSET('Hygiene Data'!$F$14,0,10*ROW('Hygiene Data'!F120))="","",OFFSET('Hygiene Data'!$F$14,0,10*ROW('Hygiene Data'!F120)))</f>
        <v/>
      </c>
      <c r="EA126" s="34" t="str">
        <f ca="true">+IF(OFFSET('Hygiene Data'!$G$12,0,10*ROW('Hygiene Data'!G120))="","",OFFSET('Hygiene Data'!$G$12,0,10*ROW('Hygiene Data'!G120)))</f>
        <v/>
      </c>
      <c r="EB126" s="34" t="str">
        <f ca="true">+IF(OFFSET('Hygiene Data'!$G$13,0,10*ROW('Hygiene Data'!G120))="","",OFFSET('Hygiene Data'!$G$13,0,10*ROW('Hygiene Data'!G120)))</f>
        <v/>
      </c>
      <c r="EC126" s="34" t="str">
        <f ca="true">+IF(OFFSET('Hygiene Data'!$G$14,0,10*ROW('Hygiene Data'!G120))="","",OFFSET('Hygiene Data'!$G$14,0,10*ROW('Hygiene Data'!G120)))</f>
        <v/>
      </c>
      <c r="ED126" s="34" t="str">
        <f ca="true">+IF(OFFSET('Hygiene Data'!$H$12,0,10*ROW('Hygiene Data'!H120))="","",OFFSET('Hygiene Data'!$H$12,0,10*ROW('Hygiene Data'!H120)))</f>
        <v/>
      </c>
      <c r="EE126" s="34" t="str">
        <f ca="true">+IF(OFFSET('Hygiene Data'!$H$13,0,10*ROW('Hygiene Data'!H120))="","",OFFSET('Hygiene Data'!$H$13,0,10*ROW('Hygiene Data'!H120)))</f>
        <v/>
      </c>
      <c r="EF126" s="34" t="str">
        <f ca="true">+IF(OFFSET('Hygiene Data'!$H$14,0,10*ROW('Hygiene Data'!H120))="","",OFFSET('Hygiene Data'!$H$14,0,10*ROW('Hygiene Data'!H120)))</f>
        <v/>
      </c>
    </row>
    <row r="127" x14ac:dyDescent="0.2">
      <c r="A127" s="57" t="str">
        <f ca="true">+IF(OFFSET('Water Data'!$B$1,0,10*ROW('Water Data'!B124))="","",OFFSET('Water Data'!$B$1,0,10*ROW('Water Data'!B124)))</f>
        <v/>
      </c>
      <c r="B127" s="57" t="str">
        <f ca="true">+IF(OFFSET('Water Data'!$A$3,0,10*ROW('Water Data'!A124))="","",OFFSET('Water Data'!$A$3,0,10*ROW('Water Data'!A124)))</f>
        <v/>
      </c>
      <c r="C127" s="57" t="str">
        <f ca="true">+IF(OFFSET('Water Data'!$C$3,0,10*ROW('Water Data'!C124))="","",OFFSET('Water Data'!$C$3,0,10*ROW('Water Data'!C124)))</f>
        <v/>
      </c>
      <c r="D127" s="249"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49"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49"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49"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49"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49"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49"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49"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49"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49"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49"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49"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49"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49"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49"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49"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49"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49"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50"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50"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50"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50"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50"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50"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50"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50"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50"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50"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50"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50"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50"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50"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50"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50"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50"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50"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50"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50"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50"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50"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50"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50"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50"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50"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50"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50"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50"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50"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51"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51"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51"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51"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51"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51"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51"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51"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51"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51"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51"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51"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51"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51"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51"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51"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51"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51"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4" t="str">
        <f ca="true">+IF(OFFSET('Water Data'!$C$28,0,10*ROW('Water Data'!C121))="","",OFFSET('Water Data'!$C$28,0,10*ROW('Water Data'!C121)))</f>
        <v/>
      </c>
      <c r="BT127" s="34" t="str">
        <f ca="true">+IF(OFFSET('Water Data'!$C$29,0,10*ROW('Water Data'!C121))="","",OFFSET('Water Data'!$C$29,0,10*ROW('Water Data'!C121)))</f>
        <v/>
      </c>
      <c r="BU127" s="34" t="str">
        <f ca="true">+IF(OFFSET('Water Data'!$C$30,0,10*ROW('Water Data'!C121))="","",OFFSET('Water Data'!$C$30,0,10*ROW('Water Data'!C121)))</f>
        <v/>
      </c>
      <c r="BV127" s="34" t="str">
        <f ca="true">+IF(OFFSET('Water Data'!$D$28,0,10*ROW('Water Data'!D121))="","",OFFSET('Water Data'!$D$28,0,10*ROW('Water Data'!D121)))</f>
        <v/>
      </c>
      <c r="BW127" s="34" t="str">
        <f ca="true">+IF(OFFSET('Water Data'!$D$29,0,10*ROW('Water Data'!D121))="","",OFFSET('Water Data'!$D$29,0,10*ROW('Water Data'!D121)))</f>
        <v/>
      </c>
      <c r="BX127" s="34" t="str">
        <f ca="true">+IF(OFFSET('Water Data'!$D$30,0,10*ROW('Water Data'!D121))="","",OFFSET('Water Data'!$D$30,0,10*ROW('Water Data'!D121)))</f>
        <v/>
      </c>
      <c r="BY127" s="34" t="str">
        <f ca="true">+IF(OFFSET('Water Data'!$E$28,0,10*ROW('Water Data'!E121))="","",OFFSET('Water Data'!$E$28,0,10*ROW('Water Data'!E121)))</f>
        <v/>
      </c>
      <c r="BZ127" s="34" t="str">
        <f ca="true">+IF(OFFSET('Water Data'!$E$29,0,10*ROW('Water Data'!E121))="","",OFFSET('Water Data'!$E$29,0,10*ROW('Water Data'!E121)))</f>
        <v/>
      </c>
      <c r="CA127" s="34" t="str">
        <f ca="true">+IF(OFFSET('Water Data'!$E$30,0,10*ROW('Water Data'!E121))="","",OFFSET('Water Data'!$E$30,0,10*ROW('Water Data'!E121)))</f>
        <v/>
      </c>
      <c r="CB127" s="34" t="str">
        <f ca="true">+IF(OFFSET('Water Data'!$F$28,0,10*ROW('Water Data'!F121))="","",OFFSET('Water Data'!$F$28,0,10*ROW('Water Data'!F121)))</f>
        <v/>
      </c>
      <c r="CC127" s="34" t="str">
        <f ca="true">+IF(OFFSET('Water Data'!$F$29,0,10*ROW('Water Data'!F121))="","",OFFSET('Water Data'!$F$29,0,10*ROW('Water Data'!F121)))</f>
        <v/>
      </c>
      <c r="CD127" s="34" t="str">
        <f ca="true">+IF(OFFSET('Water Data'!$F$30,0,10*ROW('Water Data'!F121))="","",OFFSET('Water Data'!$F$30,0,10*ROW('Water Data'!F121)))</f>
        <v/>
      </c>
      <c r="CE127" s="34" t="str">
        <f ca="true">+IF(OFFSET('Water Data'!$G$28,0,10*ROW('Water Data'!G121))="","",OFFSET('Water Data'!$G$28,0,10*ROW('Water Data'!G121)))</f>
        <v/>
      </c>
      <c r="CF127" s="34" t="str">
        <f ca="true">+IF(OFFSET('Water Data'!$G$29,0,10*ROW('Water Data'!G121))="","",OFFSET('Water Data'!$G$29,0,10*ROW('Water Data'!G121)))</f>
        <v/>
      </c>
      <c r="CG127" s="34" t="str">
        <f ca="true">+IF(OFFSET('Water Data'!$G$30,0,10*ROW('Water Data'!G121))="","",OFFSET('Water Data'!$G$30,0,10*ROW('Water Data'!G121)))</f>
        <v/>
      </c>
      <c r="CH127" s="34" t="str">
        <f ca="true">+IF(OFFSET('Water Data'!$H$28,0,10*ROW('Water Data'!H121))="","",OFFSET('Water Data'!$H$28,0,10*ROW('Water Data'!H121)))</f>
        <v/>
      </c>
      <c r="CI127" s="34" t="str">
        <f ca="true">+IF(OFFSET('Water Data'!$H$29,0,10*ROW('Water Data'!H121))="","",OFFSET('Water Data'!$H$29,0,10*ROW('Water Data'!H121)))</f>
        <v/>
      </c>
      <c r="CJ127" s="34" t="str">
        <f ca="true">+IF(OFFSET('Water Data'!$H$30,0,10*ROW('Water Data'!H121))="","",OFFSET('Water Data'!$H$30,0,10*ROW('Water Data'!H121)))</f>
        <v/>
      </c>
      <c r="CK127" s="34" t="str">
        <f ca="true">+IF(OFFSET('Sanitation Data'!$C$29,0,10*ROW('Sanitation Data'!C121))="","",OFFSET('Sanitation Data'!$C$29,0,10*ROW('Sanitation Data'!C121)))</f>
        <v/>
      </c>
      <c r="CL127" s="34" t="str">
        <f ca="true">+IF(OFFSET('Sanitation Data'!$C$30,0,10*ROW('Sanitation Data'!C121))="","",OFFSET('Sanitation Data'!$C$30,0,10*ROW('Sanitation Data'!C121)))</f>
        <v/>
      </c>
      <c r="CM127" s="34" t="str">
        <f ca="true">+IF(OFFSET('Sanitation Data'!$C$31,0,10*ROW('Sanitation Data'!C121))="","",OFFSET('Sanitation Data'!$C$31,0,10*ROW('Sanitation Data'!C121)))</f>
        <v/>
      </c>
      <c r="CN127" s="34" t="str">
        <f ca="true">+IF(OFFSET('Sanitation Data'!$C$32,0,10*ROW('Sanitation Data'!C121))="","",OFFSET('Sanitation Data'!$C$32,0,10*ROW('Sanitation Data'!C121)))</f>
        <v/>
      </c>
      <c r="CO127" s="34" t="str">
        <f ca="true">+IF(OFFSET('Sanitation Data'!$C$33,0,10*ROW('Sanitation Data'!C121))="","",OFFSET('Sanitation Data'!$C$33,0,10*ROW('Sanitation Data'!C121)))</f>
        <v/>
      </c>
      <c r="CP127" s="34" t="str">
        <f ca="true">+IF(OFFSET('Sanitation Data'!$D$29,0,10*ROW('Sanitation Data'!D121))="","",OFFSET('Sanitation Data'!$D$29,0,10*ROW('Sanitation Data'!D121)))</f>
        <v/>
      </c>
      <c r="CQ127" s="34" t="str">
        <f ca="true">+IF(OFFSET('Sanitation Data'!$D$30,0,10*ROW('Sanitation Data'!D121))="","",OFFSET('Sanitation Data'!$D$30,0,10*ROW('Sanitation Data'!D121)))</f>
        <v/>
      </c>
      <c r="CR127" s="34" t="str">
        <f ca="true">+IF(OFFSET('Sanitation Data'!$D$31,0,10*ROW('Sanitation Data'!D121))="","",OFFSET('Sanitation Data'!$D$31,0,10*ROW('Sanitation Data'!D121)))</f>
        <v/>
      </c>
      <c r="CS127" s="34" t="str">
        <f ca="true">+IF(OFFSET('Sanitation Data'!$D$32,0,10*ROW('Sanitation Data'!D121))="","",OFFSET('Sanitation Data'!$D$32,0,10*ROW('Sanitation Data'!D121)))</f>
        <v/>
      </c>
      <c r="CT127" s="34" t="str">
        <f ca="true">+IF(OFFSET('Sanitation Data'!$D$33,0,10*ROW('Sanitation Data'!D121))="","",OFFSET('Sanitation Data'!$D$33,0,10*ROW('Sanitation Data'!D121)))</f>
        <v/>
      </c>
      <c r="CU127" s="34" t="str">
        <f ca="true">+IF(OFFSET('Sanitation Data'!$E$29,0,10*ROW('Sanitation Data'!E121))="","",OFFSET('Sanitation Data'!$E$29,0,10*ROW('Sanitation Data'!E121)))</f>
        <v/>
      </c>
      <c r="CV127" s="34" t="str">
        <f ca="true">+IF(OFFSET('Sanitation Data'!$E$30,0,10*ROW('Sanitation Data'!E121))="","",OFFSET('Sanitation Data'!$E$30,0,10*ROW('Sanitation Data'!E121)))</f>
        <v/>
      </c>
      <c r="CW127" s="34" t="str">
        <f ca="true">+IF(OFFSET('Sanitation Data'!$E$31,0,10*ROW('Sanitation Data'!E121))="","",OFFSET('Sanitation Data'!$E$31,0,10*ROW('Sanitation Data'!E121)))</f>
        <v/>
      </c>
      <c r="CX127" s="34" t="str">
        <f ca="true">+IF(OFFSET('Sanitation Data'!$E$32,0,10*ROW('Sanitation Data'!E121))="","",OFFSET('Sanitation Data'!$E$32,0,10*ROW('Sanitation Data'!E121)))</f>
        <v/>
      </c>
      <c r="CY127" s="34" t="str">
        <f ca="true">+IF(OFFSET('Sanitation Data'!$E$33,0,10*ROW('Sanitation Data'!E121))="","",OFFSET('Sanitation Data'!$E$33,0,10*ROW('Sanitation Data'!E121)))</f>
        <v/>
      </c>
      <c r="CZ127" s="34" t="str">
        <f ca="true">+IF(OFFSET('Sanitation Data'!$F$29,0,10*ROW('Sanitation Data'!F121))="","",OFFSET('Sanitation Data'!$F$29,0,10*ROW('Sanitation Data'!F121)))</f>
        <v/>
      </c>
      <c r="DA127" s="34" t="str">
        <f ca="true">+IF(OFFSET('Sanitation Data'!$F$30,0,10*ROW('Sanitation Data'!F121))="","",OFFSET('Sanitation Data'!$F$30,0,10*ROW('Sanitation Data'!F121)))</f>
        <v/>
      </c>
      <c r="DB127" s="34" t="str">
        <f ca="true">+IF(OFFSET('Sanitation Data'!$F$31,0,10*ROW('Sanitation Data'!F121))="","",OFFSET('Sanitation Data'!$F$31,0,10*ROW('Sanitation Data'!F121)))</f>
        <v/>
      </c>
      <c r="DC127" s="34" t="str">
        <f ca="true">+IF(OFFSET('Sanitation Data'!$F$32,0,10*ROW('Sanitation Data'!F121))="","",OFFSET('Sanitation Data'!$F$32,0,10*ROW('Sanitation Data'!F121)))</f>
        <v/>
      </c>
      <c r="DD127" s="34" t="str">
        <f ca="true">+IF(OFFSET('Sanitation Data'!$F$33,0,10*ROW('Sanitation Data'!F121))="","",OFFSET('Sanitation Data'!$F$33,0,10*ROW('Sanitation Data'!F121)))</f>
        <v/>
      </c>
      <c r="DE127" s="34" t="str">
        <f ca="true">+IF(OFFSET('Sanitation Data'!$G$29,0,10*ROW('Sanitation Data'!G121))="","",OFFSET('Sanitation Data'!$G$29,0,10*ROW('Sanitation Data'!G121)))</f>
        <v/>
      </c>
      <c r="DF127" s="34" t="str">
        <f ca="true">+IF(OFFSET('Sanitation Data'!$G$30,0,10*ROW('Sanitation Data'!G121))="","",OFFSET('Sanitation Data'!$G$30,0,10*ROW('Sanitation Data'!G121)))</f>
        <v/>
      </c>
      <c r="DG127" s="34" t="str">
        <f ca="true">+IF(OFFSET('Sanitation Data'!$G$31,0,10*ROW('Sanitation Data'!G121))="","",OFFSET('Sanitation Data'!$G$31,0,10*ROW('Sanitation Data'!G121)))</f>
        <v/>
      </c>
      <c r="DH127" s="34" t="str">
        <f ca="true">+IF(OFFSET('Sanitation Data'!$G$32,0,10*ROW('Sanitation Data'!G121))="","",OFFSET('Sanitation Data'!$G$32,0,10*ROW('Sanitation Data'!G121)))</f>
        <v/>
      </c>
      <c r="DI127" s="34" t="str">
        <f ca="true">+IF(OFFSET('Sanitation Data'!$G$33,0,10*ROW('Sanitation Data'!G121))="","",OFFSET('Sanitation Data'!$G$33,0,10*ROW('Sanitation Data'!G121)))</f>
        <v/>
      </c>
      <c r="DJ127" s="34" t="str">
        <f ca="true">+IF(OFFSET('Sanitation Data'!$H$29,0,10*ROW('Sanitation Data'!H121))="","",OFFSET('Sanitation Data'!$H$29,0,10*ROW('Sanitation Data'!H121)))</f>
        <v/>
      </c>
      <c r="DK127" s="34" t="str">
        <f ca="true">+IF(OFFSET('Sanitation Data'!$H$30,0,10*ROW('Sanitation Data'!H121))="","",OFFSET('Sanitation Data'!$H$30,0,10*ROW('Sanitation Data'!H121)))</f>
        <v/>
      </c>
      <c r="DL127" s="34" t="str">
        <f ca="true">+IF(OFFSET('Sanitation Data'!$H$31,0,10*ROW('Sanitation Data'!H121))="","",OFFSET('Sanitation Data'!$H$31,0,10*ROW('Sanitation Data'!H121)))</f>
        <v/>
      </c>
      <c r="DM127" s="34" t="str">
        <f ca="true">+IF(OFFSET('Sanitation Data'!$H$32,0,10*ROW('Sanitation Data'!H121))="","",OFFSET('Sanitation Data'!$H$32,0,10*ROW('Sanitation Data'!H121)))</f>
        <v/>
      </c>
      <c r="DN127" s="34" t="str">
        <f ca="true">+IF(OFFSET('Sanitation Data'!$H$33,0,10*ROW('Sanitation Data'!H121))="","",OFFSET('Sanitation Data'!$H$33,0,10*ROW('Sanitation Data'!H121)))</f>
        <v/>
      </c>
      <c r="DO127" s="34" t="str">
        <f ca="true">+IF(OFFSET('Hygiene Data'!$C$12,0,10*ROW('Hygiene Data'!C121))="","",OFFSET('Hygiene Data'!$C$12,0,10*ROW('Hygiene Data'!C121)))</f>
        <v/>
      </c>
      <c r="DP127" s="34" t="str">
        <f ca="true">+IF(OFFSET('Hygiene Data'!$C$13,0,10*ROW('Hygiene Data'!C121))="","",OFFSET('Hygiene Data'!$C$13,0,10*ROW('Hygiene Data'!C121)))</f>
        <v/>
      </c>
      <c r="DQ127" s="34" t="str">
        <f ca="true">+IF(OFFSET('Hygiene Data'!$C$14,0,10*ROW('Hygiene Data'!C121))="","",OFFSET('Hygiene Data'!$C$14,0,10*ROW('Hygiene Data'!C121)))</f>
        <v/>
      </c>
      <c r="DR127" s="34" t="str">
        <f ca="true">+IF(OFFSET('Hygiene Data'!$D$12,0,10*ROW('Hygiene Data'!D121))="","",OFFSET('Hygiene Data'!$D$12,0,10*ROW('Hygiene Data'!D121)))</f>
        <v/>
      </c>
      <c r="DS127" s="34" t="str">
        <f ca="true">+IF(OFFSET('Hygiene Data'!$D$13,0,10*ROW('Hygiene Data'!D121))="","",OFFSET('Hygiene Data'!$D$13,0,10*ROW('Hygiene Data'!D121)))</f>
        <v/>
      </c>
      <c r="DT127" s="34" t="str">
        <f ca="true">+IF(OFFSET('Hygiene Data'!$D$14,0,10*ROW('Hygiene Data'!D121))="","",OFFSET('Hygiene Data'!$D$14,0,10*ROW('Hygiene Data'!D121)))</f>
        <v/>
      </c>
      <c r="DU127" s="34" t="str">
        <f ca="true">+IF(OFFSET('Hygiene Data'!$E$12,0,10*ROW('Hygiene Data'!E121))="","",OFFSET('Hygiene Data'!$E$12,0,10*ROW('Hygiene Data'!E121)))</f>
        <v/>
      </c>
      <c r="DV127" s="34" t="str">
        <f ca="true">+IF(OFFSET('Hygiene Data'!$E$13,0,10*ROW('Hygiene Data'!E121))="","",OFFSET('Hygiene Data'!$E$13,0,10*ROW('Hygiene Data'!E121)))</f>
        <v/>
      </c>
      <c r="DW127" s="34" t="str">
        <f ca="true">+IF(OFFSET('Hygiene Data'!$E$14,0,10*ROW('Hygiene Data'!E121))="","",OFFSET('Hygiene Data'!$E$14,0,10*ROW('Hygiene Data'!E121)))</f>
        <v/>
      </c>
      <c r="DX127" s="34" t="str">
        <f ca="true">+IF(OFFSET('Hygiene Data'!$F$12,0,10*ROW('Hygiene Data'!F121))="","",OFFSET('Hygiene Data'!$F$12,0,10*ROW('Hygiene Data'!F121)))</f>
        <v/>
      </c>
      <c r="DY127" s="34" t="str">
        <f ca="true">+IF(OFFSET('Hygiene Data'!$F$13,0,10*ROW('Hygiene Data'!F121))="","",OFFSET('Hygiene Data'!$F$13,0,10*ROW('Hygiene Data'!F121)))</f>
        <v/>
      </c>
      <c r="DZ127" s="34" t="str">
        <f ca="true">+IF(OFFSET('Hygiene Data'!$F$14,0,10*ROW('Hygiene Data'!F121))="","",OFFSET('Hygiene Data'!$F$14,0,10*ROW('Hygiene Data'!F121)))</f>
        <v/>
      </c>
      <c r="EA127" s="34" t="str">
        <f ca="true">+IF(OFFSET('Hygiene Data'!$G$12,0,10*ROW('Hygiene Data'!G121))="","",OFFSET('Hygiene Data'!$G$12,0,10*ROW('Hygiene Data'!G121)))</f>
        <v/>
      </c>
      <c r="EB127" s="34" t="str">
        <f ca="true">+IF(OFFSET('Hygiene Data'!$G$13,0,10*ROW('Hygiene Data'!G121))="","",OFFSET('Hygiene Data'!$G$13,0,10*ROW('Hygiene Data'!G121)))</f>
        <v/>
      </c>
      <c r="EC127" s="34" t="str">
        <f ca="true">+IF(OFFSET('Hygiene Data'!$G$14,0,10*ROW('Hygiene Data'!G121))="","",OFFSET('Hygiene Data'!$G$14,0,10*ROW('Hygiene Data'!G121)))</f>
        <v/>
      </c>
      <c r="ED127" s="34" t="str">
        <f ca="true">+IF(OFFSET('Hygiene Data'!$H$12,0,10*ROW('Hygiene Data'!H121))="","",OFFSET('Hygiene Data'!$H$12,0,10*ROW('Hygiene Data'!H121)))</f>
        <v/>
      </c>
      <c r="EE127" s="34" t="str">
        <f ca="true">+IF(OFFSET('Hygiene Data'!$H$13,0,10*ROW('Hygiene Data'!H121))="","",OFFSET('Hygiene Data'!$H$13,0,10*ROW('Hygiene Data'!H121)))</f>
        <v/>
      </c>
      <c r="EF127" s="34" t="str">
        <f ca="true">+IF(OFFSET('Hygiene Data'!$H$14,0,10*ROW('Hygiene Data'!H121))="","",OFFSET('Hygiene Data'!$H$14,0,10*ROW('Hygiene Data'!H121)))</f>
        <v/>
      </c>
    </row>
    <row r="128" x14ac:dyDescent="0.2">
      <c r="A128" s="57" t="str">
        <f ca="true">+IF(OFFSET('Water Data'!$B$1,0,10*ROW('Water Data'!B125))="","",OFFSET('Water Data'!$B$1,0,10*ROW('Water Data'!B125)))</f>
        <v/>
      </c>
      <c r="B128" s="57" t="str">
        <f ca="true">+IF(OFFSET('Water Data'!$A$3,0,10*ROW('Water Data'!A125))="","",OFFSET('Water Data'!$A$3,0,10*ROW('Water Data'!A125)))</f>
        <v/>
      </c>
      <c r="C128" s="57" t="str">
        <f ca="true">+IF(OFFSET('Water Data'!$C$3,0,10*ROW('Water Data'!C125))="","",OFFSET('Water Data'!$C$3,0,10*ROW('Water Data'!C125)))</f>
        <v/>
      </c>
      <c r="D128" s="249"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49"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49"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49"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49"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49"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49"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49"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49"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49"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49"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49"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49"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49"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49"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49"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49"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49"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50"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50"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50"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50"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50"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50"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50"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50"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50"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50"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50"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50"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50"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50"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50"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50"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50"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50"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50"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50"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50"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50"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50"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50"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50"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50"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50"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50"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50"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50"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51"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51"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51"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51"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51"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51"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51"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51"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51"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51"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51"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51"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51"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51"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51"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51"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51"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51"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4" t="str">
        <f ca="true">+IF(OFFSET('Water Data'!$C$28,0,10*ROW('Water Data'!C122))="","",OFFSET('Water Data'!$C$28,0,10*ROW('Water Data'!C122)))</f>
        <v/>
      </c>
      <c r="BT128" s="34" t="str">
        <f ca="true">+IF(OFFSET('Water Data'!$C$29,0,10*ROW('Water Data'!C122))="","",OFFSET('Water Data'!$C$29,0,10*ROW('Water Data'!C122)))</f>
        <v/>
      </c>
      <c r="BU128" s="34" t="str">
        <f ca="true">+IF(OFFSET('Water Data'!$C$30,0,10*ROW('Water Data'!C122))="","",OFFSET('Water Data'!$C$30,0,10*ROW('Water Data'!C122)))</f>
        <v/>
      </c>
      <c r="BV128" s="34" t="str">
        <f ca="true">+IF(OFFSET('Water Data'!$D$28,0,10*ROW('Water Data'!D122))="","",OFFSET('Water Data'!$D$28,0,10*ROW('Water Data'!D122)))</f>
        <v/>
      </c>
      <c r="BW128" s="34" t="str">
        <f ca="true">+IF(OFFSET('Water Data'!$D$29,0,10*ROW('Water Data'!D122))="","",OFFSET('Water Data'!$D$29,0,10*ROW('Water Data'!D122)))</f>
        <v/>
      </c>
      <c r="BX128" s="34" t="str">
        <f ca="true">+IF(OFFSET('Water Data'!$D$30,0,10*ROW('Water Data'!D122))="","",OFFSET('Water Data'!$D$30,0,10*ROW('Water Data'!D122)))</f>
        <v/>
      </c>
      <c r="BY128" s="34" t="str">
        <f ca="true">+IF(OFFSET('Water Data'!$E$28,0,10*ROW('Water Data'!E122))="","",OFFSET('Water Data'!$E$28,0,10*ROW('Water Data'!E122)))</f>
        <v/>
      </c>
      <c r="BZ128" s="34" t="str">
        <f ca="true">+IF(OFFSET('Water Data'!$E$29,0,10*ROW('Water Data'!E122))="","",OFFSET('Water Data'!$E$29,0,10*ROW('Water Data'!E122)))</f>
        <v/>
      </c>
      <c r="CA128" s="34" t="str">
        <f ca="true">+IF(OFFSET('Water Data'!$E$30,0,10*ROW('Water Data'!E122))="","",OFFSET('Water Data'!$E$30,0,10*ROW('Water Data'!E122)))</f>
        <v/>
      </c>
      <c r="CB128" s="34" t="str">
        <f ca="true">+IF(OFFSET('Water Data'!$F$28,0,10*ROW('Water Data'!F122))="","",OFFSET('Water Data'!$F$28,0,10*ROW('Water Data'!F122)))</f>
        <v/>
      </c>
      <c r="CC128" s="34" t="str">
        <f ca="true">+IF(OFFSET('Water Data'!$F$29,0,10*ROW('Water Data'!F122))="","",OFFSET('Water Data'!$F$29,0,10*ROW('Water Data'!F122)))</f>
        <v/>
      </c>
      <c r="CD128" s="34" t="str">
        <f ca="true">+IF(OFFSET('Water Data'!$F$30,0,10*ROW('Water Data'!F122))="","",OFFSET('Water Data'!$F$30,0,10*ROW('Water Data'!F122)))</f>
        <v/>
      </c>
      <c r="CE128" s="34" t="str">
        <f ca="true">+IF(OFFSET('Water Data'!$G$28,0,10*ROW('Water Data'!G122))="","",OFFSET('Water Data'!$G$28,0,10*ROW('Water Data'!G122)))</f>
        <v/>
      </c>
      <c r="CF128" s="34" t="str">
        <f ca="true">+IF(OFFSET('Water Data'!$G$29,0,10*ROW('Water Data'!G122))="","",OFFSET('Water Data'!$G$29,0,10*ROW('Water Data'!G122)))</f>
        <v/>
      </c>
      <c r="CG128" s="34" t="str">
        <f ca="true">+IF(OFFSET('Water Data'!$G$30,0,10*ROW('Water Data'!G122))="","",OFFSET('Water Data'!$G$30,0,10*ROW('Water Data'!G122)))</f>
        <v/>
      </c>
      <c r="CH128" s="34" t="str">
        <f ca="true">+IF(OFFSET('Water Data'!$H$28,0,10*ROW('Water Data'!H122))="","",OFFSET('Water Data'!$H$28,0,10*ROW('Water Data'!H122)))</f>
        <v/>
      </c>
      <c r="CI128" s="34" t="str">
        <f ca="true">+IF(OFFSET('Water Data'!$H$29,0,10*ROW('Water Data'!H122))="","",OFFSET('Water Data'!$H$29,0,10*ROW('Water Data'!H122)))</f>
        <v/>
      </c>
      <c r="CJ128" s="34" t="str">
        <f ca="true">+IF(OFFSET('Water Data'!$H$30,0,10*ROW('Water Data'!H122))="","",OFFSET('Water Data'!$H$30,0,10*ROW('Water Data'!H122)))</f>
        <v/>
      </c>
      <c r="CK128" s="34" t="str">
        <f ca="true">+IF(OFFSET('Sanitation Data'!$C$29,0,10*ROW('Sanitation Data'!C122))="","",OFFSET('Sanitation Data'!$C$29,0,10*ROW('Sanitation Data'!C122)))</f>
        <v/>
      </c>
      <c r="CL128" s="34" t="str">
        <f ca="true">+IF(OFFSET('Sanitation Data'!$C$30,0,10*ROW('Sanitation Data'!C122))="","",OFFSET('Sanitation Data'!$C$30,0,10*ROW('Sanitation Data'!C122)))</f>
        <v/>
      </c>
      <c r="CM128" s="34" t="str">
        <f ca="true">+IF(OFFSET('Sanitation Data'!$C$31,0,10*ROW('Sanitation Data'!C122))="","",OFFSET('Sanitation Data'!$C$31,0,10*ROW('Sanitation Data'!C122)))</f>
        <v/>
      </c>
      <c r="CN128" s="34" t="str">
        <f ca="true">+IF(OFFSET('Sanitation Data'!$C$32,0,10*ROW('Sanitation Data'!C122))="","",OFFSET('Sanitation Data'!$C$32,0,10*ROW('Sanitation Data'!C122)))</f>
        <v/>
      </c>
      <c r="CO128" s="34" t="str">
        <f ca="true">+IF(OFFSET('Sanitation Data'!$C$33,0,10*ROW('Sanitation Data'!C122))="","",OFFSET('Sanitation Data'!$C$33,0,10*ROW('Sanitation Data'!C122)))</f>
        <v/>
      </c>
      <c r="CP128" s="34" t="str">
        <f ca="true">+IF(OFFSET('Sanitation Data'!$D$29,0,10*ROW('Sanitation Data'!D122))="","",OFFSET('Sanitation Data'!$D$29,0,10*ROW('Sanitation Data'!D122)))</f>
        <v/>
      </c>
      <c r="CQ128" s="34" t="str">
        <f ca="true">+IF(OFFSET('Sanitation Data'!$D$30,0,10*ROW('Sanitation Data'!D122))="","",OFFSET('Sanitation Data'!$D$30,0,10*ROW('Sanitation Data'!D122)))</f>
        <v/>
      </c>
      <c r="CR128" s="34" t="str">
        <f ca="true">+IF(OFFSET('Sanitation Data'!$D$31,0,10*ROW('Sanitation Data'!D122))="","",OFFSET('Sanitation Data'!$D$31,0,10*ROW('Sanitation Data'!D122)))</f>
        <v/>
      </c>
      <c r="CS128" s="34" t="str">
        <f ca="true">+IF(OFFSET('Sanitation Data'!$D$32,0,10*ROW('Sanitation Data'!D122))="","",OFFSET('Sanitation Data'!$D$32,0,10*ROW('Sanitation Data'!D122)))</f>
        <v/>
      </c>
      <c r="CT128" s="34" t="str">
        <f ca="true">+IF(OFFSET('Sanitation Data'!$D$33,0,10*ROW('Sanitation Data'!D122))="","",OFFSET('Sanitation Data'!$D$33,0,10*ROW('Sanitation Data'!D122)))</f>
        <v/>
      </c>
      <c r="CU128" s="34" t="str">
        <f ca="true">+IF(OFFSET('Sanitation Data'!$E$29,0,10*ROW('Sanitation Data'!E122))="","",OFFSET('Sanitation Data'!$E$29,0,10*ROW('Sanitation Data'!E122)))</f>
        <v/>
      </c>
      <c r="CV128" s="34" t="str">
        <f ca="true">+IF(OFFSET('Sanitation Data'!$E$30,0,10*ROW('Sanitation Data'!E122))="","",OFFSET('Sanitation Data'!$E$30,0,10*ROW('Sanitation Data'!E122)))</f>
        <v/>
      </c>
      <c r="CW128" s="34" t="str">
        <f ca="true">+IF(OFFSET('Sanitation Data'!$E$31,0,10*ROW('Sanitation Data'!E122))="","",OFFSET('Sanitation Data'!$E$31,0,10*ROW('Sanitation Data'!E122)))</f>
        <v/>
      </c>
      <c r="CX128" s="34" t="str">
        <f ca="true">+IF(OFFSET('Sanitation Data'!$E$32,0,10*ROW('Sanitation Data'!E122))="","",OFFSET('Sanitation Data'!$E$32,0,10*ROW('Sanitation Data'!E122)))</f>
        <v/>
      </c>
      <c r="CY128" s="34" t="str">
        <f ca="true">+IF(OFFSET('Sanitation Data'!$E$33,0,10*ROW('Sanitation Data'!E122))="","",OFFSET('Sanitation Data'!$E$33,0,10*ROW('Sanitation Data'!E122)))</f>
        <v/>
      </c>
      <c r="CZ128" s="34" t="str">
        <f ca="true">+IF(OFFSET('Sanitation Data'!$F$29,0,10*ROW('Sanitation Data'!F122))="","",OFFSET('Sanitation Data'!$F$29,0,10*ROW('Sanitation Data'!F122)))</f>
        <v/>
      </c>
      <c r="DA128" s="34" t="str">
        <f ca="true">+IF(OFFSET('Sanitation Data'!$F$30,0,10*ROW('Sanitation Data'!F122))="","",OFFSET('Sanitation Data'!$F$30,0,10*ROW('Sanitation Data'!F122)))</f>
        <v/>
      </c>
      <c r="DB128" s="34" t="str">
        <f ca="true">+IF(OFFSET('Sanitation Data'!$F$31,0,10*ROW('Sanitation Data'!F122))="","",OFFSET('Sanitation Data'!$F$31,0,10*ROW('Sanitation Data'!F122)))</f>
        <v/>
      </c>
      <c r="DC128" s="34" t="str">
        <f ca="true">+IF(OFFSET('Sanitation Data'!$F$32,0,10*ROW('Sanitation Data'!F122))="","",OFFSET('Sanitation Data'!$F$32,0,10*ROW('Sanitation Data'!F122)))</f>
        <v/>
      </c>
      <c r="DD128" s="34" t="str">
        <f ca="true">+IF(OFFSET('Sanitation Data'!$F$33,0,10*ROW('Sanitation Data'!F122))="","",OFFSET('Sanitation Data'!$F$33,0,10*ROW('Sanitation Data'!F122)))</f>
        <v/>
      </c>
      <c r="DE128" s="34" t="str">
        <f ca="true">+IF(OFFSET('Sanitation Data'!$G$29,0,10*ROW('Sanitation Data'!G122))="","",OFFSET('Sanitation Data'!$G$29,0,10*ROW('Sanitation Data'!G122)))</f>
        <v/>
      </c>
      <c r="DF128" s="34" t="str">
        <f ca="true">+IF(OFFSET('Sanitation Data'!$G$30,0,10*ROW('Sanitation Data'!G122))="","",OFFSET('Sanitation Data'!$G$30,0,10*ROW('Sanitation Data'!G122)))</f>
        <v/>
      </c>
      <c r="DG128" s="34" t="str">
        <f ca="true">+IF(OFFSET('Sanitation Data'!$G$31,0,10*ROW('Sanitation Data'!G122))="","",OFFSET('Sanitation Data'!$G$31,0,10*ROW('Sanitation Data'!G122)))</f>
        <v/>
      </c>
      <c r="DH128" s="34" t="str">
        <f ca="true">+IF(OFFSET('Sanitation Data'!$G$32,0,10*ROW('Sanitation Data'!G122))="","",OFFSET('Sanitation Data'!$G$32,0,10*ROW('Sanitation Data'!G122)))</f>
        <v/>
      </c>
      <c r="DI128" s="34" t="str">
        <f ca="true">+IF(OFFSET('Sanitation Data'!$G$33,0,10*ROW('Sanitation Data'!G122))="","",OFFSET('Sanitation Data'!$G$33,0,10*ROW('Sanitation Data'!G122)))</f>
        <v/>
      </c>
      <c r="DJ128" s="34" t="str">
        <f ca="true">+IF(OFFSET('Sanitation Data'!$H$29,0,10*ROW('Sanitation Data'!H122))="","",OFFSET('Sanitation Data'!$H$29,0,10*ROW('Sanitation Data'!H122)))</f>
        <v/>
      </c>
      <c r="DK128" s="34" t="str">
        <f ca="true">+IF(OFFSET('Sanitation Data'!$H$30,0,10*ROW('Sanitation Data'!H122))="","",OFFSET('Sanitation Data'!$H$30,0,10*ROW('Sanitation Data'!H122)))</f>
        <v/>
      </c>
      <c r="DL128" s="34" t="str">
        <f ca="true">+IF(OFFSET('Sanitation Data'!$H$31,0,10*ROW('Sanitation Data'!H122))="","",OFFSET('Sanitation Data'!$H$31,0,10*ROW('Sanitation Data'!H122)))</f>
        <v/>
      </c>
      <c r="DM128" s="34" t="str">
        <f ca="true">+IF(OFFSET('Sanitation Data'!$H$32,0,10*ROW('Sanitation Data'!H122))="","",OFFSET('Sanitation Data'!$H$32,0,10*ROW('Sanitation Data'!H122)))</f>
        <v/>
      </c>
      <c r="DN128" s="34" t="str">
        <f ca="true">+IF(OFFSET('Sanitation Data'!$H$33,0,10*ROW('Sanitation Data'!H122))="","",OFFSET('Sanitation Data'!$H$33,0,10*ROW('Sanitation Data'!H122)))</f>
        <v/>
      </c>
      <c r="DO128" s="34" t="str">
        <f ca="true">+IF(OFFSET('Hygiene Data'!$C$12,0,10*ROW('Hygiene Data'!C122))="","",OFFSET('Hygiene Data'!$C$12,0,10*ROW('Hygiene Data'!C122)))</f>
        <v/>
      </c>
      <c r="DP128" s="34" t="str">
        <f ca="true">+IF(OFFSET('Hygiene Data'!$C$13,0,10*ROW('Hygiene Data'!C122))="","",OFFSET('Hygiene Data'!$C$13,0,10*ROW('Hygiene Data'!C122)))</f>
        <v/>
      </c>
      <c r="DQ128" s="34" t="str">
        <f ca="true">+IF(OFFSET('Hygiene Data'!$C$14,0,10*ROW('Hygiene Data'!C122))="","",OFFSET('Hygiene Data'!$C$14,0,10*ROW('Hygiene Data'!C122)))</f>
        <v/>
      </c>
      <c r="DR128" s="34" t="str">
        <f ca="true">+IF(OFFSET('Hygiene Data'!$D$12,0,10*ROW('Hygiene Data'!D122))="","",OFFSET('Hygiene Data'!$D$12,0,10*ROW('Hygiene Data'!D122)))</f>
        <v/>
      </c>
      <c r="DS128" s="34" t="str">
        <f ca="true">+IF(OFFSET('Hygiene Data'!$D$13,0,10*ROW('Hygiene Data'!D122))="","",OFFSET('Hygiene Data'!$D$13,0,10*ROW('Hygiene Data'!D122)))</f>
        <v/>
      </c>
      <c r="DT128" s="34" t="str">
        <f ca="true">+IF(OFFSET('Hygiene Data'!$D$14,0,10*ROW('Hygiene Data'!D122))="","",OFFSET('Hygiene Data'!$D$14,0,10*ROW('Hygiene Data'!D122)))</f>
        <v/>
      </c>
      <c r="DU128" s="34" t="str">
        <f ca="true">+IF(OFFSET('Hygiene Data'!$E$12,0,10*ROW('Hygiene Data'!E122))="","",OFFSET('Hygiene Data'!$E$12,0,10*ROW('Hygiene Data'!E122)))</f>
        <v/>
      </c>
      <c r="DV128" s="34" t="str">
        <f ca="true">+IF(OFFSET('Hygiene Data'!$E$13,0,10*ROW('Hygiene Data'!E122))="","",OFFSET('Hygiene Data'!$E$13,0,10*ROW('Hygiene Data'!E122)))</f>
        <v/>
      </c>
      <c r="DW128" s="34" t="str">
        <f ca="true">+IF(OFFSET('Hygiene Data'!$E$14,0,10*ROW('Hygiene Data'!E122))="","",OFFSET('Hygiene Data'!$E$14,0,10*ROW('Hygiene Data'!E122)))</f>
        <v/>
      </c>
      <c r="DX128" s="34" t="str">
        <f ca="true">+IF(OFFSET('Hygiene Data'!$F$12,0,10*ROW('Hygiene Data'!F122))="","",OFFSET('Hygiene Data'!$F$12,0,10*ROW('Hygiene Data'!F122)))</f>
        <v/>
      </c>
      <c r="DY128" s="34" t="str">
        <f ca="true">+IF(OFFSET('Hygiene Data'!$F$13,0,10*ROW('Hygiene Data'!F122))="","",OFFSET('Hygiene Data'!$F$13,0,10*ROW('Hygiene Data'!F122)))</f>
        <v/>
      </c>
      <c r="DZ128" s="34" t="str">
        <f ca="true">+IF(OFFSET('Hygiene Data'!$F$14,0,10*ROW('Hygiene Data'!F122))="","",OFFSET('Hygiene Data'!$F$14,0,10*ROW('Hygiene Data'!F122)))</f>
        <v/>
      </c>
      <c r="EA128" s="34" t="str">
        <f ca="true">+IF(OFFSET('Hygiene Data'!$G$12,0,10*ROW('Hygiene Data'!G122))="","",OFFSET('Hygiene Data'!$G$12,0,10*ROW('Hygiene Data'!G122)))</f>
        <v/>
      </c>
      <c r="EB128" s="34" t="str">
        <f ca="true">+IF(OFFSET('Hygiene Data'!$G$13,0,10*ROW('Hygiene Data'!G122))="","",OFFSET('Hygiene Data'!$G$13,0,10*ROW('Hygiene Data'!G122)))</f>
        <v/>
      </c>
      <c r="EC128" s="34" t="str">
        <f ca="true">+IF(OFFSET('Hygiene Data'!$G$14,0,10*ROW('Hygiene Data'!G122))="","",OFFSET('Hygiene Data'!$G$14,0,10*ROW('Hygiene Data'!G122)))</f>
        <v/>
      </c>
      <c r="ED128" s="34" t="str">
        <f ca="true">+IF(OFFSET('Hygiene Data'!$H$12,0,10*ROW('Hygiene Data'!H122))="","",OFFSET('Hygiene Data'!$H$12,0,10*ROW('Hygiene Data'!H122)))</f>
        <v/>
      </c>
      <c r="EE128" s="34" t="str">
        <f ca="true">+IF(OFFSET('Hygiene Data'!$H$13,0,10*ROW('Hygiene Data'!H122))="","",OFFSET('Hygiene Data'!$H$13,0,10*ROW('Hygiene Data'!H122)))</f>
        <v/>
      </c>
      <c r="EF128" s="34" t="str">
        <f ca="true">+IF(OFFSET('Hygiene Data'!$H$14,0,10*ROW('Hygiene Data'!H122))="","",OFFSET('Hygiene Data'!$H$14,0,10*ROW('Hygiene Data'!H122)))</f>
        <v/>
      </c>
    </row>
    <row r="129" x14ac:dyDescent="0.2">
      <c r="A129" s="57" t="str">
        <f ca="true">+IF(OFFSET('Water Data'!$B$1,0,10*ROW('Water Data'!B126))="","",OFFSET('Water Data'!$B$1,0,10*ROW('Water Data'!B126)))</f>
        <v/>
      </c>
      <c r="B129" s="57" t="str">
        <f ca="true">+IF(OFFSET('Water Data'!$A$3,0,10*ROW('Water Data'!A126))="","",OFFSET('Water Data'!$A$3,0,10*ROW('Water Data'!A126)))</f>
        <v/>
      </c>
      <c r="C129" s="57" t="str">
        <f ca="true">+IF(OFFSET('Water Data'!$C$3,0,10*ROW('Water Data'!C126))="","",OFFSET('Water Data'!$C$3,0,10*ROW('Water Data'!C126)))</f>
        <v/>
      </c>
      <c r="D129" s="249"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49"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49"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49"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49"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49"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49"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49"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49"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49"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49"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49"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49"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49"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49"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49"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49"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49"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50"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50"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50"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50"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50"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50"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50"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50"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50"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50"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50"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50"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50"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50"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50"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50"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50"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50"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50"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50"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50"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50"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50"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50"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50"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50"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50"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50"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50"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50"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51"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51"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51"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51"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51"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51"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51"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51"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51"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51"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51"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51"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51"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51"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51"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51"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51"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51"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4" t="str">
        <f ca="true">+IF(OFFSET('Water Data'!$C$28,0,10*ROW('Water Data'!C123))="","",OFFSET('Water Data'!$C$28,0,10*ROW('Water Data'!C123)))</f>
        <v/>
      </c>
      <c r="BT129" s="34" t="str">
        <f ca="true">+IF(OFFSET('Water Data'!$C$29,0,10*ROW('Water Data'!C123))="","",OFFSET('Water Data'!$C$29,0,10*ROW('Water Data'!C123)))</f>
        <v/>
      </c>
      <c r="BU129" s="34" t="str">
        <f ca="true">+IF(OFFSET('Water Data'!$C$30,0,10*ROW('Water Data'!C123))="","",OFFSET('Water Data'!$C$30,0,10*ROW('Water Data'!C123)))</f>
        <v/>
      </c>
      <c r="BV129" s="34" t="str">
        <f ca="true">+IF(OFFSET('Water Data'!$D$28,0,10*ROW('Water Data'!D123))="","",OFFSET('Water Data'!$D$28,0,10*ROW('Water Data'!D123)))</f>
        <v/>
      </c>
      <c r="BW129" s="34" t="str">
        <f ca="true">+IF(OFFSET('Water Data'!$D$29,0,10*ROW('Water Data'!D123))="","",OFFSET('Water Data'!$D$29,0,10*ROW('Water Data'!D123)))</f>
        <v/>
      </c>
      <c r="BX129" s="34" t="str">
        <f ca="true">+IF(OFFSET('Water Data'!$D$30,0,10*ROW('Water Data'!D123))="","",OFFSET('Water Data'!$D$30,0,10*ROW('Water Data'!D123)))</f>
        <v/>
      </c>
      <c r="BY129" s="34" t="str">
        <f ca="true">+IF(OFFSET('Water Data'!$E$28,0,10*ROW('Water Data'!E123))="","",OFFSET('Water Data'!$E$28,0,10*ROW('Water Data'!E123)))</f>
        <v/>
      </c>
      <c r="BZ129" s="34" t="str">
        <f ca="true">+IF(OFFSET('Water Data'!$E$29,0,10*ROW('Water Data'!E123))="","",OFFSET('Water Data'!$E$29,0,10*ROW('Water Data'!E123)))</f>
        <v/>
      </c>
      <c r="CA129" s="34" t="str">
        <f ca="true">+IF(OFFSET('Water Data'!$E$30,0,10*ROW('Water Data'!E123))="","",OFFSET('Water Data'!$E$30,0,10*ROW('Water Data'!E123)))</f>
        <v/>
      </c>
      <c r="CB129" s="34" t="str">
        <f ca="true">+IF(OFFSET('Water Data'!$F$28,0,10*ROW('Water Data'!F123))="","",OFFSET('Water Data'!$F$28,0,10*ROW('Water Data'!F123)))</f>
        <v/>
      </c>
      <c r="CC129" s="34" t="str">
        <f ca="true">+IF(OFFSET('Water Data'!$F$29,0,10*ROW('Water Data'!F123))="","",OFFSET('Water Data'!$F$29,0,10*ROW('Water Data'!F123)))</f>
        <v/>
      </c>
      <c r="CD129" s="34" t="str">
        <f ca="true">+IF(OFFSET('Water Data'!$F$30,0,10*ROW('Water Data'!F123))="","",OFFSET('Water Data'!$F$30,0,10*ROW('Water Data'!F123)))</f>
        <v/>
      </c>
      <c r="CE129" s="34" t="str">
        <f ca="true">+IF(OFFSET('Water Data'!$G$28,0,10*ROW('Water Data'!G123))="","",OFFSET('Water Data'!$G$28,0,10*ROW('Water Data'!G123)))</f>
        <v/>
      </c>
      <c r="CF129" s="34" t="str">
        <f ca="true">+IF(OFFSET('Water Data'!$G$29,0,10*ROW('Water Data'!G123))="","",OFFSET('Water Data'!$G$29,0,10*ROW('Water Data'!G123)))</f>
        <v/>
      </c>
      <c r="CG129" s="34" t="str">
        <f ca="true">+IF(OFFSET('Water Data'!$G$30,0,10*ROW('Water Data'!G123))="","",OFFSET('Water Data'!$G$30,0,10*ROW('Water Data'!G123)))</f>
        <v/>
      </c>
      <c r="CH129" s="34" t="str">
        <f ca="true">+IF(OFFSET('Water Data'!$H$28,0,10*ROW('Water Data'!H123))="","",OFFSET('Water Data'!$H$28,0,10*ROW('Water Data'!H123)))</f>
        <v/>
      </c>
      <c r="CI129" s="34" t="str">
        <f ca="true">+IF(OFFSET('Water Data'!$H$29,0,10*ROW('Water Data'!H123))="","",OFFSET('Water Data'!$H$29,0,10*ROW('Water Data'!H123)))</f>
        <v/>
      </c>
      <c r="CJ129" s="34" t="str">
        <f ca="true">+IF(OFFSET('Water Data'!$H$30,0,10*ROW('Water Data'!H123))="","",OFFSET('Water Data'!$H$30,0,10*ROW('Water Data'!H123)))</f>
        <v/>
      </c>
      <c r="CK129" s="34" t="str">
        <f ca="true">+IF(OFFSET('Sanitation Data'!$C$29,0,10*ROW('Sanitation Data'!C123))="","",OFFSET('Sanitation Data'!$C$29,0,10*ROW('Sanitation Data'!C123)))</f>
        <v/>
      </c>
      <c r="CL129" s="34" t="str">
        <f ca="true">+IF(OFFSET('Sanitation Data'!$C$30,0,10*ROW('Sanitation Data'!C123))="","",OFFSET('Sanitation Data'!$C$30,0,10*ROW('Sanitation Data'!C123)))</f>
        <v/>
      </c>
      <c r="CM129" s="34" t="str">
        <f ca="true">+IF(OFFSET('Sanitation Data'!$C$31,0,10*ROW('Sanitation Data'!C123))="","",OFFSET('Sanitation Data'!$C$31,0,10*ROW('Sanitation Data'!C123)))</f>
        <v/>
      </c>
      <c r="CN129" s="34" t="str">
        <f ca="true">+IF(OFFSET('Sanitation Data'!$C$32,0,10*ROW('Sanitation Data'!C123))="","",OFFSET('Sanitation Data'!$C$32,0,10*ROW('Sanitation Data'!C123)))</f>
        <v/>
      </c>
      <c r="CO129" s="34" t="str">
        <f ca="true">+IF(OFFSET('Sanitation Data'!$C$33,0,10*ROW('Sanitation Data'!C123))="","",OFFSET('Sanitation Data'!$C$33,0,10*ROW('Sanitation Data'!C123)))</f>
        <v/>
      </c>
      <c r="CP129" s="34" t="str">
        <f ca="true">+IF(OFFSET('Sanitation Data'!$D$29,0,10*ROW('Sanitation Data'!D123))="","",OFFSET('Sanitation Data'!$D$29,0,10*ROW('Sanitation Data'!D123)))</f>
        <v/>
      </c>
      <c r="CQ129" s="34" t="str">
        <f ca="true">+IF(OFFSET('Sanitation Data'!$D$30,0,10*ROW('Sanitation Data'!D123))="","",OFFSET('Sanitation Data'!$D$30,0,10*ROW('Sanitation Data'!D123)))</f>
        <v/>
      </c>
      <c r="CR129" s="34" t="str">
        <f ca="true">+IF(OFFSET('Sanitation Data'!$D$31,0,10*ROW('Sanitation Data'!D123))="","",OFFSET('Sanitation Data'!$D$31,0,10*ROW('Sanitation Data'!D123)))</f>
        <v/>
      </c>
      <c r="CS129" s="34" t="str">
        <f ca="true">+IF(OFFSET('Sanitation Data'!$D$32,0,10*ROW('Sanitation Data'!D123))="","",OFFSET('Sanitation Data'!$D$32,0,10*ROW('Sanitation Data'!D123)))</f>
        <v/>
      </c>
      <c r="CT129" s="34" t="str">
        <f ca="true">+IF(OFFSET('Sanitation Data'!$D$33,0,10*ROW('Sanitation Data'!D123))="","",OFFSET('Sanitation Data'!$D$33,0,10*ROW('Sanitation Data'!D123)))</f>
        <v/>
      </c>
      <c r="CU129" s="34" t="str">
        <f ca="true">+IF(OFFSET('Sanitation Data'!$E$29,0,10*ROW('Sanitation Data'!E123))="","",OFFSET('Sanitation Data'!$E$29,0,10*ROW('Sanitation Data'!E123)))</f>
        <v/>
      </c>
      <c r="CV129" s="34" t="str">
        <f ca="true">+IF(OFFSET('Sanitation Data'!$E$30,0,10*ROW('Sanitation Data'!E123))="","",OFFSET('Sanitation Data'!$E$30,0,10*ROW('Sanitation Data'!E123)))</f>
        <v/>
      </c>
      <c r="CW129" s="34" t="str">
        <f ca="true">+IF(OFFSET('Sanitation Data'!$E$31,0,10*ROW('Sanitation Data'!E123))="","",OFFSET('Sanitation Data'!$E$31,0,10*ROW('Sanitation Data'!E123)))</f>
        <v/>
      </c>
      <c r="CX129" s="34" t="str">
        <f ca="true">+IF(OFFSET('Sanitation Data'!$E$32,0,10*ROW('Sanitation Data'!E123))="","",OFFSET('Sanitation Data'!$E$32,0,10*ROW('Sanitation Data'!E123)))</f>
        <v/>
      </c>
      <c r="CY129" s="34" t="str">
        <f ca="true">+IF(OFFSET('Sanitation Data'!$E$33,0,10*ROW('Sanitation Data'!E123))="","",OFFSET('Sanitation Data'!$E$33,0,10*ROW('Sanitation Data'!E123)))</f>
        <v/>
      </c>
      <c r="CZ129" s="34" t="str">
        <f ca="true">+IF(OFFSET('Sanitation Data'!$F$29,0,10*ROW('Sanitation Data'!F123))="","",OFFSET('Sanitation Data'!$F$29,0,10*ROW('Sanitation Data'!F123)))</f>
        <v/>
      </c>
      <c r="DA129" s="34" t="str">
        <f ca="true">+IF(OFFSET('Sanitation Data'!$F$30,0,10*ROW('Sanitation Data'!F123))="","",OFFSET('Sanitation Data'!$F$30,0,10*ROW('Sanitation Data'!F123)))</f>
        <v/>
      </c>
      <c r="DB129" s="34" t="str">
        <f ca="true">+IF(OFFSET('Sanitation Data'!$F$31,0,10*ROW('Sanitation Data'!F123))="","",OFFSET('Sanitation Data'!$F$31,0,10*ROW('Sanitation Data'!F123)))</f>
        <v/>
      </c>
      <c r="DC129" s="34" t="str">
        <f ca="true">+IF(OFFSET('Sanitation Data'!$F$32,0,10*ROW('Sanitation Data'!F123))="","",OFFSET('Sanitation Data'!$F$32,0,10*ROW('Sanitation Data'!F123)))</f>
        <v/>
      </c>
      <c r="DD129" s="34" t="str">
        <f ca="true">+IF(OFFSET('Sanitation Data'!$F$33,0,10*ROW('Sanitation Data'!F123))="","",OFFSET('Sanitation Data'!$F$33,0,10*ROW('Sanitation Data'!F123)))</f>
        <v/>
      </c>
      <c r="DE129" s="34" t="str">
        <f ca="true">+IF(OFFSET('Sanitation Data'!$G$29,0,10*ROW('Sanitation Data'!G123))="","",OFFSET('Sanitation Data'!$G$29,0,10*ROW('Sanitation Data'!G123)))</f>
        <v/>
      </c>
      <c r="DF129" s="34" t="str">
        <f ca="true">+IF(OFFSET('Sanitation Data'!$G$30,0,10*ROW('Sanitation Data'!G123))="","",OFFSET('Sanitation Data'!$G$30,0,10*ROW('Sanitation Data'!G123)))</f>
        <v/>
      </c>
      <c r="DG129" s="34" t="str">
        <f ca="true">+IF(OFFSET('Sanitation Data'!$G$31,0,10*ROW('Sanitation Data'!G123))="","",OFFSET('Sanitation Data'!$G$31,0,10*ROW('Sanitation Data'!G123)))</f>
        <v/>
      </c>
      <c r="DH129" s="34" t="str">
        <f ca="true">+IF(OFFSET('Sanitation Data'!$G$32,0,10*ROW('Sanitation Data'!G123))="","",OFFSET('Sanitation Data'!$G$32,0,10*ROW('Sanitation Data'!G123)))</f>
        <v/>
      </c>
      <c r="DI129" s="34" t="str">
        <f ca="true">+IF(OFFSET('Sanitation Data'!$G$33,0,10*ROW('Sanitation Data'!G123))="","",OFFSET('Sanitation Data'!$G$33,0,10*ROW('Sanitation Data'!G123)))</f>
        <v/>
      </c>
      <c r="DJ129" s="34" t="str">
        <f ca="true">+IF(OFFSET('Sanitation Data'!$H$29,0,10*ROW('Sanitation Data'!H123))="","",OFFSET('Sanitation Data'!$H$29,0,10*ROW('Sanitation Data'!H123)))</f>
        <v/>
      </c>
      <c r="DK129" s="34" t="str">
        <f ca="true">+IF(OFFSET('Sanitation Data'!$H$30,0,10*ROW('Sanitation Data'!H123))="","",OFFSET('Sanitation Data'!$H$30,0,10*ROW('Sanitation Data'!H123)))</f>
        <v/>
      </c>
      <c r="DL129" s="34" t="str">
        <f ca="true">+IF(OFFSET('Sanitation Data'!$H$31,0,10*ROW('Sanitation Data'!H123))="","",OFFSET('Sanitation Data'!$H$31,0,10*ROW('Sanitation Data'!H123)))</f>
        <v/>
      </c>
      <c r="DM129" s="34" t="str">
        <f ca="true">+IF(OFFSET('Sanitation Data'!$H$32,0,10*ROW('Sanitation Data'!H123))="","",OFFSET('Sanitation Data'!$H$32,0,10*ROW('Sanitation Data'!H123)))</f>
        <v/>
      </c>
      <c r="DN129" s="34" t="str">
        <f ca="true">+IF(OFFSET('Sanitation Data'!$H$33,0,10*ROW('Sanitation Data'!H123))="","",OFFSET('Sanitation Data'!$H$33,0,10*ROW('Sanitation Data'!H123)))</f>
        <v/>
      </c>
      <c r="DO129" s="34" t="str">
        <f ca="true">+IF(OFFSET('Hygiene Data'!$C$12,0,10*ROW('Hygiene Data'!C123))="","",OFFSET('Hygiene Data'!$C$12,0,10*ROW('Hygiene Data'!C123)))</f>
        <v/>
      </c>
      <c r="DP129" s="34" t="str">
        <f ca="true">+IF(OFFSET('Hygiene Data'!$C$13,0,10*ROW('Hygiene Data'!C123))="","",OFFSET('Hygiene Data'!$C$13,0,10*ROW('Hygiene Data'!C123)))</f>
        <v/>
      </c>
      <c r="DQ129" s="34" t="str">
        <f ca="true">+IF(OFFSET('Hygiene Data'!$C$14,0,10*ROW('Hygiene Data'!C123))="","",OFFSET('Hygiene Data'!$C$14,0,10*ROW('Hygiene Data'!C123)))</f>
        <v/>
      </c>
      <c r="DR129" s="34" t="str">
        <f ca="true">+IF(OFFSET('Hygiene Data'!$D$12,0,10*ROW('Hygiene Data'!D123))="","",OFFSET('Hygiene Data'!$D$12,0,10*ROW('Hygiene Data'!D123)))</f>
        <v/>
      </c>
      <c r="DS129" s="34" t="str">
        <f ca="true">+IF(OFFSET('Hygiene Data'!$D$13,0,10*ROW('Hygiene Data'!D123))="","",OFFSET('Hygiene Data'!$D$13,0,10*ROW('Hygiene Data'!D123)))</f>
        <v/>
      </c>
      <c r="DT129" s="34" t="str">
        <f ca="true">+IF(OFFSET('Hygiene Data'!$D$14,0,10*ROW('Hygiene Data'!D123))="","",OFFSET('Hygiene Data'!$D$14,0,10*ROW('Hygiene Data'!D123)))</f>
        <v/>
      </c>
      <c r="DU129" s="34" t="str">
        <f ca="true">+IF(OFFSET('Hygiene Data'!$E$12,0,10*ROW('Hygiene Data'!E123))="","",OFFSET('Hygiene Data'!$E$12,0,10*ROW('Hygiene Data'!E123)))</f>
        <v/>
      </c>
      <c r="DV129" s="34" t="str">
        <f ca="true">+IF(OFFSET('Hygiene Data'!$E$13,0,10*ROW('Hygiene Data'!E123))="","",OFFSET('Hygiene Data'!$E$13,0,10*ROW('Hygiene Data'!E123)))</f>
        <v/>
      </c>
      <c r="DW129" s="34" t="str">
        <f ca="true">+IF(OFFSET('Hygiene Data'!$E$14,0,10*ROW('Hygiene Data'!E123))="","",OFFSET('Hygiene Data'!$E$14,0,10*ROW('Hygiene Data'!E123)))</f>
        <v/>
      </c>
      <c r="DX129" s="34" t="str">
        <f ca="true">+IF(OFFSET('Hygiene Data'!$F$12,0,10*ROW('Hygiene Data'!F123))="","",OFFSET('Hygiene Data'!$F$12,0,10*ROW('Hygiene Data'!F123)))</f>
        <v/>
      </c>
      <c r="DY129" s="34" t="str">
        <f ca="true">+IF(OFFSET('Hygiene Data'!$F$13,0,10*ROW('Hygiene Data'!F123))="","",OFFSET('Hygiene Data'!$F$13,0,10*ROW('Hygiene Data'!F123)))</f>
        <v/>
      </c>
      <c r="DZ129" s="34" t="str">
        <f ca="true">+IF(OFFSET('Hygiene Data'!$F$14,0,10*ROW('Hygiene Data'!F123))="","",OFFSET('Hygiene Data'!$F$14,0,10*ROW('Hygiene Data'!F123)))</f>
        <v/>
      </c>
      <c r="EA129" s="34" t="str">
        <f ca="true">+IF(OFFSET('Hygiene Data'!$G$12,0,10*ROW('Hygiene Data'!G123))="","",OFFSET('Hygiene Data'!$G$12,0,10*ROW('Hygiene Data'!G123)))</f>
        <v/>
      </c>
      <c r="EB129" s="34" t="str">
        <f ca="true">+IF(OFFSET('Hygiene Data'!$G$13,0,10*ROW('Hygiene Data'!G123))="","",OFFSET('Hygiene Data'!$G$13,0,10*ROW('Hygiene Data'!G123)))</f>
        <v/>
      </c>
      <c r="EC129" s="34" t="str">
        <f ca="true">+IF(OFFSET('Hygiene Data'!$G$14,0,10*ROW('Hygiene Data'!G123))="","",OFFSET('Hygiene Data'!$G$14,0,10*ROW('Hygiene Data'!G123)))</f>
        <v/>
      </c>
      <c r="ED129" s="34" t="str">
        <f ca="true">+IF(OFFSET('Hygiene Data'!$H$12,0,10*ROW('Hygiene Data'!H123))="","",OFFSET('Hygiene Data'!$H$12,0,10*ROW('Hygiene Data'!H123)))</f>
        <v/>
      </c>
      <c r="EE129" s="34" t="str">
        <f ca="true">+IF(OFFSET('Hygiene Data'!$H$13,0,10*ROW('Hygiene Data'!H123))="","",OFFSET('Hygiene Data'!$H$13,0,10*ROW('Hygiene Data'!H123)))</f>
        <v/>
      </c>
      <c r="EF129" s="34" t="str">
        <f ca="true">+IF(OFFSET('Hygiene Data'!$H$14,0,10*ROW('Hygiene Data'!H123))="","",OFFSET('Hygiene Data'!$H$14,0,10*ROW('Hygiene Data'!H123)))</f>
        <v/>
      </c>
    </row>
    <row r="130" x14ac:dyDescent="0.2">
      <c r="A130" s="57" t="str">
        <f ca="true">+IF(OFFSET('Water Data'!$B$1,0,10*ROW('Water Data'!B127))="","",OFFSET('Water Data'!$B$1,0,10*ROW('Water Data'!B127)))</f>
        <v/>
      </c>
      <c r="B130" s="57" t="str">
        <f ca="true">+IF(OFFSET('Water Data'!$A$3,0,10*ROW('Water Data'!A127))="","",OFFSET('Water Data'!$A$3,0,10*ROW('Water Data'!A127)))</f>
        <v/>
      </c>
      <c r="C130" s="57" t="str">
        <f ca="true">+IF(OFFSET('Water Data'!$C$3,0,10*ROW('Water Data'!C127))="","",OFFSET('Water Data'!$C$3,0,10*ROW('Water Data'!C127)))</f>
        <v/>
      </c>
      <c r="D130" s="249"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49"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49"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49"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49"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49"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49"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49"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49"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49"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49"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49"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49"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49"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49"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49"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49"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49"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50"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50"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50"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50"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50"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50"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50"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50"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50"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50"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50"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50"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50"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50"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50"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50"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50"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50"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50"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50"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50"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50"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50"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50"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50"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50"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50"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50"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50"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50"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51"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51"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51"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51"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51"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51"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51"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51"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51"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51"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51"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51"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51"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51"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51"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51"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51"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51"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4" t="str">
        <f ca="true">+IF(OFFSET('Water Data'!$C$28,0,10*ROW('Water Data'!C124))="","",OFFSET('Water Data'!$C$28,0,10*ROW('Water Data'!C124)))</f>
        <v/>
      </c>
      <c r="BT130" s="34" t="str">
        <f ca="true">+IF(OFFSET('Water Data'!$C$29,0,10*ROW('Water Data'!C124))="","",OFFSET('Water Data'!$C$29,0,10*ROW('Water Data'!C124)))</f>
        <v/>
      </c>
      <c r="BU130" s="34" t="str">
        <f ca="true">+IF(OFFSET('Water Data'!$C$30,0,10*ROW('Water Data'!C124))="","",OFFSET('Water Data'!$C$30,0,10*ROW('Water Data'!C124)))</f>
        <v/>
      </c>
      <c r="BV130" s="34" t="str">
        <f ca="true">+IF(OFFSET('Water Data'!$D$28,0,10*ROW('Water Data'!D124))="","",OFFSET('Water Data'!$D$28,0,10*ROW('Water Data'!D124)))</f>
        <v/>
      </c>
      <c r="BW130" s="34" t="str">
        <f ca="true">+IF(OFFSET('Water Data'!$D$29,0,10*ROW('Water Data'!D124))="","",OFFSET('Water Data'!$D$29,0,10*ROW('Water Data'!D124)))</f>
        <v/>
      </c>
      <c r="BX130" s="34" t="str">
        <f ca="true">+IF(OFFSET('Water Data'!$D$30,0,10*ROW('Water Data'!D124))="","",OFFSET('Water Data'!$D$30,0,10*ROW('Water Data'!D124)))</f>
        <v/>
      </c>
      <c r="BY130" s="34" t="str">
        <f ca="true">+IF(OFFSET('Water Data'!$E$28,0,10*ROW('Water Data'!E124))="","",OFFSET('Water Data'!$E$28,0,10*ROW('Water Data'!E124)))</f>
        <v/>
      </c>
      <c r="BZ130" s="34" t="str">
        <f ca="true">+IF(OFFSET('Water Data'!$E$29,0,10*ROW('Water Data'!E124))="","",OFFSET('Water Data'!$E$29,0,10*ROW('Water Data'!E124)))</f>
        <v/>
      </c>
      <c r="CA130" s="34" t="str">
        <f ca="true">+IF(OFFSET('Water Data'!$E$30,0,10*ROW('Water Data'!E124))="","",OFFSET('Water Data'!$E$30,0,10*ROW('Water Data'!E124)))</f>
        <v/>
      </c>
      <c r="CB130" s="34" t="str">
        <f ca="true">+IF(OFFSET('Water Data'!$F$28,0,10*ROW('Water Data'!F124))="","",OFFSET('Water Data'!$F$28,0,10*ROW('Water Data'!F124)))</f>
        <v/>
      </c>
      <c r="CC130" s="34" t="str">
        <f ca="true">+IF(OFFSET('Water Data'!$F$29,0,10*ROW('Water Data'!F124))="","",OFFSET('Water Data'!$F$29,0,10*ROW('Water Data'!F124)))</f>
        <v/>
      </c>
      <c r="CD130" s="34" t="str">
        <f ca="true">+IF(OFFSET('Water Data'!$F$30,0,10*ROW('Water Data'!F124))="","",OFFSET('Water Data'!$F$30,0,10*ROW('Water Data'!F124)))</f>
        <v/>
      </c>
      <c r="CE130" s="34" t="str">
        <f ca="true">+IF(OFFSET('Water Data'!$G$28,0,10*ROW('Water Data'!G124))="","",OFFSET('Water Data'!$G$28,0,10*ROW('Water Data'!G124)))</f>
        <v/>
      </c>
      <c r="CF130" s="34" t="str">
        <f ca="true">+IF(OFFSET('Water Data'!$G$29,0,10*ROW('Water Data'!G124))="","",OFFSET('Water Data'!$G$29,0,10*ROW('Water Data'!G124)))</f>
        <v/>
      </c>
      <c r="CG130" s="34" t="str">
        <f ca="true">+IF(OFFSET('Water Data'!$G$30,0,10*ROW('Water Data'!G124))="","",OFFSET('Water Data'!$G$30,0,10*ROW('Water Data'!G124)))</f>
        <v/>
      </c>
      <c r="CH130" s="34" t="str">
        <f ca="true">+IF(OFFSET('Water Data'!$H$28,0,10*ROW('Water Data'!H124))="","",OFFSET('Water Data'!$H$28,0,10*ROW('Water Data'!H124)))</f>
        <v/>
      </c>
      <c r="CI130" s="34" t="str">
        <f ca="true">+IF(OFFSET('Water Data'!$H$29,0,10*ROW('Water Data'!H124))="","",OFFSET('Water Data'!$H$29,0,10*ROW('Water Data'!H124)))</f>
        <v/>
      </c>
      <c r="CJ130" s="34" t="str">
        <f ca="true">+IF(OFFSET('Water Data'!$H$30,0,10*ROW('Water Data'!H124))="","",OFFSET('Water Data'!$H$30,0,10*ROW('Water Data'!H124)))</f>
        <v/>
      </c>
      <c r="CK130" s="34" t="str">
        <f ca="true">+IF(OFFSET('Sanitation Data'!$C$29,0,10*ROW('Sanitation Data'!C124))="","",OFFSET('Sanitation Data'!$C$29,0,10*ROW('Sanitation Data'!C124)))</f>
        <v/>
      </c>
      <c r="CL130" s="34" t="str">
        <f ca="true">+IF(OFFSET('Sanitation Data'!$C$30,0,10*ROW('Sanitation Data'!C124))="","",OFFSET('Sanitation Data'!$C$30,0,10*ROW('Sanitation Data'!C124)))</f>
        <v/>
      </c>
      <c r="CM130" s="34" t="str">
        <f ca="true">+IF(OFFSET('Sanitation Data'!$C$31,0,10*ROW('Sanitation Data'!C124))="","",OFFSET('Sanitation Data'!$C$31,0,10*ROW('Sanitation Data'!C124)))</f>
        <v/>
      </c>
      <c r="CN130" s="34" t="str">
        <f ca="true">+IF(OFFSET('Sanitation Data'!$C$32,0,10*ROW('Sanitation Data'!C124))="","",OFFSET('Sanitation Data'!$C$32,0,10*ROW('Sanitation Data'!C124)))</f>
        <v/>
      </c>
      <c r="CO130" s="34" t="str">
        <f ca="true">+IF(OFFSET('Sanitation Data'!$C$33,0,10*ROW('Sanitation Data'!C124))="","",OFFSET('Sanitation Data'!$C$33,0,10*ROW('Sanitation Data'!C124)))</f>
        <v/>
      </c>
      <c r="CP130" s="34" t="str">
        <f ca="true">+IF(OFFSET('Sanitation Data'!$D$29,0,10*ROW('Sanitation Data'!D124))="","",OFFSET('Sanitation Data'!$D$29,0,10*ROW('Sanitation Data'!D124)))</f>
        <v/>
      </c>
      <c r="CQ130" s="34" t="str">
        <f ca="true">+IF(OFFSET('Sanitation Data'!$D$30,0,10*ROW('Sanitation Data'!D124))="","",OFFSET('Sanitation Data'!$D$30,0,10*ROW('Sanitation Data'!D124)))</f>
        <v/>
      </c>
      <c r="CR130" s="34" t="str">
        <f ca="true">+IF(OFFSET('Sanitation Data'!$D$31,0,10*ROW('Sanitation Data'!D124))="","",OFFSET('Sanitation Data'!$D$31,0,10*ROW('Sanitation Data'!D124)))</f>
        <v/>
      </c>
      <c r="CS130" s="34" t="str">
        <f ca="true">+IF(OFFSET('Sanitation Data'!$D$32,0,10*ROW('Sanitation Data'!D124))="","",OFFSET('Sanitation Data'!$D$32,0,10*ROW('Sanitation Data'!D124)))</f>
        <v/>
      </c>
      <c r="CT130" s="34" t="str">
        <f ca="true">+IF(OFFSET('Sanitation Data'!$D$33,0,10*ROW('Sanitation Data'!D124))="","",OFFSET('Sanitation Data'!$D$33,0,10*ROW('Sanitation Data'!D124)))</f>
        <v/>
      </c>
      <c r="CU130" s="34" t="str">
        <f ca="true">+IF(OFFSET('Sanitation Data'!$E$29,0,10*ROW('Sanitation Data'!E124))="","",OFFSET('Sanitation Data'!$E$29,0,10*ROW('Sanitation Data'!E124)))</f>
        <v/>
      </c>
      <c r="CV130" s="34" t="str">
        <f ca="true">+IF(OFFSET('Sanitation Data'!$E$30,0,10*ROW('Sanitation Data'!E124))="","",OFFSET('Sanitation Data'!$E$30,0,10*ROW('Sanitation Data'!E124)))</f>
        <v/>
      </c>
      <c r="CW130" s="34" t="str">
        <f ca="true">+IF(OFFSET('Sanitation Data'!$E$31,0,10*ROW('Sanitation Data'!E124))="","",OFFSET('Sanitation Data'!$E$31,0,10*ROW('Sanitation Data'!E124)))</f>
        <v/>
      </c>
      <c r="CX130" s="34" t="str">
        <f ca="true">+IF(OFFSET('Sanitation Data'!$E$32,0,10*ROW('Sanitation Data'!E124))="","",OFFSET('Sanitation Data'!$E$32,0,10*ROW('Sanitation Data'!E124)))</f>
        <v/>
      </c>
      <c r="CY130" s="34" t="str">
        <f ca="true">+IF(OFFSET('Sanitation Data'!$E$33,0,10*ROW('Sanitation Data'!E124))="","",OFFSET('Sanitation Data'!$E$33,0,10*ROW('Sanitation Data'!E124)))</f>
        <v/>
      </c>
      <c r="CZ130" s="34" t="str">
        <f ca="true">+IF(OFFSET('Sanitation Data'!$F$29,0,10*ROW('Sanitation Data'!F124))="","",OFFSET('Sanitation Data'!$F$29,0,10*ROW('Sanitation Data'!F124)))</f>
        <v/>
      </c>
      <c r="DA130" s="34" t="str">
        <f ca="true">+IF(OFFSET('Sanitation Data'!$F$30,0,10*ROW('Sanitation Data'!F124))="","",OFFSET('Sanitation Data'!$F$30,0,10*ROW('Sanitation Data'!F124)))</f>
        <v/>
      </c>
      <c r="DB130" s="34" t="str">
        <f ca="true">+IF(OFFSET('Sanitation Data'!$F$31,0,10*ROW('Sanitation Data'!F124))="","",OFFSET('Sanitation Data'!$F$31,0,10*ROW('Sanitation Data'!F124)))</f>
        <v/>
      </c>
      <c r="DC130" s="34" t="str">
        <f ca="true">+IF(OFFSET('Sanitation Data'!$F$32,0,10*ROW('Sanitation Data'!F124))="","",OFFSET('Sanitation Data'!$F$32,0,10*ROW('Sanitation Data'!F124)))</f>
        <v/>
      </c>
      <c r="DD130" s="34" t="str">
        <f ca="true">+IF(OFFSET('Sanitation Data'!$F$33,0,10*ROW('Sanitation Data'!F124))="","",OFFSET('Sanitation Data'!$F$33,0,10*ROW('Sanitation Data'!F124)))</f>
        <v/>
      </c>
      <c r="DE130" s="34" t="str">
        <f ca="true">+IF(OFFSET('Sanitation Data'!$G$29,0,10*ROW('Sanitation Data'!G124))="","",OFFSET('Sanitation Data'!$G$29,0,10*ROW('Sanitation Data'!G124)))</f>
        <v/>
      </c>
      <c r="DF130" s="34" t="str">
        <f ca="true">+IF(OFFSET('Sanitation Data'!$G$30,0,10*ROW('Sanitation Data'!G124))="","",OFFSET('Sanitation Data'!$G$30,0,10*ROW('Sanitation Data'!G124)))</f>
        <v/>
      </c>
      <c r="DG130" s="34" t="str">
        <f ca="true">+IF(OFFSET('Sanitation Data'!$G$31,0,10*ROW('Sanitation Data'!G124))="","",OFFSET('Sanitation Data'!$G$31,0,10*ROW('Sanitation Data'!G124)))</f>
        <v/>
      </c>
      <c r="DH130" s="34" t="str">
        <f ca="true">+IF(OFFSET('Sanitation Data'!$G$32,0,10*ROW('Sanitation Data'!G124))="","",OFFSET('Sanitation Data'!$G$32,0,10*ROW('Sanitation Data'!G124)))</f>
        <v/>
      </c>
      <c r="DI130" s="34" t="str">
        <f ca="true">+IF(OFFSET('Sanitation Data'!$G$33,0,10*ROW('Sanitation Data'!G124))="","",OFFSET('Sanitation Data'!$G$33,0,10*ROW('Sanitation Data'!G124)))</f>
        <v/>
      </c>
      <c r="DJ130" s="34" t="str">
        <f ca="true">+IF(OFFSET('Sanitation Data'!$H$29,0,10*ROW('Sanitation Data'!H124))="","",OFFSET('Sanitation Data'!$H$29,0,10*ROW('Sanitation Data'!H124)))</f>
        <v/>
      </c>
      <c r="DK130" s="34" t="str">
        <f ca="true">+IF(OFFSET('Sanitation Data'!$H$30,0,10*ROW('Sanitation Data'!H124))="","",OFFSET('Sanitation Data'!$H$30,0,10*ROW('Sanitation Data'!H124)))</f>
        <v/>
      </c>
      <c r="DL130" s="34" t="str">
        <f ca="true">+IF(OFFSET('Sanitation Data'!$H$31,0,10*ROW('Sanitation Data'!H124))="","",OFFSET('Sanitation Data'!$H$31,0,10*ROW('Sanitation Data'!H124)))</f>
        <v/>
      </c>
      <c r="DM130" s="34" t="str">
        <f ca="true">+IF(OFFSET('Sanitation Data'!$H$32,0,10*ROW('Sanitation Data'!H124))="","",OFFSET('Sanitation Data'!$H$32,0,10*ROW('Sanitation Data'!H124)))</f>
        <v/>
      </c>
      <c r="DN130" s="34" t="str">
        <f ca="true">+IF(OFFSET('Sanitation Data'!$H$33,0,10*ROW('Sanitation Data'!H124))="","",OFFSET('Sanitation Data'!$H$33,0,10*ROW('Sanitation Data'!H124)))</f>
        <v/>
      </c>
      <c r="DO130" s="34" t="str">
        <f ca="true">+IF(OFFSET('Hygiene Data'!$C$12,0,10*ROW('Hygiene Data'!C124))="","",OFFSET('Hygiene Data'!$C$12,0,10*ROW('Hygiene Data'!C124)))</f>
        <v/>
      </c>
      <c r="DP130" s="34" t="str">
        <f ca="true">+IF(OFFSET('Hygiene Data'!$C$13,0,10*ROW('Hygiene Data'!C124))="","",OFFSET('Hygiene Data'!$C$13,0,10*ROW('Hygiene Data'!C124)))</f>
        <v/>
      </c>
      <c r="DQ130" s="34" t="str">
        <f ca="true">+IF(OFFSET('Hygiene Data'!$C$14,0,10*ROW('Hygiene Data'!C124))="","",OFFSET('Hygiene Data'!$C$14,0,10*ROW('Hygiene Data'!C124)))</f>
        <v/>
      </c>
      <c r="DR130" s="34" t="str">
        <f ca="true">+IF(OFFSET('Hygiene Data'!$D$12,0,10*ROW('Hygiene Data'!D124))="","",OFFSET('Hygiene Data'!$D$12,0,10*ROW('Hygiene Data'!D124)))</f>
        <v/>
      </c>
      <c r="DS130" s="34" t="str">
        <f ca="true">+IF(OFFSET('Hygiene Data'!$D$13,0,10*ROW('Hygiene Data'!D124))="","",OFFSET('Hygiene Data'!$D$13,0,10*ROW('Hygiene Data'!D124)))</f>
        <v/>
      </c>
      <c r="DT130" s="34" t="str">
        <f ca="true">+IF(OFFSET('Hygiene Data'!$D$14,0,10*ROW('Hygiene Data'!D124))="","",OFFSET('Hygiene Data'!$D$14,0,10*ROW('Hygiene Data'!D124)))</f>
        <v/>
      </c>
      <c r="DU130" s="34" t="str">
        <f ca="true">+IF(OFFSET('Hygiene Data'!$E$12,0,10*ROW('Hygiene Data'!E124))="","",OFFSET('Hygiene Data'!$E$12,0,10*ROW('Hygiene Data'!E124)))</f>
        <v/>
      </c>
      <c r="DV130" s="34" t="str">
        <f ca="true">+IF(OFFSET('Hygiene Data'!$E$13,0,10*ROW('Hygiene Data'!E124))="","",OFFSET('Hygiene Data'!$E$13,0,10*ROW('Hygiene Data'!E124)))</f>
        <v/>
      </c>
      <c r="DW130" s="34" t="str">
        <f ca="true">+IF(OFFSET('Hygiene Data'!$E$14,0,10*ROW('Hygiene Data'!E124))="","",OFFSET('Hygiene Data'!$E$14,0,10*ROW('Hygiene Data'!E124)))</f>
        <v/>
      </c>
      <c r="DX130" s="34" t="str">
        <f ca="true">+IF(OFFSET('Hygiene Data'!$F$12,0,10*ROW('Hygiene Data'!F124))="","",OFFSET('Hygiene Data'!$F$12,0,10*ROW('Hygiene Data'!F124)))</f>
        <v/>
      </c>
      <c r="DY130" s="34" t="str">
        <f ca="true">+IF(OFFSET('Hygiene Data'!$F$13,0,10*ROW('Hygiene Data'!F124))="","",OFFSET('Hygiene Data'!$F$13,0,10*ROW('Hygiene Data'!F124)))</f>
        <v/>
      </c>
      <c r="DZ130" s="34" t="str">
        <f ca="true">+IF(OFFSET('Hygiene Data'!$F$14,0,10*ROW('Hygiene Data'!F124))="","",OFFSET('Hygiene Data'!$F$14,0,10*ROW('Hygiene Data'!F124)))</f>
        <v/>
      </c>
      <c r="EA130" s="34" t="str">
        <f ca="true">+IF(OFFSET('Hygiene Data'!$G$12,0,10*ROW('Hygiene Data'!G124))="","",OFFSET('Hygiene Data'!$G$12,0,10*ROW('Hygiene Data'!G124)))</f>
        <v/>
      </c>
      <c r="EB130" s="34" t="str">
        <f ca="true">+IF(OFFSET('Hygiene Data'!$G$13,0,10*ROW('Hygiene Data'!G124))="","",OFFSET('Hygiene Data'!$G$13,0,10*ROW('Hygiene Data'!G124)))</f>
        <v/>
      </c>
      <c r="EC130" s="34" t="str">
        <f ca="true">+IF(OFFSET('Hygiene Data'!$G$14,0,10*ROW('Hygiene Data'!G124))="","",OFFSET('Hygiene Data'!$G$14,0,10*ROW('Hygiene Data'!G124)))</f>
        <v/>
      </c>
      <c r="ED130" s="34" t="str">
        <f ca="true">+IF(OFFSET('Hygiene Data'!$H$12,0,10*ROW('Hygiene Data'!H124))="","",OFFSET('Hygiene Data'!$H$12,0,10*ROW('Hygiene Data'!H124)))</f>
        <v/>
      </c>
      <c r="EE130" s="34" t="str">
        <f ca="true">+IF(OFFSET('Hygiene Data'!$H$13,0,10*ROW('Hygiene Data'!H124))="","",OFFSET('Hygiene Data'!$H$13,0,10*ROW('Hygiene Data'!H124)))</f>
        <v/>
      </c>
      <c r="EF130" s="34" t="str">
        <f ca="true">+IF(OFFSET('Hygiene Data'!$H$14,0,10*ROW('Hygiene Data'!H124))="","",OFFSET('Hygiene Data'!$H$14,0,10*ROW('Hygiene Data'!H124)))</f>
        <v/>
      </c>
    </row>
    <row r="131" x14ac:dyDescent="0.2">
      <c r="A131" s="57" t="str">
        <f ca="true">+IF(OFFSET('Water Data'!$B$1,0,10*ROW('Water Data'!B128))="","",OFFSET('Water Data'!$B$1,0,10*ROW('Water Data'!B128)))</f>
        <v/>
      </c>
      <c r="B131" s="57" t="str">
        <f ca="true">+IF(OFFSET('Water Data'!$A$3,0,10*ROW('Water Data'!A128))="","",OFFSET('Water Data'!$A$3,0,10*ROW('Water Data'!A128)))</f>
        <v/>
      </c>
      <c r="C131" s="57" t="str">
        <f ca="true">+IF(OFFSET('Water Data'!$C$3,0,10*ROW('Water Data'!C128))="","",OFFSET('Water Data'!$C$3,0,10*ROW('Water Data'!C128)))</f>
        <v/>
      </c>
      <c r="D131" s="249"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49"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49"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49"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49"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49"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49"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49"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49"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49"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49"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49"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49"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49"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49"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49"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49"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49"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50"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50"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50"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50"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50"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50"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50"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50"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50"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50"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50"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50"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50"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50"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50"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50"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50"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50"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50"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50"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50"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50"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50"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50"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50"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50"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50"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50"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50"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50"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51"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51"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51"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51"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51"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51"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51"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51"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51"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51"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51"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51"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51"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51"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51"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51"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51"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51"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4" t="str">
        <f ca="true">+IF(OFFSET('Water Data'!$C$28,0,10*ROW('Water Data'!C125))="","",OFFSET('Water Data'!$C$28,0,10*ROW('Water Data'!C125)))</f>
        <v/>
      </c>
      <c r="BT131" s="34" t="str">
        <f ca="true">+IF(OFFSET('Water Data'!$C$29,0,10*ROW('Water Data'!C125))="","",OFFSET('Water Data'!$C$29,0,10*ROW('Water Data'!C125)))</f>
        <v/>
      </c>
      <c r="BU131" s="34" t="str">
        <f ca="true">+IF(OFFSET('Water Data'!$C$30,0,10*ROW('Water Data'!C125))="","",OFFSET('Water Data'!$C$30,0,10*ROW('Water Data'!C125)))</f>
        <v/>
      </c>
      <c r="BV131" s="34" t="str">
        <f ca="true">+IF(OFFSET('Water Data'!$D$28,0,10*ROW('Water Data'!D125))="","",OFFSET('Water Data'!$D$28,0,10*ROW('Water Data'!D125)))</f>
        <v/>
      </c>
      <c r="BW131" s="34" t="str">
        <f ca="true">+IF(OFFSET('Water Data'!$D$29,0,10*ROW('Water Data'!D125))="","",OFFSET('Water Data'!$D$29,0,10*ROW('Water Data'!D125)))</f>
        <v/>
      </c>
      <c r="BX131" s="34" t="str">
        <f ca="true">+IF(OFFSET('Water Data'!$D$30,0,10*ROW('Water Data'!D125))="","",OFFSET('Water Data'!$D$30,0,10*ROW('Water Data'!D125)))</f>
        <v/>
      </c>
      <c r="BY131" s="34" t="str">
        <f ca="true">+IF(OFFSET('Water Data'!$E$28,0,10*ROW('Water Data'!E125))="","",OFFSET('Water Data'!$E$28,0,10*ROW('Water Data'!E125)))</f>
        <v/>
      </c>
      <c r="BZ131" s="34" t="str">
        <f ca="true">+IF(OFFSET('Water Data'!$E$29,0,10*ROW('Water Data'!E125))="","",OFFSET('Water Data'!$E$29,0,10*ROW('Water Data'!E125)))</f>
        <v/>
      </c>
      <c r="CA131" s="34" t="str">
        <f ca="true">+IF(OFFSET('Water Data'!$E$30,0,10*ROW('Water Data'!E125))="","",OFFSET('Water Data'!$E$30,0,10*ROW('Water Data'!E125)))</f>
        <v/>
      </c>
      <c r="CB131" s="34" t="str">
        <f ca="true">+IF(OFFSET('Water Data'!$F$28,0,10*ROW('Water Data'!F125))="","",OFFSET('Water Data'!$F$28,0,10*ROW('Water Data'!F125)))</f>
        <v/>
      </c>
      <c r="CC131" s="34" t="str">
        <f ca="true">+IF(OFFSET('Water Data'!$F$29,0,10*ROW('Water Data'!F125))="","",OFFSET('Water Data'!$F$29,0,10*ROW('Water Data'!F125)))</f>
        <v/>
      </c>
      <c r="CD131" s="34" t="str">
        <f ca="true">+IF(OFFSET('Water Data'!$F$30,0,10*ROW('Water Data'!F125))="","",OFFSET('Water Data'!$F$30,0,10*ROW('Water Data'!F125)))</f>
        <v/>
      </c>
      <c r="CE131" s="34" t="str">
        <f ca="true">+IF(OFFSET('Water Data'!$G$28,0,10*ROW('Water Data'!G125))="","",OFFSET('Water Data'!$G$28,0,10*ROW('Water Data'!G125)))</f>
        <v/>
      </c>
      <c r="CF131" s="34" t="str">
        <f ca="true">+IF(OFFSET('Water Data'!$G$29,0,10*ROW('Water Data'!G125))="","",OFFSET('Water Data'!$G$29,0,10*ROW('Water Data'!G125)))</f>
        <v/>
      </c>
      <c r="CG131" s="34" t="str">
        <f ca="true">+IF(OFFSET('Water Data'!$G$30,0,10*ROW('Water Data'!G125))="","",OFFSET('Water Data'!$G$30,0,10*ROW('Water Data'!G125)))</f>
        <v/>
      </c>
      <c r="CH131" s="34" t="str">
        <f ca="true">+IF(OFFSET('Water Data'!$H$28,0,10*ROW('Water Data'!H125))="","",OFFSET('Water Data'!$H$28,0,10*ROW('Water Data'!H125)))</f>
        <v/>
      </c>
      <c r="CI131" s="34" t="str">
        <f ca="true">+IF(OFFSET('Water Data'!$H$29,0,10*ROW('Water Data'!H125))="","",OFFSET('Water Data'!$H$29,0,10*ROW('Water Data'!H125)))</f>
        <v/>
      </c>
      <c r="CJ131" s="34" t="str">
        <f ca="true">+IF(OFFSET('Water Data'!$H$30,0,10*ROW('Water Data'!H125))="","",OFFSET('Water Data'!$H$30,0,10*ROW('Water Data'!H125)))</f>
        <v/>
      </c>
      <c r="CK131" s="34" t="str">
        <f ca="true">+IF(OFFSET('Sanitation Data'!$C$29,0,10*ROW('Sanitation Data'!C125))="","",OFFSET('Sanitation Data'!$C$29,0,10*ROW('Sanitation Data'!C125)))</f>
        <v/>
      </c>
      <c r="CL131" s="34" t="str">
        <f ca="true">+IF(OFFSET('Sanitation Data'!$C$30,0,10*ROW('Sanitation Data'!C125))="","",OFFSET('Sanitation Data'!$C$30,0,10*ROW('Sanitation Data'!C125)))</f>
        <v/>
      </c>
      <c r="CM131" s="34" t="str">
        <f ca="true">+IF(OFFSET('Sanitation Data'!$C$31,0,10*ROW('Sanitation Data'!C125))="","",OFFSET('Sanitation Data'!$C$31,0,10*ROW('Sanitation Data'!C125)))</f>
        <v/>
      </c>
      <c r="CN131" s="34" t="str">
        <f ca="true">+IF(OFFSET('Sanitation Data'!$C$32,0,10*ROW('Sanitation Data'!C125))="","",OFFSET('Sanitation Data'!$C$32,0,10*ROW('Sanitation Data'!C125)))</f>
        <v/>
      </c>
      <c r="CO131" s="34" t="str">
        <f ca="true">+IF(OFFSET('Sanitation Data'!$C$33,0,10*ROW('Sanitation Data'!C125))="","",OFFSET('Sanitation Data'!$C$33,0,10*ROW('Sanitation Data'!C125)))</f>
        <v/>
      </c>
      <c r="CP131" s="34" t="str">
        <f ca="true">+IF(OFFSET('Sanitation Data'!$D$29,0,10*ROW('Sanitation Data'!D125))="","",OFFSET('Sanitation Data'!$D$29,0,10*ROW('Sanitation Data'!D125)))</f>
        <v/>
      </c>
      <c r="CQ131" s="34" t="str">
        <f ca="true">+IF(OFFSET('Sanitation Data'!$D$30,0,10*ROW('Sanitation Data'!D125))="","",OFFSET('Sanitation Data'!$D$30,0,10*ROW('Sanitation Data'!D125)))</f>
        <v/>
      </c>
      <c r="CR131" s="34" t="str">
        <f ca="true">+IF(OFFSET('Sanitation Data'!$D$31,0,10*ROW('Sanitation Data'!D125))="","",OFFSET('Sanitation Data'!$D$31,0,10*ROW('Sanitation Data'!D125)))</f>
        <v/>
      </c>
      <c r="CS131" s="34" t="str">
        <f ca="true">+IF(OFFSET('Sanitation Data'!$D$32,0,10*ROW('Sanitation Data'!D125))="","",OFFSET('Sanitation Data'!$D$32,0,10*ROW('Sanitation Data'!D125)))</f>
        <v/>
      </c>
      <c r="CT131" s="34" t="str">
        <f ca="true">+IF(OFFSET('Sanitation Data'!$D$33,0,10*ROW('Sanitation Data'!D125))="","",OFFSET('Sanitation Data'!$D$33,0,10*ROW('Sanitation Data'!D125)))</f>
        <v/>
      </c>
      <c r="CU131" s="34" t="str">
        <f ca="true">+IF(OFFSET('Sanitation Data'!$E$29,0,10*ROW('Sanitation Data'!E125))="","",OFFSET('Sanitation Data'!$E$29,0,10*ROW('Sanitation Data'!E125)))</f>
        <v/>
      </c>
      <c r="CV131" s="34" t="str">
        <f ca="true">+IF(OFFSET('Sanitation Data'!$E$30,0,10*ROW('Sanitation Data'!E125))="","",OFFSET('Sanitation Data'!$E$30,0,10*ROW('Sanitation Data'!E125)))</f>
        <v/>
      </c>
      <c r="CW131" s="34" t="str">
        <f ca="true">+IF(OFFSET('Sanitation Data'!$E$31,0,10*ROW('Sanitation Data'!E125))="","",OFFSET('Sanitation Data'!$E$31,0,10*ROW('Sanitation Data'!E125)))</f>
        <v/>
      </c>
      <c r="CX131" s="34" t="str">
        <f ca="true">+IF(OFFSET('Sanitation Data'!$E$32,0,10*ROW('Sanitation Data'!E125))="","",OFFSET('Sanitation Data'!$E$32,0,10*ROW('Sanitation Data'!E125)))</f>
        <v/>
      </c>
      <c r="CY131" s="34" t="str">
        <f ca="true">+IF(OFFSET('Sanitation Data'!$E$33,0,10*ROW('Sanitation Data'!E125))="","",OFFSET('Sanitation Data'!$E$33,0,10*ROW('Sanitation Data'!E125)))</f>
        <v/>
      </c>
      <c r="CZ131" s="34" t="str">
        <f ca="true">+IF(OFFSET('Sanitation Data'!$F$29,0,10*ROW('Sanitation Data'!F125))="","",OFFSET('Sanitation Data'!$F$29,0,10*ROW('Sanitation Data'!F125)))</f>
        <v/>
      </c>
      <c r="DA131" s="34" t="str">
        <f ca="true">+IF(OFFSET('Sanitation Data'!$F$30,0,10*ROW('Sanitation Data'!F125))="","",OFFSET('Sanitation Data'!$F$30,0,10*ROW('Sanitation Data'!F125)))</f>
        <v/>
      </c>
      <c r="DB131" s="34" t="str">
        <f ca="true">+IF(OFFSET('Sanitation Data'!$F$31,0,10*ROW('Sanitation Data'!F125))="","",OFFSET('Sanitation Data'!$F$31,0,10*ROW('Sanitation Data'!F125)))</f>
        <v/>
      </c>
      <c r="DC131" s="34" t="str">
        <f ca="true">+IF(OFFSET('Sanitation Data'!$F$32,0,10*ROW('Sanitation Data'!F125))="","",OFFSET('Sanitation Data'!$F$32,0,10*ROW('Sanitation Data'!F125)))</f>
        <v/>
      </c>
      <c r="DD131" s="34" t="str">
        <f ca="true">+IF(OFFSET('Sanitation Data'!$F$33,0,10*ROW('Sanitation Data'!F125))="","",OFFSET('Sanitation Data'!$F$33,0,10*ROW('Sanitation Data'!F125)))</f>
        <v/>
      </c>
      <c r="DE131" s="34" t="str">
        <f ca="true">+IF(OFFSET('Sanitation Data'!$G$29,0,10*ROW('Sanitation Data'!G125))="","",OFFSET('Sanitation Data'!$G$29,0,10*ROW('Sanitation Data'!G125)))</f>
        <v/>
      </c>
      <c r="DF131" s="34" t="str">
        <f ca="true">+IF(OFFSET('Sanitation Data'!$G$30,0,10*ROW('Sanitation Data'!G125))="","",OFFSET('Sanitation Data'!$G$30,0,10*ROW('Sanitation Data'!G125)))</f>
        <v/>
      </c>
      <c r="DG131" s="34" t="str">
        <f ca="true">+IF(OFFSET('Sanitation Data'!$G$31,0,10*ROW('Sanitation Data'!G125))="","",OFFSET('Sanitation Data'!$G$31,0,10*ROW('Sanitation Data'!G125)))</f>
        <v/>
      </c>
      <c r="DH131" s="34" t="str">
        <f ca="true">+IF(OFFSET('Sanitation Data'!$G$32,0,10*ROW('Sanitation Data'!G125))="","",OFFSET('Sanitation Data'!$G$32,0,10*ROW('Sanitation Data'!G125)))</f>
        <v/>
      </c>
      <c r="DI131" s="34" t="str">
        <f ca="true">+IF(OFFSET('Sanitation Data'!$G$33,0,10*ROW('Sanitation Data'!G125))="","",OFFSET('Sanitation Data'!$G$33,0,10*ROW('Sanitation Data'!G125)))</f>
        <v/>
      </c>
      <c r="DJ131" s="34" t="str">
        <f ca="true">+IF(OFFSET('Sanitation Data'!$H$29,0,10*ROW('Sanitation Data'!H125))="","",OFFSET('Sanitation Data'!$H$29,0,10*ROW('Sanitation Data'!H125)))</f>
        <v/>
      </c>
      <c r="DK131" s="34" t="str">
        <f ca="true">+IF(OFFSET('Sanitation Data'!$H$30,0,10*ROW('Sanitation Data'!H125))="","",OFFSET('Sanitation Data'!$H$30,0,10*ROW('Sanitation Data'!H125)))</f>
        <v/>
      </c>
      <c r="DL131" s="34" t="str">
        <f ca="true">+IF(OFFSET('Sanitation Data'!$H$31,0,10*ROW('Sanitation Data'!H125))="","",OFFSET('Sanitation Data'!$H$31,0,10*ROW('Sanitation Data'!H125)))</f>
        <v/>
      </c>
      <c r="DM131" s="34" t="str">
        <f ca="true">+IF(OFFSET('Sanitation Data'!$H$32,0,10*ROW('Sanitation Data'!H125))="","",OFFSET('Sanitation Data'!$H$32,0,10*ROW('Sanitation Data'!H125)))</f>
        <v/>
      </c>
      <c r="DN131" s="34" t="str">
        <f ca="true">+IF(OFFSET('Sanitation Data'!$H$33,0,10*ROW('Sanitation Data'!H125))="","",OFFSET('Sanitation Data'!$H$33,0,10*ROW('Sanitation Data'!H125)))</f>
        <v/>
      </c>
      <c r="DO131" s="34" t="str">
        <f ca="true">+IF(OFFSET('Hygiene Data'!$C$12,0,10*ROW('Hygiene Data'!C125))="","",OFFSET('Hygiene Data'!$C$12,0,10*ROW('Hygiene Data'!C125)))</f>
        <v/>
      </c>
      <c r="DP131" s="34" t="str">
        <f ca="true">+IF(OFFSET('Hygiene Data'!$C$13,0,10*ROW('Hygiene Data'!C125))="","",OFFSET('Hygiene Data'!$C$13,0,10*ROW('Hygiene Data'!C125)))</f>
        <v/>
      </c>
      <c r="DQ131" s="34" t="str">
        <f ca="true">+IF(OFFSET('Hygiene Data'!$C$14,0,10*ROW('Hygiene Data'!C125))="","",OFFSET('Hygiene Data'!$C$14,0,10*ROW('Hygiene Data'!C125)))</f>
        <v/>
      </c>
      <c r="DR131" s="34" t="str">
        <f ca="true">+IF(OFFSET('Hygiene Data'!$D$12,0,10*ROW('Hygiene Data'!D125))="","",OFFSET('Hygiene Data'!$D$12,0,10*ROW('Hygiene Data'!D125)))</f>
        <v/>
      </c>
      <c r="DS131" s="34" t="str">
        <f ca="true">+IF(OFFSET('Hygiene Data'!$D$13,0,10*ROW('Hygiene Data'!D125))="","",OFFSET('Hygiene Data'!$D$13,0,10*ROW('Hygiene Data'!D125)))</f>
        <v/>
      </c>
      <c r="DT131" s="34" t="str">
        <f ca="true">+IF(OFFSET('Hygiene Data'!$D$14,0,10*ROW('Hygiene Data'!D125))="","",OFFSET('Hygiene Data'!$D$14,0,10*ROW('Hygiene Data'!D125)))</f>
        <v/>
      </c>
      <c r="DU131" s="34" t="str">
        <f ca="true">+IF(OFFSET('Hygiene Data'!$E$12,0,10*ROW('Hygiene Data'!E125))="","",OFFSET('Hygiene Data'!$E$12,0,10*ROW('Hygiene Data'!E125)))</f>
        <v/>
      </c>
      <c r="DV131" s="34" t="str">
        <f ca="true">+IF(OFFSET('Hygiene Data'!$E$13,0,10*ROW('Hygiene Data'!E125))="","",OFFSET('Hygiene Data'!$E$13,0,10*ROW('Hygiene Data'!E125)))</f>
        <v/>
      </c>
      <c r="DW131" s="34" t="str">
        <f ca="true">+IF(OFFSET('Hygiene Data'!$E$14,0,10*ROW('Hygiene Data'!E125))="","",OFFSET('Hygiene Data'!$E$14,0,10*ROW('Hygiene Data'!E125)))</f>
        <v/>
      </c>
      <c r="DX131" s="34" t="str">
        <f ca="true">+IF(OFFSET('Hygiene Data'!$F$12,0,10*ROW('Hygiene Data'!F125))="","",OFFSET('Hygiene Data'!$F$12,0,10*ROW('Hygiene Data'!F125)))</f>
        <v/>
      </c>
      <c r="DY131" s="34" t="str">
        <f ca="true">+IF(OFFSET('Hygiene Data'!$F$13,0,10*ROW('Hygiene Data'!F125))="","",OFFSET('Hygiene Data'!$F$13,0,10*ROW('Hygiene Data'!F125)))</f>
        <v/>
      </c>
      <c r="DZ131" s="34" t="str">
        <f ca="true">+IF(OFFSET('Hygiene Data'!$F$14,0,10*ROW('Hygiene Data'!F125))="","",OFFSET('Hygiene Data'!$F$14,0,10*ROW('Hygiene Data'!F125)))</f>
        <v/>
      </c>
      <c r="EA131" s="34" t="str">
        <f ca="true">+IF(OFFSET('Hygiene Data'!$G$12,0,10*ROW('Hygiene Data'!G125))="","",OFFSET('Hygiene Data'!$G$12,0,10*ROW('Hygiene Data'!G125)))</f>
        <v/>
      </c>
      <c r="EB131" s="34" t="str">
        <f ca="true">+IF(OFFSET('Hygiene Data'!$G$13,0,10*ROW('Hygiene Data'!G125))="","",OFFSET('Hygiene Data'!$G$13,0,10*ROW('Hygiene Data'!G125)))</f>
        <v/>
      </c>
      <c r="EC131" s="34" t="str">
        <f ca="true">+IF(OFFSET('Hygiene Data'!$G$14,0,10*ROW('Hygiene Data'!G125))="","",OFFSET('Hygiene Data'!$G$14,0,10*ROW('Hygiene Data'!G125)))</f>
        <v/>
      </c>
      <c r="ED131" s="34" t="str">
        <f ca="true">+IF(OFFSET('Hygiene Data'!$H$12,0,10*ROW('Hygiene Data'!H125))="","",OFFSET('Hygiene Data'!$H$12,0,10*ROW('Hygiene Data'!H125)))</f>
        <v/>
      </c>
      <c r="EE131" s="34" t="str">
        <f ca="true">+IF(OFFSET('Hygiene Data'!$H$13,0,10*ROW('Hygiene Data'!H125))="","",OFFSET('Hygiene Data'!$H$13,0,10*ROW('Hygiene Data'!H125)))</f>
        <v/>
      </c>
      <c r="EF131" s="34" t="str">
        <f ca="true">+IF(OFFSET('Hygiene Data'!$H$14,0,10*ROW('Hygiene Data'!H125))="","",OFFSET('Hygiene Data'!$H$14,0,10*ROW('Hygiene Data'!H125)))</f>
        <v/>
      </c>
    </row>
    <row r="132" x14ac:dyDescent="0.2">
      <c r="A132" s="57" t="str">
        <f ca="true">+IF(OFFSET('Water Data'!$B$1,0,10*ROW('Water Data'!B129))="","",OFFSET('Water Data'!$B$1,0,10*ROW('Water Data'!B129)))</f>
        <v/>
      </c>
      <c r="B132" s="57" t="str">
        <f ca="true">+IF(OFFSET('Water Data'!$A$3,0,10*ROW('Water Data'!A129))="","",OFFSET('Water Data'!$A$3,0,10*ROW('Water Data'!A129)))</f>
        <v/>
      </c>
      <c r="C132" s="57" t="str">
        <f ca="true">+IF(OFFSET('Water Data'!$C$3,0,10*ROW('Water Data'!C129))="","",OFFSET('Water Data'!$C$3,0,10*ROW('Water Data'!C129)))</f>
        <v/>
      </c>
      <c r="D132" s="249"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49"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49"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49"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49"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49"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49"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49"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49"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49"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49"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49"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49"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49"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49"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49"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49"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49"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50"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50"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50"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50"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50"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50"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50"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50"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50"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50"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50"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50"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50"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50"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50"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50"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50"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50"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50"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50"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50"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50"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50"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50"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50"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50"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50"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50"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50"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50"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51"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51"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51"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51"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51"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51"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51"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51"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51"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51"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51"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51"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51"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51"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51"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51"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51"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51"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4" t="str">
        <f ca="true">+IF(OFFSET('Water Data'!$C$28,0,10*ROW('Water Data'!C126))="","",OFFSET('Water Data'!$C$28,0,10*ROW('Water Data'!C126)))</f>
        <v/>
      </c>
      <c r="BT132" s="34" t="str">
        <f ca="true">+IF(OFFSET('Water Data'!$C$29,0,10*ROW('Water Data'!C126))="","",OFFSET('Water Data'!$C$29,0,10*ROW('Water Data'!C126)))</f>
        <v/>
      </c>
      <c r="BU132" s="34" t="str">
        <f ca="true">+IF(OFFSET('Water Data'!$C$30,0,10*ROW('Water Data'!C126))="","",OFFSET('Water Data'!$C$30,0,10*ROW('Water Data'!C126)))</f>
        <v/>
      </c>
      <c r="BV132" s="34" t="str">
        <f ca="true">+IF(OFFSET('Water Data'!$D$28,0,10*ROW('Water Data'!D126))="","",OFFSET('Water Data'!$D$28,0,10*ROW('Water Data'!D126)))</f>
        <v/>
      </c>
      <c r="BW132" s="34" t="str">
        <f ca="true">+IF(OFFSET('Water Data'!$D$29,0,10*ROW('Water Data'!D126))="","",OFFSET('Water Data'!$D$29,0,10*ROW('Water Data'!D126)))</f>
        <v/>
      </c>
      <c r="BX132" s="34" t="str">
        <f ca="true">+IF(OFFSET('Water Data'!$D$30,0,10*ROW('Water Data'!D126))="","",OFFSET('Water Data'!$D$30,0,10*ROW('Water Data'!D126)))</f>
        <v/>
      </c>
      <c r="BY132" s="34" t="str">
        <f ca="true">+IF(OFFSET('Water Data'!$E$28,0,10*ROW('Water Data'!E126))="","",OFFSET('Water Data'!$E$28,0,10*ROW('Water Data'!E126)))</f>
        <v/>
      </c>
      <c r="BZ132" s="34" t="str">
        <f ca="true">+IF(OFFSET('Water Data'!$E$29,0,10*ROW('Water Data'!E126))="","",OFFSET('Water Data'!$E$29,0,10*ROW('Water Data'!E126)))</f>
        <v/>
      </c>
      <c r="CA132" s="34" t="str">
        <f ca="true">+IF(OFFSET('Water Data'!$E$30,0,10*ROW('Water Data'!E126))="","",OFFSET('Water Data'!$E$30,0,10*ROW('Water Data'!E126)))</f>
        <v/>
      </c>
      <c r="CB132" s="34" t="str">
        <f ca="true">+IF(OFFSET('Water Data'!$F$28,0,10*ROW('Water Data'!F126))="","",OFFSET('Water Data'!$F$28,0,10*ROW('Water Data'!F126)))</f>
        <v/>
      </c>
      <c r="CC132" s="34" t="str">
        <f ca="true">+IF(OFFSET('Water Data'!$F$29,0,10*ROW('Water Data'!F126))="","",OFFSET('Water Data'!$F$29,0,10*ROW('Water Data'!F126)))</f>
        <v/>
      </c>
      <c r="CD132" s="34" t="str">
        <f ca="true">+IF(OFFSET('Water Data'!$F$30,0,10*ROW('Water Data'!F126))="","",OFFSET('Water Data'!$F$30,0,10*ROW('Water Data'!F126)))</f>
        <v/>
      </c>
      <c r="CE132" s="34" t="str">
        <f ca="true">+IF(OFFSET('Water Data'!$G$28,0,10*ROW('Water Data'!G126))="","",OFFSET('Water Data'!$G$28,0,10*ROW('Water Data'!G126)))</f>
        <v/>
      </c>
      <c r="CF132" s="34" t="str">
        <f ca="true">+IF(OFFSET('Water Data'!$G$29,0,10*ROW('Water Data'!G126))="","",OFFSET('Water Data'!$G$29,0,10*ROW('Water Data'!G126)))</f>
        <v/>
      </c>
      <c r="CG132" s="34" t="str">
        <f ca="true">+IF(OFFSET('Water Data'!$G$30,0,10*ROW('Water Data'!G126))="","",OFFSET('Water Data'!$G$30,0,10*ROW('Water Data'!G126)))</f>
        <v/>
      </c>
      <c r="CH132" s="34" t="str">
        <f ca="true">+IF(OFFSET('Water Data'!$H$28,0,10*ROW('Water Data'!H126))="","",OFFSET('Water Data'!$H$28,0,10*ROW('Water Data'!H126)))</f>
        <v/>
      </c>
      <c r="CI132" s="34" t="str">
        <f ca="true">+IF(OFFSET('Water Data'!$H$29,0,10*ROW('Water Data'!H126))="","",OFFSET('Water Data'!$H$29,0,10*ROW('Water Data'!H126)))</f>
        <v/>
      </c>
      <c r="CJ132" s="34" t="str">
        <f ca="true">+IF(OFFSET('Water Data'!$H$30,0,10*ROW('Water Data'!H126))="","",OFFSET('Water Data'!$H$30,0,10*ROW('Water Data'!H126)))</f>
        <v/>
      </c>
      <c r="CK132" s="34" t="str">
        <f ca="true">+IF(OFFSET('Sanitation Data'!$C$29,0,10*ROW('Sanitation Data'!C126))="","",OFFSET('Sanitation Data'!$C$29,0,10*ROW('Sanitation Data'!C126)))</f>
        <v/>
      </c>
      <c r="CL132" s="34" t="str">
        <f ca="true">+IF(OFFSET('Sanitation Data'!$C$30,0,10*ROW('Sanitation Data'!C126))="","",OFFSET('Sanitation Data'!$C$30,0,10*ROW('Sanitation Data'!C126)))</f>
        <v/>
      </c>
      <c r="CM132" s="34" t="str">
        <f ca="true">+IF(OFFSET('Sanitation Data'!$C$31,0,10*ROW('Sanitation Data'!C126))="","",OFFSET('Sanitation Data'!$C$31,0,10*ROW('Sanitation Data'!C126)))</f>
        <v/>
      </c>
      <c r="CN132" s="34" t="str">
        <f ca="true">+IF(OFFSET('Sanitation Data'!$C$32,0,10*ROW('Sanitation Data'!C126))="","",OFFSET('Sanitation Data'!$C$32,0,10*ROW('Sanitation Data'!C126)))</f>
        <v/>
      </c>
      <c r="CO132" s="34" t="str">
        <f ca="true">+IF(OFFSET('Sanitation Data'!$C$33,0,10*ROW('Sanitation Data'!C126))="","",OFFSET('Sanitation Data'!$C$33,0,10*ROW('Sanitation Data'!C126)))</f>
        <v/>
      </c>
      <c r="CP132" s="34" t="str">
        <f ca="true">+IF(OFFSET('Sanitation Data'!$D$29,0,10*ROW('Sanitation Data'!D126))="","",OFFSET('Sanitation Data'!$D$29,0,10*ROW('Sanitation Data'!D126)))</f>
        <v/>
      </c>
      <c r="CQ132" s="34" t="str">
        <f ca="true">+IF(OFFSET('Sanitation Data'!$D$30,0,10*ROW('Sanitation Data'!D126))="","",OFFSET('Sanitation Data'!$D$30,0,10*ROW('Sanitation Data'!D126)))</f>
        <v/>
      </c>
      <c r="CR132" s="34" t="str">
        <f ca="true">+IF(OFFSET('Sanitation Data'!$D$31,0,10*ROW('Sanitation Data'!D126))="","",OFFSET('Sanitation Data'!$D$31,0,10*ROW('Sanitation Data'!D126)))</f>
        <v/>
      </c>
      <c r="CS132" s="34" t="str">
        <f ca="true">+IF(OFFSET('Sanitation Data'!$D$32,0,10*ROW('Sanitation Data'!D126))="","",OFFSET('Sanitation Data'!$D$32,0,10*ROW('Sanitation Data'!D126)))</f>
        <v/>
      </c>
      <c r="CT132" s="34" t="str">
        <f ca="true">+IF(OFFSET('Sanitation Data'!$D$33,0,10*ROW('Sanitation Data'!D126))="","",OFFSET('Sanitation Data'!$D$33,0,10*ROW('Sanitation Data'!D126)))</f>
        <v/>
      </c>
      <c r="CU132" s="34" t="str">
        <f ca="true">+IF(OFFSET('Sanitation Data'!$E$29,0,10*ROW('Sanitation Data'!E126))="","",OFFSET('Sanitation Data'!$E$29,0,10*ROW('Sanitation Data'!E126)))</f>
        <v/>
      </c>
      <c r="CV132" s="34" t="str">
        <f ca="true">+IF(OFFSET('Sanitation Data'!$E$30,0,10*ROW('Sanitation Data'!E126))="","",OFFSET('Sanitation Data'!$E$30,0,10*ROW('Sanitation Data'!E126)))</f>
        <v/>
      </c>
      <c r="CW132" s="34" t="str">
        <f ca="true">+IF(OFFSET('Sanitation Data'!$E$31,0,10*ROW('Sanitation Data'!E126))="","",OFFSET('Sanitation Data'!$E$31,0,10*ROW('Sanitation Data'!E126)))</f>
        <v/>
      </c>
      <c r="CX132" s="34" t="str">
        <f ca="true">+IF(OFFSET('Sanitation Data'!$E$32,0,10*ROW('Sanitation Data'!E126))="","",OFFSET('Sanitation Data'!$E$32,0,10*ROW('Sanitation Data'!E126)))</f>
        <v/>
      </c>
      <c r="CY132" s="34" t="str">
        <f ca="true">+IF(OFFSET('Sanitation Data'!$E$33,0,10*ROW('Sanitation Data'!E126))="","",OFFSET('Sanitation Data'!$E$33,0,10*ROW('Sanitation Data'!E126)))</f>
        <v/>
      </c>
      <c r="CZ132" s="34" t="str">
        <f ca="true">+IF(OFFSET('Sanitation Data'!$F$29,0,10*ROW('Sanitation Data'!F126))="","",OFFSET('Sanitation Data'!$F$29,0,10*ROW('Sanitation Data'!F126)))</f>
        <v/>
      </c>
      <c r="DA132" s="34" t="str">
        <f ca="true">+IF(OFFSET('Sanitation Data'!$F$30,0,10*ROW('Sanitation Data'!F126))="","",OFFSET('Sanitation Data'!$F$30,0,10*ROW('Sanitation Data'!F126)))</f>
        <v/>
      </c>
      <c r="DB132" s="34" t="str">
        <f ca="true">+IF(OFFSET('Sanitation Data'!$F$31,0,10*ROW('Sanitation Data'!F126))="","",OFFSET('Sanitation Data'!$F$31,0,10*ROW('Sanitation Data'!F126)))</f>
        <v/>
      </c>
      <c r="DC132" s="34" t="str">
        <f ca="true">+IF(OFFSET('Sanitation Data'!$F$32,0,10*ROW('Sanitation Data'!F126))="","",OFFSET('Sanitation Data'!$F$32,0,10*ROW('Sanitation Data'!F126)))</f>
        <v/>
      </c>
      <c r="DD132" s="34" t="str">
        <f ca="true">+IF(OFFSET('Sanitation Data'!$F$33,0,10*ROW('Sanitation Data'!F126))="","",OFFSET('Sanitation Data'!$F$33,0,10*ROW('Sanitation Data'!F126)))</f>
        <v/>
      </c>
      <c r="DE132" s="34" t="str">
        <f ca="true">+IF(OFFSET('Sanitation Data'!$G$29,0,10*ROW('Sanitation Data'!G126))="","",OFFSET('Sanitation Data'!$G$29,0,10*ROW('Sanitation Data'!G126)))</f>
        <v/>
      </c>
      <c r="DF132" s="34" t="str">
        <f ca="true">+IF(OFFSET('Sanitation Data'!$G$30,0,10*ROW('Sanitation Data'!G126))="","",OFFSET('Sanitation Data'!$G$30,0,10*ROW('Sanitation Data'!G126)))</f>
        <v/>
      </c>
      <c r="DG132" s="34" t="str">
        <f ca="true">+IF(OFFSET('Sanitation Data'!$G$31,0,10*ROW('Sanitation Data'!G126))="","",OFFSET('Sanitation Data'!$G$31,0,10*ROW('Sanitation Data'!G126)))</f>
        <v/>
      </c>
      <c r="DH132" s="34" t="str">
        <f ca="true">+IF(OFFSET('Sanitation Data'!$G$32,0,10*ROW('Sanitation Data'!G126))="","",OFFSET('Sanitation Data'!$G$32,0,10*ROW('Sanitation Data'!G126)))</f>
        <v/>
      </c>
      <c r="DI132" s="34" t="str">
        <f ca="true">+IF(OFFSET('Sanitation Data'!$G$33,0,10*ROW('Sanitation Data'!G126))="","",OFFSET('Sanitation Data'!$G$33,0,10*ROW('Sanitation Data'!G126)))</f>
        <v/>
      </c>
      <c r="DJ132" s="34" t="str">
        <f ca="true">+IF(OFFSET('Sanitation Data'!$H$29,0,10*ROW('Sanitation Data'!H126))="","",OFFSET('Sanitation Data'!$H$29,0,10*ROW('Sanitation Data'!H126)))</f>
        <v/>
      </c>
      <c r="DK132" s="34" t="str">
        <f ca="true">+IF(OFFSET('Sanitation Data'!$H$30,0,10*ROW('Sanitation Data'!H126))="","",OFFSET('Sanitation Data'!$H$30,0,10*ROW('Sanitation Data'!H126)))</f>
        <v/>
      </c>
      <c r="DL132" s="34" t="str">
        <f ca="true">+IF(OFFSET('Sanitation Data'!$H$31,0,10*ROW('Sanitation Data'!H126))="","",OFFSET('Sanitation Data'!$H$31,0,10*ROW('Sanitation Data'!H126)))</f>
        <v/>
      </c>
      <c r="DM132" s="34" t="str">
        <f ca="true">+IF(OFFSET('Sanitation Data'!$H$32,0,10*ROW('Sanitation Data'!H126))="","",OFFSET('Sanitation Data'!$H$32,0,10*ROW('Sanitation Data'!H126)))</f>
        <v/>
      </c>
      <c r="DN132" s="34" t="str">
        <f ca="true">+IF(OFFSET('Sanitation Data'!$H$33,0,10*ROW('Sanitation Data'!H126))="","",OFFSET('Sanitation Data'!$H$33,0,10*ROW('Sanitation Data'!H126)))</f>
        <v/>
      </c>
      <c r="DO132" s="34" t="str">
        <f ca="true">+IF(OFFSET('Hygiene Data'!$C$12,0,10*ROW('Hygiene Data'!C126))="","",OFFSET('Hygiene Data'!$C$12,0,10*ROW('Hygiene Data'!C126)))</f>
        <v/>
      </c>
      <c r="DP132" s="34" t="str">
        <f ca="true">+IF(OFFSET('Hygiene Data'!$C$13,0,10*ROW('Hygiene Data'!C126))="","",OFFSET('Hygiene Data'!$C$13,0,10*ROW('Hygiene Data'!C126)))</f>
        <v/>
      </c>
      <c r="DQ132" s="34" t="str">
        <f ca="true">+IF(OFFSET('Hygiene Data'!$C$14,0,10*ROW('Hygiene Data'!C126))="","",OFFSET('Hygiene Data'!$C$14,0,10*ROW('Hygiene Data'!C126)))</f>
        <v/>
      </c>
      <c r="DR132" s="34" t="str">
        <f ca="true">+IF(OFFSET('Hygiene Data'!$D$12,0,10*ROW('Hygiene Data'!D126))="","",OFFSET('Hygiene Data'!$D$12,0,10*ROW('Hygiene Data'!D126)))</f>
        <v/>
      </c>
      <c r="DS132" s="34" t="str">
        <f ca="true">+IF(OFFSET('Hygiene Data'!$D$13,0,10*ROW('Hygiene Data'!D126))="","",OFFSET('Hygiene Data'!$D$13,0,10*ROW('Hygiene Data'!D126)))</f>
        <v/>
      </c>
      <c r="DT132" s="34" t="str">
        <f ca="true">+IF(OFFSET('Hygiene Data'!$D$14,0,10*ROW('Hygiene Data'!D126))="","",OFFSET('Hygiene Data'!$D$14,0,10*ROW('Hygiene Data'!D126)))</f>
        <v/>
      </c>
      <c r="DU132" s="34" t="str">
        <f ca="true">+IF(OFFSET('Hygiene Data'!$E$12,0,10*ROW('Hygiene Data'!E126))="","",OFFSET('Hygiene Data'!$E$12,0,10*ROW('Hygiene Data'!E126)))</f>
        <v/>
      </c>
      <c r="DV132" s="34" t="str">
        <f ca="true">+IF(OFFSET('Hygiene Data'!$E$13,0,10*ROW('Hygiene Data'!E126))="","",OFFSET('Hygiene Data'!$E$13,0,10*ROW('Hygiene Data'!E126)))</f>
        <v/>
      </c>
      <c r="DW132" s="34" t="str">
        <f ca="true">+IF(OFFSET('Hygiene Data'!$E$14,0,10*ROW('Hygiene Data'!E126))="","",OFFSET('Hygiene Data'!$E$14,0,10*ROW('Hygiene Data'!E126)))</f>
        <v/>
      </c>
      <c r="DX132" s="34" t="str">
        <f ca="true">+IF(OFFSET('Hygiene Data'!$F$12,0,10*ROW('Hygiene Data'!F126))="","",OFFSET('Hygiene Data'!$F$12,0,10*ROW('Hygiene Data'!F126)))</f>
        <v/>
      </c>
      <c r="DY132" s="34" t="str">
        <f ca="true">+IF(OFFSET('Hygiene Data'!$F$13,0,10*ROW('Hygiene Data'!F126))="","",OFFSET('Hygiene Data'!$F$13,0,10*ROW('Hygiene Data'!F126)))</f>
        <v/>
      </c>
      <c r="DZ132" s="34" t="str">
        <f ca="true">+IF(OFFSET('Hygiene Data'!$F$14,0,10*ROW('Hygiene Data'!F126))="","",OFFSET('Hygiene Data'!$F$14,0,10*ROW('Hygiene Data'!F126)))</f>
        <v/>
      </c>
      <c r="EA132" s="34" t="str">
        <f ca="true">+IF(OFFSET('Hygiene Data'!$G$12,0,10*ROW('Hygiene Data'!G126))="","",OFFSET('Hygiene Data'!$G$12,0,10*ROW('Hygiene Data'!G126)))</f>
        <v/>
      </c>
      <c r="EB132" s="34" t="str">
        <f ca="true">+IF(OFFSET('Hygiene Data'!$G$13,0,10*ROW('Hygiene Data'!G126))="","",OFFSET('Hygiene Data'!$G$13,0,10*ROW('Hygiene Data'!G126)))</f>
        <v/>
      </c>
      <c r="EC132" s="34" t="str">
        <f ca="true">+IF(OFFSET('Hygiene Data'!$G$14,0,10*ROW('Hygiene Data'!G126))="","",OFFSET('Hygiene Data'!$G$14,0,10*ROW('Hygiene Data'!G126)))</f>
        <v/>
      </c>
      <c r="ED132" s="34" t="str">
        <f ca="true">+IF(OFFSET('Hygiene Data'!$H$12,0,10*ROW('Hygiene Data'!H126))="","",OFFSET('Hygiene Data'!$H$12,0,10*ROW('Hygiene Data'!H126)))</f>
        <v/>
      </c>
      <c r="EE132" s="34" t="str">
        <f ca="true">+IF(OFFSET('Hygiene Data'!$H$13,0,10*ROW('Hygiene Data'!H126))="","",OFFSET('Hygiene Data'!$H$13,0,10*ROW('Hygiene Data'!H126)))</f>
        <v/>
      </c>
      <c r="EF132" s="34" t="str">
        <f ca="true">+IF(OFFSET('Hygiene Data'!$H$14,0,10*ROW('Hygiene Data'!H126))="","",OFFSET('Hygiene Data'!$H$14,0,10*ROW('Hygiene Data'!H126)))</f>
        <v/>
      </c>
    </row>
    <row r="133" x14ac:dyDescent="0.2">
      <c r="A133" s="57" t="str">
        <f ca="true">+IF(OFFSET('Water Data'!$B$1,0,10*ROW('Water Data'!B130))="","",OFFSET('Water Data'!$B$1,0,10*ROW('Water Data'!B130)))</f>
        <v/>
      </c>
      <c r="B133" s="57" t="str">
        <f ca="true">+IF(OFFSET('Water Data'!$A$3,0,10*ROW('Water Data'!A130))="","",OFFSET('Water Data'!$A$3,0,10*ROW('Water Data'!A130)))</f>
        <v/>
      </c>
      <c r="C133" s="57" t="str">
        <f ca="true">+IF(OFFSET('Water Data'!$C$3,0,10*ROW('Water Data'!C130))="","",OFFSET('Water Data'!$C$3,0,10*ROW('Water Data'!C130)))</f>
        <v/>
      </c>
      <c r="D133" s="249"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49"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49"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49"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49"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49"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49"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49"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49"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49"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49"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49"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49"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49"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49"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49"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49"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49"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50"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50"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50"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50"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50"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50"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50"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50"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50"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50"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50"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50"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50"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50"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50"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50"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50"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50"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50"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50"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50"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50"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50"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50"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50"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50"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50"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50"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50"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50"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51"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51"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51"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51"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51"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51"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51"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51"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51"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51"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51"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51"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51"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51"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51"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51"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51"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51"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4" t="str">
        <f ca="true">+IF(OFFSET('Water Data'!$C$28,0,10*ROW('Water Data'!C127))="","",OFFSET('Water Data'!$C$28,0,10*ROW('Water Data'!C127)))</f>
        <v/>
      </c>
      <c r="BT133" s="34" t="str">
        <f ca="true">+IF(OFFSET('Water Data'!$C$29,0,10*ROW('Water Data'!C127))="","",OFFSET('Water Data'!$C$29,0,10*ROW('Water Data'!C127)))</f>
        <v/>
      </c>
      <c r="BU133" s="34" t="str">
        <f ca="true">+IF(OFFSET('Water Data'!$C$30,0,10*ROW('Water Data'!C127))="","",OFFSET('Water Data'!$C$30,0,10*ROW('Water Data'!C127)))</f>
        <v/>
      </c>
      <c r="BV133" s="34" t="str">
        <f ca="true">+IF(OFFSET('Water Data'!$D$28,0,10*ROW('Water Data'!D127))="","",OFFSET('Water Data'!$D$28,0,10*ROW('Water Data'!D127)))</f>
        <v/>
      </c>
      <c r="BW133" s="34" t="str">
        <f ca="true">+IF(OFFSET('Water Data'!$D$29,0,10*ROW('Water Data'!D127))="","",OFFSET('Water Data'!$D$29,0,10*ROW('Water Data'!D127)))</f>
        <v/>
      </c>
      <c r="BX133" s="34" t="str">
        <f ca="true">+IF(OFFSET('Water Data'!$D$30,0,10*ROW('Water Data'!D127))="","",OFFSET('Water Data'!$D$30,0,10*ROW('Water Data'!D127)))</f>
        <v/>
      </c>
      <c r="BY133" s="34" t="str">
        <f ca="true">+IF(OFFSET('Water Data'!$E$28,0,10*ROW('Water Data'!E127))="","",OFFSET('Water Data'!$E$28,0,10*ROW('Water Data'!E127)))</f>
        <v/>
      </c>
      <c r="BZ133" s="34" t="str">
        <f ca="true">+IF(OFFSET('Water Data'!$E$29,0,10*ROW('Water Data'!E127))="","",OFFSET('Water Data'!$E$29,0,10*ROW('Water Data'!E127)))</f>
        <v/>
      </c>
      <c r="CA133" s="34" t="str">
        <f ca="true">+IF(OFFSET('Water Data'!$E$30,0,10*ROW('Water Data'!E127))="","",OFFSET('Water Data'!$E$30,0,10*ROW('Water Data'!E127)))</f>
        <v/>
      </c>
      <c r="CB133" s="34" t="str">
        <f ca="true">+IF(OFFSET('Water Data'!$F$28,0,10*ROW('Water Data'!F127))="","",OFFSET('Water Data'!$F$28,0,10*ROW('Water Data'!F127)))</f>
        <v/>
      </c>
      <c r="CC133" s="34" t="str">
        <f ca="true">+IF(OFFSET('Water Data'!$F$29,0,10*ROW('Water Data'!F127))="","",OFFSET('Water Data'!$F$29,0,10*ROW('Water Data'!F127)))</f>
        <v/>
      </c>
      <c r="CD133" s="34" t="str">
        <f ca="true">+IF(OFFSET('Water Data'!$F$30,0,10*ROW('Water Data'!F127))="","",OFFSET('Water Data'!$F$30,0,10*ROW('Water Data'!F127)))</f>
        <v/>
      </c>
      <c r="CE133" s="34" t="str">
        <f ca="true">+IF(OFFSET('Water Data'!$G$28,0,10*ROW('Water Data'!G127))="","",OFFSET('Water Data'!$G$28,0,10*ROW('Water Data'!G127)))</f>
        <v/>
      </c>
      <c r="CF133" s="34" t="str">
        <f ca="true">+IF(OFFSET('Water Data'!$G$29,0,10*ROW('Water Data'!G127))="","",OFFSET('Water Data'!$G$29,0,10*ROW('Water Data'!G127)))</f>
        <v/>
      </c>
      <c r="CG133" s="34" t="str">
        <f ca="true">+IF(OFFSET('Water Data'!$G$30,0,10*ROW('Water Data'!G127))="","",OFFSET('Water Data'!$G$30,0,10*ROW('Water Data'!G127)))</f>
        <v/>
      </c>
      <c r="CH133" s="34" t="str">
        <f ca="true">+IF(OFFSET('Water Data'!$H$28,0,10*ROW('Water Data'!H127))="","",OFFSET('Water Data'!$H$28,0,10*ROW('Water Data'!H127)))</f>
        <v/>
      </c>
      <c r="CI133" s="34" t="str">
        <f ca="true">+IF(OFFSET('Water Data'!$H$29,0,10*ROW('Water Data'!H127))="","",OFFSET('Water Data'!$H$29,0,10*ROW('Water Data'!H127)))</f>
        <v/>
      </c>
      <c r="CJ133" s="34" t="str">
        <f ca="true">+IF(OFFSET('Water Data'!$H$30,0,10*ROW('Water Data'!H127))="","",OFFSET('Water Data'!$H$30,0,10*ROW('Water Data'!H127)))</f>
        <v/>
      </c>
      <c r="CK133" s="34" t="str">
        <f ca="true">+IF(OFFSET('Sanitation Data'!$C$29,0,10*ROW('Sanitation Data'!C127))="","",OFFSET('Sanitation Data'!$C$29,0,10*ROW('Sanitation Data'!C127)))</f>
        <v/>
      </c>
      <c r="CL133" s="34" t="str">
        <f ca="true">+IF(OFFSET('Sanitation Data'!$C$30,0,10*ROW('Sanitation Data'!C127))="","",OFFSET('Sanitation Data'!$C$30,0,10*ROW('Sanitation Data'!C127)))</f>
        <v/>
      </c>
      <c r="CM133" s="34" t="str">
        <f ca="true">+IF(OFFSET('Sanitation Data'!$C$31,0,10*ROW('Sanitation Data'!C127))="","",OFFSET('Sanitation Data'!$C$31,0,10*ROW('Sanitation Data'!C127)))</f>
        <v/>
      </c>
      <c r="CN133" s="34" t="str">
        <f ca="true">+IF(OFFSET('Sanitation Data'!$C$32,0,10*ROW('Sanitation Data'!C127))="","",OFFSET('Sanitation Data'!$C$32,0,10*ROW('Sanitation Data'!C127)))</f>
        <v/>
      </c>
      <c r="CO133" s="34" t="str">
        <f ca="true">+IF(OFFSET('Sanitation Data'!$C$33,0,10*ROW('Sanitation Data'!C127))="","",OFFSET('Sanitation Data'!$C$33,0,10*ROW('Sanitation Data'!C127)))</f>
        <v/>
      </c>
      <c r="CP133" s="34" t="str">
        <f ca="true">+IF(OFFSET('Sanitation Data'!$D$29,0,10*ROW('Sanitation Data'!D127))="","",OFFSET('Sanitation Data'!$D$29,0,10*ROW('Sanitation Data'!D127)))</f>
        <v/>
      </c>
      <c r="CQ133" s="34" t="str">
        <f ca="true">+IF(OFFSET('Sanitation Data'!$D$30,0,10*ROW('Sanitation Data'!D127))="","",OFFSET('Sanitation Data'!$D$30,0,10*ROW('Sanitation Data'!D127)))</f>
        <v/>
      </c>
      <c r="CR133" s="34" t="str">
        <f ca="true">+IF(OFFSET('Sanitation Data'!$D$31,0,10*ROW('Sanitation Data'!D127))="","",OFFSET('Sanitation Data'!$D$31,0,10*ROW('Sanitation Data'!D127)))</f>
        <v/>
      </c>
      <c r="CS133" s="34" t="str">
        <f ca="true">+IF(OFFSET('Sanitation Data'!$D$32,0,10*ROW('Sanitation Data'!D127))="","",OFFSET('Sanitation Data'!$D$32,0,10*ROW('Sanitation Data'!D127)))</f>
        <v/>
      </c>
      <c r="CT133" s="34" t="str">
        <f ca="true">+IF(OFFSET('Sanitation Data'!$D$33,0,10*ROW('Sanitation Data'!D127))="","",OFFSET('Sanitation Data'!$D$33,0,10*ROW('Sanitation Data'!D127)))</f>
        <v/>
      </c>
      <c r="CU133" s="34" t="str">
        <f ca="true">+IF(OFFSET('Sanitation Data'!$E$29,0,10*ROW('Sanitation Data'!E127))="","",OFFSET('Sanitation Data'!$E$29,0,10*ROW('Sanitation Data'!E127)))</f>
        <v/>
      </c>
      <c r="CV133" s="34" t="str">
        <f ca="true">+IF(OFFSET('Sanitation Data'!$E$30,0,10*ROW('Sanitation Data'!E127))="","",OFFSET('Sanitation Data'!$E$30,0,10*ROW('Sanitation Data'!E127)))</f>
        <v/>
      </c>
      <c r="CW133" s="34" t="str">
        <f ca="true">+IF(OFFSET('Sanitation Data'!$E$31,0,10*ROW('Sanitation Data'!E127))="","",OFFSET('Sanitation Data'!$E$31,0,10*ROW('Sanitation Data'!E127)))</f>
        <v/>
      </c>
      <c r="CX133" s="34" t="str">
        <f ca="true">+IF(OFFSET('Sanitation Data'!$E$32,0,10*ROW('Sanitation Data'!E127))="","",OFFSET('Sanitation Data'!$E$32,0,10*ROW('Sanitation Data'!E127)))</f>
        <v/>
      </c>
      <c r="CY133" s="34" t="str">
        <f ca="true">+IF(OFFSET('Sanitation Data'!$E$33,0,10*ROW('Sanitation Data'!E127))="","",OFFSET('Sanitation Data'!$E$33,0,10*ROW('Sanitation Data'!E127)))</f>
        <v/>
      </c>
      <c r="CZ133" s="34" t="str">
        <f ca="true">+IF(OFFSET('Sanitation Data'!$F$29,0,10*ROW('Sanitation Data'!F127))="","",OFFSET('Sanitation Data'!$F$29,0,10*ROW('Sanitation Data'!F127)))</f>
        <v/>
      </c>
      <c r="DA133" s="34" t="str">
        <f ca="true">+IF(OFFSET('Sanitation Data'!$F$30,0,10*ROW('Sanitation Data'!F127))="","",OFFSET('Sanitation Data'!$F$30,0,10*ROW('Sanitation Data'!F127)))</f>
        <v/>
      </c>
      <c r="DB133" s="34" t="str">
        <f ca="true">+IF(OFFSET('Sanitation Data'!$F$31,0,10*ROW('Sanitation Data'!F127))="","",OFFSET('Sanitation Data'!$F$31,0,10*ROW('Sanitation Data'!F127)))</f>
        <v/>
      </c>
      <c r="DC133" s="34" t="str">
        <f ca="true">+IF(OFFSET('Sanitation Data'!$F$32,0,10*ROW('Sanitation Data'!F127))="","",OFFSET('Sanitation Data'!$F$32,0,10*ROW('Sanitation Data'!F127)))</f>
        <v/>
      </c>
      <c r="DD133" s="34" t="str">
        <f ca="true">+IF(OFFSET('Sanitation Data'!$F$33,0,10*ROW('Sanitation Data'!F127))="","",OFFSET('Sanitation Data'!$F$33,0,10*ROW('Sanitation Data'!F127)))</f>
        <v/>
      </c>
      <c r="DE133" s="34" t="str">
        <f ca="true">+IF(OFFSET('Sanitation Data'!$G$29,0,10*ROW('Sanitation Data'!G127))="","",OFFSET('Sanitation Data'!$G$29,0,10*ROW('Sanitation Data'!G127)))</f>
        <v/>
      </c>
      <c r="DF133" s="34" t="str">
        <f ca="true">+IF(OFFSET('Sanitation Data'!$G$30,0,10*ROW('Sanitation Data'!G127))="","",OFFSET('Sanitation Data'!$G$30,0,10*ROW('Sanitation Data'!G127)))</f>
        <v/>
      </c>
      <c r="DG133" s="34" t="str">
        <f ca="true">+IF(OFFSET('Sanitation Data'!$G$31,0,10*ROW('Sanitation Data'!G127))="","",OFFSET('Sanitation Data'!$G$31,0,10*ROW('Sanitation Data'!G127)))</f>
        <v/>
      </c>
      <c r="DH133" s="34" t="str">
        <f ca="true">+IF(OFFSET('Sanitation Data'!$G$32,0,10*ROW('Sanitation Data'!G127))="","",OFFSET('Sanitation Data'!$G$32,0,10*ROW('Sanitation Data'!G127)))</f>
        <v/>
      </c>
      <c r="DI133" s="34" t="str">
        <f ca="true">+IF(OFFSET('Sanitation Data'!$G$33,0,10*ROW('Sanitation Data'!G127))="","",OFFSET('Sanitation Data'!$G$33,0,10*ROW('Sanitation Data'!G127)))</f>
        <v/>
      </c>
      <c r="DJ133" s="34" t="str">
        <f ca="true">+IF(OFFSET('Sanitation Data'!$H$29,0,10*ROW('Sanitation Data'!H127))="","",OFFSET('Sanitation Data'!$H$29,0,10*ROW('Sanitation Data'!H127)))</f>
        <v/>
      </c>
      <c r="DK133" s="34" t="str">
        <f ca="true">+IF(OFFSET('Sanitation Data'!$H$30,0,10*ROW('Sanitation Data'!H127))="","",OFFSET('Sanitation Data'!$H$30,0,10*ROW('Sanitation Data'!H127)))</f>
        <v/>
      </c>
      <c r="DL133" s="34" t="str">
        <f ca="true">+IF(OFFSET('Sanitation Data'!$H$31,0,10*ROW('Sanitation Data'!H127))="","",OFFSET('Sanitation Data'!$H$31,0,10*ROW('Sanitation Data'!H127)))</f>
        <v/>
      </c>
      <c r="DM133" s="34" t="str">
        <f ca="true">+IF(OFFSET('Sanitation Data'!$H$32,0,10*ROW('Sanitation Data'!H127))="","",OFFSET('Sanitation Data'!$H$32,0,10*ROW('Sanitation Data'!H127)))</f>
        <v/>
      </c>
      <c r="DN133" s="34" t="str">
        <f ca="true">+IF(OFFSET('Sanitation Data'!$H$33,0,10*ROW('Sanitation Data'!H127))="","",OFFSET('Sanitation Data'!$H$33,0,10*ROW('Sanitation Data'!H127)))</f>
        <v/>
      </c>
      <c r="DO133" s="34" t="str">
        <f ca="true">+IF(OFFSET('Hygiene Data'!$C$12,0,10*ROW('Hygiene Data'!C127))="","",OFFSET('Hygiene Data'!$C$12,0,10*ROW('Hygiene Data'!C127)))</f>
        <v/>
      </c>
      <c r="DP133" s="34" t="str">
        <f ca="true">+IF(OFFSET('Hygiene Data'!$C$13,0,10*ROW('Hygiene Data'!C127))="","",OFFSET('Hygiene Data'!$C$13,0,10*ROW('Hygiene Data'!C127)))</f>
        <v/>
      </c>
      <c r="DQ133" s="34" t="str">
        <f ca="true">+IF(OFFSET('Hygiene Data'!$C$14,0,10*ROW('Hygiene Data'!C127))="","",OFFSET('Hygiene Data'!$C$14,0,10*ROW('Hygiene Data'!C127)))</f>
        <v/>
      </c>
      <c r="DR133" s="34" t="str">
        <f ca="true">+IF(OFFSET('Hygiene Data'!$D$12,0,10*ROW('Hygiene Data'!D127))="","",OFFSET('Hygiene Data'!$D$12,0,10*ROW('Hygiene Data'!D127)))</f>
        <v/>
      </c>
      <c r="DS133" s="34" t="str">
        <f ca="true">+IF(OFFSET('Hygiene Data'!$D$13,0,10*ROW('Hygiene Data'!D127))="","",OFFSET('Hygiene Data'!$D$13,0,10*ROW('Hygiene Data'!D127)))</f>
        <v/>
      </c>
      <c r="DT133" s="34" t="str">
        <f ca="true">+IF(OFFSET('Hygiene Data'!$D$14,0,10*ROW('Hygiene Data'!D127))="","",OFFSET('Hygiene Data'!$D$14,0,10*ROW('Hygiene Data'!D127)))</f>
        <v/>
      </c>
      <c r="DU133" s="34" t="str">
        <f ca="true">+IF(OFFSET('Hygiene Data'!$E$12,0,10*ROW('Hygiene Data'!E127))="","",OFFSET('Hygiene Data'!$E$12,0,10*ROW('Hygiene Data'!E127)))</f>
        <v/>
      </c>
      <c r="DV133" s="34" t="str">
        <f ca="true">+IF(OFFSET('Hygiene Data'!$E$13,0,10*ROW('Hygiene Data'!E127))="","",OFFSET('Hygiene Data'!$E$13,0,10*ROW('Hygiene Data'!E127)))</f>
        <v/>
      </c>
      <c r="DW133" s="34" t="str">
        <f ca="true">+IF(OFFSET('Hygiene Data'!$E$14,0,10*ROW('Hygiene Data'!E127))="","",OFFSET('Hygiene Data'!$E$14,0,10*ROW('Hygiene Data'!E127)))</f>
        <v/>
      </c>
      <c r="DX133" s="34" t="str">
        <f ca="true">+IF(OFFSET('Hygiene Data'!$F$12,0,10*ROW('Hygiene Data'!F127))="","",OFFSET('Hygiene Data'!$F$12,0,10*ROW('Hygiene Data'!F127)))</f>
        <v/>
      </c>
      <c r="DY133" s="34" t="str">
        <f ca="true">+IF(OFFSET('Hygiene Data'!$F$13,0,10*ROW('Hygiene Data'!F127))="","",OFFSET('Hygiene Data'!$F$13,0,10*ROW('Hygiene Data'!F127)))</f>
        <v/>
      </c>
      <c r="DZ133" s="34" t="str">
        <f ca="true">+IF(OFFSET('Hygiene Data'!$F$14,0,10*ROW('Hygiene Data'!F127))="","",OFFSET('Hygiene Data'!$F$14,0,10*ROW('Hygiene Data'!F127)))</f>
        <v/>
      </c>
      <c r="EA133" s="34" t="str">
        <f ca="true">+IF(OFFSET('Hygiene Data'!$G$12,0,10*ROW('Hygiene Data'!G127))="","",OFFSET('Hygiene Data'!$G$12,0,10*ROW('Hygiene Data'!G127)))</f>
        <v/>
      </c>
      <c r="EB133" s="34" t="str">
        <f ca="true">+IF(OFFSET('Hygiene Data'!$G$13,0,10*ROW('Hygiene Data'!G127))="","",OFFSET('Hygiene Data'!$G$13,0,10*ROW('Hygiene Data'!G127)))</f>
        <v/>
      </c>
      <c r="EC133" s="34" t="str">
        <f ca="true">+IF(OFFSET('Hygiene Data'!$G$14,0,10*ROW('Hygiene Data'!G127))="","",OFFSET('Hygiene Data'!$G$14,0,10*ROW('Hygiene Data'!G127)))</f>
        <v/>
      </c>
      <c r="ED133" s="34" t="str">
        <f ca="true">+IF(OFFSET('Hygiene Data'!$H$12,0,10*ROW('Hygiene Data'!H127))="","",OFFSET('Hygiene Data'!$H$12,0,10*ROW('Hygiene Data'!H127)))</f>
        <v/>
      </c>
      <c r="EE133" s="34" t="str">
        <f ca="true">+IF(OFFSET('Hygiene Data'!$H$13,0,10*ROW('Hygiene Data'!H127))="","",OFFSET('Hygiene Data'!$H$13,0,10*ROW('Hygiene Data'!H127)))</f>
        <v/>
      </c>
      <c r="EF133" s="34" t="str">
        <f ca="true">+IF(OFFSET('Hygiene Data'!$H$14,0,10*ROW('Hygiene Data'!H127))="","",OFFSET('Hygiene Data'!$H$14,0,10*ROW('Hygiene Data'!H127)))</f>
        <v/>
      </c>
    </row>
    <row r="134" x14ac:dyDescent="0.2">
      <c r="A134" s="57" t="str">
        <f ca="true">+IF(OFFSET('Water Data'!$B$1,0,10*ROW('Water Data'!B131))="","",OFFSET('Water Data'!$B$1,0,10*ROW('Water Data'!B131)))</f>
        <v/>
      </c>
      <c r="B134" s="57" t="str">
        <f ca="true">+IF(OFFSET('Water Data'!$A$3,0,10*ROW('Water Data'!A131))="","",OFFSET('Water Data'!$A$3,0,10*ROW('Water Data'!A131)))</f>
        <v/>
      </c>
      <c r="C134" s="57" t="str">
        <f ca="true">+IF(OFFSET('Water Data'!$C$3,0,10*ROW('Water Data'!C131))="","",OFFSET('Water Data'!$C$3,0,10*ROW('Water Data'!C131)))</f>
        <v/>
      </c>
      <c r="D134" s="249"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49"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49"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49"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49"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49"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49"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49"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49"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49"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49"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49"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49"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49"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49"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49"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49"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49"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50"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50"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50"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50"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50"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50"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50"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50"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50"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50"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50"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50"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50"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50"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50"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50"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50"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50"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50"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50"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50"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50"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50"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50"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50"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50"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50"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50"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50"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50"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51"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51"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51"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51"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51"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51"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51"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51"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51"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51"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51"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51"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51"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51"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51"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51"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51"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51"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4" t="str">
        <f ca="true">+IF(OFFSET('Water Data'!$C$28,0,10*ROW('Water Data'!C128))="","",OFFSET('Water Data'!$C$28,0,10*ROW('Water Data'!C128)))</f>
        <v/>
      </c>
      <c r="BT134" s="34" t="str">
        <f ca="true">+IF(OFFSET('Water Data'!$C$29,0,10*ROW('Water Data'!C128))="","",OFFSET('Water Data'!$C$29,0,10*ROW('Water Data'!C128)))</f>
        <v/>
      </c>
      <c r="BU134" s="34" t="str">
        <f ca="true">+IF(OFFSET('Water Data'!$C$30,0,10*ROW('Water Data'!C128))="","",OFFSET('Water Data'!$C$30,0,10*ROW('Water Data'!C128)))</f>
        <v/>
      </c>
      <c r="BV134" s="34" t="str">
        <f ca="true">+IF(OFFSET('Water Data'!$D$28,0,10*ROW('Water Data'!D128))="","",OFFSET('Water Data'!$D$28,0,10*ROW('Water Data'!D128)))</f>
        <v/>
      </c>
      <c r="BW134" s="34" t="str">
        <f ca="true">+IF(OFFSET('Water Data'!$D$29,0,10*ROW('Water Data'!D128))="","",OFFSET('Water Data'!$D$29,0,10*ROW('Water Data'!D128)))</f>
        <v/>
      </c>
      <c r="BX134" s="34" t="str">
        <f ca="true">+IF(OFFSET('Water Data'!$D$30,0,10*ROW('Water Data'!D128))="","",OFFSET('Water Data'!$D$30,0,10*ROW('Water Data'!D128)))</f>
        <v/>
      </c>
      <c r="BY134" s="34" t="str">
        <f ca="true">+IF(OFFSET('Water Data'!$E$28,0,10*ROW('Water Data'!E128))="","",OFFSET('Water Data'!$E$28,0,10*ROW('Water Data'!E128)))</f>
        <v/>
      </c>
      <c r="BZ134" s="34" t="str">
        <f ca="true">+IF(OFFSET('Water Data'!$E$29,0,10*ROW('Water Data'!E128))="","",OFFSET('Water Data'!$E$29,0,10*ROW('Water Data'!E128)))</f>
        <v/>
      </c>
      <c r="CA134" s="34" t="str">
        <f ca="true">+IF(OFFSET('Water Data'!$E$30,0,10*ROW('Water Data'!E128))="","",OFFSET('Water Data'!$E$30,0,10*ROW('Water Data'!E128)))</f>
        <v/>
      </c>
      <c r="CB134" s="34" t="str">
        <f ca="true">+IF(OFFSET('Water Data'!$F$28,0,10*ROW('Water Data'!F128))="","",OFFSET('Water Data'!$F$28,0,10*ROW('Water Data'!F128)))</f>
        <v/>
      </c>
      <c r="CC134" s="34" t="str">
        <f ca="true">+IF(OFFSET('Water Data'!$F$29,0,10*ROW('Water Data'!F128))="","",OFFSET('Water Data'!$F$29,0,10*ROW('Water Data'!F128)))</f>
        <v/>
      </c>
      <c r="CD134" s="34" t="str">
        <f ca="true">+IF(OFFSET('Water Data'!$F$30,0,10*ROW('Water Data'!F128))="","",OFFSET('Water Data'!$F$30,0,10*ROW('Water Data'!F128)))</f>
        <v/>
      </c>
      <c r="CE134" s="34" t="str">
        <f ca="true">+IF(OFFSET('Water Data'!$G$28,0,10*ROW('Water Data'!G128))="","",OFFSET('Water Data'!$G$28,0,10*ROW('Water Data'!G128)))</f>
        <v/>
      </c>
      <c r="CF134" s="34" t="str">
        <f ca="true">+IF(OFFSET('Water Data'!$G$29,0,10*ROW('Water Data'!G128))="","",OFFSET('Water Data'!$G$29,0,10*ROW('Water Data'!G128)))</f>
        <v/>
      </c>
      <c r="CG134" s="34" t="str">
        <f ca="true">+IF(OFFSET('Water Data'!$G$30,0,10*ROW('Water Data'!G128))="","",OFFSET('Water Data'!$G$30,0,10*ROW('Water Data'!G128)))</f>
        <v/>
      </c>
      <c r="CH134" s="34" t="str">
        <f ca="true">+IF(OFFSET('Water Data'!$H$28,0,10*ROW('Water Data'!H128))="","",OFFSET('Water Data'!$H$28,0,10*ROW('Water Data'!H128)))</f>
        <v/>
      </c>
      <c r="CI134" s="34" t="str">
        <f ca="true">+IF(OFFSET('Water Data'!$H$29,0,10*ROW('Water Data'!H128))="","",OFFSET('Water Data'!$H$29,0,10*ROW('Water Data'!H128)))</f>
        <v/>
      </c>
      <c r="CJ134" s="34" t="str">
        <f ca="true">+IF(OFFSET('Water Data'!$H$30,0,10*ROW('Water Data'!H128))="","",OFFSET('Water Data'!$H$30,0,10*ROW('Water Data'!H128)))</f>
        <v/>
      </c>
      <c r="CK134" s="34" t="str">
        <f ca="true">+IF(OFFSET('Sanitation Data'!$C$29,0,10*ROW('Sanitation Data'!C128))="","",OFFSET('Sanitation Data'!$C$29,0,10*ROW('Sanitation Data'!C128)))</f>
        <v/>
      </c>
      <c r="CL134" s="34" t="str">
        <f ca="true">+IF(OFFSET('Sanitation Data'!$C$30,0,10*ROW('Sanitation Data'!C128))="","",OFFSET('Sanitation Data'!$C$30,0,10*ROW('Sanitation Data'!C128)))</f>
        <v/>
      </c>
      <c r="CM134" s="34" t="str">
        <f ca="true">+IF(OFFSET('Sanitation Data'!$C$31,0,10*ROW('Sanitation Data'!C128))="","",OFFSET('Sanitation Data'!$C$31,0,10*ROW('Sanitation Data'!C128)))</f>
        <v/>
      </c>
      <c r="CN134" s="34" t="str">
        <f ca="true">+IF(OFFSET('Sanitation Data'!$C$32,0,10*ROW('Sanitation Data'!C128))="","",OFFSET('Sanitation Data'!$C$32,0,10*ROW('Sanitation Data'!C128)))</f>
        <v/>
      </c>
      <c r="CO134" s="34" t="str">
        <f ca="true">+IF(OFFSET('Sanitation Data'!$C$33,0,10*ROW('Sanitation Data'!C128))="","",OFFSET('Sanitation Data'!$C$33,0,10*ROW('Sanitation Data'!C128)))</f>
        <v/>
      </c>
      <c r="CP134" s="34" t="str">
        <f ca="true">+IF(OFFSET('Sanitation Data'!$D$29,0,10*ROW('Sanitation Data'!D128))="","",OFFSET('Sanitation Data'!$D$29,0,10*ROW('Sanitation Data'!D128)))</f>
        <v/>
      </c>
      <c r="CQ134" s="34" t="str">
        <f ca="true">+IF(OFFSET('Sanitation Data'!$D$30,0,10*ROW('Sanitation Data'!D128))="","",OFFSET('Sanitation Data'!$D$30,0,10*ROW('Sanitation Data'!D128)))</f>
        <v/>
      </c>
      <c r="CR134" s="34" t="str">
        <f ca="true">+IF(OFFSET('Sanitation Data'!$D$31,0,10*ROW('Sanitation Data'!D128))="","",OFFSET('Sanitation Data'!$D$31,0,10*ROW('Sanitation Data'!D128)))</f>
        <v/>
      </c>
      <c r="CS134" s="34" t="str">
        <f ca="true">+IF(OFFSET('Sanitation Data'!$D$32,0,10*ROW('Sanitation Data'!D128))="","",OFFSET('Sanitation Data'!$D$32,0,10*ROW('Sanitation Data'!D128)))</f>
        <v/>
      </c>
      <c r="CT134" s="34" t="str">
        <f ca="true">+IF(OFFSET('Sanitation Data'!$D$33,0,10*ROW('Sanitation Data'!D128))="","",OFFSET('Sanitation Data'!$D$33,0,10*ROW('Sanitation Data'!D128)))</f>
        <v/>
      </c>
      <c r="CU134" s="34" t="str">
        <f ca="true">+IF(OFFSET('Sanitation Data'!$E$29,0,10*ROW('Sanitation Data'!E128))="","",OFFSET('Sanitation Data'!$E$29,0,10*ROW('Sanitation Data'!E128)))</f>
        <v/>
      </c>
      <c r="CV134" s="34" t="str">
        <f ca="true">+IF(OFFSET('Sanitation Data'!$E$30,0,10*ROW('Sanitation Data'!E128))="","",OFFSET('Sanitation Data'!$E$30,0,10*ROW('Sanitation Data'!E128)))</f>
        <v/>
      </c>
      <c r="CW134" s="34" t="str">
        <f ca="true">+IF(OFFSET('Sanitation Data'!$E$31,0,10*ROW('Sanitation Data'!E128))="","",OFFSET('Sanitation Data'!$E$31,0,10*ROW('Sanitation Data'!E128)))</f>
        <v/>
      </c>
      <c r="CX134" s="34" t="str">
        <f ca="true">+IF(OFFSET('Sanitation Data'!$E$32,0,10*ROW('Sanitation Data'!E128))="","",OFFSET('Sanitation Data'!$E$32,0,10*ROW('Sanitation Data'!E128)))</f>
        <v/>
      </c>
      <c r="CY134" s="34" t="str">
        <f ca="true">+IF(OFFSET('Sanitation Data'!$E$33,0,10*ROW('Sanitation Data'!E128))="","",OFFSET('Sanitation Data'!$E$33,0,10*ROW('Sanitation Data'!E128)))</f>
        <v/>
      </c>
      <c r="CZ134" s="34" t="str">
        <f ca="true">+IF(OFFSET('Sanitation Data'!$F$29,0,10*ROW('Sanitation Data'!F128))="","",OFFSET('Sanitation Data'!$F$29,0,10*ROW('Sanitation Data'!F128)))</f>
        <v/>
      </c>
      <c r="DA134" s="34" t="str">
        <f ca="true">+IF(OFFSET('Sanitation Data'!$F$30,0,10*ROW('Sanitation Data'!F128))="","",OFFSET('Sanitation Data'!$F$30,0,10*ROW('Sanitation Data'!F128)))</f>
        <v/>
      </c>
      <c r="DB134" s="34" t="str">
        <f ca="true">+IF(OFFSET('Sanitation Data'!$F$31,0,10*ROW('Sanitation Data'!F128))="","",OFFSET('Sanitation Data'!$F$31,0,10*ROW('Sanitation Data'!F128)))</f>
        <v/>
      </c>
      <c r="DC134" s="34" t="str">
        <f ca="true">+IF(OFFSET('Sanitation Data'!$F$32,0,10*ROW('Sanitation Data'!F128))="","",OFFSET('Sanitation Data'!$F$32,0,10*ROW('Sanitation Data'!F128)))</f>
        <v/>
      </c>
      <c r="DD134" s="34" t="str">
        <f ca="true">+IF(OFFSET('Sanitation Data'!$F$33,0,10*ROW('Sanitation Data'!F128))="","",OFFSET('Sanitation Data'!$F$33,0,10*ROW('Sanitation Data'!F128)))</f>
        <v/>
      </c>
      <c r="DE134" s="34" t="str">
        <f ca="true">+IF(OFFSET('Sanitation Data'!$G$29,0,10*ROW('Sanitation Data'!G128))="","",OFFSET('Sanitation Data'!$G$29,0,10*ROW('Sanitation Data'!G128)))</f>
        <v/>
      </c>
      <c r="DF134" s="34" t="str">
        <f ca="true">+IF(OFFSET('Sanitation Data'!$G$30,0,10*ROW('Sanitation Data'!G128))="","",OFFSET('Sanitation Data'!$G$30,0,10*ROW('Sanitation Data'!G128)))</f>
        <v/>
      </c>
      <c r="DG134" s="34" t="str">
        <f ca="true">+IF(OFFSET('Sanitation Data'!$G$31,0,10*ROW('Sanitation Data'!G128))="","",OFFSET('Sanitation Data'!$G$31,0,10*ROW('Sanitation Data'!G128)))</f>
        <v/>
      </c>
      <c r="DH134" s="34" t="str">
        <f ca="true">+IF(OFFSET('Sanitation Data'!$G$32,0,10*ROW('Sanitation Data'!G128))="","",OFFSET('Sanitation Data'!$G$32,0,10*ROW('Sanitation Data'!G128)))</f>
        <v/>
      </c>
      <c r="DI134" s="34" t="str">
        <f ca="true">+IF(OFFSET('Sanitation Data'!$G$33,0,10*ROW('Sanitation Data'!G128))="","",OFFSET('Sanitation Data'!$G$33,0,10*ROW('Sanitation Data'!G128)))</f>
        <v/>
      </c>
      <c r="DJ134" s="34" t="str">
        <f ca="true">+IF(OFFSET('Sanitation Data'!$H$29,0,10*ROW('Sanitation Data'!H128))="","",OFFSET('Sanitation Data'!$H$29,0,10*ROW('Sanitation Data'!H128)))</f>
        <v/>
      </c>
      <c r="DK134" s="34" t="str">
        <f ca="true">+IF(OFFSET('Sanitation Data'!$H$30,0,10*ROW('Sanitation Data'!H128))="","",OFFSET('Sanitation Data'!$H$30,0,10*ROW('Sanitation Data'!H128)))</f>
        <v/>
      </c>
      <c r="DL134" s="34" t="str">
        <f ca="true">+IF(OFFSET('Sanitation Data'!$H$31,0,10*ROW('Sanitation Data'!H128))="","",OFFSET('Sanitation Data'!$H$31,0,10*ROW('Sanitation Data'!H128)))</f>
        <v/>
      </c>
      <c r="DM134" s="34" t="str">
        <f ca="true">+IF(OFFSET('Sanitation Data'!$H$32,0,10*ROW('Sanitation Data'!H128))="","",OFFSET('Sanitation Data'!$H$32,0,10*ROW('Sanitation Data'!H128)))</f>
        <v/>
      </c>
      <c r="DN134" s="34" t="str">
        <f ca="true">+IF(OFFSET('Sanitation Data'!$H$33,0,10*ROW('Sanitation Data'!H128))="","",OFFSET('Sanitation Data'!$H$33,0,10*ROW('Sanitation Data'!H128)))</f>
        <v/>
      </c>
      <c r="DO134" s="34" t="str">
        <f ca="true">+IF(OFFSET('Hygiene Data'!$C$12,0,10*ROW('Hygiene Data'!C128))="","",OFFSET('Hygiene Data'!$C$12,0,10*ROW('Hygiene Data'!C128)))</f>
        <v/>
      </c>
      <c r="DP134" s="34" t="str">
        <f ca="true">+IF(OFFSET('Hygiene Data'!$C$13,0,10*ROW('Hygiene Data'!C128))="","",OFFSET('Hygiene Data'!$C$13,0,10*ROW('Hygiene Data'!C128)))</f>
        <v/>
      </c>
      <c r="DQ134" s="34" t="str">
        <f ca="true">+IF(OFFSET('Hygiene Data'!$C$14,0,10*ROW('Hygiene Data'!C128))="","",OFFSET('Hygiene Data'!$C$14,0,10*ROW('Hygiene Data'!C128)))</f>
        <v/>
      </c>
      <c r="DR134" s="34" t="str">
        <f ca="true">+IF(OFFSET('Hygiene Data'!$D$12,0,10*ROW('Hygiene Data'!D128))="","",OFFSET('Hygiene Data'!$D$12,0,10*ROW('Hygiene Data'!D128)))</f>
        <v/>
      </c>
      <c r="DS134" s="34" t="str">
        <f ca="true">+IF(OFFSET('Hygiene Data'!$D$13,0,10*ROW('Hygiene Data'!D128))="","",OFFSET('Hygiene Data'!$D$13,0,10*ROW('Hygiene Data'!D128)))</f>
        <v/>
      </c>
      <c r="DT134" s="34" t="str">
        <f ca="true">+IF(OFFSET('Hygiene Data'!$D$14,0,10*ROW('Hygiene Data'!D128))="","",OFFSET('Hygiene Data'!$D$14,0,10*ROW('Hygiene Data'!D128)))</f>
        <v/>
      </c>
      <c r="DU134" s="34" t="str">
        <f ca="true">+IF(OFFSET('Hygiene Data'!$E$12,0,10*ROW('Hygiene Data'!E128))="","",OFFSET('Hygiene Data'!$E$12,0,10*ROW('Hygiene Data'!E128)))</f>
        <v/>
      </c>
      <c r="DV134" s="34" t="str">
        <f ca="true">+IF(OFFSET('Hygiene Data'!$E$13,0,10*ROW('Hygiene Data'!E128))="","",OFFSET('Hygiene Data'!$E$13,0,10*ROW('Hygiene Data'!E128)))</f>
        <v/>
      </c>
      <c r="DW134" s="34" t="str">
        <f ca="true">+IF(OFFSET('Hygiene Data'!$E$14,0,10*ROW('Hygiene Data'!E128))="","",OFFSET('Hygiene Data'!$E$14,0,10*ROW('Hygiene Data'!E128)))</f>
        <v/>
      </c>
      <c r="DX134" s="34" t="str">
        <f ca="true">+IF(OFFSET('Hygiene Data'!$F$12,0,10*ROW('Hygiene Data'!F128))="","",OFFSET('Hygiene Data'!$F$12,0,10*ROW('Hygiene Data'!F128)))</f>
        <v/>
      </c>
      <c r="DY134" s="34" t="str">
        <f ca="true">+IF(OFFSET('Hygiene Data'!$F$13,0,10*ROW('Hygiene Data'!F128))="","",OFFSET('Hygiene Data'!$F$13,0,10*ROW('Hygiene Data'!F128)))</f>
        <v/>
      </c>
      <c r="DZ134" s="34" t="str">
        <f ca="true">+IF(OFFSET('Hygiene Data'!$F$14,0,10*ROW('Hygiene Data'!F128))="","",OFFSET('Hygiene Data'!$F$14,0,10*ROW('Hygiene Data'!F128)))</f>
        <v/>
      </c>
      <c r="EA134" s="34" t="str">
        <f ca="true">+IF(OFFSET('Hygiene Data'!$G$12,0,10*ROW('Hygiene Data'!G128))="","",OFFSET('Hygiene Data'!$G$12,0,10*ROW('Hygiene Data'!G128)))</f>
        <v/>
      </c>
      <c r="EB134" s="34" t="str">
        <f ca="true">+IF(OFFSET('Hygiene Data'!$G$13,0,10*ROW('Hygiene Data'!G128))="","",OFFSET('Hygiene Data'!$G$13,0,10*ROW('Hygiene Data'!G128)))</f>
        <v/>
      </c>
      <c r="EC134" s="34" t="str">
        <f ca="true">+IF(OFFSET('Hygiene Data'!$G$14,0,10*ROW('Hygiene Data'!G128))="","",OFFSET('Hygiene Data'!$G$14,0,10*ROW('Hygiene Data'!G128)))</f>
        <v/>
      </c>
      <c r="ED134" s="34" t="str">
        <f ca="true">+IF(OFFSET('Hygiene Data'!$H$12,0,10*ROW('Hygiene Data'!H128))="","",OFFSET('Hygiene Data'!$H$12,0,10*ROW('Hygiene Data'!H128)))</f>
        <v/>
      </c>
      <c r="EE134" s="34" t="str">
        <f ca="true">+IF(OFFSET('Hygiene Data'!$H$13,0,10*ROW('Hygiene Data'!H128))="","",OFFSET('Hygiene Data'!$H$13,0,10*ROW('Hygiene Data'!H128)))</f>
        <v/>
      </c>
      <c r="EF134" s="34" t="str">
        <f ca="true">+IF(OFFSET('Hygiene Data'!$H$14,0,10*ROW('Hygiene Data'!H128))="","",OFFSET('Hygiene Data'!$H$14,0,10*ROW('Hygiene Data'!H128)))</f>
        <v/>
      </c>
    </row>
    <row r="135" x14ac:dyDescent="0.2">
      <c r="A135" s="57" t="str">
        <f ca="true">+IF(OFFSET('Water Data'!$B$1,0,10*ROW('Water Data'!B132))="","",OFFSET('Water Data'!$B$1,0,10*ROW('Water Data'!B132)))</f>
        <v/>
      </c>
      <c r="B135" s="57" t="str">
        <f ca="true">+IF(OFFSET('Water Data'!$A$3,0,10*ROW('Water Data'!A132))="","",OFFSET('Water Data'!$A$3,0,10*ROW('Water Data'!A132)))</f>
        <v/>
      </c>
      <c r="C135" s="57" t="str">
        <f ca="true">+IF(OFFSET('Water Data'!$C$3,0,10*ROW('Water Data'!C132))="","",OFFSET('Water Data'!$C$3,0,10*ROW('Water Data'!C132)))</f>
        <v/>
      </c>
      <c r="D135" s="249"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49"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49"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49"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49"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49"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49"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49"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49"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49"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49"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49"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49"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49"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49"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49"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49"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49"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50"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50"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50"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50"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50"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50"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50"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50"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50"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50"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50"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50"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50"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50"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50"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50"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50"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50"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50"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50"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50"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50"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50"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50"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50"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50"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50"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50"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50"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50"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51"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51"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51"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51"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51"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51"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51"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51"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51"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51"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51"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51"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51"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51"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51"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51"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51"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51"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4" t="str">
        <f ca="true">+IF(OFFSET('Water Data'!$C$28,0,10*ROW('Water Data'!C129))="","",OFFSET('Water Data'!$C$28,0,10*ROW('Water Data'!C129)))</f>
        <v/>
      </c>
      <c r="BT135" s="34" t="str">
        <f ca="true">+IF(OFFSET('Water Data'!$C$29,0,10*ROW('Water Data'!C129))="","",OFFSET('Water Data'!$C$29,0,10*ROW('Water Data'!C129)))</f>
        <v/>
      </c>
      <c r="BU135" s="34" t="str">
        <f ca="true">+IF(OFFSET('Water Data'!$C$30,0,10*ROW('Water Data'!C129))="","",OFFSET('Water Data'!$C$30,0,10*ROW('Water Data'!C129)))</f>
        <v/>
      </c>
      <c r="BV135" s="34" t="str">
        <f ca="true">+IF(OFFSET('Water Data'!$D$28,0,10*ROW('Water Data'!D129))="","",OFFSET('Water Data'!$D$28,0,10*ROW('Water Data'!D129)))</f>
        <v/>
      </c>
      <c r="BW135" s="34" t="str">
        <f ca="true">+IF(OFFSET('Water Data'!$D$29,0,10*ROW('Water Data'!D129))="","",OFFSET('Water Data'!$D$29,0,10*ROW('Water Data'!D129)))</f>
        <v/>
      </c>
      <c r="BX135" s="34" t="str">
        <f ca="true">+IF(OFFSET('Water Data'!$D$30,0,10*ROW('Water Data'!D129))="","",OFFSET('Water Data'!$D$30,0,10*ROW('Water Data'!D129)))</f>
        <v/>
      </c>
      <c r="BY135" s="34" t="str">
        <f ca="true">+IF(OFFSET('Water Data'!$E$28,0,10*ROW('Water Data'!E129))="","",OFFSET('Water Data'!$E$28,0,10*ROW('Water Data'!E129)))</f>
        <v/>
      </c>
      <c r="BZ135" s="34" t="str">
        <f ca="true">+IF(OFFSET('Water Data'!$E$29,0,10*ROW('Water Data'!E129))="","",OFFSET('Water Data'!$E$29,0,10*ROW('Water Data'!E129)))</f>
        <v/>
      </c>
      <c r="CA135" s="34" t="str">
        <f ca="true">+IF(OFFSET('Water Data'!$E$30,0,10*ROW('Water Data'!E129))="","",OFFSET('Water Data'!$E$30,0,10*ROW('Water Data'!E129)))</f>
        <v/>
      </c>
      <c r="CB135" s="34" t="str">
        <f ca="true">+IF(OFFSET('Water Data'!$F$28,0,10*ROW('Water Data'!F129))="","",OFFSET('Water Data'!$F$28,0,10*ROW('Water Data'!F129)))</f>
        <v/>
      </c>
      <c r="CC135" s="34" t="str">
        <f ca="true">+IF(OFFSET('Water Data'!$F$29,0,10*ROW('Water Data'!F129))="","",OFFSET('Water Data'!$F$29,0,10*ROW('Water Data'!F129)))</f>
        <v/>
      </c>
      <c r="CD135" s="34" t="str">
        <f ca="true">+IF(OFFSET('Water Data'!$F$30,0,10*ROW('Water Data'!F129))="","",OFFSET('Water Data'!$F$30,0,10*ROW('Water Data'!F129)))</f>
        <v/>
      </c>
      <c r="CE135" s="34" t="str">
        <f ca="true">+IF(OFFSET('Water Data'!$G$28,0,10*ROW('Water Data'!G129))="","",OFFSET('Water Data'!$G$28,0,10*ROW('Water Data'!G129)))</f>
        <v/>
      </c>
      <c r="CF135" s="34" t="str">
        <f ca="true">+IF(OFFSET('Water Data'!$G$29,0,10*ROW('Water Data'!G129))="","",OFFSET('Water Data'!$G$29,0,10*ROW('Water Data'!G129)))</f>
        <v/>
      </c>
      <c r="CG135" s="34" t="str">
        <f ca="true">+IF(OFFSET('Water Data'!$G$30,0,10*ROW('Water Data'!G129))="","",OFFSET('Water Data'!$G$30,0,10*ROW('Water Data'!G129)))</f>
        <v/>
      </c>
      <c r="CH135" s="34" t="str">
        <f ca="true">+IF(OFFSET('Water Data'!$H$28,0,10*ROW('Water Data'!H129))="","",OFFSET('Water Data'!$H$28,0,10*ROW('Water Data'!H129)))</f>
        <v/>
      </c>
      <c r="CI135" s="34" t="str">
        <f ca="true">+IF(OFFSET('Water Data'!$H$29,0,10*ROW('Water Data'!H129))="","",OFFSET('Water Data'!$H$29,0,10*ROW('Water Data'!H129)))</f>
        <v/>
      </c>
      <c r="CJ135" s="34" t="str">
        <f ca="true">+IF(OFFSET('Water Data'!$H$30,0,10*ROW('Water Data'!H129))="","",OFFSET('Water Data'!$H$30,0,10*ROW('Water Data'!H129)))</f>
        <v/>
      </c>
      <c r="CK135" s="34" t="str">
        <f ca="true">+IF(OFFSET('Sanitation Data'!$C$29,0,10*ROW('Sanitation Data'!C129))="","",OFFSET('Sanitation Data'!$C$29,0,10*ROW('Sanitation Data'!C129)))</f>
        <v/>
      </c>
      <c r="CL135" s="34" t="str">
        <f ca="true">+IF(OFFSET('Sanitation Data'!$C$30,0,10*ROW('Sanitation Data'!C129))="","",OFFSET('Sanitation Data'!$C$30,0,10*ROW('Sanitation Data'!C129)))</f>
        <v/>
      </c>
      <c r="CM135" s="34" t="str">
        <f ca="true">+IF(OFFSET('Sanitation Data'!$C$31,0,10*ROW('Sanitation Data'!C129))="","",OFFSET('Sanitation Data'!$C$31,0,10*ROW('Sanitation Data'!C129)))</f>
        <v/>
      </c>
      <c r="CN135" s="34" t="str">
        <f ca="true">+IF(OFFSET('Sanitation Data'!$C$32,0,10*ROW('Sanitation Data'!C129))="","",OFFSET('Sanitation Data'!$C$32,0,10*ROW('Sanitation Data'!C129)))</f>
        <v/>
      </c>
      <c r="CO135" s="34" t="str">
        <f ca="true">+IF(OFFSET('Sanitation Data'!$C$33,0,10*ROW('Sanitation Data'!C129))="","",OFFSET('Sanitation Data'!$C$33,0,10*ROW('Sanitation Data'!C129)))</f>
        <v/>
      </c>
      <c r="CP135" s="34" t="str">
        <f ca="true">+IF(OFFSET('Sanitation Data'!$D$29,0,10*ROW('Sanitation Data'!D129))="","",OFFSET('Sanitation Data'!$D$29,0,10*ROW('Sanitation Data'!D129)))</f>
        <v/>
      </c>
      <c r="CQ135" s="34" t="str">
        <f ca="true">+IF(OFFSET('Sanitation Data'!$D$30,0,10*ROW('Sanitation Data'!D129))="","",OFFSET('Sanitation Data'!$D$30,0,10*ROW('Sanitation Data'!D129)))</f>
        <v/>
      </c>
      <c r="CR135" s="34" t="str">
        <f ca="true">+IF(OFFSET('Sanitation Data'!$D$31,0,10*ROW('Sanitation Data'!D129))="","",OFFSET('Sanitation Data'!$D$31,0,10*ROW('Sanitation Data'!D129)))</f>
        <v/>
      </c>
      <c r="CS135" s="34" t="str">
        <f ca="true">+IF(OFFSET('Sanitation Data'!$D$32,0,10*ROW('Sanitation Data'!D129))="","",OFFSET('Sanitation Data'!$D$32,0,10*ROW('Sanitation Data'!D129)))</f>
        <v/>
      </c>
      <c r="CT135" s="34" t="str">
        <f ca="true">+IF(OFFSET('Sanitation Data'!$D$33,0,10*ROW('Sanitation Data'!D129))="","",OFFSET('Sanitation Data'!$D$33,0,10*ROW('Sanitation Data'!D129)))</f>
        <v/>
      </c>
      <c r="CU135" s="34" t="str">
        <f ca="true">+IF(OFFSET('Sanitation Data'!$E$29,0,10*ROW('Sanitation Data'!E129))="","",OFFSET('Sanitation Data'!$E$29,0,10*ROW('Sanitation Data'!E129)))</f>
        <v/>
      </c>
      <c r="CV135" s="34" t="str">
        <f ca="true">+IF(OFFSET('Sanitation Data'!$E$30,0,10*ROW('Sanitation Data'!E129))="","",OFFSET('Sanitation Data'!$E$30,0,10*ROW('Sanitation Data'!E129)))</f>
        <v/>
      </c>
      <c r="CW135" s="34" t="str">
        <f ca="true">+IF(OFFSET('Sanitation Data'!$E$31,0,10*ROW('Sanitation Data'!E129))="","",OFFSET('Sanitation Data'!$E$31,0,10*ROW('Sanitation Data'!E129)))</f>
        <v/>
      </c>
      <c r="CX135" s="34" t="str">
        <f ca="true">+IF(OFFSET('Sanitation Data'!$E$32,0,10*ROW('Sanitation Data'!E129))="","",OFFSET('Sanitation Data'!$E$32,0,10*ROW('Sanitation Data'!E129)))</f>
        <v/>
      </c>
      <c r="CY135" s="34" t="str">
        <f ca="true">+IF(OFFSET('Sanitation Data'!$E$33,0,10*ROW('Sanitation Data'!E129))="","",OFFSET('Sanitation Data'!$E$33,0,10*ROW('Sanitation Data'!E129)))</f>
        <v/>
      </c>
      <c r="CZ135" s="34" t="str">
        <f ca="true">+IF(OFFSET('Sanitation Data'!$F$29,0,10*ROW('Sanitation Data'!F129))="","",OFFSET('Sanitation Data'!$F$29,0,10*ROW('Sanitation Data'!F129)))</f>
        <v/>
      </c>
      <c r="DA135" s="34" t="str">
        <f ca="true">+IF(OFFSET('Sanitation Data'!$F$30,0,10*ROW('Sanitation Data'!F129))="","",OFFSET('Sanitation Data'!$F$30,0,10*ROW('Sanitation Data'!F129)))</f>
        <v/>
      </c>
      <c r="DB135" s="34" t="str">
        <f ca="true">+IF(OFFSET('Sanitation Data'!$F$31,0,10*ROW('Sanitation Data'!F129))="","",OFFSET('Sanitation Data'!$F$31,0,10*ROW('Sanitation Data'!F129)))</f>
        <v/>
      </c>
      <c r="DC135" s="34" t="str">
        <f ca="true">+IF(OFFSET('Sanitation Data'!$F$32,0,10*ROW('Sanitation Data'!F129))="","",OFFSET('Sanitation Data'!$F$32,0,10*ROW('Sanitation Data'!F129)))</f>
        <v/>
      </c>
      <c r="DD135" s="34" t="str">
        <f ca="true">+IF(OFFSET('Sanitation Data'!$F$33,0,10*ROW('Sanitation Data'!F129))="","",OFFSET('Sanitation Data'!$F$33,0,10*ROW('Sanitation Data'!F129)))</f>
        <v/>
      </c>
      <c r="DE135" s="34" t="str">
        <f ca="true">+IF(OFFSET('Sanitation Data'!$G$29,0,10*ROW('Sanitation Data'!G129))="","",OFFSET('Sanitation Data'!$G$29,0,10*ROW('Sanitation Data'!G129)))</f>
        <v/>
      </c>
      <c r="DF135" s="34" t="str">
        <f ca="true">+IF(OFFSET('Sanitation Data'!$G$30,0,10*ROW('Sanitation Data'!G129))="","",OFFSET('Sanitation Data'!$G$30,0,10*ROW('Sanitation Data'!G129)))</f>
        <v/>
      </c>
      <c r="DG135" s="34" t="str">
        <f ca="true">+IF(OFFSET('Sanitation Data'!$G$31,0,10*ROW('Sanitation Data'!G129))="","",OFFSET('Sanitation Data'!$G$31,0,10*ROW('Sanitation Data'!G129)))</f>
        <v/>
      </c>
      <c r="DH135" s="34" t="str">
        <f ca="true">+IF(OFFSET('Sanitation Data'!$G$32,0,10*ROW('Sanitation Data'!G129))="","",OFFSET('Sanitation Data'!$G$32,0,10*ROW('Sanitation Data'!G129)))</f>
        <v/>
      </c>
      <c r="DI135" s="34" t="str">
        <f ca="true">+IF(OFFSET('Sanitation Data'!$G$33,0,10*ROW('Sanitation Data'!G129))="","",OFFSET('Sanitation Data'!$G$33,0,10*ROW('Sanitation Data'!G129)))</f>
        <v/>
      </c>
      <c r="DJ135" s="34" t="str">
        <f ca="true">+IF(OFFSET('Sanitation Data'!$H$29,0,10*ROW('Sanitation Data'!H129))="","",OFFSET('Sanitation Data'!$H$29,0,10*ROW('Sanitation Data'!H129)))</f>
        <v/>
      </c>
      <c r="DK135" s="34" t="str">
        <f ca="true">+IF(OFFSET('Sanitation Data'!$H$30,0,10*ROW('Sanitation Data'!H129))="","",OFFSET('Sanitation Data'!$H$30,0,10*ROW('Sanitation Data'!H129)))</f>
        <v/>
      </c>
      <c r="DL135" s="34" t="str">
        <f ca="true">+IF(OFFSET('Sanitation Data'!$H$31,0,10*ROW('Sanitation Data'!H129))="","",OFFSET('Sanitation Data'!$H$31,0,10*ROW('Sanitation Data'!H129)))</f>
        <v/>
      </c>
      <c r="DM135" s="34" t="str">
        <f ca="true">+IF(OFFSET('Sanitation Data'!$H$32,0,10*ROW('Sanitation Data'!H129))="","",OFFSET('Sanitation Data'!$H$32,0,10*ROW('Sanitation Data'!H129)))</f>
        <v/>
      </c>
      <c r="DN135" s="34" t="str">
        <f ca="true">+IF(OFFSET('Sanitation Data'!$H$33,0,10*ROW('Sanitation Data'!H129))="","",OFFSET('Sanitation Data'!$H$33,0,10*ROW('Sanitation Data'!H129)))</f>
        <v/>
      </c>
      <c r="DO135" s="34" t="str">
        <f ca="true">+IF(OFFSET('Hygiene Data'!$C$12,0,10*ROW('Hygiene Data'!C129))="","",OFFSET('Hygiene Data'!$C$12,0,10*ROW('Hygiene Data'!C129)))</f>
        <v/>
      </c>
      <c r="DP135" s="34" t="str">
        <f ca="true">+IF(OFFSET('Hygiene Data'!$C$13,0,10*ROW('Hygiene Data'!C129))="","",OFFSET('Hygiene Data'!$C$13,0,10*ROW('Hygiene Data'!C129)))</f>
        <v/>
      </c>
      <c r="DQ135" s="34" t="str">
        <f ca="true">+IF(OFFSET('Hygiene Data'!$C$14,0,10*ROW('Hygiene Data'!C129))="","",OFFSET('Hygiene Data'!$C$14,0,10*ROW('Hygiene Data'!C129)))</f>
        <v/>
      </c>
      <c r="DR135" s="34" t="str">
        <f ca="true">+IF(OFFSET('Hygiene Data'!$D$12,0,10*ROW('Hygiene Data'!D129))="","",OFFSET('Hygiene Data'!$D$12,0,10*ROW('Hygiene Data'!D129)))</f>
        <v/>
      </c>
      <c r="DS135" s="34" t="str">
        <f ca="true">+IF(OFFSET('Hygiene Data'!$D$13,0,10*ROW('Hygiene Data'!D129))="","",OFFSET('Hygiene Data'!$D$13,0,10*ROW('Hygiene Data'!D129)))</f>
        <v/>
      </c>
      <c r="DT135" s="34" t="str">
        <f ca="true">+IF(OFFSET('Hygiene Data'!$D$14,0,10*ROW('Hygiene Data'!D129))="","",OFFSET('Hygiene Data'!$D$14,0,10*ROW('Hygiene Data'!D129)))</f>
        <v/>
      </c>
      <c r="DU135" s="34" t="str">
        <f ca="true">+IF(OFFSET('Hygiene Data'!$E$12,0,10*ROW('Hygiene Data'!E129))="","",OFFSET('Hygiene Data'!$E$12,0,10*ROW('Hygiene Data'!E129)))</f>
        <v/>
      </c>
      <c r="DV135" s="34" t="str">
        <f ca="true">+IF(OFFSET('Hygiene Data'!$E$13,0,10*ROW('Hygiene Data'!E129))="","",OFFSET('Hygiene Data'!$E$13,0,10*ROW('Hygiene Data'!E129)))</f>
        <v/>
      </c>
      <c r="DW135" s="34" t="str">
        <f ca="true">+IF(OFFSET('Hygiene Data'!$E$14,0,10*ROW('Hygiene Data'!E129))="","",OFFSET('Hygiene Data'!$E$14,0,10*ROW('Hygiene Data'!E129)))</f>
        <v/>
      </c>
      <c r="DX135" s="34" t="str">
        <f ca="true">+IF(OFFSET('Hygiene Data'!$F$12,0,10*ROW('Hygiene Data'!F129))="","",OFFSET('Hygiene Data'!$F$12,0,10*ROW('Hygiene Data'!F129)))</f>
        <v/>
      </c>
      <c r="DY135" s="34" t="str">
        <f ca="true">+IF(OFFSET('Hygiene Data'!$F$13,0,10*ROW('Hygiene Data'!F129))="","",OFFSET('Hygiene Data'!$F$13,0,10*ROW('Hygiene Data'!F129)))</f>
        <v/>
      </c>
      <c r="DZ135" s="34" t="str">
        <f ca="true">+IF(OFFSET('Hygiene Data'!$F$14,0,10*ROW('Hygiene Data'!F129))="","",OFFSET('Hygiene Data'!$F$14,0,10*ROW('Hygiene Data'!F129)))</f>
        <v/>
      </c>
      <c r="EA135" s="34" t="str">
        <f ca="true">+IF(OFFSET('Hygiene Data'!$G$12,0,10*ROW('Hygiene Data'!G129))="","",OFFSET('Hygiene Data'!$G$12,0,10*ROW('Hygiene Data'!G129)))</f>
        <v/>
      </c>
      <c r="EB135" s="34" t="str">
        <f ca="true">+IF(OFFSET('Hygiene Data'!$G$13,0,10*ROW('Hygiene Data'!G129))="","",OFFSET('Hygiene Data'!$G$13,0,10*ROW('Hygiene Data'!G129)))</f>
        <v/>
      </c>
      <c r="EC135" s="34" t="str">
        <f ca="true">+IF(OFFSET('Hygiene Data'!$G$14,0,10*ROW('Hygiene Data'!G129))="","",OFFSET('Hygiene Data'!$G$14,0,10*ROW('Hygiene Data'!G129)))</f>
        <v/>
      </c>
      <c r="ED135" s="34" t="str">
        <f ca="true">+IF(OFFSET('Hygiene Data'!$H$12,0,10*ROW('Hygiene Data'!H129))="","",OFFSET('Hygiene Data'!$H$12,0,10*ROW('Hygiene Data'!H129)))</f>
        <v/>
      </c>
      <c r="EE135" s="34" t="str">
        <f ca="true">+IF(OFFSET('Hygiene Data'!$H$13,0,10*ROW('Hygiene Data'!H129))="","",OFFSET('Hygiene Data'!$H$13,0,10*ROW('Hygiene Data'!H129)))</f>
        <v/>
      </c>
      <c r="EF135" s="34" t="str">
        <f ca="true">+IF(OFFSET('Hygiene Data'!$H$14,0,10*ROW('Hygiene Data'!H129))="","",OFFSET('Hygiene Data'!$H$14,0,10*ROW('Hygiene Data'!H129)))</f>
        <v/>
      </c>
    </row>
    <row r="136" x14ac:dyDescent="0.2">
      <c r="A136" s="57" t="str">
        <f ca="true">+IF(OFFSET('Water Data'!$B$1,0,10*ROW('Water Data'!B133))="","",OFFSET('Water Data'!$B$1,0,10*ROW('Water Data'!B133)))</f>
        <v/>
      </c>
      <c r="B136" s="57" t="str">
        <f ca="true">+IF(OFFSET('Water Data'!$A$3,0,10*ROW('Water Data'!A133))="","",OFFSET('Water Data'!$A$3,0,10*ROW('Water Data'!A133)))</f>
        <v/>
      </c>
      <c r="C136" s="57" t="str">
        <f ca="true">+IF(OFFSET('Water Data'!$C$3,0,10*ROW('Water Data'!C133))="","",OFFSET('Water Data'!$C$3,0,10*ROW('Water Data'!C133)))</f>
        <v/>
      </c>
      <c r="D136" s="249"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49"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49"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49"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49"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49"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49"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49"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49"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49"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49"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49"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49"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49"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49"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49"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49"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49"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50"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50"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50"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50"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50"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50"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50"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50"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50"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50"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50"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50"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50"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50"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50"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50"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50"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50"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50"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50"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50"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50"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50"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50"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50"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50"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50"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50"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50"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50"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51"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51"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51"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51"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51"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51"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51"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51"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51"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51"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51"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51"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51"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51"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51"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51"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51"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51"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4" t="str">
        <f ca="true">+IF(OFFSET('Water Data'!$C$28,0,10*ROW('Water Data'!C130))="","",OFFSET('Water Data'!$C$28,0,10*ROW('Water Data'!C130)))</f>
        <v/>
      </c>
      <c r="BT136" s="34" t="str">
        <f ca="true">+IF(OFFSET('Water Data'!$C$29,0,10*ROW('Water Data'!C130))="","",OFFSET('Water Data'!$C$29,0,10*ROW('Water Data'!C130)))</f>
        <v/>
      </c>
      <c r="BU136" s="34" t="str">
        <f ca="true">+IF(OFFSET('Water Data'!$C$30,0,10*ROW('Water Data'!C130))="","",OFFSET('Water Data'!$C$30,0,10*ROW('Water Data'!C130)))</f>
        <v/>
      </c>
      <c r="BV136" s="34" t="str">
        <f ca="true">+IF(OFFSET('Water Data'!$D$28,0,10*ROW('Water Data'!D130))="","",OFFSET('Water Data'!$D$28,0,10*ROW('Water Data'!D130)))</f>
        <v/>
      </c>
      <c r="BW136" s="34" t="str">
        <f ca="true">+IF(OFFSET('Water Data'!$D$29,0,10*ROW('Water Data'!D130))="","",OFFSET('Water Data'!$D$29,0,10*ROW('Water Data'!D130)))</f>
        <v/>
      </c>
      <c r="BX136" s="34" t="str">
        <f ca="true">+IF(OFFSET('Water Data'!$D$30,0,10*ROW('Water Data'!D130))="","",OFFSET('Water Data'!$D$30,0,10*ROW('Water Data'!D130)))</f>
        <v/>
      </c>
      <c r="BY136" s="34" t="str">
        <f ca="true">+IF(OFFSET('Water Data'!$E$28,0,10*ROW('Water Data'!E130))="","",OFFSET('Water Data'!$E$28,0,10*ROW('Water Data'!E130)))</f>
        <v/>
      </c>
      <c r="BZ136" s="34" t="str">
        <f ca="true">+IF(OFFSET('Water Data'!$E$29,0,10*ROW('Water Data'!E130))="","",OFFSET('Water Data'!$E$29,0,10*ROW('Water Data'!E130)))</f>
        <v/>
      </c>
      <c r="CA136" s="34" t="str">
        <f ca="true">+IF(OFFSET('Water Data'!$E$30,0,10*ROW('Water Data'!E130))="","",OFFSET('Water Data'!$E$30,0,10*ROW('Water Data'!E130)))</f>
        <v/>
      </c>
      <c r="CB136" s="34" t="str">
        <f ca="true">+IF(OFFSET('Water Data'!$F$28,0,10*ROW('Water Data'!F130))="","",OFFSET('Water Data'!$F$28,0,10*ROW('Water Data'!F130)))</f>
        <v/>
      </c>
      <c r="CC136" s="34" t="str">
        <f ca="true">+IF(OFFSET('Water Data'!$F$29,0,10*ROW('Water Data'!F130))="","",OFFSET('Water Data'!$F$29,0,10*ROW('Water Data'!F130)))</f>
        <v/>
      </c>
      <c r="CD136" s="34" t="str">
        <f ca="true">+IF(OFFSET('Water Data'!$F$30,0,10*ROW('Water Data'!F130))="","",OFFSET('Water Data'!$F$30,0,10*ROW('Water Data'!F130)))</f>
        <v/>
      </c>
      <c r="CE136" s="34" t="str">
        <f ca="true">+IF(OFFSET('Water Data'!$G$28,0,10*ROW('Water Data'!G130))="","",OFFSET('Water Data'!$G$28,0,10*ROW('Water Data'!G130)))</f>
        <v/>
      </c>
      <c r="CF136" s="34" t="str">
        <f ca="true">+IF(OFFSET('Water Data'!$G$29,0,10*ROW('Water Data'!G130))="","",OFFSET('Water Data'!$G$29,0,10*ROW('Water Data'!G130)))</f>
        <v/>
      </c>
      <c r="CG136" s="34" t="str">
        <f ca="true">+IF(OFFSET('Water Data'!$G$30,0,10*ROW('Water Data'!G130))="","",OFFSET('Water Data'!$G$30,0,10*ROW('Water Data'!G130)))</f>
        <v/>
      </c>
      <c r="CH136" s="34" t="str">
        <f ca="true">+IF(OFFSET('Water Data'!$H$28,0,10*ROW('Water Data'!H130))="","",OFFSET('Water Data'!$H$28,0,10*ROW('Water Data'!H130)))</f>
        <v/>
      </c>
      <c r="CI136" s="34" t="str">
        <f ca="true">+IF(OFFSET('Water Data'!$H$29,0,10*ROW('Water Data'!H130))="","",OFFSET('Water Data'!$H$29,0,10*ROW('Water Data'!H130)))</f>
        <v/>
      </c>
      <c r="CJ136" s="34" t="str">
        <f ca="true">+IF(OFFSET('Water Data'!$H$30,0,10*ROW('Water Data'!H130))="","",OFFSET('Water Data'!$H$30,0,10*ROW('Water Data'!H130)))</f>
        <v/>
      </c>
      <c r="CK136" s="34" t="str">
        <f ca="true">+IF(OFFSET('Sanitation Data'!$C$29,0,10*ROW('Sanitation Data'!C130))="","",OFFSET('Sanitation Data'!$C$29,0,10*ROW('Sanitation Data'!C130)))</f>
        <v/>
      </c>
      <c r="CL136" s="34" t="str">
        <f ca="true">+IF(OFFSET('Sanitation Data'!$C$30,0,10*ROW('Sanitation Data'!C130))="","",OFFSET('Sanitation Data'!$C$30,0,10*ROW('Sanitation Data'!C130)))</f>
        <v/>
      </c>
      <c r="CM136" s="34" t="str">
        <f ca="true">+IF(OFFSET('Sanitation Data'!$C$31,0,10*ROW('Sanitation Data'!C130))="","",OFFSET('Sanitation Data'!$C$31,0,10*ROW('Sanitation Data'!C130)))</f>
        <v/>
      </c>
      <c r="CN136" s="34" t="str">
        <f ca="true">+IF(OFFSET('Sanitation Data'!$C$32,0,10*ROW('Sanitation Data'!C130))="","",OFFSET('Sanitation Data'!$C$32,0,10*ROW('Sanitation Data'!C130)))</f>
        <v/>
      </c>
      <c r="CO136" s="34" t="str">
        <f ca="true">+IF(OFFSET('Sanitation Data'!$C$33,0,10*ROW('Sanitation Data'!C130))="","",OFFSET('Sanitation Data'!$C$33,0,10*ROW('Sanitation Data'!C130)))</f>
        <v/>
      </c>
      <c r="CP136" s="34" t="str">
        <f ca="true">+IF(OFFSET('Sanitation Data'!$D$29,0,10*ROW('Sanitation Data'!D130))="","",OFFSET('Sanitation Data'!$D$29,0,10*ROW('Sanitation Data'!D130)))</f>
        <v/>
      </c>
      <c r="CQ136" s="34" t="str">
        <f ca="true">+IF(OFFSET('Sanitation Data'!$D$30,0,10*ROW('Sanitation Data'!D130))="","",OFFSET('Sanitation Data'!$D$30,0,10*ROW('Sanitation Data'!D130)))</f>
        <v/>
      </c>
      <c r="CR136" s="34" t="str">
        <f ca="true">+IF(OFFSET('Sanitation Data'!$D$31,0,10*ROW('Sanitation Data'!D130))="","",OFFSET('Sanitation Data'!$D$31,0,10*ROW('Sanitation Data'!D130)))</f>
        <v/>
      </c>
      <c r="CS136" s="34" t="str">
        <f ca="true">+IF(OFFSET('Sanitation Data'!$D$32,0,10*ROW('Sanitation Data'!D130))="","",OFFSET('Sanitation Data'!$D$32,0,10*ROW('Sanitation Data'!D130)))</f>
        <v/>
      </c>
      <c r="CT136" s="34" t="str">
        <f ca="true">+IF(OFFSET('Sanitation Data'!$D$33,0,10*ROW('Sanitation Data'!D130))="","",OFFSET('Sanitation Data'!$D$33,0,10*ROW('Sanitation Data'!D130)))</f>
        <v/>
      </c>
      <c r="CU136" s="34" t="str">
        <f ca="true">+IF(OFFSET('Sanitation Data'!$E$29,0,10*ROW('Sanitation Data'!E130))="","",OFFSET('Sanitation Data'!$E$29,0,10*ROW('Sanitation Data'!E130)))</f>
        <v/>
      </c>
      <c r="CV136" s="34" t="str">
        <f ca="true">+IF(OFFSET('Sanitation Data'!$E$30,0,10*ROW('Sanitation Data'!E130))="","",OFFSET('Sanitation Data'!$E$30,0,10*ROW('Sanitation Data'!E130)))</f>
        <v/>
      </c>
      <c r="CW136" s="34" t="str">
        <f ca="true">+IF(OFFSET('Sanitation Data'!$E$31,0,10*ROW('Sanitation Data'!E130))="","",OFFSET('Sanitation Data'!$E$31,0,10*ROW('Sanitation Data'!E130)))</f>
        <v/>
      </c>
      <c r="CX136" s="34" t="str">
        <f ca="true">+IF(OFFSET('Sanitation Data'!$E$32,0,10*ROW('Sanitation Data'!E130))="","",OFFSET('Sanitation Data'!$E$32,0,10*ROW('Sanitation Data'!E130)))</f>
        <v/>
      </c>
      <c r="CY136" s="34" t="str">
        <f ca="true">+IF(OFFSET('Sanitation Data'!$E$33,0,10*ROW('Sanitation Data'!E130))="","",OFFSET('Sanitation Data'!$E$33,0,10*ROW('Sanitation Data'!E130)))</f>
        <v/>
      </c>
      <c r="CZ136" s="34" t="str">
        <f ca="true">+IF(OFFSET('Sanitation Data'!$F$29,0,10*ROW('Sanitation Data'!F130))="","",OFFSET('Sanitation Data'!$F$29,0,10*ROW('Sanitation Data'!F130)))</f>
        <v/>
      </c>
      <c r="DA136" s="34" t="str">
        <f ca="true">+IF(OFFSET('Sanitation Data'!$F$30,0,10*ROW('Sanitation Data'!F130))="","",OFFSET('Sanitation Data'!$F$30,0,10*ROW('Sanitation Data'!F130)))</f>
        <v/>
      </c>
      <c r="DB136" s="34" t="str">
        <f ca="true">+IF(OFFSET('Sanitation Data'!$F$31,0,10*ROW('Sanitation Data'!F130))="","",OFFSET('Sanitation Data'!$F$31,0,10*ROW('Sanitation Data'!F130)))</f>
        <v/>
      </c>
      <c r="DC136" s="34" t="str">
        <f ca="true">+IF(OFFSET('Sanitation Data'!$F$32,0,10*ROW('Sanitation Data'!F130))="","",OFFSET('Sanitation Data'!$F$32,0,10*ROW('Sanitation Data'!F130)))</f>
        <v/>
      </c>
      <c r="DD136" s="34" t="str">
        <f ca="true">+IF(OFFSET('Sanitation Data'!$F$33,0,10*ROW('Sanitation Data'!F130))="","",OFFSET('Sanitation Data'!$F$33,0,10*ROW('Sanitation Data'!F130)))</f>
        <v/>
      </c>
      <c r="DE136" s="34" t="str">
        <f ca="true">+IF(OFFSET('Sanitation Data'!$G$29,0,10*ROW('Sanitation Data'!G130))="","",OFFSET('Sanitation Data'!$G$29,0,10*ROW('Sanitation Data'!G130)))</f>
        <v/>
      </c>
      <c r="DF136" s="34" t="str">
        <f ca="true">+IF(OFFSET('Sanitation Data'!$G$30,0,10*ROW('Sanitation Data'!G130))="","",OFFSET('Sanitation Data'!$G$30,0,10*ROW('Sanitation Data'!G130)))</f>
        <v/>
      </c>
      <c r="DG136" s="34" t="str">
        <f ca="true">+IF(OFFSET('Sanitation Data'!$G$31,0,10*ROW('Sanitation Data'!G130))="","",OFFSET('Sanitation Data'!$G$31,0,10*ROW('Sanitation Data'!G130)))</f>
        <v/>
      </c>
      <c r="DH136" s="34" t="str">
        <f ca="true">+IF(OFFSET('Sanitation Data'!$G$32,0,10*ROW('Sanitation Data'!G130))="","",OFFSET('Sanitation Data'!$G$32,0,10*ROW('Sanitation Data'!G130)))</f>
        <v/>
      </c>
      <c r="DI136" s="34" t="str">
        <f ca="true">+IF(OFFSET('Sanitation Data'!$G$33,0,10*ROW('Sanitation Data'!G130))="","",OFFSET('Sanitation Data'!$G$33,0,10*ROW('Sanitation Data'!G130)))</f>
        <v/>
      </c>
      <c r="DJ136" s="34" t="str">
        <f ca="true">+IF(OFFSET('Sanitation Data'!$H$29,0,10*ROW('Sanitation Data'!H130))="","",OFFSET('Sanitation Data'!$H$29,0,10*ROW('Sanitation Data'!H130)))</f>
        <v/>
      </c>
      <c r="DK136" s="34" t="str">
        <f ca="true">+IF(OFFSET('Sanitation Data'!$H$30,0,10*ROW('Sanitation Data'!H130))="","",OFFSET('Sanitation Data'!$H$30,0,10*ROW('Sanitation Data'!H130)))</f>
        <v/>
      </c>
      <c r="DL136" s="34" t="str">
        <f ca="true">+IF(OFFSET('Sanitation Data'!$H$31,0,10*ROW('Sanitation Data'!H130))="","",OFFSET('Sanitation Data'!$H$31,0,10*ROW('Sanitation Data'!H130)))</f>
        <v/>
      </c>
      <c r="DM136" s="34" t="str">
        <f ca="true">+IF(OFFSET('Sanitation Data'!$H$32,0,10*ROW('Sanitation Data'!H130))="","",OFFSET('Sanitation Data'!$H$32,0,10*ROW('Sanitation Data'!H130)))</f>
        <v/>
      </c>
      <c r="DN136" s="34" t="str">
        <f ca="true">+IF(OFFSET('Sanitation Data'!$H$33,0,10*ROW('Sanitation Data'!H130))="","",OFFSET('Sanitation Data'!$H$33,0,10*ROW('Sanitation Data'!H130)))</f>
        <v/>
      </c>
      <c r="DO136" s="34" t="str">
        <f ca="true">+IF(OFFSET('Hygiene Data'!$C$12,0,10*ROW('Hygiene Data'!C130))="","",OFFSET('Hygiene Data'!$C$12,0,10*ROW('Hygiene Data'!C130)))</f>
        <v/>
      </c>
      <c r="DP136" s="34" t="str">
        <f ca="true">+IF(OFFSET('Hygiene Data'!$C$13,0,10*ROW('Hygiene Data'!C130))="","",OFFSET('Hygiene Data'!$C$13,0,10*ROW('Hygiene Data'!C130)))</f>
        <v/>
      </c>
      <c r="DQ136" s="34" t="str">
        <f ca="true">+IF(OFFSET('Hygiene Data'!$C$14,0,10*ROW('Hygiene Data'!C130))="","",OFFSET('Hygiene Data'!$C$14,0,10*ROW('Hygiene Data'!C130)))</f>
        <v/>
      </c>
      <c r="DR136" s="34" t="str">
        <f ca="true">+IF(OFFSET('Hygiene Data'!$D$12,0,10*ROW('Hygiene Data'!D130))="","",OFFSET('Hygiene Data'!$D$12,0,10*ROW('Hygiene Data'!D130)))</f>
        <v/>
      </c>
      <c r="DS136" s="34" t="str">
        <f ca="true">+IF(OFFSET('Hygiene Data'!$D$13,0,10*ROW('Hygiene Data'!D130))="","",OFFSET('Hygiene Data'!$D$13,0,10*ROW('Hygiene Data'!D130)))</f>
        <v/>
      </c>
      <c r="DT136" s="34" t="str">
        <f ca="true">+IF(OFFSET('Hygiene Data'!$D$14,0,10*ROW('Hygiene Data'!D130))="","",OFFSET('Hygiene Data'!$D$14,0,10*ROW('Hygiene Data'!D130)))</f>
        <v/>
      </c>
      <c r="DU136" s="34" t="str">
        <f ca="true">+IF(OFFSET('Hygiene Data'!$E$12,0,10*ROW('Hygiene Data'!E130))="","",OFFSET('Hygiene Data'!$E$12,0,10*ROW('Hygiene Data'!E130)))</f>
        <v/>
      </c>
      <c r="DV136" s="34" t="str">
        <f ca="true">+IF(OFFSET('Hygiene Data'!$E$13,0,10*ROW('Hygiene Data'!E130))="","",OFFSET('Hygiene Data'!$E$13,0,10*ROW('Hygiene Data'!E130)))</f>
        <v/>
      </c>
      <c r="DW136" s="34" t="str">
        <f ca="true">+IF(OFFSET('Hygiene Data'!$E$14,0,10*ROW('Hygiene Data'!E130))="","",OFFSET('Hygiene Data'!$E$14,0,10*ROW('Hygiene Data'!E130)))</f>
        <v/>
      </c>
      <c r="DX136" s="34" t="str">
        <f ca="true">+IF(OFFSET('Hygiene Data'!$F$12,0,10*ROW('Hygiene Data'!F130))="","",OFFSET('Hygiene Data'!$F$12,0,10*ROW('Hygiene Data'!F130)))</f>
        <v/>
      </c>
      <c r="DY136" s="34" t="str">
        <f ca="true">+IF(OFFSET('Hygiene Data'!$F$13,0,10*ROW('Hygiene Data'!F130))="","",OFFSET('Hygiene Data'!$F$13,0,10*ROW('Hygiene Data'!F130)))</f>
        <v/>
      </c>
      <c r="DZ136" s="34" t="str">
        <f ca="true">+IF(OFFSET('Hygiene Data'!$F$14,0,10*ROW('Hygiene Data'!F130))="","",OFFSET('Hygiene Data'!$F$14,0,10*ROW('Hygiene Data'!F130)))</f>
        <v/>
      </c>
      <c r="EA136" s="34" t="str">
        <f ca="true">+IF(OFFSET('Hygiene Data'!$G$12,0,10*ROW('Hygiene Data'!G130))="","",OFFSET('Hygiene Data'!$G$12,0,10*ROW('Hygiene Data'!G130)))</f>
        <v/>
      </c>
      <c r="EB136" s="34" t="str">
        <f ca="true">+IF(OFFSET('Hygiene Data'!$G$13,0,10*ROW('Hygiene Data'!G130))="","",OFFSET('Hygiene Data'!$G$13,0,10*ROW('Hygiene Data'!G130)))</f>
        <v/>
      </c>
      <c r="EC136" s="34" t="str">
        <f ca="true">+IF(OFFSET('Hygiene Data'!$G$14,0,10*ROW('Hygiene Data'!G130))="","",OFFSET('Hygiene Data'!$G$14,0,10*ROW('Hygiene Data'!G130)))</f>
        <v/>
      </c>
      <c r="ED136" s="34" t="str">
        <f ca="true">+IF(OFFSET('Hygiene Data'!$H$12,0,10*ROW('Hygiene Data'!H130))="","",OFFSET('Hygiene Data'!$H$12,0,10*ROW('Hygiene Data'!H130)))</f>
        <v/>
      </c>
      <c r="EE136" s="34" t="str">
        <f ca="true">+IF(OFFSET('Hygiene Data'!$H$13,0,10*ROW('Hygiene Data'!H130))="","",OFFSET('Hygiene Data'!$H$13,0,10*ROW('Hygiene Data'!H130)))</f>
        <v/>
      </c>
      <c r="EF136" s="34" t="str">
        <f ca="true">+IF(OFFSET('Hygiene Data'!$H$14,0,10*ROW('Hygiene Data'!H130))="","",OFFSET('Hygiene Data'!$H$14,0,10*ROW('Hygiene Data'!H130)))</f>
        <v/>
      </c>
    </row>
    <row r="137" x14ac:dyDescent="0.2">
      <c r="A137" s="57" t="str">
        <f ca="true">+IF(OFFSET('Water Data'!$B$1,0,10*ROW('Water Data'!B134))="","",OFFSET('Water Data'!$B$1,0,10*ROW('Water Data'!B134)))</f>
        <v/>
      </c>
      <c r="B137" s="57" t="str">
        <f ca="true">+IF(OFFSET('Water Data'!$A$3,0,10*ROW('Water Data'!A134))="","",OFFSET('Water Data'!$A$3,0,10*ROW('Water Data'!A134)))</f>
        <v/>
      </c>
      <c r="C137" s="57" t="str">
        <f ca="true">+IF(OFFSET('Water Data'!$C$3,0,10*ROW('Water Data'!C134))="","",OFFSET('Water Data'!$C$3,0,10*ROW('Water Data'!C134)))</f>
        <v/>
      </c>
      <c r="D137" s="249"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49"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49"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49"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49"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49"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49"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49"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49"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49"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49"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49"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49"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49"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49"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49"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49"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49"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50"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50"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50"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50"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50"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50"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50"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50"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50"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50"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50"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50"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50"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50"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50"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50"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50"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50"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50"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50"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50"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50"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50"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50"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50"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50"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50"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50"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50"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50"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51"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51"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51"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51"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51"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51"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51"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51"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51"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51"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51"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51"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51"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51"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51"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51"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51"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51"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4" t="str">
        <f ca="true">+IF(OFFSET('Water Data'!$C$28,0,10*ROW('Water Data'!C131))="","",OFFSET('Water Data'!$C$28,0,10*ROW('Water Data'!C131)))</f>
        <v/>
      </c>
      <c r="BT137" s="34" t="str">
        <f ca="true">+IF(OFFSET('Water Data'!$C$29,0,10*ROW('Water Data'!C131))="","",OFFSET('Water Data'!$C$29,0,10*ROW('Water Data'!C131)))</f>
        <v/>
      </c>
      <c r="BU137" s="34" t="str">
        <f ca="true">+IF(OFFSET('Water Data'!$C$30,0,10*ROW('Water Data'!C131))="","",OFFSET('Water Data'!$C$30,0,10*ROW('Water Data'!C131)))</f>
        <v/>
      </c>
      <c r="BV137" s="34" t="str">
        <f ca="true">+IF(OFFSET('Water Data'!$D$28,0,10*ROW('Water Data'!D131))="","",OFFSET('Water Data'!$D$28,0,10*ROW('Water Data'!D131)))</f>
        <v/>
      </c>
      <c r="BW137" s="34" t="str">
        <f ca="true">+IF(OFFSET('Water Data'!$D$29,0,10*ROW('Water Data'!D131))="","",OFFSET('Water Data'!$D$29,0,10*ROW('Water Data'!D131)))</f>
        <v/>
      </c>
      <c r="BX137" s="34" t="str">
        <f ca="true">+IF(OFFSET('Water Data'!$D$30,0,10*ROW('Water Data'!D131))="","",OFFSET('Water Data'!$D$30,0,10*ROW('Water Data'!D131)))</f>
        <v/>
      </c>
      <c r="BY137" s="34" t="str">
        <f ca="true">+IF(OFFSET('Water Data'!$E$28,0,10*ROW('Water Data'!E131))="","",OFFSET('Water Data'!$E$28,0,10*ROW('Water Data'!E131)))</f>
        <v/>
      </c>
      <c r="BZ137" s="34" t="str">
        <f ca="true">+IF(OFFSET('Water Data'!$E$29,0,10*ROW('Water Data'!E131))="","",OFFSET('Water Data'!$E$29,0,10*ROW('Water Data'!E131)))</f>
        <v/>
      </c>
      <c r="CA137" s="34" t="str">
        <f ca="true">+IF(OFFSET('Water Data'!$E$30,0,10*ROW('Water Data'!E131))="","",OFFSET('Water Data'!$E$30,0,10*ROW('Water Data'!E131)))</f>
        <v/>
      </c>
      <c r="CB137" s="34" t="str">
        <f ca="true">+IF(OFFSET('Water Data'!$F$28,0,10*ROW('Water Data'!F131))="","",OFFSET('Water Data'!$F$28,0,10*ROW('Water Data'!F131)))</f>
        <v/>
      </c>
      <c r="CC137" s="34" t="str">
        <f ca="true">+IF(OFFSET('Water Data'!$F$29,0,10*ROW('Water Data'!F131))="","",OFFSET('Water Data'!$F$29,0,10*ROW('Water Data'!F131)))</f>
        <v/>
      </c>
      <c r="CD137" s="34" t="str">
        <f ca="true">+IF(OFFSET('Water Data'!$F$30,0,10*ROW('Water Data'!F131))="","",OFFSET('Water Data'!$F$30,0,10*ROW('Water Data'!F131)))</f>
        <v/>
      </c>
      <c r="CE137" s="34" t="str">
        <f ca="true">+IF(OFFSET('Water Data'!$G$28,0,10*ROW('Water Data'!G131))="","",OFFSET('Water Data'!$G$28,0,10*ROW('Water Data'!G131)))</f>
        <v/>
      </c>
      <c r="CF137" s="34" t="str">
        <f ca="true">+IF(OFFSET('Water Data'!$G$29,0,10*ROW('Water Data'!G131))="","",OFFSET('Water Data'!$G$29,0,10*ROW('Water Data'!G131)))</f>
        <v/>
      </c>
      <c r="CG137" s="34" t="str">
        <f ca="true">+IF(OFFSET('Water Data'!$G$30,0,10*ROW('Water Data'!G131))="","",OFFSET('Water Data'!$G$30,0,10*ROW('Water Data'!G131)))</f>
        <v/>
      </c>
      <c r="CH137" s="34" t="str">
        <f ca="true">+IF(OFFSET('Water Data'!$H$28,0,10*ROW('Water Data'!H131))="","",OFFSET('Water Data'!$H$28,0,10*ROW('Water Data'!H131)))</f>
        <v/>
      </c>
      <c r="CI137" s="34" t="str">
        <f ca="true">+IF(OFFSET('Water Data'!$H$29,0,10*ROW('Water Data'!H131))="","",OFFSET('Water Data'!$H$29,0,10*ROW('Water Data'!H131)))</f>
        <v/>
      </c>
      <c r="CJ137" s="34" t="str">
        <f ca="true">+IF(OFFSET('Water Data'!$H$30,0,10*ROW('Water Data'!H131))="","",OFFSET('Water Data'!$H$30,0,10*ROW('Water Data'!H131)))</f>
        <v/>
      </c>
      <c r="CK137" s="34" t="str">
        <f ca="true">+IF(OFFSET('Sanitation Data'!$C$29,0,10*ROW('Sanitation Data'!C131))="","",OFFSET('Sanitation Data'!$C$29,0,10*ROW('Sanitation Data'!C131)))</f>
        <v/>
      </c>
      <c r="CL137" s="34" t="str">
        <f ca="true">+IF(OFFSET('Sanitation Data'!$C$30,0,10*ROW('Sanitation Data'!C131))="","",OFFSET('Sanitation Data'!$C$30,0,10*ROW('Sanitation Data'!C131)))</f>
        <v/>
      </c>
      <c r="CM137" s="34" t="str">
        <f ca="true">+IF(OFFSET('Sanitation Data'!$C$31,0,10*ROW('Sanitation Data'!C131))="","",OFFSET('Sanitation Data'!$C$31,0,10*ROW('Sanitation Data'!C131)))</f>
        <v/>
      </c>
      <c r="CN137" s="34" t="str">
        <f ca="true">+IF(OFFSET('Sanitation Data'!$C$32,0,10*ROW('Sanitation Data'!C131))="","",OFFSET('Sanitation Data'!$C$32,0,10*ROW('Sanitation Data'!C131)))</f>
        <v/>
      </c>
      <c r="CO137" s="34" t="str">
        <f ca="true">+IF(OFFSET('Sanitation Data'!$C$33,0,10*ROW('Sanitation Data'!C131))="","",OFFSET('Sanitation Data'!$C$33,0,10*ROW('Sanitation Data'!C131)))</f>
        <v/>
      </c>
      <c r="CP137" s="34" t="str">
        <f ca="true">+IF(OFFSET('Sanitation Data'!$D$29,0,10*ROW('Sanitation Data'!D131))="","",OFFSET('Sanitation Data'!$D$29,0,10*ROW('Sanitation Data'!D131)))</f>
        <v/>
      </c>
      <c r="CQ137" s="34" t="str">
        <f ca="true">+IF(OFFSET('Sanitation Data'!$D$30,0,10*ROW('Sanitation Data'!D131))="","",OFFSET('Sanitation Data'!$D$30,0,10*ROW('Sanitation Data'!D131)))</f>
        <v/>
      </c>
      <c r="CR137" s="34" t="str">
        <f ca="true">+IF(OFFSET('Sanitation Data'!$D$31,0,10*ROW('Sanitation Data'!D131))="","",OFFSET('Sanitation Data'!$D$31,0,10*ROW('Sanitation Data'!D131)))</f>
        <v/>
      </c>
      <c r="CS137" s="34" t="str">
        <f ca="true">+IF(OFFSET('Sanitation Data'!$D$32,0,10*ROW('Sanitation Data'!D131))="","",OFFSET('Sanitation Data'!$D$32,0,10*ROW('Sanitation Data'!D131)))</f>
        <v/>
      </c>
      <c r="CT137" s="34" t="str">
        <f ca="true">+IF(OFFSET('Sanitation Data'!$D$33,0,10*ROW('Sanitation Data'!D131))="","",OFFSET('Sanitation Data'!$D$33,0,10*ROW('Sanitation Data'!D131)))</f>
        <v/>
      </c>
      <c r="CU137" s="34" t="str">
        <f ca="true">+IF(OFFSET('Sanitation Data'!$E$29,0,10*ROW('Sanitation Data'!E131))="","",OFFSET('Sanitation Data'!$E$29,0,10*ROW('Sanitation Data'!E131)))</f>
        <v/>
      </c>
      <c r="CV137" s="34" t="str">
        <f ca="true">+IF(OFFSET('Sanitation Data'!$E$30,0,10*ROW('Sanitation Data'!E131))="","",OFFSET('Sanitation Data'!$E$30,0,10*ROW('Sanitation Data'!E131)))</f>
        <v/>
      </c>
      <c r="CW137" s="34" t="str">
        <f ca="true">+IF(OFFSET('Sanitation Data'!$E$31,0,10*ROW('Sanitation Data'!E131))="","",OFFSET('Sanitation Data'!$E$31,0,10*ROW('Sanitation Data'!E131)))</f>
        <v/>
      </c>
      <c r="CX137" s="34" t="str">
        <f ca="true">+IF(OFFSET('Sanitation Data'!$E$32,0,10*ROW('Sanitation Data'!E131))="","",OFFSET('Sanitation Data'!$E$32,0,10*ROW('Sanitation Data'!E131)))</f>
        <v/>
      </c>
      <c r="CY137" s="34" t="str">
        <f ca="true">+IF(OFFSET('Sanitation Data'!$E$33,0,10*ROW('Sanitation Data'!E131))="","",OFFSET('Sanitation Data'!$E$33,0,10*ROW('Sanitation Data'!E131)))</f>
        <v/>
      </c>
      <c r="CZ137" s="34" t="str">
        <f ca="true">+IF(OFFSET('Sanitation Data'!$F$29,0,10*ROW('Sanitation Data'!F131))="","",OFFSET('Sanitation Data'!$F$29,0,10*ROW('Sanitation Data'!F131)))</f>
        <v/>
      </c>
      <c r="DA137" s="34" t="str">
        <f ca="true">+IF(OFFSET('Sanitation Data'!$F$30,0,10*ROW('Sanitation Data'!F131))="","",OFFSET('Sanitation Data'!$F$30,0,10*ROW('Sanitation Data'!F131)))</f>
        <v/>
      </c>
      <c r="DB137" s="34" t="str">
        <f ca="true">+IF(OFFSET('Sanitation Data'!$F$31,0,10*ROW('Sanitation Data'!F131))="","",OFFSET('Sanitation Data'!$F$31,0,10*ROW('Sanitation Data'!F131)))</f>
        <v/>
      </c>
      <c r="DC137" s="34" t="str">
        <f ca="true">+IF(OFFSET('Sanitation Data'!$F$32,0,10*ROW('Sanitation Data'!F131))="","",OFFSET('Sanitation Data'!$F$32,0,10*ROW('Sanitation Data'!F131)))</f>
        <v/>
      </c>
      <c r="DD137" s="34" t="str">
        <f ca="true">+IF(OFFSET('Sanitation Data'!$F$33,0,10*ROW('Sanitation Data'!F131))="","",OFFSET('Sanitation Data'!$F$33,0,10*ROW('Sanitation Data'!F131)))</f>
        <v/>
      </c>
      <c r="DE137" s="34" t="str">
        <f ca="true">+IF(OFFSET('Sanitation Data'!$G$29,0,10*ROW('Sanitation Data'!G131))="","",OFFSET('Sanitation Data'!$G$29,0,10*ROW('Sanitation Data'!G131)))</f>
        <v/>
      </c>
      <c r="DF137" s="34" t="str">
        <f ca="true">+IF(OFFSET('Sanitation Data'!$G$30,0,10*ROW('Sanitation Data'!G131))="","",OFFSET('Sanitation Data'!$G$30,0,10*ROW('Sanitation Data'!G131)))</f>
        <v/>
      </c>
      <c r="DG137" s="34" t="str">
        <f ca="true">+IF(OFFSET('Sanitation Data'!$G$31,0,10*ROW('Sanitation Data'!G131))="","",OFFSET('Sanitation Data'!$G$31,0,10*ROW('Sanitation Data'!G131)))</f>
        <v/>
      </c>
      <c r="DH137" s="34" t="str">
        <f ca="true">+IF(OFFSET('Sanitation Data'!$G$32,0,10*ROW('Sanitation Data'!G131))="","",OFFSET('Sanitation Data'!$G$32,0,10*ROW('Sanitation Data'!G131)))</f>
        <v/>
      </c>
      <c r="DI137" s="34" t="str">
        <f ca="true">+IF(OFFSET('Sanitation Data'!$G$33,0,10*ROW('Sanitation Data'!G131))="","",OFFSET('Sanitation Data'!$G$33,0,10*ROW('Sanitation Data'!G131)))</f>
        <v/>
      </c>
      <c r="DJ137" s="34" t="str">
        <f ca="true">+IF(OFFSET('Sanitation Data'!$H$29,0,10*ROW('Sanitation Data'!H131))="","",OFFSET('Sanitation Data'!$H$29,0,10*ROW('Sanitation Data'!H131)))</f>
        <v/>
      </c>
      <c r="DK137" s="34" t="str">
        <f ca="true">+IF(OFFSET('Sanitation Data'!$H$30,0,10*ROW('Sanitation Data'!H131))="","",OFFSET('Sanitation Data'!$H$30,0,10*ROW('Sanitation Data'!H131)))</f>
        <v/>
      </c>
      <c r="DL137" s="34" t="str">
        <f ca="true">+IF(OFFSET('Sanitation Data'!$H$31,0,10*ROW('Sanitation Data'!H131))="","",OFFSET('Sanitation Data'!$H$31,0,10*ROW('Sanitation Data'!H131)))</f>
        <v/>
      </c>
      <c r="DM137" s="34" t="str">
        <f ca="true">+IF(OFFSET('Sanitation Data'!$H$32,0,10*ROW('Sanitation Data'!H131))="","",OFFSET('Sanitation Data'!$H$32,0,10*ROW('Sanitation Data'!H131)))</f>
        <v/>
      </c>
      <c r="DN137" s="34" t="str">
        <f ca="true">+IF(OFFSET('Sanitation Data'!$H$33,0,10*ROW('Sanitation Data'!H131))="","",OFFSET('Sanitation Data'!$H$33,0,10*ROW('Sanitation Data'!H131)))</f>
        <v/>
      </c>
      <c r="DO137" s="34" t="str">
        <f ca="true">+IF(OFFSET('Hygiene Data'!$C$12,0,10*ROW('Hygiene Data'!C131))="","",OFFSET('Hygiene Data'!$C$12,0,10*ROW('Hygiene Data'!C131)))</f>
        <v/>
      </c>
      <c r="DP137" s="34" t="str">
        <f ca="true">+IF(OFFSET('Hygiene Data'!$C$13,0,10*ROW('Hygiene Data'!C131))="","",OFFSET('Hygiene Data'!$C$13,0,10*ROW('Hygiene Data'!C131)))</f>
        <v/>
      </c>
      <c r="DQ137" s="34" t="str">
        <f ca="true">+IF(OFFSET('Hygiene Data'!$C$14,0,10*ROW('Hygiene Data'!C131))="","",OFFSET('Hygiene Data'!$C$14,0,10*ROW('Hygiene Data'!C131)))</f>
        <v/>
      </c>
      <c r="DR137" s="34" t="str">
        <f ca="true">+IF(OFFSET('Hygiene Data'!$D$12,0,10*ROW('Hygiene Data'!D131))="","",OFFSET('Hygiene Data'!$D$12,0,10*ROW('Hygiene Data'!D131)))</f>
        <v/>
      </c>
      <c r="DS137" s="34" t="str">
        <f ca="true">+IF(OFFSET('Hygiene Data'!$D$13,0,10*ROW('Hygiene Data'!D131))="","",OFFSET('Hygiene Data'!$D$13,0,10*ROW('Hygiene Data'!D131)))</f>
        <v/>
      </c>
      <c r="DT137" s="34" t="str">
        <f ca="true">+IF(OFFSET('Hygiene Data'!$D$14,0,10*ROW('Hygiene Data'!D131))="","",OFFSET('Hygiene Data'!$D$14,0,10*ROW('Hygiene Data'!D131)))</f>
        <v/>
      </c>
      <c r="DU137" s="34" t="str">
        <f ca="true">+IF(OFFSET('Hygiene Data'!$E$12,0,10*ROW('Hygiene Data'!E131))="","",OFFSET('Hygiene Data'!$E$12,0,10*ROW('Hygiene Data'!E131)))</f>
        <v/>
      </c>
      <c r="DV137" s="34" t="str">
        <f ca="true">+IF(OFFSET('Hygiene Data'!$E$13,0,10*ROW('Hygiene Data'!E131))="","",OFFSET('Hygiene Data'!$E$13,0,10*ROW('Hygiene Data'!E131)))</f>
        <v/>
      </c>
      <c r="DW137" s="34" t="str">
        <f ca="true">+IF(OFFSET('Hygiene Data'!$E$14,0,10*ROW('Hygiene Data'!E131))="","",OFFSET('Hygiene Data'!$E$14,0,10*ROW('Hygiene Data'!E131)))</f>
        <v/>
      </c>
      <c r="DX137" s="34" t="str">
        <f ca="true">+IF(OFFSET('Hygiene Data'!$F$12,0,10*ROW('Hygiene Data'!F131))="","",OFFSET('Hygiene Data'!$F$12,0,10*ROW('Hygiene Data'!F131)))</f>
        <v/>
      </c>
      <c r="DY137" s="34" t="str">
        <f ca="true">+IF(OFFSET('Hygiene Data'!$F$13,0,10*ROW('Hygiene Data'!F131))="","",OFFSET('Hygiene Data'!$F$13,0,10*ROW('Hygiene Data'!F131)))</f>
        <v/>
      </c>
      <c r="DZ137" s="34" t="str">
        <f ca="true">+IF(OFFSET('Hygiene Data'!$F$14,0,10*ROW('Hygiene Data'!F131))="","",OFFSET('Hygiene Data'!$F$14,0,10*ROW('Hygiene Data'!F131)))</f>
        <v/>
      </c>
      <c r="EA137" s="34" t="str">
        <f ca="true">+IF(OFFSET('Hygiene Data'!$G$12,0,10*ROW('Hygiene Data'!G131))="","",OFFSET('Hygiene Data'!$G$12,0,10*ROW('Hygiene Data'!G131)))</f>
        <v/>
      </c>
      <c r="EB137" s="34" t="str">
        <f ca="true">+IF(OFFSET('Hygiene Data'!$G$13,0,10*ROW('Hygiene Data'!G131))="","",OFFSET('Hygiene Data'!$G$13,0,10*ROW('Hygiene Data'!G131)))</f>
        <v/>
      </c>
      <c r="EC137" s="34" t="str">
        <f ca="true">+IF(OFFSET('Hygiene Data'!$G$14,0,10*ROW('Hygiene Data'!G131))="","",OFFSET('Hygiene Data'!$G$14,0,10*ROW('Hygiene Data'!G131)))</f>
        <v/>
      </c>
      <c r="ED137" s="34" t="str">
        <f ca="true">+IF(OFFSET('Hygiene Data'!$H$12,0,10*ROW('Hygiene Data'!H131))="","",OFFSET('Hygiene Data'!$H$12,0,10*ROW('Hygiene Data'!H131)))</f>
        <v/>
      </c>
      <c r="EE137" s="34" t="str">
        <f ca="true">+IF(OFFSET('Hygiene Data'!$H$13,0,10*ROW('Hygiene Data'!H131))="","",OFFSET('Hygiene Data'!$H$13,0,10*ROW('Hygiene Data'!H131)))</f>
        <v/>
      </c>
      <c r="EF137" s="34" t="str">
        <f ca="true">+IF(OFFSET('Hygiene Data'!$H$14,0,10*ROW('Hygiene Data'!H131))="","",OFFSET('Hygiene Data'!$H$14,0,10*ROW('Hygiene Data'!H131)))</f>
        <v/>
      </c>
    </row>
    <row r="138" x14ac:dyDescent="0.2">
      <c r="A138" s="57" t="str">
        <f ca="true">+IF(OFFSET('Water Data'!$B$1,0,10*ROW('Water Data'!B135))="","",OFFSET('Water Data'!$B$1,0,10*ROW('Water Data'!B135)))</f>
        <v/>
      </c>
      <c r="B138" s="57" t="str">
        <f ca="true">+IF(OFFSET('Water Data'!$A$3,0,10*ROW('Water Data'!A135))="","",OFFSET('Water Data'!$A$3,0,10*ROW('Water Data'!A135)))</f>
        <v/>
      </c>
      <c r="C138" s="57" t="str">
        <f ca="true">+IF(OFFSET('Water Data'!$C$3,0,10*ROW('Water Data'!C135))="","",OFFSET('Water Data'!$C$3,0,10*ROW('Water Data'!C135)))</f>
        <v/>
      </c>
      <c r="D138" s="249"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49"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49"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49"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49"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49"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49"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49"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49"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49"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49"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49"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49"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49"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49"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49"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49"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49"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50"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50"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50"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50"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50"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50"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50"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50"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50"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50"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50"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50"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50"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50"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50"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50"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50"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50"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50"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50"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50"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50"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50"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50"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50"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50"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50"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50"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50"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50"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51"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51"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51"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51"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51"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51"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51"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51"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51"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51"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51"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51"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51"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51"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51"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51"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51"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51"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4" t="str">
        <f ca="true">+IF(OFFSET('Water Data'!$C$28,0,10*ROW('Water Data'!C132))="","",OFFSET('Water Data'!$C$28,0,10*ROW('Water Data'!C132)))</f>
        <v/>
      </c>
      <c r="BT138" s="34" t="str">
        <f ca="true">+IF(OFFSET('Water Data'!$C$29,0,10*ROW('Water Data'!C132))="","",OFFSET('Water Data'!$C$29,0,10*ROW('Water Data'!C132)))</f>
        <v/>
      </c>
      <c r="BU138" s="34" t="str">
        <f ca="true">+IF(OFFSET('Water Data'!$C$30,0,10*ROW('Water Data'!C132))="","",OFFSET('Water Data'!$C$30,0,10*ROW('Water Data'!C132)))</f>
        <v/>
      </c>
      <c r="BV138" s="34" t="str">
        <f ca="true">+IF(OFFSET('Water Data'!$D$28,0,10*ROW('Water Data'!D132))="","",OFFSET('Water Data'!$D$28,0,10*ROW('Water Data'!D132)))</f>
        <v/>
      </c>
      <c r="BW138" s="34" t="str">
        <f ca="true">+IF(OFFSET('Water Data'!$D$29,0,10*ROW('Water Data'!D132))="","",OFFSET('Water Data'!$D$29,0,10*ROW('Water Data'!D132)))</f>
        <v/>
      </c>
      <c r="BX138" s="34" t="str">
        <f ca="true">+IF(OFFSET('Water Data'!$D$30,0,10*ROW('Water Data'!D132))="","",OFFSET('Water Data'!$D$30,0,10*ROW('Water Data'!D132)))</f>
        <v/>
      </c>
      <c r="BY138" s="34" t="str">
        <f ca="true">+IF(OFFSET('Water Data'!$E$28,0,10*ROW('Water Data'!E132))="","",OFFSET('Water Data'!$E$28,0,10*ROW('Water Data'!E132)))</f>
        <v/>
      </c>
      <c r="BZ138" s="34" t="str">
        <f ca="true">+IF(OFFSET('Water Data'!$E$29,0,10*ROW('Water Data'!E132))="","",OFFSET('Water Data'!$E$29,0,10*ROW('Water Data'!E132)))</f>
        <v/>
      </c>
      <c r="CA138" s="34" t="str">
        <f ca="true">+IF(OFFSET('Water Data'!$E$30,0,10*ROW('Water Data'!E132))="","",OFFSET('Water Data'!$E$30,0,10*ROW('Water Data'!E132)))</f>
        <v/>
      </c>
      <c r="CB138" s="34" t="str">
        <f ca="true">+IF(OFFSET('Water Data'!$F$28,0,10*ROW('Water Data'!F132))="","",OFFSET('Water Data'!$F$28,0,10*ROW('Water Data'!F132)))</f>
        <v/>
      </c>
      <c r="CC138" s="34" t="str">
        <f ca="true">+IF(OFFSET('Water Data'!$F$29,0,10*ROW('Water Data'!F132))="","",OFFSET('Water Data'!$F$29,0,10*ROW('Water Data'!F132)))</f>
        <v/>
      </c>
      <c r="CD138" s="34" t="str">
        <f ca="true">+IF(OFFSET('Water Data'!$F$30,0,10*ROW('Water Data'!F132))="","",OFFSET('Water Data'!$F$30,0,10*ROW('Water Data'!F132)))</f>
        <v/>
      </c>
      <c r="CE138" s="34" t="str">
        <f ca="true">+IF(OFFSET('Water Data'!$G$28,0,10*ROW('Water Data'!G132))="","",OFFSET('Water Data'!$G$28,0,10*ROW('Water Data'!G132)))</f>
        <v/>
      </c>
      <c r="CF138" s="34" t="str">
        <f ca="true">+IF(OFFSET('Water Data'!$G$29,0,10*ROW('Water Data'!G132))="","",OFFSET('Water Data'!$G$29,0,10*ROW('Water Data'!G132)))</f>
        <v/>
      </c>
      <c r="CG138" s="34" t="str">
        <f ca="true">+IF(OFFSET('Water Data'!$G$30,0,10*ROW('Water Data'!G132))="","",OFFSET('Water Data'!$G$30,0,10*ROW('Water Data'!G132)))</f>
        <v/>
      </c>
      <c r="CH138" s="34" t="str">
        <f ca="true">+IF(OFFSET('Water Data'!$H$28,0,10*ROW('Water Data'!H132))="","",OFFSET('Water Data'!$H$28,0,10*ROW('Water Data'!H132)))</f>
        <v/>
      </c>
      <c r="CI138" s="34" t="str">
        <f ca="true">+IF(OFFSET('Water Data'!$H$29,0,10*ROW('Water Data'!H132))="","",OFFSET('Water Data'!$H$29,0,10*ROW('Water Data'!H132)))</f>
        <v/>
      </c>
      <c r="CJ138" s="34" t="str">
        <f ca="true">+IF(OFFSET('Water Data'!$H$30,0,10*ROW('Water Data'!H132))="","",OFFSET('Water Data'!$H$30,0,10*ROW('Water Data'!H132)))</f>
        <v/>
      </c>
      <c r="CK138" s="34" t="str">
        <f ca="true">+IF(OFFSET('Sanitation Data'!$C$29,0,10*ROW('Sanitation Data'!C132))="","",OFFSET('Sanitation Data'!$C$29,0,10*ROW('Sanitation Data'!C132)))</f>
        <v/>
      </c>
      <c r="CL138" s="34" t="str">
        <f ca="true">+IF(OFFSET('Sanitation Data'!$C$30,0,10*ROW('Sanitation Data'!C132))="","",OFFSET('Sanitation Data'!$C$30,0,10*ROW('Sanitation Data'!C132)))</f>
        <v/>
      </c>
      <c r="CM138" s="34" t="str">
        <f ca="true">+IF(OFFSET('Sanitation Data'!$C$31,0,10*ROW('Sanitation Data'!C132))="","",OFFSET('Sanitation Data'!$C$31,0,10*ROW('Sanitation Data'!C132)))</f>
        <v/>
      </c>
      <c r="CN138" s="34" t="str">
        <f ca="true">+IF(OFFSET('Sanitation Data'!$C$32,0,10*ROW('Sanitation Data'!C132))="","",OFFSET('Sanitation Data'!$C$32,0,10*ROW('Sanitation Data'!C132)))</f>
        <v/>
      </c>
      <c r="CO138" s="34" t="str">
        <f ca="true">+IF(OFFSET('Sanitation Data'!$C$33,0,10*ROW('Sanitation Data'!C132))="","",OFFSET('Sanitation Data'!$C$33,0,10*ROW('Sanitation Data'!C132)))</f>
        <v/>
      </c>
      <c r="CP138" s="34" t="str">
        <f ca="true">+IF(OFFSET('Sanitation Data'!$D$29,0,10*ROW('Sanitation Data'!D132))="","",OFFSET('Sanitation Data'!$D$29,0,10*ROW('Sanitation Data'!D132)))</f>
        <v/>
      </c>
      <c r="CQ138" s="34" t="str">
        <f ca="true">+IF(OFFSET('Sanitation Data'!$D$30,0,10*ROW('Sanitation Data'!D132))="","",OFFSET('Sanitation Data'!$D$30,0,10*ROW('Sanitation Data'!D132)))</f>
        <v/>
      </c>
      <c r="CR138" s="34" t="str">
        <f ca="true">+IF(OFFSET('Sanitation Data'!$D$31,0,10*ROW('Sanitation Data'!D132))="","",OFFSET('Sanitation Data'!$D$31,0,10*ROW('Sanitation Data'!D132)))</f>
        <v/>
      </c>
      <c r="CS138" s="34" t="str">
        <f ca="true">+IF(OFFSET('Sanitation Data'!$D$32,0,10*ROW('Sanitation Data'!D132))="","",OFFSET('Sanitation Data'!$D$32,0,10*ROW('Sanitation Data'!D132)))</f>
        <v/>
      </c>
      <c r="CT138" s="34" t="str">
        <f ca="true">+IF(OFFSET('Sanitation Data'!$D$33,0,10*ROW('Sanitation Data'!D132))="","",OFFSET('Sanitation Data'!$D$33,0,10*ROW('Sanitation Data'!D132)))</f>
        <v/>
      </c>
      <c r="CU138" s="34" t="str">
        <f ca="true">+IF(OFFSET('Sanitation Data'!$E$29,0,10*ROW('Sanitation Data'!E132))="","",OFFSET('Sanitation Data'!$E$29,0,10*ROW('Sanitation Data'!E132)))</f>
        <v/>
      </c>
      <c r="CV138" s="34" t="str">
        <f ca="true">+IF(OFFSET('Sanitation Data'!$E$30,0,10*ROW('Sanitation Data'!E132))="","",OFFSET('Sanitation Data'!$E$30,0,10*ROW('Sanitation Data'!E132)))</f>
        <v/>
      </c>
      <c r="CW138" s="34" t="str">
        <f ca="true">+IF(OFFSET('Sanitation Data'!$E$31,0,10*ROW('Sanitation Data'!E132))="","",OFFSET('Sanitation Data'!$E$31,0,10*ROW('Sanitation Data'!E132)))</f>
        <v/>
      </c>
      <c r="CX138" s="34" t="str">
        <f ca="true">+IF(OFFSET('Sanitation Data'!$E$32,0,10*ROW('Sanitation Data'!E132))="","",OFFSET('Sanitation Data'!$E$32,0,10*ROW('Sanitation Data'!E132)))</f>
        <v/>
      </c>
      <c r="CY138" s="34" t="str">
        <f ca="true">+IF(OFFSET('Sanitation Data'!$E$33,0,10*ROW('Sanitation Data'!E132))="","",OFFSET('Sanitation Data'!$E$33,0,10*ROW('Sanitation Data'!E132)))</f>
        <v/>
      </c>
      <c r="CZ138" s="34" t="str">
        <f ca="true">+IF(OFFSET('Sanitation Data'!$F$29,0,10*ROW('Sanitation Data'!F132))="","",OFFSET('Sanitation Data'!$F$29,0,10*ROW('Sanitation Data'!F132)))</f>
        <v/>
      </c>
      <c r="DA138" s="34" t="str">
        <f ca="true">+IF(OFFSET('Sanitation Data'!$F$30,0,10*ROW('Sanitation Data'!F132))="","",OFFSET('Sanitation Data'!$F$30,0,10*ROW('Sanitation Data'!F132)))</f>
        <v/>
      </c>
      <c r="DB138" s="34" t="str">
        <f ca="true">+IF(OFFSET('Sanitation Data'!$F$31,0,10*ROW('Sanitation Data'!F132))="","",OFFSET('Sanitation Data'!$F$31,0,10*ROW('Sanitation Data'!F132)))</f>
        <v/>
      </c>
      <c r="DC138" s="34" t="str">
        <f ca="true">+IF(OFFSET('Sanitation Data'!$F$32,0,10*ROW('Sanitation Data'!F132))="","",OFFSET('Sanitation Data'!$F$32,0,10*ROW('Sanitation Data'!F132)))</f>
        <v/>
      </c>
      <c r="DD138" s="34" t="str">
        <f ca="true">+IF(OFFSET('Sanitation Data'!$F$33,0,10*ROW('Sanitation Data'!F132))="","",OFFSET('Sanitation Data'!$F$33,0,10*ROW('Sanitation Data'!F132)))</f>
        <v/>
      </c>
      <c r="DE138" s="34" t="str">
        <f ca="true">+IF(OFFSET('Sanitation Data'!$G$29,0,10*ROW('Sanitation Data'!G132))="","",OFFSET('Sanitation Data'!$G$29,0,10*ROW('Sanitation Data'!G132)))</f>
        <v/>
      </c>
      <c r="DF138" s="34" t="str">
        <f ca="true">+IF(OFFSET('Sanitation Data'!$G$30,0,10*ROW('Sanitation Data'!G132))="","",OFFSET('Sanitation Data'!$G$30,0,10*ROW('Sanitation Data'!G132)))</f>
        <v/>
      </c>
      <c r="DG138" s="34" t="str">
        <f ca="true">+IF(OFFSET('Sanitation Data'!$G$31,0,10*ROW('Sanitation Data'!G132))="","",OFFSET('Sanitation Data'!$G$31,0,10*ROW('Sanitation Data'!G132)))</f>
        <v/>
      </c>
      <c r="DH138" s="34" t="str">
        <f ca="true">+IF(OFFSET('Sanitation Data'!$G$32,0,10*ROW('Sanitation Data'!G132))="","",OFFSET('Sanitation Data'!$G$32,0,10*ROW('Sanitation Data'!G132)))</f>
        <v/>
      </c>
      <c r="DI138" s="34" t="str">
        <f ca="true">+IF(OFFSET('Sanitation Data'!$G$33,0,10*ROW('Sanitation Data'!G132))="","",OFFSET('Sanitation Data'!$G$33,0,10*ROW('Sanitation Data'!G132)))</f>
        <v/>
      </c>
      <c r="DJ138" s="34" t="str">
        <f ca="true">+IF(OFFSET('Sanitation Data'!$H$29,0,10*ROW('Sanitation Data'!H132))="","",OFFSET('Sanitation Data'!$H$29,0,10*ROW('Sanitation Data'!H132)))</f>
        <v/>
      </c>
      <c r="DK138" s="34" t="str">
        <f ca="true">+IF(OFFSET('Sanitation Data'!$H$30,0,10*ROW('Sanitation Data'!H132))="","",OFFSET('Sanitation Data'!$H$30,0,10*ROW('Sanitation Data'!H132)))</f>
        <v/>
      </c>
      <c r="DL138" s="34" t="str">
        <f ca="true">+IF(OFFSET('Sanitation Data'!$H$31,0,10*ROW('Sanitation Data'!H132))="","",OFFSET('Sanitation Data'!$H$31,0,10*ROW('Sanitation Data'!H132)))</f>
        <v/>
      </c>
      <c r="DM138" s="34" t="str">
        <f ca="true">+IF(OFFSET('Sanitation Data'!$H$32,0,10*ROW('Sanitation Data'!H132))="","",OFFSET('Sanitation Data'!$H$32,0,10*ROW('Sanitation Data'!H132)))</f>
        <v/>
      </c>
      <c r="DN138" s="34" t="str">
        <f ca="true">+IF(OFFSET('Sanitation Data'!$H$33,0,10*ROW('Sanitation Data'!H132))="","",OFFSET('Sanitation Data'!$H$33,0,10*ROW('Sanitation Data'!H132)))</f>
        <v/>
      </c>
      <c r="DO138" s="34" t="str">
        <f ca="true">+IF(OFFSET('Hygiene Data'!$C$12,0,10*ROW('Hygiene Data'!C132))="","",OFFSET('Hygiene Data'!$C$12,0,10*ROW('Hygiene Data'!C132)))</f>
        <v/>
      </c>
      <c r="DP138" s="34" t="str">
        <f ca="true">+IF(OFFSET('Hygiene Data'!$C$13,0,10*ROW('Hygiene Data'!C132))="","",OFFSET('Hygiene Data'!$C$13,0,10*ROW('Hygiene Data'!C132)))</f>
        <v/>
      </c>
      <c r="DQ138" s="34" t="str">
        <f ca="true">+IF(OFFSET('Hygiene Data'!$C$14,0,10*ROW('Hygiene Data'!C132))="","",OFFSET('Hygiene Data'!$C$14,0,10*ROW('Hygiene Data'!C132)))</f>
        <v/>
      </c>
      <c r="DR138" s="34" t="str">
        <f ca="true">+IF(OFFSET('Hygiene Data'!$D$12,0,10*ROW('Hygiene Data'!D132))="","",OFFSET('Hygiene Data'!$D$12,0,10*ROW('Hygiene Data'!D132)))</f>
        <v/>
      </c>
      <c r="DS138" s="34" t="str">
        <f ca="true">+IF(OFFSET('Hygiene Data'!$D$13,0,10*ROW('Hygiene Data'!D132))="","",OFFSET('Hygiene Data'!$D$13,0,10*ROW('Hygiene Data'!D132)))</f>
        <v/>
      </c>
      <c r="DT138" s="34" t="str">
        <f ca="true">+IF(OFFSET('Hygiene Data'!$D$14,0,10*ROW('Hygiene Data'!D132))="","",OFFSET('Hygiene Data'!$D$14,0,10*ROW('Hygiene Data'!D132)))</f>
        <v/>
      </c>
      <c r="DU138" s="34" t="str">
        <f ca="true">+IF(OFFSET('Hygiene Data'!$E$12,0,10*ROW('Hygiene Data'!E132))="","",OFFSET('Hygiene Data'!$E$12,0,10*ROW('Hygiene Data'!E132)))</f>
        <v/>
      </c>
      <c r="DV138" s="34" t="str">
        <f ca="true">+IF(OFFSET('Hygiene Data'!$E$13,0,10*ROW('Hygiene Data'!E132))="","",OFFSET('Hygiene Data'!$E$13,0,10*ROW('Hygiene Data'!E132)))</f>
        <v/>
      </c>
      <c r="DW138" s="34" t="str">
        <f ca="true">+IF(OFFSET('Hygiene Data'!$E$14,0,10*ROW('Hygiene Data'!E132))="","",OFFSET('Hygiene Data'!$E$14,0,10*ROW('Hygiene Data'!E132)))</f>
        <v/>
      </c>
      <c r="DX138" s="34" t="str">
        <f ca="true">+IF(OFFSET('Hygiene Data'!$F$12,0,10*ROW('Hygiene Data'!F132))="","",OFFSET('Hygiene Data'!$F$12,0,10*ROW('Hygiene Data'!F132)))</f>
        <v/>
      </c>
      <c r="DY138" s="34" t="str">
        <f ca="true">+IF(OFFSET('Hygiene Data'!$F$13,0,10*ROW('Hygiene Data'!F132))="","",OFFSET('Hygiene Data'!$F$13,0,10*ROW('Hygiene Data'!F132)))</f>
        <v/>
      </c>
      <c r="DZ138" s="34" t="str">
        <f ca="true">+IF(OFFSET('Hygiene Data'!$F$14,0,10*ROW('Hygiene Data'!F132))="","",OFFSET('Hygiene Data'!$F$14,0,10*ROW('Hygiene Data'!F132)))</f>
        <v/>
      </c>
      <c r="EA138" s="34" t="str">
        <f ca="true">+IF(OFFSET('Hygiene Data'!$G$12,0,10*ROW('Hygiene Data'!G132))="","",OFFSET('Hygiene Data'!$G$12,0,10*ROW('Hygiene Data'!G132)))</f>
        <v/>
      </c>
      <c r="EB138" s="34" t="str">
        <f ca="true">+IF(OFFSET('Hygiene Data'!$G$13,0,10*ROW('Hygiene Data'!G132))="","",OFFSET('Hygiene Data'!$G$13,0,10*ROW('Hygiene Data'!G132)))</f>
        <v/>
      </c>
      <c r="EC138" s="34" t="str">
        <f ca="true">+IF(OFFSET('Hygiene Data'!$G$14,0,10*ROW('Hygiene Data'!G132))="","",OFFSET('Hygiene Data'!$G$14,0,10*ROW('Hygiene Data'!G132)))</f>
        <v/>
      </c>
      <c r="ED138" s="34" t="str">
        <f ca="true">+IF(OFFSET('Hygiene Data'!$H$12,0,10*ROW('Hygiene Data'!H132))="","",OFFSET('Hygiene Data'!$H$12,0,10*ROW('Hygiene Data'!H132)))</f>
        <v/>
      </c>
      <c r="EE138" s="34" t="str">
        <f ca="true">+IF(OFFSET('Hygiene Data'!$H$13,0,10*ROW('Hygiene Data'!H132))="","",OFFSET('Hygiene Data'!$H$13,0,10*ROW('Hygiene Data'!H132)))</f>
        <v/>
      </c>
      <c r="EF138" s="34" t="str">
        <f ca="true">+IF(OFFSET('Hygiene Data'!$H$14,0,10*ROW('Hygiene Data'!H132))="","",OFFSET('Hygiene Data'!$H$14,0,10*ROW('Hygiene Data'!H132)))</f>
        <v/>
      </c>
    </row>
    <row r="139" x14ac:dyDescent="0.2">
      <c r="A139" s="57" t="str">
        <f ca="true">+IF(OFFSET('Water Data'!$B$1,0,10*ROW('Water Data'!B136))="","",OFFSET('Water Data'!$B$1,0,10*ROW('Water Data'!B136)))</f>
        <v/>
      </c>
      <c r="B139" s="57" t="str">
        <f ca="true">+IF(OFFSET('Water Data'!$A$3,0,10*ROW('Water Data'!A136))="","",OFFSET('Water Data'!$A$3,0,10*ROW('Water Data'!A136)))</f>
        <v/>
      </c>
      <c r="C139" s="57" t="str">
        <f ca="true">+IF(OFFSET('Water Data'!$C$3,0,10*ROW('Water Data'!C136))="","",OFFSET('Water Data'!$C$3,0,10*ROW('Water Data'!C136)))</f>
        <v/>
      </c>
      <c r="D139" s="249"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49"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49"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49"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49"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49"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49"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49"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49"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49"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49"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49"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49"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49"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49"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49"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49"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49"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50"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50"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50"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50"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50"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50"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50"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50"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50"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50"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50"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50"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50"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50"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50"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50"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50"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50"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50"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50"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50"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50"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50"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50"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50"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50"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50"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50"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50"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50"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51"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51"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51"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51"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51"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51"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51"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51"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51"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51"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51"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51"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51"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51"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51"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51"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51"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51"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4" t="str">
        <f ca="true">+IF(OFFSET('Water Data'!$C$28,0,10*ROW('Water Data'!C133))="","",OFFSET('Water Data'!$C$28,0,10*ROW('Water Data'!C133)))</f>
        <v/>
      </c>
      <c r="BT139" s="34" t="str">
        <f ca="true">+IF(OFFSET('Water Data'!$C$29,0,10*ROW('Water Data'!C133))="","",OFFSET('Water Data'!$C$29,0,10*ROW('Water Data'!C133)))</f>
        <v/>
      </c>
      <c r="BU139" s="34" t="str">
        <f ca="true">+IF(OFFSET('Water Data'!$C$30,0,10*ROW('Water Data'!C133))="","",OFFSET('Water Data'!$C$30,0,10*ROW('Water Data'!C133)))</f>
        <v/>
      </c>
      <c r="BV139" s="34" t="str">
        <f ca="true">+IF(OFFSET('Water Data'!$D$28,0,10*ROW('Water Data'!D133))="","",OFFSET('Water Data'!$D$28,0,10*ROW('Water Data'!D133)))</f>
        <v/>
      </c>
      <c r="BW139" s="34" t="str">
        <f ca="true">+IF(OFFSET('Water Data'!$D$29,0,10*ROW('Water Data'!D133))="","",OFFSET('Water Data'!$D$29,0,10*ROW('Water Data'!D133)))</f>
        <v/>
      </c>
      <c r="BX139" s="34" t="str">
        <f ca="true">+IF(OFFSET('Water Data'!$D$30,0,10*ROW('Water Data'!D133))="","",OFFSET('Water Data'!$D$30,0,10*ROW('Water Data'!D133)))</f>
        <v/>
      </c>
      <c r="BY139" s="34" t="str">
        <f ca="true">+IF(OFFSET('Water Data'!$E$28,0,10*ROW('Water Data'!E133))="","",OFFSET('Water Data'!$E$28,0,10*ROW('Water Data'!E133)))</f>
        <v/>
      </c>
      <c r="BZ139" s="34" t="str">
        <f ca="true">+IF(OFFSET('Water Data'!$E$29,0,10*ROW('Water Data'!E133))="","",OFFSET('Water Data'!$E$29,0,10*ROW('Water Data'!E133)))</f>
        <v/>
      </c>
      <c r="CA139" s="34" t="str">
        <f ca="true">+IF(OFFSET('Water Data'!$E$30,0,10*ROW('Water Data'!E133))="","",OFFSET('Water Data'!$E$30,0,10*ROW('Water Data'!E133)))</f>
        <v/>
      </c>
      <c r="CB139" s="34" t="str">
        <f ca="true">+IF(OFFSET('Water Data'!$F$28,0,10*ROW('Water Data'!F133))="","",OFFSET('Water Data'!$F$28,0,10*ROW('Water Data'!F133)))</f>
        <v/>
      </c>
      <c r="CC139" s="34" t="str">
        <f ca="true">+IF(OFFSET('Water Data'!$F$29,0,10*ROW('Water Data'!F133))="","",OFFSET('Water Data'!$F$29,0,10*ROW('Water Data'!F133)))</f>
        <v/>
      </c>
      <c r="CD139" s="34" t="str">
        <f ca="true">+IF(OFFSET('Water Data'!$F$30,0,10*ROW('Water Data'!F133))="","",OFFSET('Water Data'!$F$30,0,10*ROW('Water Data'!F133)))</f>
        <v/>
      </c>
      <c r="CE139" s="34" t="str">
        <f ca="true">+IF(OFFSET('Water Data'!$G$28,0,10*ROW('Water Data'!G133))="","",OFFSET('Water Data'!$G$28,0,10*ROW('Water Data'!G133)))</f>
        <v/>
      </c>
      <c r="CF139" s="34" t="str">
        <f ca="true">+IF(OFFSET('Water Data'!$G$29,0,10*ROW('Water Data'!G133))="","",OFFSET('Water Data'!$G$29,0,10*ROW('Water Data'!G133)))</f>
        <v/>
      </c>
      <c r="CG139" s="34" t="str">
        <f ca="true">+IF(OFFSET('Water Data'!$G$30,0,10*ROW('Water Data'!G133))="","",OFFSET('Water Data'!$G$30,0,10*ROW('Water Data'!G133)))</f>
        <v/>
      </c>
      <c r="CH139" s="34" t="str">
        <f ca="true">+IF(OFFSET('Water Data'!$H$28,0,10*ROW('Water Data'!H133))="","",OFFSET('Water Data'!$H$28,0,10*ROW('Water Data'!H133)))</f>
        <v/>
      </c>
      <c r="CI139" s="34" t="str">
        <f ca="true">+IF(OFFSET('Water Data'!$H$29,0,10*ROW('Water Data'!H133))="","",OFFSET('Water Data'!$H$29,0,10*ROW('Water Data'!H133)))</f>
        <v/>
      </c>
      <c r="CJ139" s="34" t="str">
        <f ca="true">+IF(OFFSET('Water Data'!$H$30,0,10*ROW('Water Data'!H133))="","",OFFSET('Water Data'!$H$30,0,10*ROW('Water Data'!H133)))</f>
        <v/>
      </c>
      <c r="CK139" s="34" t="str">
        <f ca="true">+IF(OFFSET('Sanitation Data'!$C$29,0,10*ROW('Sanitation Data'!C133))="","",OFFSET('Sanitation Data'!$C$29,0,10*ROW('Sanitation Data'!C133)))</f>
        <v/>
      </c>
      <c r="CL139" s="34" t="str">
        <f ca="true">+IF(OFFSET('Sanitation Data'!$C$30,0,10*ROW('Sanitation Data'!C133))="","",OFFSET('Sanitation Data'!$C$30,0,10*ROW('Sanitation Data'!C133)))</f>
        <v/>
      </c>
      <c r="CM139" s="34" t="str">
        <f ca="true">+IF(OFFSET('Sanitation Data'!$C$31,0,10*ROW('Sanitation Data'!C133))="","",OFFSET('Sanitation Data'!$C$31,0,10*ROW('Sanitation Data'!C133)))</f>
        <v/>
      </c>
      <c r="CN139" s="34" t="str">
        <f ca="true">+IF(OFFSET('Sanitation Data'!$C$32,0,10*ROW('Sanitation Data'!C133))="","",OFFSET('Sanitation Data'!$C$32,0,10*ROW('Sanitation Data'!C133)))</f>
        <v/>
      </c>
      <c r="CO139" s="34" t="str">
        <f ca="true">+IF(OFFSET('Sanitation Data'!$C$33,0,10*ROW('Sanitation Data'!C133))="","",OFFSET('Sanitation Data'!$C$33,0,10*ROW('Sanitation Data'!C133)))</f>
        <v/>
      </c>
      <c r="CP139" s="34" t="str">
        <f ca="true">+IF(OFFSET('Sanitation Data'!$D$29,0,10*ROW('Sanitation Data'!D133))="","",OFFSET('Sanitation Data'!$D$29,0,10*ROW('Sanitation Data'!D133)))</f>
        <v/>
      </c>
      <c r="CQ139" s="34" t="str">
        <f ca="true">+IF(OFFSET('Sanitation Data'!$D$30,0,10*ROW('Sanitation Data'!D133))="","",OFFSET('Sanitation Data'!$D$30,0,10*ROW('Sanitation Data'!D133)))</f>
        <v/>
      </c>
      <c r="CR139" s="34" t="str">
        <f ca="true">+IF(OFFSET('Sanitation Data'!$D$31,0,10*ROW('Sanitation Data'!D133))="","",OFFSET('Sanitation Data'!$D$31,0,10*ROW('Sanitation Data'!D133)))</f>
        <v/>
      </c>
      <c r="CS139" s="34" t="str">
        <f ca="true">+IF(OFFSET('Sanitation Data'!$D$32,0,10*ROW('Sanitation Data'!D133))="","",OFFSET('Sanitation Data'!$D$32,0,10*ROW('Sanitation Data'!D133)))</f>
        <v/>
      </c>
      <c r="CT139" s="34" t="str">
        <f ca="true">+IF(OFFSET('Sanitation Data'!$D$33,0,10*ROW('Sanitation Data'!D133))="","",OFFSET('Sanitation Data'!$D$33,0,10*ROW('Sanitation Data'!D133)))</f>
        <v/>
      </c>
      <c r="CU139" s="34" t="str">
        <f ca="true">+IF(OFFSET('Sanitation Data'!$E$29,0,10*ROW('Sanitation Data'!E133))="","",OFFSET('Sanitation Data'!$E$29,0,10*ROW('Sanitation Data'!E133)))</f>
        <v/>
      </c>
      <c r="CV139" s="34" t="str">
        <f ca="true">+IF(OFFSET('Sanitation Data'!$E$30,0,10*ROW('Sanitation Data'!E133))="","",OFFSET('Sanitation Data'!$E$30,0,10*ROW('Sanitation Data'!E133)))</f>
        <v/>
      </c>
      <c r="CW139" s="34" t="str">
        <f ca="true">+IF(OFFSET('Sanitation Data'!$E$31,0,10*ROW('Sanitation Data'!E133))="","",OFFSET('Sanitation Data'!$E$31,0,10*ROW('Sanitation Data'!E133)))</f>
        <v/>
      </c>
      <c r="CX139" s="34" t="str">
        <f ca="true">+IF(OFFSET('Sanitation Data'!$E$32,0,10*ROW('Sanitation Data'!E133))="","",OFFSET('Sanitation Data'!$E$32,0,10*ROW('Sanitation Data'!E133)))</f>
        <v/>
      </c>
      <c r="CY139" s="34" t="str">
        <f ca="true">+IF(OFFSET('Sanitation Data'!$E$33,0,10*ROW('Sanitation Data'!E133))="","",OFFSET('Sanitation Data'!$E$33,0,10*ROW('Sanitation Data'!E133)))</f>
        <v/>
      </c>
      <c r="CZ139" s="34" t="str">
        <f ca="true">+IF(OFFSET('Sanitation Data'!$F$29,0,10*ROW('Sanitation Data'!F133))="","",OFFSET('Sanitation Data'!$F$29,0,10*ROW('Sanitation Data'!F133)))</f>
        <v/>
      </c>
      <c r="DA139" s="34" t="str">
        <f ca="true">+IF(OFFSET('Sanitation Data'!$F$30,0,10*ROW('Sanitation Data'!F133))="","",OFFSET('Sanitation Data'!$F$30,0,10*ROW('Sanitation Data'!F133)))</f>
        <v/>
      </c>
      <c r="DB139" s="34" t="str">
        <f ca="true">+IF(OFFSET('Sanitation Data'!$F$31,0,10*ROW('Sanitation Data'!F133))="","",OFFSET('Sanitation Data'!$F$31,0,10*ROW('Sanitation Data'!F133)))</f>
        <v/>
      </c>
      <c r="DC139" s="34" t="str">
        <f ca="true">+IF(OFFSET('Sanitation Data'!$F$32,0,10*ROW('Sanitation Data'!F133))="","",OFFSET('Sanitation Data'!$F$32,0,10*ROW('Sanitation Data'!F133)))</f>
        <v/>
      </c>
      <c r="DD139" s="34" t="str">
        <f ca="true">+IF(OFFSET('Sanitation Data'!$F$33,0,10*ROW('Sanitation Data'!F133))="","",OFFSET('Sanitation Data'!$F$33,0,10*ROW('Sanitation Data'!F133)))</f>
        <v/>
      </c>
      <c r="DE139" s="34" t="str">
        <f ca="true">+IF(OFFSET('Sanitation Data'!$G$29,0,10*ROW('Sanitation Data'!G133))="","",OFFSET('Sanitation Data'!$G$29,0,10*ROW('Sanitation Data'!G133)))</f>
        <v/>
      </c>
      <c r="DF139" s="34" t="str">
        <f ca="true">+IF(OFFSET('Sanitation Data'!$G$30,0,10*ROW('Sanitation Data'!G133))="","",OFFSET('Sanitation Data'!$G$30,0,10*ROW('Sanitation Data'!G133)))</f>
        <v/>
      </c>
      <c r="DG139" s="34" t="str">
        <f ca="true">+IF(OFFSET('Sanitation Data'!$G$31,0,10*ROW('Sanitation Data'!G133))="","",OFFSET('Sanitation Data'!$G$31,0,10*ROW('Sanitation Data'!G133)))</f>
        <v/>
      </c>
      <c r="DH139" s="34" t="str">
        <f ca="true">+IF(OFFSET('Sanitation Data'!$G$32,0,10*ROW('Sanitation Data'!G133))="","",OFFSET('Sanitation Data'!$G$32,0,10*ROW('Sanitation Data'!G133)))</f>
        <v/>
      </c>
      <c r="DI139" s="34" t="str">
        <f ca="true">+IF(OFFSET('Sanitation Data'!$G$33,0,10*ROW('Sanitation Data'!G133))="","",OFFSET('Sanitation Data'!$G$33,0,10*ROW('Sanitation Data'!G133)))</f>
        <v/>
      </c>
      <c r="DJ139" s="34" t="str">
        <f ca="true">+IF(OFFSET('Sanitation Data'!$H$29,0,10*ROW('Sanitation Data'!H133))="","",OFFSET('Sanitation Data'!$H$29,0,10*ROW('Sanitation Data'!H133)))</f>
        <v/>
      </c>
      <c r="DK139" s="34" t="str">
        <f ca="true">+IF(OFFSET('Sanitation Data'!$H$30,0,10*ROW('Sanitation Data'!H133))="","",OFFSET('Sanitation Data'!$H$30,0,10*ROW('Sanitation Data'!H133)))</f>
        <v/>
      </c>
      <c r="DL139" s="34" t="str">
        <f ca="true">+IF(OFFSET('Sanitation Data'!$H$31,0,10*ROW('Sanitation Data'!H133))="","",OFFSET('Sanitation Data'!$H$31,0,10*ROW('Sanitation Data'!H133)))</f>
        <v/>
      </c>
      <c r="DM139" s="34" t="str">
        <f ca="true">+IF(OFFSET('Sanitation Data'!$H$32,0,10*ROW('Sanitation Data'!H133))="","",OFFSET('Sanitation Data'!$H$32,0,10*ROW('Sanitation Data'!H133)))</f>
        <v/>
      </c>
      <c r="DN139" s="34" t="str">
        <f ca="true">+IF(OFFSET('Sanitation Data'!$H$33,0,10*ROW('Sanitation Data'!H133))="","",OFFSET('Sanitation Data'!$H$33,0,10*ROW('Sanitation Data'!H133)))</f>
        <v/>
      </c>
      <c r="DO139" s="34" t="str">
        <f ca="true">+IF(OFFSET('Hygiene Data'!$C$12,0,10*ROW('Hygiene Data'!C133))="","",OFFSET('Hygiene Data'!$C$12,0,10*ROW('Hygiene Data'!C133)))</f>
        <v/>
      </c>
      <c r="DP139" s="34" t="str">
        <f ca="true">+IF(OFFSET('Hygiene Data'!$C$13,0,10*ROW('Hygiene Data'!C133))="","",OFFSET('Hygiene Data'!$C$13,0,10*ROW('Hygiene Data'!C133)))</f>
        <v/>
      </c>
      <c r="DQ139" s="34" t="str">
        <f ca="true">+IF(OFFSET('Hygiene Data'!$C$14,0,10*ROW('Hygiene Data'!C133))="","",OFFSET('Hygiene Data'!$C$14,0,10*ROW('Hygiene Data'!C133)))</f>
        <v/>
      </c>
      <c r="DR139" s="34" t="str">
        <f ca="true">+IF(OFFSET('Hygiene Data'!$D$12,0,10*ROW('Hygiene Data'!D133))="","",OFFSET('Hygiene Data'!$D$12,0,10*ROW('Hygiene Data'!D133)))</f>
        <v/>
      </c>
      <c r="DS139" s="34" t="str">
        <f ca="true">+IF(OFFSET('Hygiene Data'!$D$13,0,10*ROW('Hygiene Data'!D133))="","",OFFSET('Hygiene Data'!$D$13,0,10*ROW('Hygiene Data'!D133)))</f>
        <v/>
      </c>
      <c r="DT139" s="34" t="str">
        <f ca="true">+IF(OFFSET('Hygiene Data'!$D$14,0,10*ROW('Hygiene Data'!D133))="","",OFFSET('Hygiene Data'!$D$14,0,10*ROW('Hygiene Data'!D133)))</f>
        <v/>
      </c>
      <c r="DU139" s="34" t="str">
        <f ca="true">+IF(OFFSET('Hygiene Data'!$E$12,0,10*ROW('Hygiene Data'!E133))="","",OFFSET('Hygiene Data'!$E$12,0,10*ROW('Hygiene Data'!E133)))</f>
        <v/>
      </c>
      <c r="DV139" s="34" t="str">
        <f ca="true">+IF(OFFSET('Hygiene Data'!$E$13,0,10*ROW('Hygiene Data'!E133))="","",OFFSET('Hygiene Data'!$E$13,0,10*ROW('Hygiene Data'!E133)))</f>
        <v/>
      </c>
      <c r="DW139" s="34" t="str">
        <f ca="true">+IF(OFFSET('Hygiene Data'!$E$14,0,10*ROW('Hygiene Data'!E133))="","",OFFSET('Hygiene Data'!$E$14,0,10*ROW('Hygiene Data'!E133)))</f>
        <v/>
      </c>
      <c r="DX139" s="34" t="str">
        <f ca="true">+IF(OFFSET('Hygiene Data'!$F$12,0,10*ROW('Hygiene Data'!F133))="","",OFFSET('Hygiene Data'!$F$12,0,10*ROW('Hygiene Data'!F133)))</f>
        <v/>
      </c>
      <c r="DY139" s="34" t="str">
        <f ca="true">+IF(OFFSET('Hygiene Data'!$F$13,0,10*ROW('Hygiene Data'!F133))="","",OFFSET('Hygiene Data'!$F$13,0,10*ROW('Hygiene Data'!F133)))</f>
        <v/>
      </c>
      <c r="DZ139" s="34" t="str">
        <f ca="true">+IF(OFFSET('Hygiene Data'!$F$14,0,10*ROW('Hygiene Data'!F133))="","",OFFSET('Hygiene Data'!$F$14,0,10*ROW('Hygiene Data'!F133)))</f>
        <v/>
      </c>
      <c r="EA139" s="34" t="str">
        <f ca="true">+IF(OFFSET('Hygiene Data'!$G$12,0,10*ROW('Hygiene Data'!G133))="","",OFFSET('Hygiene Data'!$G$12,0,10*ROW('Hygiene Data'!G133)))</f>
        <v/>
      </c>
      <c r="EB139" s="34" t="str">
        <f ca="true">+IF(OFFSET('Hygiene Data'!$G$13,0,10*ROW('Hygiene Data'!G133))="","",OFFSET('Hygiene Data'!$G$13,0,10*ROW('Hygiene Data'!G133)))</f>
        <v/>
      </c>
      <c r="EC139" s="34" t="str">
        <f ca="true">+IF(OFFSET('Hygiene Data'!$G$14,0,10*ROW('Hygiene Data'!G133))="","",OFFSET('Hygiene Data'!$G$14,0,10*ROW('Hygiene Data'!G133)))</f>
        <v/>
      </c>
      <c r="ED139" s="34" t="str">
        <f ca="true">+IF(OFFSET('Hygiene Data'!$H$12,0,10*ROW('Hygiene Data'!H133))="","",OFFSET('Hygiene Data'!$H$12,0,10*ROW('Hygiene Data'!H133)))</f>
        <v/>
      </c>
      <c r="EE139" s="34" t="str">
        <f ca="true">+IF(OFFSET('Hygiene Data'!$H$13,0,10*ROW('Hygiene Data'!H133))="","",OFFSET('Hygiene Data'!$H$13,0,10*ROW('Hygiene Data'!H133)))</f>
        <v/>
      </c>
      <c r="EF139" s="34" t="str">
        <f ca="true">+IF(OFFSET('Hygiene Data'!$H$14,0,10*ROW('Hygiene Data'!H133))="","",OFFSET('Hygiene Data'!$H$14,0,10*ROW('Hygiene Data'!H133)))</f>
        <v/>
      </c>
    </row>
    <row r="140" x14ac:dyDescent="0.2">
      <c r="A140" s="57" t="str">
        <f ca="true">+IF(OFFSET('Water Data'!$B$1,0,10*ROW('Water Data'!B137))="","",OFFSET('Water Data'!$B$1,0,10*ROW('Water Data'!B137)))</f>
        <v/>
      </c>
      <c r="B140" s="57" t="str">
        <f ca="true">+IF(OFFSET('Water Data'!$A$3,0,10*ROW('Water Data'!A137))="","",OFFSET('Water Data'!$A$3,0,10*ROW('Water Data'!A137)))</f>
        <v/>
      </c>
      <c r="C140" s="57" t="str">
        <f ca="true">+IF(OFFSET('Water Data'!$C$3,0,10*ROW('Water Data'!C137))="","",OFFSET('Water Data'!$C$3,0,10*ROW('Water Data'!C137)))</f>
        <v/>
      </c>
      <c r="D140" s="249"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49"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49"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49"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49"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49"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49"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49"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49"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49"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49"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49"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49"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49"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49"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49"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49"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49"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50"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50"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50"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50"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50"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50"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50"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50"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50"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50"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50"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50"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50"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50"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50"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50"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50"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50"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50"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50"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50"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50"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50"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50"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50"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50"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50"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50"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50"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50"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51"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51"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51"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51"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51"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51"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51"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51"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51"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51"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51"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51"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51"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51"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51"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51"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51"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51"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4" t="str">
        <f ca="true">+IF(OFFSET('Water Data'!$C$28,0,10*ROW('Water Data'!C134))="","",OFFSET('Water Data'!$C$28,0,10*ROW('Water Data'!C134)))</f>
        <v/>
      </c>
      <c r="BT140" s="34" t="str">
        <f ca="true">+IF(OFFSET('Water Data'!$C$29,0,10*ROW('Water Data'!C134))="","",OFFSET('Water Data'!$C$29,0,10*ROW('Water Data'!C134)))</f>
        <v/>
      </c>
      <c r="BU140" s="34" t="str">
        <f ca="true">+IF(OFFSET('Water Data'!$C$30,0,10*ROW('Water Data'!C134))="","",OFFSET('Water Data'!$C$30,0,10*ROW('Water Data'!C134)))</f>
        <v/>
      </c>
      <c r="BV140" s="34" t="str">
        <f ca="true">+IF(OFFSET('Water Data'!$D$28,0,10*ROW('Water Data'!D134))="","",OFFSET('Water Data'!$D$28,0,10*ROW('Water Data'!D134)))</f>
        <v/>
      </c>
      <c r="BW140" s="34" t="str">
        <f ca="true">+IF(OFFSET('Water Data'!$D$29,0,10*ROW('Water Data'!D134))="","",OFFSET('Water Data'!$D$29,0,10*ROW('Water Data'!D134)))</f>
        <v/>
      </c>
      <c r="BX140" s="34" t="str">
        <f ca="true">+IF(OFFSET('Water Data'!$D$30,0,10*ROW('Water Data'!D134))="","",OFFSET('Water Data'!$D$30,0,10*ROW('Water Data'!D134)))</f>
        <v/>
      </c>
      <c r="BY140" s="34" t="str">
        <f ca="true">+IF(OFFSET('Water Data'!$E$28,0,10*ROW('Water Data'!E134))="","",OFFSET('Water Data'!$E$28,0,10*ROW('Water Data'!E134)))</f>
        <v/>
      </c>
      <c r="BZ140" s="34" t="str">
        <f ca="true">+IF(OFFSET('Water Data'!$E$29,0,10*ROW('Water Data'!E134))="","",OFFSET('Water Data'!$E$29,0,10*ROW('Water Data'!E134)))</f>
        <v/>
      </c>
      <c r="CA140" s="34" t="str">
        <f ca="true">+IF(OFFSET('Water Data'!$E$30,0,10*ROW('Water Data'!E134))="","",OFFSET('Water Data'!$E$30,0,10*ROW('Water Data'!E134)))</f>
        <v/>
      </c>
      <c r="CB140" s="34" t="str">
        <f ca="true">+IF(OFFSET('Water Data'!$F$28,0,10*ROW('Water Data'!F134))="","",OFFSET('Water Data'!$F$28,0,10*ROW('Water Data'!F134)))</f>
        <v/>
      </c>
      <c r="CC140" s="34" t="str">
        <f ca="true">+IF(OFFSET('Water Data'!$F$29,0,10*ROW('Water Data'!F134))="","",OFFSET('Water Data'!$F$29,0,10*ROW('Water Data'!F134)))</f>
        <v/>
      </c>
      <c r="CD140" s="34" t="str">
        <f ca="true">+IF(OFFSET('Water Data'!$F$30,0,10*ROW('Water Data'!F134))="","",OFFSET('Water Data'!$F$30,0,10*ROW('Water Data'!F134)))</f>
        <v/>
      </c>
      <c r="CE140" s="34" t="str">
        <f ca="true">+IF(OFFSET('Water Data'!$G$28,0,10*ROW('Water Data'!G134))="","",OFFSET('Water Data'!$G$28,0,10*ROW('Water Data'!G134)))</f>
        <v/>
      </c>
      <c r="CF140" s="34" t="str">
        <f ca="true">+IF(OFFSET('Water Data'!$G$29,0,10*ROW('Water Data'!G134))="","",OFFSET('Water Data'!$G$29,0,10*ROW('Water Data'!G134)))</f>
        <v/>
      </c>
      <c r="CG140" s="34" t="str">
        <f ca="true">+IF(OFFSET('Water Data'!$G$30,0,10*ROW('Water Data'!G134))="","",OFFSET('Water Data'!$G$30,0,10*ROW('Water Data'!G134)))</f>
        <v/>
      </c>
      <c r="CH140" s="34" t="str">
        <f ca="true">+IF(OFFSET('Water Data'!$H$28,0,10*ROW('Water Data'!H134))="","",OFFSET('Water Data'!$H$28,0,10*ROW('Water Data'!H134)))</f>
        <v/>
      </c>
      <c r="CI140" s="34" t="str">
        <f ca="true">+IF(OFFSET('Water Data'!$H$29,0,10*ROW('Water Data'!H134))="","",OFFSET('Water Data'!$H$29,0,10*ROW('Water Data'!H134)))</f>
        <v/>
      </c>
      <c r="CJ140" s="34" t="str">
        <f ca="true">+IF(OFFSET('Water Data'!$H$30,0,10*ROW('Water Data'!H134))="","",OFFSET('Water Data'!$H$30,0,10*ROW('Water Data'!H134)))</f>
        <v/>
      </c>
      <c r="CK140" s="34" t="str">
        <f ca="true">+IF(OFFSET('Sanitation Data'!$C$29,0,10*ROW('Sanitation Data'!C134))="","",OFFSET('Sanitation Data'!$C$29,0,10*ROW('Sanitation Data'!C134)))</f>
        <v/>
      </c>
      <c r="CL140" s="34" t="str">
        <f ca="true">+IF(OFFSET('Sanitation Data'!$C$30,0,10*ROW('Sanitation Data'!C134))="","",OFFSET('Sanitation Data'!$C$30,0,10*ROW('Sanitation Data'!C134)))</f>
        <v/>
      </c>
      <c r="CM140" s="34" t="str">
        <f ca="true">+IF(OFFSET('Sanitation Data'!$C$31,0,10*ROW('Sanitation Data'!C134))="","",OFFSET('Sanitation Data'!$C$31,0,10*ROW('Sanitation Data'!C134)))</f>
        <v/>
      </c>
      <c r="CN140" s="34" t="str">
        <f ca="true">+IF(OFFSET('Sanitation Data'!$C$32,0,10*ROW('Sanitation Data'!C134))="","",OFFSET('Sanitation Data'!$C$32,0,10*ROW('Sanitation Data'!C134)))</f>
        <v/>
      </c>
      <c r="CO140" s="34" t="str">
        <f ca="true">+IF(OFFSET('Sanitation Data'!$C$33,0,10*ROW('Sanitation Data'!C134))="","",OFFSET('Sanitation Data'!$C$33,0,10*ROW('Sanitation Data'!C134)))</f>
        <v/>
      </c>
      <c r="CP140" s="34" t="str">
        <f ca="true">+IF(OFFSET('Sanitation Data'!$D$29,0,10*ROW('Sanitation Data'!D134))="","",OFFSET('Sanitation Data'!$D$29,0,10*ROW('Sanitation Data'!D134)))</f>
        <v/>
      </c>
      <c r="CQ140" s="34" t="str">
        <f ca="true">+IF(OFFSET('Sanitation Data'!$D$30,0,10*ROW('Sanitation Data'!D134))="","",OFFSET('Sanitation Data'!$D$30,0,10*ROW('Sanitation Data'!D134)))</f>
        <v/>
      </c>
      <c r="CR140" s="34" t="str">
        <f ca="true">+IF(OFFSET('Sanitation Data'!$D$31,0,10*ROW('Sanitation Data'!D134))="","",OFFSET('Sanitation Data'!$D$31,0,10*ROW('Sanitation Data'!D134)))</f>
        <v/>
      </c>
      <c r="CS140" s="34" t="str">
        <f ca="true">+IF(OFFSET('Sanitation Data'!$D$32,0,10*ROW('Sanitation Data'!D134))="","",OFFSET('Sanitation Data'!$D$32,0,10*ROW('Sanitation Data'!D134)))</f>
        <v/>
      </c>
      <c r="CT140" s="34" t="str">
        <f ca="true">+IF(OFFSET('Sanitation Data'!$D$33,0,10*ROW('Sanitation Data'!D134))="","",OFFSET('Sanitation Data'!$D$33,0,10*ROW('Sanitation Data'!D134)))</f>
        <v/>
      </c>
      <c r="CU140" s="34" t="str">
        <f ca="true">+IF(OFFSET('Sanitation Data'!$E$29,0,10*ROW('Sanitation Data'!E134))="","",OFFSET('Sanitation Data'!$E$29,0,10*ROW('Sanitation Data'!E134)))</f>
        <v/>
      </c>
      <c r="CV140" s="34" t="str">
        <f ca="true">+IF(OFFSET('Sanitation Data'!$E$30,0,10*ROW('Sanitation Data'!E134))="","",OFFSET('Sanitation Data'!$E$30,0,10*ROW('Sanitation Data'!E134)))</f>
        <v/>
      </c>
      <c r="CW140" s="34" t="str">
        <f ca="true">+IF(OFFSET('Sanitation Data'!$E$31,0,10*ROW('Sanitation Data'!E134))="","",OFFSET('Sanitation Data'!$E$31,0,10*ROW('Sanitation Data'!E134)))</f>
        <v/>
      </c>
      <c r="CX140" s="34" t="str">
        <f ca="true">+IF(OFFSET('Sanitation Data'!$E$32,0,10*ROW('Sanitation Data'!E134))="","",OFFSET('Sanitation Data'!$E$32,0,10*ROW('Sanitation Data'!E134)))</f>
        <v/>
      </c>
      <c r="CY140" s="34" t="str">
        <f ca="true">+IF(OFFSET('Sanitation Data'!$E$33,0,10*ROW('Sanitation Data'!E134))="","",OFFSET('Sanitation Data'!$E$33,0,10*ROW('Sanitation Data'!E134)))</f>
        <v/>
      </c>
      <c r="CZ140" s="34" t="str">
        <f ca="true">+IF(OFFSET('Sanitation Data'!$F$29,0,10*ROW('Sanitation Data'!F134))="","",OFFSET('Sanitation Data'!$F$29,0,10*ROW('Sanitation Data'!F134)))</f>
        <v/>
      </c>
      <c r="DA140" s="34" t="str">
        <f ca="true">+IF(OFFSET('Sanitation Data'!$F$30,0,10*ROW('Sanitation Data'!F134))="","",OFFSET('Sanitation Data'!$F$30,0,10*ROW('Sanitation Data'!F134)))</f>
        <v/>
      </c>
      <c r="DB140" s="34" t="str">
        <f ca="true">+IF(OFFSET('Sanitation Data'!$F$31,0,10*ROW('Sanitation Data'!F134))="","",OFFSET('Sanitation Data'!$F$31,0,10*ROW('Sanitation Data'!F134)))</f>
        <v/>
      </c>
      <c r="DC140" s="34" t="str">
        <f ca="true">+IF(OFFSET('Sanitation Data'!$F$32,0,10*ROW('Sanitation Data'!F134))="","",OFFSET('Sanitation Data'!$F$32,0,10*ROW('Sanitation Data'!F134)))</f>
        <v/>
      </c>
      <c r="DD140" s="34" t="str">
        <f ca="true">+IF(OFFSET('Sanitation Data'!$F$33,0,10*ROW('Sanitation Data'!F134))="","",OFFSET('Sanitation Data'!$F$33,0,10*ROW('Sanitation Data'!F134)))</f>
        <v/>
      </c>
      <c r="DE140" s="34" t="str">
        <f ca="true">+IF(OFFSET('Sanitation Data'!$G$29,0,10*ROW('Sanitation Data'!G134))="","",OFFSET('Sanitation Data'!$G$29,0,10*ROW('Sanitation Data'!G134)))</f>
        <v/>
      </c>
      <c r="DF140" s="34" t="str">
        <f ca="true">+IF(OFFSET('Sanitation Data'!$G$30,0,10*ROW('Sanitation Data'!G134))="","",OFFSET('Sanitation Data'!$G$30,0,10*ROW('Sanitation Data'!G134)))</f>
        <v/>
      </c>
      <c r="DG140" s="34" t="str">
        <f ca="true">+IF(OFFSET('Sanitation Data'!$G$31,0,10*ROW('Sanitation Data'!G134))="","",OFFSET('Sanitation Data'!$G$31,0,10*ROW('Sanitation Data'!G134)))</f>
        <v/>
      </c>
      <c r="DH140" s="34" t="str">
        <f ca="true">+IF(OFFSET('Sanitation Data'!$G$32,0,10*ROW('Sanitation Data'!G134))="","",OFFSET('Sanitation Data'!$G$32,0,10*ROW('Sanitation Data'!G134)))</f>
        <v/>
      </c>
      <c r="DI140" s="34" t="str">
        <f ca="true">+IF(OFFSET('Sanitation Data'!$G$33,0,10*ROW('Sanitation Data'!G134))="","",OFFSET('Sanitation Data'!$G$33,0,10*ROW('Sanitation Data'!G134)))</f>
        <v/>
      </c>
      <c r="DJ140" s="34" t="str">
        <f ca="true">+IF(OFFSET('Sanitation Data'!$H$29,0,10*ROW('Sanitation Data'!H134))="","",OFFSET('Sanitation Data'!$H$29,0,10*ROW('Sanitation Data'!H134)))</f>
        <v/>
      </c>
      <c r="DK140" s="34" t="str">
        <f ca="true">+IF(OFFSET('Sanitation Data'!$H$30,0,10*ROW('Sanitation Data'!H134))="","",OFFSET('Sanitation Data'!$H$30,0,10*ROW('Sanitation Data'!H134)))</f>
        <v/>
      </c>
      <c r="DL140" s="34" t="str">
        <f ca="true">+IF(OFFSET('Sanitation Data'!$H$31,0,10*ROW('Sanitation Data'!H134))="","",OFFSET('Sanitation Data'!$H$31,0,10*ROW('Sanitation Data'!H134)))</f>
        <v/>
      </c>
      <c r="DM140" s="34" t="str">
        <f ca="true">+IF(OFFSET('Sanitation Data'!$H$32,0,10*ROW('Sanitation Data'!H134))="","",OFFSET('Sanitation Data'!$H$32,0,10*ROW('Sanitation Data'!H134)))</f>
        <v/>
      </c>
      <c r="DN140" s="34" t="str">
        <f ca="true">+IF(OFFSET('Sanitation Data'!$H$33,0,10*ROW('Sanitation Data'!H134))="","",OFFSET('Sanitation Data'!$H$33,0,10*ROW('Sanitation Data'!H134)))</f>
        <v/>
      </c>
      <c r="DO140" s="34" t="str">
        <f ca="true">+IF(OFFSET('Hygiene Data'!$C$12,0,10*ROW('Hygiene Data'!C134))="","",OFFSET('Hygiene Data'!$C$12,0,10*ROW('Hygiene Data'!C134)))</f>
        <v/>
      </c>
      <c r="DP140" s="34" t="str">
        <f ca="true">+IF(OFFSET('Hygiene Data'!$C$13,0,10*ROW('Hygiene Data'!C134))="","",OFFSET('Hygiene Data'!$C$13,0,10*ROW('Hygiene Data'!C134)))</f>
        <v/>
      </c>
      <c r="DQ140" s="34" t="str">
        <f ca="true">+IF(OFFSET('Hygiene Data'!$C$14,0,10*ROW('Hygiene Data'!C134))="","",OFFSET('Hygiene Data'!$C$14,0,10*ROW('Hygiene Data'!C134)))</f>
        <v/>
      </c>
      <c r="DR140" s="34" t="str">
        <f ca="true">+IF(OFFSET('Hygiene Data'!$D$12,0,10*ROW('Hygiene Data'!D134))="","",OFFSET('Hygiene Data'!$D$12,0,10*ROW('Hygiene Data'!D134)))</f>
        <v/>
      </c>
      <c r="DS140" s="34" t="str">
        <f ca="true">+IF(OFFSET('Hygiene Data'!$D$13,0,10*ROW('Hygiene Data'!D134))="","",OFFSET('Hygiene Data'!$D$13,0,10*ROW('Hygiene Data'!D134)))</f>
        <v/>
      </c>
      <c r="DT140" s="34" t="str">
        <f ca="true">+IF(OFFSET('Hygiene Data'!$D$14,0,10*ROW('Hygiene Data'!D134))="","",OFFSET('Hygiene Data'!$D$14,0,10*ROW('Hygiene Data'!D134)))</f>
        <v/>
      </c>
      <c r="DU140" s="34" t="str">
        <f ca="true">+IF(OFFSET('Hygiene Data'!$E$12,0,10*ROW('Hygiene Data'!E134))="","",OFFSET('Hygiene Data'!$E$12,0,10*ROW('Hygiene Data'!E134)))</f>
        <v/>
      </c>
      <c r="DV140" s="34" t="str">
        <f ca="true">+IF(OFFSET('Hygiene Data'!$E$13,0,10*ROW('Hygiene Data'!E134))="","",OFFSET('Hygiene Data'!$E$13,0,10*ROW('Hygiene Data'!E134)))</f>
        <v/>
      </c>
      <c r="DW140" s="34" t="str">
        <f ca="true">+IF(OFFSET('Hygiene Data'!$E$14,0,10*ROW('Hygiene Data'!E134))="","",OFFSET('Hygiene Data'!$E$14,0,10*ROW('Hygiene Data'!E134)))</f>
        <v/>
      </c>
      <c r="DX140" s="34" t="str">
        <f ca="true">+IF(OFFSET('Hygiene Data'!$F$12,0,10*ROW('Hygiene Data'!F134))="","",OFFSET('Hygiene Data'!$F$12,0,10*ROW('Hygiene Data'!F134)))</f>
        <v/>
      </c>
      <c r="DY140" s="34" t="str">
        <f ca="true">+IF(OFFSET('Hygiene Data'!$F$13,0,10*ROW('Hygiene Data'!F134))="","",OFFSET('Hygiene Data'!$F$13,0,10*ROW('Hygiene Data'!F134)))</f>
        <v/>
      </c>
      <c r="DZ140" s="34" t="str">
        <f ca="true">+IF(OFFSET('Hygiene Data'!$F$14,0,10*ROW('Hygiene Data'!F134))="","",OFFSET('Hygiene Data'!$F$14,0,10*ROW('Hygiene Data'!F134)))</f>
        <v/>
      </c>
      <c r="EA140" s="34" t="str">
        <f ca="true">+IF(OFFSET('Hygiene Data'!$G$12,0,10*ROW('Hygiene Data'!G134))="","",OFFSET('Hygiene Data'!$G$12,0,10*ROW('Hygiene Data'!G134)))</f>
        <v/>
      </c>
      <c r="EB140" s="34" t="str">
        <f ca="true">+IF(OFFSET('Hygiene Data'!$G$13,0,10*ROW('Hygiene Data'!G134))="","",OFFSET('Hygiene Data'!$G$13,0,10*ROW('Hygiene Data'!G134)))</f>
        <v/>
      </c>
      <c r="EC140" s="34" t="str">
        <f ca="true">+IF(OFFSET('Hygiene Data'!$G$14,0,10*ROW('Hygiene Data'!G134))="","",OFFSET('Hygiene Data'!$G$14,0,10*ROW('Hygiene Data'!G134)))</f>
        <v/>
      </c>
      <c r="ED140" s="34" t="str">
        <f ca="true">+IF(OFFSET('Hygiene Data'!$H$12,0,10*ROW('Hygiene Data'!H134))="","",OFFSET('Hygiene Data'!$H$12,0,10*ROW('Hygiene Data'!H134)))</f>
        <v/>
      </c>
      <c r="EE140" s="34" t="str">
        <f ca="true">+IF(OFFSET('Hygiene Data'!$H$13,0,10*ROW('Hygiene Data'!H134))="","",OFFSET('Hygiene Data'!$H$13,0,10*ROW('Hygiene Data'!H134)))</f>
        <v/>
      </c>
      <c r="EF140" s="34" t="str">
        <f ca="true">+IF(OFFSET('Hygiene Data'!$H$14,0,10*ROW('Hygiene Data'!H134))="","",OFFSET('Hygiene Data'!$H$14,0,10*ROW('Hygiene Data'!H134)))</f>
        <v/>
      </c>
    </row>
    <row r="141" x14ac:dyDescent="0.2">
      <c r="A141" s="57" t="str">
        <f ca="true">+IF(OFFSET('Water Data'!$B$1,0,10*ROW('Water Data'!B138))="","",OFFSET('Water Data'!$B$1,0,10*ROW('Water Data'!B138)))</f>
        <v/>
      </c>
      <c r="B141" s="57" t="str">
        <f ca="true">+IF(OFFSET('Water Data'!$A$3,0,10*ROW('Water Data'!A138))="","",OFFSET('Water Data'!$A$3,0,10*ROW('Water Data'!A138)))</f>
        <v/>
      </c>
      <c r="C141" s="57" t="str">
        <f ca="true">+IF(OFFSET('Water Data'!$C$3,0,10*ROW('Water Data'!C138))="","",OFFSET('Water Data'!$C$3,0,10*ROW('Water Data'!C138)))</f>
        <v/>
      </c>
      <c r="D141" s="249"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49"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49"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49"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49"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49"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49"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49"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49"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49"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49"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49"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49"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49"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49"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49"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49"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49"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50"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50"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50"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50"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50"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50"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50"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50"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50"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50"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50"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50"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50"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50"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50"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50"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50"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50"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50"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50"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50"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50"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50"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50"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50"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50"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50"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50"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50"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50"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51"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51"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51"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51"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51"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51"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51"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51"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51"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51"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51"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51"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51"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51"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51"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51"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51"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51"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4" t="str">
        <f ca="true">+IF(OFFSET('Water Data'!$C$28,0,10*ROW('Water Data'!C135))="","",OFFSET('Water Data'!$C$28,0,10*ROW('Water Data'!C135)))</f>
        <v/>
      </c>
      <c r="BT141" s="34" t="str">
        <f ca="true">+IF(OFFSET('Water Data'!$C$29,0,10*ROW('Water Data'!C135))="","",OFFSET('Water Data'!$C$29,0,10*ROW('Water Data'!C135)))</f>
        <v/>
      </c>
      <c r="BU141" s="34" t="str">
        <f ca="true">+IF(OFFSET('Water Data'!$C$30,0,10*ROW('Water Data'!C135))="","",OFFSET('Water Data'!$C$30,0,10*ROW('Water Data'!C135)))</f>
        <v/>
      </c>
      <c r="BV141" s="34" t="str">
        <f ca="true">+IF(OFFSET('Water Data'!$D$28,0,10*ROW('Water Data'!D135))="","",OFFSET('Water Data'!$D$28,0,10*ROW('Water Data'!D135)))</f>
        <v/>
      </c>
      <c r="BW141" s="34" t="str">
        <f ca="true">+IF(OFFSET('Water Data'!$D$29,0,10*ROW('Water Data'!D135))="","",OFFSET('Water Data'!$D$29,0,10*ROW('Water Data'!D135)))</f>
        <v/>
      </c>
      <c r="BX141" s="34" t="str">
        <f ca="true">+IF(OFFSET('Water Data'!$D$30,0,10*ROW('Water Data'!D135))="","",OFFSET('Water Data'!$D$30,0,10*ROW('Water Data'!D135)))</f>
        <v/>
      </c>
      <c r="BY141" s="34" t="str">
        <f ca="true">+IF(OFFSET('Water Data'!$E$28,0,10*ROW('Water Data'!E135))="","",OFFSET('Water Data'!$E$28,0,10*ROW('Water Data'!E135)))</f>
        <v/>
      </c>
      <c r="BZ141" s="34" t="str">
        <f ca="true">+IF(OFFSET('Water Data'!$E$29,0,10*ROW('Water Data'!E135))="","",OFFSET('Water Data'!$E$29,0,10*ROW('Water Data'!E135)))</f>
        <v/>
      </c>
      <c r="CA141" s="34" t="str">
        <f ca="true">+IF(OFFSET('Water Data'!$E$30,0,10*ROW('Water Data'!E135))="","",OFFSET('Water Data'!$E$30,0,10*ROW('Water Data'!E135)))</f>
        <v/>
      </c>
      <c r="CB141" s="34" t="str">
        <f ca="true">+IF(OFFSET('Water Data'!$F$28,0,10*ROW('Water Data'!F135))="","",OFFSET('Water Data'!$F$28,0,10*ROW('Water Data'!F135)))</f>
        <v/>
      </c>
      <c r="CC141" s="34" t="str">
        <f ca="true">+IF(OFFSET('Water Data'!$F$29,0,10*ROW('Water Data'!F135))="","",OFFSET('Water Data'!$F$29,0,10*ROW('Water Data'!F135)))</f>
        <v/>
      </c>
      <c r="CD141" s="34" t="str">
        <f ca="true">+IF(OFFSET('Water Data'!$F$30,0,10*ROW('Water Data'!F135))="","",OFFSET('Water Data'!$F$30,0,10*ROW('Water Data'!F135)))</f>
        <v/>
      </c>
      <c r="CE141" s="34" t="str">
        <f ca="true">+IF(OFFSET('Water Data'!$G$28,0,10*ROW('Water Data'!G135))="","",OFFSET('Water Data'!$G$28,0,10*ROW('Water Data'!G135)))</f>
        <v/>
      </c>
      <c r="CF141" s="34" t="str">
        <f ca="true">+IF(OFFSET('Water Data'!$G$29,0,10*ROW('Water Data'!G135))="","",OFFSET('Water Data'!$G$29,0,10*ROW('Water Data'!G135)))</f>
        <v/>
      </c>
      <c r="CG141" s="34" t="str">
        <f ca="true">+IF(OFFSET('Water Data'!$G$30,0,10*ROW('Water Data'!G135))="","",OFFSET('Water Data'!$G$30,0,10*ROW('Water Data'!G135)))</f>
        <v/>
      </c>
      <c r="CH141" s="34" t="str">
        <f ca="true">+IF(OFFSET('Water Data'!$H$28,0,10*ROW('Water Data'!H135))="","",OFFSET('Water Data'!$H$28,0,10*ROW('Water Data'!H135)))</f>
        <v/>
      </c>
      <c r="CI141" s="34" t="str">
        <f ca="true">+IF(OFFSET('Water Data'!$H$29,0,10*ROW('Water Data'!H135))="","",OFFSET('Water Data'!$H$29,0,10*ROW('Water Data'!H135)))</f>
        <v/>
      </c>
      <c r="CJ141" s="34" t="str">
        <f ca="true">+IF(OFFSET('Water Data'!$H$30,0,10*ROW('Water Data'!H135))="","",OFFSET('Water Data'!$H$30,0,10*ROW('Water Data'!H135)))</f>
        <v/>
      </c>
      <c r="CK141" s="34" t="str">
        <f ca="true">+IF(OFFSET('Sanitation Data'!$C$29,0,10*ROW('Sanitation Data'!C135))="","",OFFSET('Sanitation Data'!$C$29,0,10*ROW('Sanitation Data'!C135)))</f>
        <v/>
      </c>
      <c r="CL141" s="34" t="str">
        <f ca="true">+IF(OFFSET('Sanitation Data'!$C$30,0,10*ROW('Sanitation Data'!C135))="","",OFFSET('Sanitation Data'!$C$30,0,10*ROW('Sanitation Data'!C135)))</f>
        <v/>
      </c>
      <c r="CM141" s="34" t="str">
        <f ca="true">+IF(OFFSET('Sanitation Data'!$C$31,0,10*ROW('Sanitation Data'!C135))="","",OFFSET('Sanitation Data'!$C$31,0,10*ROW('Sanitation Data'!C135)))</f>
        <v/>
      </c>
      <c r="CN141" s="34" t="str">
        <f ca="true">+IF(OFFSET('Sanitation Data'!$C$32,0,10*ROW('Sanitation Data'!C135))="","",OFFSET('Sanitation Data'!$C$32,0,10*ROW('Sanitation Data'!C135)))</f>
        <v/>
      </c>
      <c r="CO141" s="34" t="str">
        <f ca="true">+IF(OFFSET('Sanitation Data'!$C$33,0,10*ROW('Sanitation Data'!C135))="","",OFFSET('Sanitation Data'!$C$33,0,10*ROW('Sanitation Data'!C135)))</f>
        <v/>
      </c>
      <c r="CP141" s="34" t="str">
        <f ca="true">+IF(OFFSET('Sanitation Data'!$D$29,0,10*ROW('Sanitation Data'!D135))="","",OFFSET('Sanitation Data'!$D$29,0,10*ROW('Sanitation Data'!D135)))</f>
        <v/>
      </c>
      <c r="CQ141" s="34" t="str">
        <f ca="true">+IF(OFFSET('Sanitation Data'!$D$30,0,10*ROW('Sanitation Data'!D135))="","",OFFSET('Sanitation Data'!$D$30,0,10*ROW('Sanitation Data'!D135)))</f>
        <v/>
      </c>
      <c r="CR141" s="34" t="str">
        <f ca="true">+IF(OFFSET('Sanitation Data'!$D$31,0,10*ROW('Sanitation Data'!D135))="","",OFFSET('Sanitation Data'!$D$31,0,10*ROW('Sanitation Data'!D135)))</f>
        <v/>
      </c>
      <c r="CS141" s="34" t="str">
        <f ca="true">+IF(OFFSET('Sanitation Data'!$D$32,0,10*ROW('Sanitation Data'!D135))="","",OFFSET('Sanitation Data'!$D$32,0,10*ROW('Sanitation Data'!D135)))</f>
        <v/>
      </c>
      <c r="CT141" s="34" t="str">
        <f ca="true">+IF(OFFSET('Sanitation Data'!$D$33,0,10*ROW('Sanitation Data'!D135))="","",OFFSET('Sanitation Data'!$D$33,0,10*ROW('Sanitation Data'!D135)))</f>
        <v/>
      </c>
      <c r="CU141" s="34" t="str">
        <f ca="true">+IF(OFFSET('Sanitation Data'!$E$29,0,10*ROW('Sanitation Data'!E135))="","",OFFSET('Sanitation Data'!$E$29,0,10*ROW('Sanitation Data'!E135)))</f>
        <v/>
      </c>
      <c r="CV141" s="34" t="str">
        <f ca="true">+IF(OFFSET('Sanitation Data'!$E$30,0,10*ROW('Sanitation Data'!E135))="","",OFFSET('Sanitation Data'!$E$30,0,10*ROW('Sanitation Data'!E135)))</f>
        <v/>
      </c>
      <c r="CW141" s="34" t="str">
        <f ca="true">+IF(OFFSET('Sanitation Data'!$E$31,0,10*ROW('Sanitation Data'!E135))="","",OFFSET('Sanitation Data'!$E$31,0,10*ROW('Sanitation Data'!E135)))</f>
        <v/>
      </c>
      <c r="CX141" s="34" t="str">
        <f ca="true">+IF(OFFSET('Sanitation Data'!$E$32,0,10*ROW('Sanitation Data'!E135))="","",OFFSET('Sanitation Data'!$E$32,0,10*ROW('Sanitation Data'!E135)))</f>
        <v/>
      </c>
      <c r="CY141" s="34" t="str">
        <f ca="true">+IF(OFFSET('Sanitation Data'!$E$33,0,10*ROW('Sanitation Data'!E135))="","",OFFSET('Sanitation Data'!$E$33,0,10*ROW('Sanitation Data'!E135)))</f>
        <v/>
      </c>
      <c r="CZ141" s="34" t="str">
        <f ca="true">+IF(OFFSET('Sanitation Data'!$F$29,0,10*ROW('Sanitation Data'!F135))="","",OFFSET('Sanitation Data'!$F$29,0,10*ROW('Sanitation Data'!F135)))</f>
        <v/>
      </c>
      <c r="DA141" s="34" t="str">
        <f ca="true">+IF(OFFSET('Sanitation Data'!$F$30,0,10*ROW('Sanitation Data'!F135))="","",OFFSET('Sanitation Data'!$F$30,0,10*ROW('Sanitation Data'!F135)))</f>
        <v/>
      </c>
      <c r="DB141" s="34" t="str">
        <f ca="true">+IF(OFFSET('Sanitation Data'!$F$31,0,10*ROW('Sanitation Data'!F135))="","",OFFSET('Sanitation Data'!$F$31,0,10*ROW('Sanitation Data'!F135)))</f>
        <v/>
      </c>
      <c r="DC141" s="34" t="str">
        <f ca="true">+IF(OFFSET('Sanitation Data'!$F$32,0,10*ROW('Sanitation Data'!F135))="","",OFFSET('Sanitation Data'!$F$32,0,10*ROW('Sanitation Data'!F135)))</f>
        <v/>
      </c>
      <c r="DD141" s="34" t="str">
        <f ca="true">+IF(OFFSET('Sanitation Data'!$F$33,0,10*ROW('Sanitation Data'!F135))="","",OFFSET('Sanitation Data'!$F$33,0,10*ROW('Sanitation Data'!F135)))</f>
        <v/>
      </c>
      <c r="DE141" s="34" t="str">
        <f ca="true">+IF(OFFSET('Sanitation Data'!$G$29,0,10*ROW('Sanitation Data'!G135))="","",OFFSET('Sanitation Data'!$G$29,0,10*ROW('Sanitation Data'!G135)))</f>
        <v/>
      </c>
      <c r="DF141" s="34" t="str">
        <f ca="true">+IF(OFFSET('Sanitation Data'!$G$30,0,10*ROW('Sanitation Data'!G135))="","",OFFSET('Sanitation Data'!$G$30,0,10*ROW('Sanitation Data'!G135)))</f>
        <v/>
      </c>
      <c r="DG141" s="34" t="str">
        <f ca="true">+IF(OFFSET('Sanitation Data'!$G$31,0,10*ROW('Sanitation Data'!G135))="","",OFFSET('Sanitation Data'!$G$31,0,10*ROW('Sanitation Data'!G135)))</f>
        <v/>
      </c>
      <c r="DH141" s="34" t="str">
        <f ca="true">+IF(OFFSET('Sanitation Data'!$G$32,0,10*ROW('Sanitation Data'!G135))="","",OFFSET('Sanitation Data'!$G$32,0,10*ROW('Sanitation Data'!G135)))</f>
        <v/>
      </c>
      <c r="DI141" s="34" t="str">
        <f ca="true">+IF(OFFSET('Sanitation Data'!$G$33,0,10*ROW('Sanitation Data'!G135))="","",OFFSET('Sanitation Data'!$G$33,0,10*ROW('Sanitation Data'!G135)))</f>
        <v/>
      </c>
      <c r="DJ141" s="34" t="str">
        <f ca="true">+IF(OFFSET('Sanitation Data'!$H$29,0,10*ROW('Sanitation Data'!H135))="","",OFFSET('Sanitation Data'!$H$29,0,10*ROW('Sanitation Data'!H135)))</f>
        <v/>
      </c>
      <c r="DK141" s="34" t="str">
        <f ca="true">+IF(OFFSET('Sanitation Data'!$H$30,0,10*ROW('Sanitation Data'!H135))="","",OFFSET('Sanitation Data'!$H$30,0,10*ROW('Sanitation Data'!H135)))</f>
        <v/>
      </c>
      <c r="DL141" s="34" t="str">
        <f ca="true">+IF(OFFSET('Sanitation Data'!$H$31,0,10*ROW('Sanitation Data'!H135))="","",OFFSET('Sanitation Data'!$H$31,0,10*ROW('Sanitation Data'!H135)))</f>
        <v/>
      </c>
      <c r="DM141" s="34" t="str">
        <f ca="true">+IF(OFFSET('Sanitation Data'!$H$32,0,10*ROW('Sanitation Data'!H135))="","",OFFSET('Sanitation Data'!$H$32,0,10*ROW('Sanitation Data'!H135)))</f>
        <v/>
      </c>
      <c r="DN141" s="34" t="str">
        <f ca="true">+IF(OFFSET('Sanitation Data'!$H$33,0,10*ROW('Sanitation Data'!H135))="","",OFFSET('Sanitation Data'!$H$33,0,10*ROW('Sanitation Data'!H135)))</f>
        <v/>
      </c>
      <c r="DO141" s="34" t="str">
        <f ca="true">+IF(OFFSET('Hygiene Data'!$C$12,0,10*ROW('Hygiene Data'!C135))="","",OFFSET('Hygiene Data'!$C$12,0,10*ROW('Hygiene Data'!C135)))</f>
        <v/>
      </c>
      <c r="DP141" s="34" t="str">
        <f ca="true">+IF(OFFSET('Hygiene Data'!$C$13,0,10*ROW('Hygiene Data'!C135))="","",OFFSET('Hygiene Data'!$C$13,0,10*ROW('Hygiene Data'!C135)))</f>
        <v/>
      </c>
      <c r="DQ141" s="34" t="str">
        <f ca="true">+IF(OFFSET('Hygiene Data'!$C$14,0,10*ROW('Hygiene Data'!C135))="","",OFFSET('Hygiene Data'!$C$14,0,10*ROW('Hygiene Data'!C135)))</f>
        <v/>
      </c>
      <c r="DR141" s="34" t="str">
        <f ca="true">+IF(OFFSET('Hygiene Data'!$D$12,0,10*ROW('Hygiene Data'!D135))="","",OFFSET('Hygiene Data'!$D$12,0,10*ROW('Hygiene Data'!D135)))</f>
        <v/>
      </c>
      <c r="DS141" s="34" t="str">
        <f ca="true">+IF(OFFSET('Hygiene Data'!$D$13,0,10*ROW('Hygiene Data'!D135))="","",OFFSET('Hygiene Data'!$D$13,0,10*ROW('Hygiene Data'!D135)))</f>
        <v/>
      </c>
      <c r="DT141" s="34" t="str">
        <f ca="true">+IF(OFFSET('Hygiene Data'!$D$14,0,10*ROW('Hygiene Data'!D135))="","",OFFSET('Hygiene Data'!$D$14,0,10*ROW('Hygiene Data'!D135)))</f>
        <v/>
      </c>
      <c r="DU141" s="34" t="str">
        <f ca="true">+IF(OFFSET('Hygiene Data'!$E$12,0,10*ROW('Hygiene Data'!E135))="","",OFFSET('Hygiene Data'!$E$12,0,10*ROW('Hygiene Data'!E135)))</f>
        <v/>
      </c>
      <c r="DV141" s="34" t="str">
        <f ca="true">+IF(OFFSET('Hygiene Data'!$E$13,0,10*ROW('Hygiene Data'!E135))="","",OFFSET('Hygiene Data'!$E$13,0,10*ROW('Hygiene Data'!E135)))</f>
        <v/>
      </c>
      <c r="DW141" s="34" t="str">
        <f ca="true">+IF(OFFSET('Hygiene Data'!$E$14,0,10*ROW('Hygiene Data'!E135))="","",OFFSET('Hygiene Data'!$E$14,0,10*ROW('Hygiene Data'!E135)))</f>
        <v/>
      </c>
      <c r="DX141" s="34" t="str">
        <f ca="true">+IF(OFFSET('Hygiene Data'!$F$12,0,10*ROW('Hygiene Data'!F135))="","",OFFSET('Hygiene Data'!$F$12,0,10*ROW('Hygiene Data'!F135)))</f>
        <v/>
      </c>
      <c r="DY141" s="34" t="str">
        <f ca="true">+IF(OFFSET('Hygiene Data'!$F$13,0,10*ROW('Hygiene Data'!F135))="","",OFFSET('Hygiene Data'!$F$13,0,10*ROW('Hygiene Data'!F135)))</f>
        <v/>
      </c>
      <c r="DZ141" s="34" t="str">
        <f ca="true">+IF(OFFSET('Hygiene Data'!$F$14,0,10*ROW('Hygiene Data'!F135))="","",OFFSET('Hygiene Data'!$F$14,0,10*ROW('Hygiene Data'!F135)))</f>
        <v/>
      </c>
      <c r="EA141" s="34" t="str">
        <f ca="true">+IF(OFFSET('Hygiene Data'!$G$12,0,10*ROW('Hygiene Data'!G135))="","",OFFSET('Hygiene Data'!$G$12,0,10*ROW('Hygiene Data'!G135)))</f>
        <v/>
      </c>
      <c r="EB141" s="34" t="str">
        <f ca="true">+IF(OFFSET('Hygiene Data'!$G$13,0,10*ROW('Hygiene Data'!G135))="","",OFFSET('Hygiene Data'!$G$13,0,10*ROW('Hygiene Data'!G135)))</f>
        <v/>
      </c>
      <c r="EC141" s="34" t="str">
        <f ca="true">+IF(OFFSET('Hygiene Data'!$G$14,0,10*ROW('Hygiene Data'!G135))="","",OFFSET('Hygiene Data'!$G$14,0,10*ROW('Hygiene Data'!G135)))</f>
        <v/>
      </c>
      <c r="ED141" s="34" t="str">
        <f ca="true">+IF(OFFSET('Hygiene Data'!$H$12,0,10*ROW('Hygiene Data'!H135))="","",OFFSET('Hygiene Data'!$H$12,0,10*ROW('Hygiene Data'!H135)))</f>
        <v/>
      </c>
      <c r="EE141" s="34" t="str">
        <f ca="true">+IF(OFFSET('Hygiene Data'!$H$13,0,10*ROW('Hygiene Data'!H135))="","",OFFSET('Hygiene Data'!$H$13,0,10*ROW('Hygiene Data'!H135)))</f>
        <v/>
      </c>
      <c r="EF141" s="34" t="str">
        <f ca="true">+IF(OFFSET('Hygiene Data'!$H$14,0,10*ROW('Hygiene Data'!H135))="","",OFFSET('Hygiene Data'!$H$14,0,10*ROW('Hygiene Data'!H135)))</f>
        <v/>
      </c>
    </row>
    <row r="142" x14ac:dyDescent="0.2">
      <c r="A142" s="57" t="str">
        <f ca="true">+IF(OFFSET('Water Data'!$B$1,0,10*ROW('Water Data'!B139))="","",OFFSET('Water Data'!$B$1,0,10*ROW('Water Data'!B139)))</f>
        <v/>
      </c>
      <c r="B142" s="57" t="str">
        <f ca="true">+IF(OFFSET('Water Data'!$A$3,0,10*ROW('Water Data'!A139))="","",OFFSET('Water Data'!$A$3,0,10*ROW('Water Data'!A139)))</f>
        <v/>
      </c>
      <c r="C142" s="57" t="str">
        <f ca="true">+IF(OFFSET('Water Data'!$C$3,0,10*ROW('Water Data'!C139))="","",OFFSET('Water Data'!$C$3,0,10*ROW('Water Data'!C139)))</f>
        <v/>
      </c>
      <c r="D142" s="249"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49"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49"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49"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49"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49"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49"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49"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49"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49"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49"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49"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49"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49"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49"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49"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49"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49"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50"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50"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50"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50"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50"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50"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50"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50"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50"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50"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50"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50"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50"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50"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50"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50"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50"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50"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50"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50"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50"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50"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50"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50"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50"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50"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50"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50"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50"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50"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51"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51"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51"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51"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51"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51"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51"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51"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51"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51"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51"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51"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51"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51"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51"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51"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51"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51"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4" t="str">
        <f ca="true">+IF(OFFSET('Water Data'!$C$28,0,10*ROW('Water Data'!C136))="","",OFFSET('Water Data'!$C$28,0,10*ROW('Water Data'!C136)))</f>
        <v/>
      </c>
      <c r="BT142" s="34" t="str">
        <f ca="true">+IF(OFFSET('Water Data'!$C$29,0,10*ROW('Water Data'!C136))="","",OFFSET('Water Data'!$C$29,0,10*ROW('Water Data'!C136)))</f>
        <v/>
      </c>
      <c r="BU142" s="34" t="str">
        <f ca="true">+IF(OFFSET('Water Data'!$C$30,0,10*ROW('Water Data'!C136))="","",OFFSET('Water Data'!$C$30,0,10*ROW('Water Data'!C136)))</f>
        <v/>
      </c>
      <c r="BV142" s="34" t="str">
        <f ca="true">+IF(OFFSET('Water Data'!$D$28,0,10*ROW('Water Data'!D136))="","",OFFSET('Water Data'!$D$28,0,10*ROW('Water Data'!D136)))</f>
        <v/>
      </c>
      <c r="BW142" s="34" t="str">
        <f ca="true">+IF(OFFSET('Water Data'!$D$29,0,10*ROW('Water Data'!D136))="","",OFFSET('Water Data'!$D$29,0,10*ROW('Water Data'!D136)))</f>
        <v/>
      </c>
      <c r="BX142" s="34" t="str">
        <f ca="true">+IF(OFFSET('Water Data'!$D$30,0,10*ROW('Water Data'!D136))="","",OFFSET('Water Data'!$D$30,0,10*ROW('Water Data'!D136)))</f>
        <v/>
      </c>
      <c r="BY142" s="34" t="str">
        <f ca="true">+IF(OFFSET('Water Data'!$E$28,0,10*ROW('Water Data'!E136))="","",OFFSET('Water Data'!$E$28,0,10*ROW('Water Data'!E136)))</f>
        <v/>
      </c>
      <c r="BZ142" s="34" t="str">
        <f ca="true">+IF(OFFSET('Water Data'!$E$29,0,10*ROW('Water Data'!E136))="","",OFFSET('Water Data'!$E$29,0,10*ROW('Water Data'!E136)))</f>
        <v/>
      </c>
      <c r="CA142" s="34" t="str">
        <f ca="true">+IF(OFFSET('Water Data'!$E$30,0,10*ROW('Water Data'!E136))="","",OFFSET('Water Data'!$E$30,0,10*ROW('Water Data'!E136)))</f>
        <v/>
      </c>
      <c r="CB142" s="34" t="str">
        <f ca="true">+IF(OFFSET('Water Data'!$F$28,0,10*ROW('Water Data'!F136))="","",OFFSET('Water Data'!$F$28,0,10*ROW('Water Data'!F136)))</f>
        <v/>
      </c>
      <c r="CC142" s="34" t="str">
        <f ca="true">+IF(OFFSET('Water Data'!$F$29,0,10*ROW('Water Data'!F136))="","",OFFSET('Water Data'!$F$29,0,10*ROW('Water Data'!F136)))</f>
        <v/>
      </c>
      <c r="CD142" s="34" t="str">
        <f ca="true">+IF(OFFSET('Water Data'!$F$30,0,10*ROW('Water Data'!F136))="","",OFFSET('Water Data'!$F$30,0,10*ROW('Water Data'!F136)))</f>
        <v/>
      </c>
      <c r="CE142" s="34" t="str">
        <f ca="true">+IF(OFFSET('Water Data'!$G$28,0,10*ROW('Water Data'!G136))="","",OFFSET('Water Data'!$G$28,0,10*ROW('Water Data'!G136)))</f>
        <v/>
      </c>
      <c r="CF142" s="34" t="str">
        <f ca="true">+IF(OFFSET('Water Data'!$G$29,0,10*ROW('Water Data'!G136))="","",OFFSET('Water Data'!$G$29,0,10*ROW('Water Data'!G136)))</f>
        <v/>
      </c>
      <c r="CG142" s="34" t="str">
        <f ca="true">+IF(OFFSET('Water Data'!$G$30,0,10*ROW('Water Data'!G136))="","",OFFSET('Water Data'!$G$30,0,10*ROW('Water Data'!G136)))</f>
        <v/>
      </c>
      <c r="CH142" s="34" t="str">
        <f ca="true">+IF(OFFSET('Water Data'!$H$28,0,10*ROW('Water Data'!H136))="","",OFFSET('Water Data'!$H$28,0,10*ROW('Water Data'!H136)))</f>
        <v/>
      </c>
      <c r="CI142" s="34" t="str">
        <f ca="true">+IF(OFFSET('Water Data'!$H$29,0,10*ROW('Water Data'!H136))="","",OFFSET('Water Data'!$H$29,0,10*ROW('Water Data'!H136)))</f>
        <v/>
      </c>
      <c r="CJ142" s="34" t="str">
        <f ca="true">+IF(OFFSET('Water Data'!$H$30,0,10*ROW('Water Data'!H136))="","",OFFSET('Water Data'!$H$30,0,10*ROW('Water Data'!H136)))</f>
        <v/>
      </c>
      <c r="CK142" s="34" t="str">
        <f ca="true">+IF(OFFSET('Sanitation Data'!$C$29,0,10*ROW('Sanitation Data'!C136))="","",OFFSET('Sanitation Data'!$C$29,0,10*ROW('Sanitation Data'!C136)))</f>
        <v/>
      </c>
      <c r="CL142" s="34" t="str">
        <f ca="true">+IF(OFFSET('Sanitation Data'!$C$30,0,10*ROW('Sanitation Data'!C136))="","",OFFSET('Sanitation Data'!$C$30,0,10*ROW('Sanitation Data'!C136)))</f>
        <v/>
      </c>
      <c r="CM142" s="34" t="str">
        <f ca="true">+IF(OFFSET('Sanitation Data'!$C$31,0,10*ROW('Sanitation Data'!C136))="","",OFFSET('Sanitation Data'!$C$31,0,10*ROW('Sanitation Data'!C136)))</f>
        <v/>
      </c>
      <c r="CN142" s="34" t="str">
        <f ca="true">+IF(OFFSET('Sanitation Data'!$C$32,0,10*ROW('Sanitation Data'!C136))="","",OFFSET('Sanitation Data'!$C$32,0,10*ROW('Sanitation Data'!C136)))</f>
        <v/>
      </c>
      <c r="CO142" s="34" t="str">
        <f ca="true">+IF(OFFSET('Sanitation Data'!$C$33,0,10*ROW('Sanitation Data'!C136))="","",OFFSET('Sanitation Data'!$C$33,0,10*ROW('Sanitation Data'!C136)))</f>
        <v/>
      </c>
      <c r="CP142" s="34" t="str">
        <f ca="true">+IF(OFFSET('Sanitation Data'!$D$29,0,10*ROW('Sanitation Data'!D136))="","",OFFSET('Sanitation Data'!$D$29,0,10*ROW('Sanitation Data'!D136)))</f>
        <v/>
      </c>
      <c r="CQ142" s="34" t="str">
        <f ca="true">+IF(OFFSET('Sanitation Data'!$D$30,0,10*ROW('Sanitation Data'!D136))="","",OFFSET('Sanitation Data'!$D$30,0,10*ROW('Sanitation Data'!D136)))</f>
        <v/>
      </c>
      <c r="CR142" s="34" t="str">
        <f ca="true">+IF(OFFSET('Sanitation Data'!$D$31,0,10*ROW('Sanitation Data'!D136))="","",OFFSET('Sanitation Data'!$D$31,0,10*ROW('Sanitation Data'!D136)))</f>
        <v/>
      </c>
      <c r="CS142" s="34" t="str">
        <f ca="true">+IF(OFFSET('Sanitation Data'!$D$32,0,10*ROW('Sanitation Data'!D136))="","",OFFSET('Sanitation Data'!$D$32,0,10*ROW('Sanitation Data'!D136)))</f>
        <v/>
      </c>
      <c r="CT142" s="34" t="str">
        <f ca="true">+IF(OFFSET('Sanitation Data'!$D$33,0,10*ROW('Sanitation Data'!D136))="","",OFFSET('Sanitation Data'!$D$33,0,10*ROW('Sanitation Data'!D136)))</f>
        <v/>
      </c>
      <c r="CU142" s="34" t="str">
        <f ca="true">+IF(OFFSET('Sanitation Data'!$E$29,0,10*ROW('Sanitation Data'!E136))="","",OFFSET('Sanitation Data'!$E$29,0,10*ROW('Sanitation Data'!E136)))</f>
        <v/>
      </c>
      <c r="CV142" s="34" t="str">
        <f ca="true">+IF(OFFSET('Sanitation Data'!$E$30,0,10*ROW('Sanitation Data'!E136))="","",OFFSET('Sanitation Data'!$E$30,0,10*ROW('Sanitation Data'!E136)))</f>
        <v/>
      </c>
      <c r="CW142" s="34" t="str">
        <f ca="true">+IF(OFFSET('Sanitation Data'!$E$31,0,10*ROW('Sanitation Data'!E136))="","",OFFSET('Sanitation Data'!$E$31,0,10*ROW('Sanitation Data'!E136)))</f>
        <v/>
      </c>
      <c r="CX142" s="34" t="str">
        <f ca="true">+IF(OFFSET('Sanitation Data'!$E$32,0,10*ROW('Sanitation Data'!E136))="","",OFFSET('Sanitation Data'!$E$32,0,10*ROW('Sanitation Data'!E136)))</f>
        <v/>
      </c>
      <c r="CY142" s="34" t="str">
        <f ca="true">+IF(OFFSET('Sanitation Data'!$E$33,0,10*ROW('Sanitation Data'!E136))="","",OFFSET('Sanitation Data'!$E$33,0,10*ROW('Sanitation Data'!E136)))</f>
        <v/>
      </c>
      <c r="CZ142" s="34" t="str">
        <f ca="true">+IF(OFFSET('Sanitation Data'!$F$29,0,10*ROW('Sanitation Data'!F136))="","",OFFSET('Sanitation Data'!$F$29,0,10*ROW('Sanitation Data'!F136)))</f>
        <v/>
      </c>
      <c r="DA142" s="34" t="str">
        <f ca="true">+IF(OFFSET('Sanitation Data'!$F$30,0,10*ROW('Sanitation Data'!F136))="","",OFFSET('Sanitation Data'!$F$30,0,10*ROW('Sanitation Data'!F136)))</f>
        <v/>
      </c>
      <c r="DB142" s="34" t="str">
        <f ca="true">+IF(OFFSET('Sanitation Data'!$F$31,0,10*ROW('Sanitation Data'!F136))="","",OFFSET('Sanitation Data'!$F$31,0,10*ROW('Sanitation Data'!F136)))</f>
        <v/>
      </c>
      <c r="DC142" s="34" t="str">
        <f ca="true">+IF(OFFSET('Sanitation Data'!$F$32,0,10*ROW('Sanitation Data'!F136))="","",OFFSET('Sanitation Data'!$F$32,0,10*ROW('Sanitation Data'!F136)))</f>
        <v/>
      </c>
      <c r="DD142" s="34" t="str">
        <f ca="true">+IF(OFFSET('Sanitation Data'!$F$33,0,10*ROW('Sanitation Data'!F136))="","",OFFSET('Sanitation Data'!$F$33,0,10*ROW('Sanitation Data'!F136)))</f>
        <v/>
      </c>
      <c r="DE142" s="34" t="str">
        <f ca="true">+IF(OFFSET('Sanitation Data'!$G$29,0,10*ROW('Sanitation Data'!G136))="","",OFFSET('Sanitation Data'!$G$29,0,10*ROW('Sanitation Data'!G136)))</f>
        <v/>
      </c>
      <c r="DF142" s="34" t="str">
        <f ca="true">+IF(OFFSET('Sanitation Data'!$G$30,0,10*ROW('Sanitation Data'!G136))="","",OFFSET('Sanitation Data'!$G$30,0,10*ROW('Sanitation Data'!G136)))</f>
        <v/>
      </c>
      <c r="DG142" s="34" t="str">
        <f ca="true">+IF(OFFSET('Sanitation Data'!$G$31,0,10*ROW('Sanitation Data'!G136))="","",OFFSET('Sanitation Data'!$G$31,0,10*ROW('Sanitation Data'!G136)))</f>
        <v/>
      </c>
      <c r="DH142" s="34" t="str">
        <f ca="true">+IF(OFFSET('Sanitation Data'!$G$32,0,10*ROW('Sanitation Data'!G136))="","",OFFSET('Sanitation Data'!$G$32,0,10*ROW('Sanitation Data'!G136)))</f>
        <v/>
      </c>
      <c r="DI142" s="34" t="str">
        <f ca="true">+IF(OFFSET('Sanitation Data'!$G$33,0,10*ROW('Sanitation Data'!G136))="","",OFFSET('Sanitation Data'!$G$33,0,10*ROW('Sanitation Data'!G136)))</f>
        <v/>
      </c>
      <c r="DJ142" s="34" t="str">
        <f ca="true">+IF(OFFSET('Sanitation Data'!$H$29,0,10*ROW('Sanitation Data'!H136))="","",OFFSET('Sanitation Data'!$H$29,0,10*ROW('Sanitation Data'!H136)))</f>
        <v/>
      </c>
      <c r="DK142" s="34" t="str">
        <f ca="true">+IF(OFFSET('Sanitation Data'!$H$30,0,10*ROW('Sanitation Data'!H136))="","",OFFSET('Sanitation Data'!$H$30,0,10*ROW('Sanitation Data'!H136)))</f>
        <v/>
      </c>
      <c r="DL142" s="34" t="str">
        <f ca="true">+IF(OFFSET('Sanitation Data'!$H$31,0,10*ROW('Sanitation Data'!H136))="","",OFFSET('Sanitation Data'!$H$31,0,10*ROW('Sanitation Data'!H136)))</f>
        <v/>
      </c>
      <c r="DM142" s="34" t="str">
        <f ca="true">+IF(OFFSET('Sanitation Data'!$H$32,0,10*ROW('Sanitation Data'!H136))="","",OFFSET('Sanitation Data'!$H$32,0,10*ROW('Sanitation Data'!H136)))</f>
        <v/>
      </c>
      <c r="DN142" s="34" t="str">
        <f ca="true">+IF(OFFSET('Sanitation Data'!$H$33,0,10*ROW('Sanitation Data'!H136))="","",OFFSET('Sanitation Data'!$H$33,0,10*ROW('Sanitation Data'!H136)))</f>
        <v/>
      </c>
      <c r="DO142" s="34" t="str">
        <f ca="true">+IF(OFFSET('Hygiene Data'!$C$12,0,10*ROW('Hygiene Data'!C136))="","",OFFSET('Hygiene Data'!$C$12,0,10*ROW('Hygiene Data'!C136)))</f>
        <v/>
      </c>
      <c r="DP142" s="34" t="str">
        <f ca="true">+IF(OFFSET('Hygiene Data'!$C$13,0,10*ROW('Hygiene Data'!C136))="","",OFFSET('Hygiene Data'!$C$13,0,10*ROW('Hygiene Data'!C136)))</f>
        <v/>
      </c>
      <c r="DQ142" s="34" t="str">
        <f ca="true">+IF(OFFSET('Hygiene Data'!$C$14,0,10*ROW('Hygiene Data'!C136))="","",OFFSET('Hygiene Data'!$C$14,0,10*ROW('Hygiene Data'!C136)))</f>
        <v/>
      </c>
      <c r="DR142" s="34" t="str">
        <f ca="true">+IF(OFFSET('Hygiene Data'!$D$12,0,10*ROW('Hygiene Data'!D136))="","",OFFSET('Hygiene Data'!$D$12,0,10*ROW('Hygiene Data'!D136)))</f>
        <v/>
      </c>
      <c r="DS142" s="34" t="str">
        <f ca="true">+IF(OFFSET('Hygiene Data'!$D$13,0,10*ROW('Hygiene Data'!D136))="","",OFFSET('Hygiene Data'!$D$13,0,10*ROW('Hygiene Data'!D136)))</f>
        <v/>
      </c>
      <c r="DT142" s="34" t="str">
        <f ca="true">+IF(OFFSET('Hygiene Data'!$D$14,0,10*ROW('Hygiene Data'!D136))="","",OFFSET('Hygiene Data'!$D$14,0,10*ROW('Hygiene Data'!D136)))</f>
        <v/>
      </c>
      <c r="DU142" s="34" t="str">
        <f ca="true">+IF(OFFSET('Hygiene Data'!$E$12,0,10*ROW('Hygiene Data'!E136))="","",OFFSET('Hygiene Data'!$E$12,0,10*ROW('Hygiene Data'!E136)))</f>
        <v/>
      </c>
      <c r="DV142" s="34" t="str">
        <f ca="true">+IF(OFFSET('Hygiene Data'!$E$13,0,10*ROW('Hygiene Data'!E136))="","",OFFSET('Hygiene Data'!$E$13,0,10*ROW('Hygiene Data'!E136)))</f>
        <v/>
      </c>
      <c r="DW142" s="34" t="str">
        <f ca="true">+IF(OFFSET('Hygiene Data'!$E$14,0,10*ROW('Hygiene Data'!E136))="","",OFFSET('Hygiene Data'!$E$14,0,10*ROW('Hygiene Data'!E136)))</f>
        <v/>
      </c>
      <c r="DX142" s="34" t="str">
        <f ca="true">+IF(OFFSET('Hygiene Data'!$F$12,0,10*ROW('Hygiene Data'!F136))="","",OFFSET('Hygiene Data'!$F$12,0,10*ROW('Hygiene Data'!F136)))</f>
        <v/>
      </c>
      <c r="DY142" s="34" t="str">
        <f ca="true">+IF(OFFSET('Hygiene Data'!$F$13,0,10*ROW('Hygiene Data'!F136))="","",OFFSET('Hygiene Data'!$F$13,0,10*ROW('Hygiene Data'!F136)))</f>
        <v/>
      </c>
      <c r="DZ142" s="34" t="str">
        <f ca="true">+IF(OFFSET('Hygiene Data'!$F$14,0,10*ROW('Hygiene Data'!F136))="","",OFFSET('Hygiene Data'!$F$14,0,10*ROW('Hygiene Data'!F136)))</f>
        <v/>
      </c>
      <c r="EA142" s="34" t="str">
        <f ca="true">+IF(OFFSET('Hygiene Data'!$G$12,0,10*ROW('Hygiene Data'!G136))="","",OFFSET('Hygiene Data'!$G$12,0,10*ROW('Hygiene Data'!G136)))</f>
        <v/>
      </c>
      <c r="EB142" s="34" t="str">
        <f ca="true">+IF(OFFSET('Hygiene Data'!$G$13,0,10*ROW('Hygiene Data'!G136))="","",OFFSET('Hygiene Data'!$G$13,0,10*ROW('Hygiene Data'!G136)))</f>
        <v/>
      </c>
      <c r="EC142" s="34" t="str">
        <f ca="true">+IF(OFFSET('Hygiene Data'!$G$14,0,10*ROW('Hygiene Data'!G136))="","",OFFSET('Hygiene Data'!$G$14,0,10*ROW('Hygiene Data'!G136)))</f>
        <v/>
      </c>
      <c r="ED142" s="34" t="str">
        <f ca="true">+IF(OFFSET('Hygiene Data'!$H$12,0,10*ROW('Hygiene Data'!H136))="","",OFFSET('Hygiene Data'!$H$12,0,10*ROW('Hygiene Data'!H136)))</f>
        <v/>
      </c>
      <c r="EE142" s="34" t="str">
        <f ca="true">+IF(OFFSET('Hygiene Data'!$H$13,0,10*ROW('Hygiene Data'!H136))="","",OFFSET('Hygiene Data'!$H$13,0,10*ROW('Hygiene Data'!H136)))</f>
        <v/>
      </c>
      <c r="EF142" s="34" t="str">
        <f ca="true">+IF(OFFSET('Hygiene Data'!$H$14,0,10*ROW('Hygiene Data'!H136))="","",OFFSET('Hygiene Data'!$H$14,0,10*ROW('Hygiene Data'!H136)))</f>
        <v/>
      </c>
    </row>
    <row r="143" x14ac:dyDescent="0.2">
      <c r="A143" s="57" t="str">
        <f ca="true">+IF(OFFSET('Water Data'!$B$1,0,10*ROW('Water Data'!B140))="","",OFFSET('Water Data'!$B$1,0,10*ROW('Water Data'!B140)))</f>
        <v/>
      </c>
      <c r="B143" s="57" t="str">
        <f ca="true">+IF(OFFSET('Water Data'!$A$3,0,10*ROW('Water Data'!A140))="","",OFFSET('Water Data'!$A$3,0,10*ROW('Water Data'!A140)))</f>
        <v/>
      </c>
      <c r="C143" s="57" t="str">
        <f ca="true">+IF(OFFSET('Water Data'!$C$3,0,10*ROW('Water Data'!C140))="","",OFFSET('Water Data'!$C$3,0,10*ROW('Water Data'!C140)))</f>
        <v/>
      </c>
      <c r="D143" s="249"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49"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49"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49"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49"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49"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49"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49"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49"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49"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49"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49"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49"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49"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49"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49"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49"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49"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50"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50"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50"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50"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50"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50"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50"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50"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50"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50"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50"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50"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50"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50"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50"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50"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50"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50"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50"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50"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50"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50"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50"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50"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50"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50"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50"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50"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50"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50"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51"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51"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51"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51"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51"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51"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51"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51"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51"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51"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51"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51"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51"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51"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51"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51"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51"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51"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4" t="str">
        <f ca="true">+IF(OFFSET('Water Data'!$C$28,0,10*ROW('Water Data'!C137))="","",OFFSET('Water Data'!$C$28,0,10*ROW('Water Data'!C137)))</f>
        <v/>
      </c>
      <c r="BT143" s="34" t="str">
        <f ca="true">+IF(OFFSET('Water Data'!$C$29,0,10*ROW('Water Data'!C137))="","",OFFSET('Water Data'!$C$29,0,10*ROW('Water Data'!C137)))</f>
        <v/>
      </c>
      <c r="BU143" s="34" t="str">
        <f ca="true">+IF(OFFSET('Water Data'!$C$30,0,10*ROW('Water Data'!C137))="","",OFFSET('Water Data'!$C$30,0,10*ROW('Water Data'!C137)))</f>
        <v/>
      </c>
      <c r="BV143" s="34" t="str">
        <f ca="true">+IF(OFFSET('Water Data'!$D$28,0,10*ROW('Water Data'!D137))="","",OFFSET('Water Data'!$D$28,0,10*ROW('Water Data'!D137)))</f>
        <v/>
      </c>
      <c r="BW143" s="34" t="str">
        <f ca="true">+IF(OFFSET('Water Data'!$D$29,0,10*ROW('Water Data'!D137))="","",OFFSET('Water Data'!$D$29,0,10*ROW('Water Data'!D137)))</f>
        <v/>
      </c>
      <c r="BX143" s="34" t="str">
        <f ca="true">+IF(OFFSET('Water Data'!$D$30,0,10*ROW('Water Data'!D137))="","",OFFSET('Water Data'!$D$30,0,10*ROW('Water Data'!D137)))</f>
        <v/>
      </c>
      <c r="BY143" s="34" t="str">
        <f ca="true">+IF(OFFSET('Water Data'!$E$28,0,10*ROW('Water Data'!E137))="","",OFFSET('Water Data'!$E$28,0,10*ROW('Water Data'!E137)))</f>
        <v/>
      </c>
      <c r="BZ143" s="34" t="str">
        <f ca="true">+IF(OFFSET('Water Data'!$E$29,0,10*ROW('Water Data'!E137))="","",OFFSET('Water Data'!$E$29,0,10*ROW('Water Data'!E137)))</f>
        <v/>
      </c>
      <c r="CA143" s="34" t="str">
        <f ca="true">+IF(OFFSET('Water Data'!$E$30,0,10*ROW('Water Data'!E137))="","",OFFSET('Water Data'!$E$30,0,10*ROW('Water Data'!E137)))</f>
        <v/>
      </c>
      <c r="CB143" s="34" t="str">
        <f ca="true">+IF(OFFSET('Water Data'!$F$28,0,10*ROW('Water Data'!F137))="","",OFFSET('Water Data'!$F$28,0,10*ROW('Water Data'!F137)))</f>
        <v/>
      </c>
      <c r="CC143" s="34" t="str">
        <f ca="true">+IF(OFFSET('Water Data'!$F$29,0,10*ROW('Water Data'!F137))="","",OFFSET('Water Data'!$F$29,0,10*ROW('Water Data'!F137)))</f>
        <v/>
      </c>
      <c r="CD143" s="34" t="str">
        <f ca="true">+IF(OFFSET('Water Data'!$F$30,0,10*ROW('Water Data'!F137))="","",OFFSET('Water Data'!$F$30,0,10*ROW('Water Data'!F137)))</f>
        <v/>
      </c>
      <c r="CE143" s="34" t="str">
        <f ca="true">+IF(OFFSET('Water Data'!$G$28,0,10*ROW('Water Data'!G137))="","",OFFSET('Water Data'!$G$28,0,10*ROW('Water Data'!G137)))</f>
        <v/>
      </c>
      <c r="CF143" s="34" t="str">
        <f ca="true">+IF(OFFSET('Water Data'!$G$29,0,10*ROW('Water Data'!G137))="","",OFFSET('Water Data'!$G$29,0,10*ROW('Water Data'!G137)))</f>
        <v/>
      </c>
      <c r="CG143" s="34" t="str">
        <f ca="true">+IF(OFFSET('Water Data'!$G$30,0,10*ROW('Water Data'!G137))="","",OFFSET('Water Data'!$G$30,0,10*ROW('Water Data'!G137)))</f>
        <v/>
      </c>
      <c r="CH143" s="34" t="str">
        <f ca="true">+IF(OFFSET('Water Data'!$H$28,0,10*ROW('Water Data'!H137))="","",OFFSET('Water Data'!$H$28,0,10*ROW('Water Data'!H137)))</f>
        <v/>
      </c>
      <c r="CI143" s="34" t="str">
        <f ca="true">+IF(OFFSET('Water Data'!$H$29,0,10*ROW('Water Data'!H137))="","",OFFSET('Water Data'!$H$29,0,10*ROW('Water Data'!H137)))</f>
        <v/>
      </c>
      <c r="CJ143" s="34" t="str">
        <f ca="true">+IF(OFFSET('Water Data'!$H$30,0,10*ROW('Water Data'!H137))="","",OFFSET('Water Data'!$H$30,0,10*ROW('Water Data'!H137)))</f>
        <v/>
      </c>
      <c r="CK143" s="34" t="str">
        <f ca="true">+IF(OFFSET('Sanitation Data'!$C$29,0,10*ROW('Sanitation Data'!C137))="","",OFFSET('Sanitation Data'!$C$29,0,10*ROW('Sanitation Data'!C137)))</f>
        <v/>
      </c>
      <c r="CL143" s="34" t="str">
        <f ca="true">+IF(OFFSET('Sanitation Data'!$C$30,0,10*ROW('Sanitation Data'!C137))="","",OFFSET('Sanitation Data'!$C$30,0,10*ROW('Sanitation Data'!C137)))</f>
        <v/>
      </c>
      <c r="CM143" s="34" t="str">
        <f ca="true">+IF(OFFSET('Sanitation Data'!$C$31,0,10*ROW('Sanitation Data'!C137))="","",OFFSET('Sanitation Data'!$C$31,0,10*ROW('Sanitation Data'!C137)))</f>
        <v/>
      </c>
      <c r="CN143" s="34" t="str">
        <f ca="true">+IF(OFFSET('Sanitation Data'!$C$32,0,10*ROW('Sanitation Data'!C137))="","",OFFSET('Sanitation Data'!$C$32,0,10*ROW('Sanitation Data'!C137)))</f>
        <v/>
      </c>
      <c r="CO143" s="34" t="str">
        <f ca="true">+IF(OFFSET('Sanitation Data'!$C$33,0,10*ROW('Sanitation Data'!C137))="","",OFFSET('Sanitation Data'!$C$33,0,10*ROW('Sanitation Data'!C137)))</f>
        <v/>
      </c>
      <c r="CP143" s="34" t="str">
        <f ca="true">+IF(OFFSET('Sanitation Data'!$D$29,0,10*ROW('Sanitation Data'!D137))="","",OFFSET('Sanitation Data'!$D$29,0,10*ROW('Sanitation Data'!D137)))</f>
        <v/>
      </c>
      <c r="CQ143" s="34" t="str">
        <f ca="true">+IF(OFFSET('Sanitation Data'!$D$30,0,10*ROW('Sanitation Data'!D137))="","",OFFSET('Sanitation Data'!$D$30,0,10*ROW('Sanitation Data'!D137)))</f>
        <v/>
      </c>
      <c r="CR143" s="34" t="str">
        <f ca="true">+IF(OFFSET('Sanitation Data'!$D$31,0,10*ROW('Sanitation Data'!D137))="","",OFFSET('Sanitation Data'!$D$31,0,10*ROW('Sanitation Data'!D137)))</f>
        <v/>
      </c>
      <c r="CS143" s="34" t="str">
        <f ca="true">+IF(OFFSET('Sanitation Data'!$D$32,0,10*ROW('Sanitation Data'!D137))="","",OFFSET('Sanitation Data'!$D$32,0,10*ROW('Sanitation Data'!D137)))</f>
        <v/>
      </c>
      <c r="CT143" s="34" t="str">
        <f ca="true">+IF(OFFSET('Sanitation Data'!$D$33,0,10*ROW('Sanitation Data'!D137))="","",OFFSET('Sanitation Data'!$D$33,0,10*ROW('Sanitation Data'!D137)))</f>
        <v/>
      </c>
      <c r="CU143" s="34" t="str">
        <f ca="true">+IF(OFFSET('Sanitation Data'!$E$29,0,10*ROW('Sanitation Data'!E137))="","",OFFSET('Sanitation Data'!$E$29,0,10*ROW('Sanitation Data'!E137)))</f>
        <v/>
      </c>
      <c r="CV143" s="34" t="str">
        <f ca="true">+IF(OFFSET('Sanitation Data'!$E$30,0,10*ROW('Sanitation Data'!E137))="","",OFFSET('Sanitation Data'!$E$30,0,10*ROW('Sanitation Data'!E137)))</f>
        <v/>
      </c>
      <c r="CW143" s="34" t="str">
        <f ca="true">+IF(OFFSET('Sanitation Data'!$E$31,0,10*ROW('Sanitation Data'!E137))="","",OFFSET('Sanitation Data'!$E$31,0,10*ROW('Sanitation Data'!E137)))</f>
        <v/>
      </c>
      <c r="CX143" s="34" t="str">
        <f ca="true">+IF(OFFSET('Sanitation Data'!$E$32,0,10*ROW('Sanitation Data'!E137))="","",OFFSET('Sanitation Data'!$E$32,0,10*ROW('Sanitation Data'!E137)))</f>
        <v/>
      </c>
      <c r="CY143" s="34" t="str">
        <f ca="true">+IF(OFFSET('Sanitation Data'!$E$33,0,10*ROW('Sanitation Data'!E137))="","",OFFSET('Sanitation Data'!$E$33,0,10*ROW('Sanitation Data'!E137)))</f>
        <v/>
      </c>
      <c r="CZ143" s="34" t="str">
        <f ca="true">+IF(OFFSET('Sanitation Data'!$F$29,0,10*ROW('Sanitation Data'!F137))="","",OFFSET('Sanitation Data'!$F$29,0,10*ROW('Sanitation Data'!F137)))</f>
        <v/>
      </c>
      <c r="DA143" s="34" t="str">
        <f ca="true">+IF(OFFSET('Sanitation Data'!$F$30,0,10*ROW('Sanitation Data'!F137))="","",OFFSET('Sanitation Data'!$F$30,0,10*ROW('Sanitation Data'!F137)))</f>
        <v/>
      </c>
      <c r="DB143" s="34" t="str">
        <f ca="true">+IF(OFFSET('Sanitation Data'!$F$31,0,10*ROW('Sanitation Data'!F137))="","",OFFSET('Sanitation Data'!$F$31,0,10*ROW('Sanitation Data'!F137)))</f>
        <v/>
      </c>
      <c r="DC143" s="34" t="str">
        <f ca="true">+IF(OFFSET('Sanitation Data'!$F$32,0,10*ROW('Sanitation Data'!F137))="","",OFFSET('Sanitation Data'!$F$32,0,10*ROW('Sanitation Data'!F137)))</f>
        <v/>
      </c>
      <c r="DD143" s="34" t="str">
        <f ca="true">+IF(OFFSET('Sanitation Data'!$F$33,0,10*ROW('Sanitation Data'!F137))="","",OFFSET('Sanitation Data'!$F$33,0,10*ROW('Sanitation Data'!F137)))</f>
        <v/>
      </c>
      <c r="DE143" s="34" t="str">
        <f ca="true">+IF(OFFSET('Sanitation Data'!$G$29,0,10*ROW('Sanitation Data'!G137))="","",OFFSET('Sanitation Data'!$G$29,0,10*ROW('Sanitation Data'!G137)))</f>
        <v/>
      </c>
      <c r="DF143" s="34" t="str">
        <f ca="true">+IF(OFFSET('Sanitation Data'!$G$30,0,10*ROW('Sanitation Data'!G137))="","",OFFSET('Sanitation Data'!$G$30,0,10*ROW('Sanitation Data'!G137)))</f>
        <v/>
      </c>
      <c r="DG143" s="34" t="str">
        <f ca="true">+IF(OFFSET('Sanitation Data'!$G$31,0,10*ROW('Sanitation Data'!G137))="","",OFFSET('Sanitation Data'!$G$31,0,10*ROW('Sanitation Data'!G137)))</f>
        <v/>
      </c>
      <c r="DH143" s="34" t="str">
        <f ca="true">+IF(OFFSET('Sanitation Data'!$G$32,0,10*ROW('Sanitation Data'!G137))="","",OFFSET('Sanitation Data'!$G$32,0,10*ROW('Sanitation Data'!G137)))</f>
        <v/>
      </c>
      <c r="DI143" s="34" t="str">
        <f ca="true">+IF(OFFSET('Sanitation Data'!$G$33,0,10*ROW('Sanitation Data'!G137))="","",OFFSET('Sanitation Data'!$G$33,0,10*ROW('Sanitation Data'!G137)))</f>
        <v/>
      </c>
      <c r="DJ143" s="34" t="str">
        <f ca="true">+IF(OFFSET('Sanitation Data'!$H$29,0,10*ROW('Sanitation Data'!H137))="","",OFFSET('Sanitation Data'!$H$29,0,10*ROW('Sanitation Data'!H137)))</f>
        <v/>
      </c>
      <c r="DK143" s="34" t="str">
        <f ca="true">+IF(OFFSET('Sanitation Data'!$H$30,0,10*ROW('Sanitation Data'!H137))="","",OFFSET('Sanitation Data'!$H$30,0,10*ROW('Sanitation Data'!H137)))</f>
        <v/>
      </c>
      <c r="DL143" s="34" t="str">
        <f ca="true">+IF(OFFSET('Sanitation Data'!$H$31,0,10*ROW('Sanitation Data'!H137))="","",OFFSET('Sanitation Data'!$H$31,0,10*ROW('Sanitation Data'!H137)))</f>
        <v/>
      </c>
      <c r="DM143" s="34" t="str">
        <f ca="true">+IF(OFFSET('Sanitation Data'!$H$32,0,10*ROW('Sanitation Data'!H137))="","",OFFSET('Sanitation Data'!$H$32,0,10*ROW('Sanitation Data'!H137)))</f>
        <v/>
      </c>
      <c r="DN143" s="34" t="str">
        <f ca="true">+IF(OFFSET('Sanitation Data'!$H$33,0,10*ROW('Sanitation Data'!H137))="","",OFFSET('Sanitation Data'!$H$33,0,10*ROW('Sanitation Data'!H137)))</f>
        <v/>
      </c>
      <c r="DO143" s="34" t="str">
        <f ca="true">+IF(OFFSET('Hygiene Data'!$C$12,0,10*ROW('Hygiene Data'!C137))="","",OFFSET('Hygiene Data'!$C$12,0,10*ROW('Hygiene Data'!C137)))</f>
        <v/>
      </c>
      <c r="DP143" s="34" t="str">
        <f ca="true">+IF(OFFSET('Hygiene Data'!$C$13,0,10*ROW('Hygiene Data'!C137))="","",OFFSET('Hygiene Data'!$C$13,0,10*ROW('Hygiene Data'!C137)))</f>
        <v/>
      </c>
      <c r="DQ143" s="34" t="str">
        <f ca="true">+IF(OFFSET('Hygiene Data'!$C$14,0,10*ROW('Hygiene Data'!C137))="","",OFFSET('Hygiene Data'!$C$14,0,10*ROW('Hygiene Data'!C137)))</f>
        <v/>
      </c>
      <c r="DR143" s="34" t="str">
        <f ca="true">+IF(OFFSET('Hygiene Data'!$D$12,0,10*ROW('Hygiene Data'!D137))="","",OFFSET('Hygiene Data'!$D$12,0,10*ROW('Hygiene Data'!D137)))</f>
        <v/>
      </c>
      <c r="DS143" s="34" t="str">
        <f ca="true">+IF(OFFSET('Hygiene Data'!$D$13,0,10*ROW('Hygiene Data'!D137))="","",OFFSET('Hygiene Data'!$D$13,0,10*ROW('Hygiene Data'!D137)))</f>
        <v/>
      </c>
      <c r="DT143" s="34" t="str">
        <f ca="true">+IF(OFFSET('Hygiene Data'!$D$14,0,10*ROW('Hygiene Data'!D137))="","",OFFSET('Hygiene Data'!$D$14,0,10*ROW('Hygiene Data'!D137)))</f>
        <v/>
      </c>
      <c r="DU143" s="34" t="str">
        <f ca="true">+IF(OFFSET('Hygiene Data'!$E$12,0,10*ROW('Hygiene Data'!E137))="","",OFFSET('Hygiene Data'!$E$12,0,10*ROW('Hygiene Data'!E137)))</f>
        <v/>
      </c>
      <c r="DV143" s="34" t="str">
        <f ca="true">+IF(OFFSET('Hygiene Data'!$E$13,0,10*ROW('Hygiene Data'!E137))="","",OFFSET('Hygiene Data'!$E$13,0,10*ROW('Hygiene Data'!E137)))</f>
        <v/>
      </c>
      <c r="DW143" s="34" t="str">
        <f ca="true">+IF(OFFSET('Hygiene Data'!$E$14,0,10*ROW('Hygiene Data'!E137))="","",OFFSET('Hygiene Data'!$E$14,0,10*ROW('Hygiene Data'!E137)))</f>
        <v/>
      </c>
      <c r="DX143" s="34" t="str">
        <f ca="true">+IF(OFFSET('Hygiene Data'!$F$12,0,10*ROW('Hygiene Data'!F137))="","",OFFSET('Hygiene Data'!$F$12,0,10*ROW('Hygiene Data'!F137)))</f>
        <v/>
      </c>
      <c r="DY143" s="34" t="str">
        <f ca="true">+IF(OFFSET('Hygiene Data'!$F$13,0,10*ROW('Hygiene Data'!F137))="","",OFFSET('Hygiene Data'!$F$13,0,10*ROW('Hygiene Data'!F137)))</f>
        <v/>
      </c>
      <c r="DZ143" s="34" t="str">
        <f ca="true">+IF(OFFSET('Hygiene Data'!$F$14,0,10*ROW('Hygiene Data'!F137))="","",OFFSET('Hygiene Data'!$F$14,0,10*ROW('Hygiene Data'!F137)))</f>
        <v/>
      </c>
      <c r="EA143" s="34" t="str">
        <f ca="true">+IF(OFFSET('Hygiene Data'!$G$12,0,10*ROW('Hygiene Data'!G137))="","",OFFSET('Hygiene Data'!$G$12,0,10*ROW('Hygiene Data'!G137)))</f>
        <v/>
      </c>
      <c r="EB143" s="34" t="str">
        <f ca="true">+IF(OFFSET('Hygiene Data'!$G$13,0,10*ROW('Hygiene Data'!G137))="","",OFFSET('Hygiene Data'!$G$13,0,10*ROW('Hygiene Data'!G137)))</f>
        <v/>
      </c>
      <c r="EC143" s="34" t="str">
        <f ca="true">+IF(OFFSET('Hygiene Data'!$G$14,0,10*ROW('Hygiene Data'!G137))="","",OFFSET('Hygiene Data'!$G$14,0,10*ROW('Hygiene Data'!G137)))</f>
        <v/>
      </c>
      <c r="ED143" s="34" t="str">
        <f ca="true">+IF(OFFSET('Hygiene Data'!$H$12,0,10*ROW('Hygiene Data'!H137))="","",OFFSET('Hygiene Data'!$H$12,0,10*ROW('Hygiene Data'!H137)))</f>
        <v/>
      </c>
      <c r="EE143" s="34" t="str">
        <f ca="true">+IF(OFFSET('Hygiene Data'!$H$13,0,10*ROW('Hygiene Data'!H137))="","",OFFSET('Hygiene Data'!$H$13,0,10*ROW('Hygiene Data'!H137)))</f>
        <v/>
      </c>
      <c r="EF143" s="34" t="str">
        <f ca="true">+IF(OFFSET('Hygiene Data'!$H$14,0,10*ROW('Hygiene Data'!H137))="","",OFFSET('Hygiene Data'!$H$14,0,10*ROW('Hygiene Data'!H137)))</f>
        <v/>
      </c>
    </row>
    <row r="144" x14ac:dyDescent="0.2">
      <c r="A144" s="57" t="str">
        <f ca="true">+IF(OFFSET('Water Data'!$B$1,0,10*ROW('Water Data'!B141))="","",OFFSET('Water Data'!$B$1,0,10*ROW('Water Data'!B141)))</f>
        <v/>
      </c>
      <c r="B144" s="57" t="str">
        <f ca="true">+IF(OFFSET('Water Data'!$A$3,0,10*ROW('Water Data'!A141))="","",OFFSET('Water Data'!$A$3,0,10*ROW('Water Data'!A141)))</f>
        <v/>
      </c>
      <c r="C144" s="57" t="str">
        <f ca="true">+IF(OFFSET('Water Data'!$C$3,0,10*ROW('Water Data'!C141))="","",OFFSET('Water Data'!$C$3,0,10*ROW('Water Data'!C141)))</f>
        <v/>
      </c>
      <c r="D144" s="249"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49"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49"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49"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49"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49"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49"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49"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49"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49"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49"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49"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49"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49"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49"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49"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49"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49"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50"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50"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50"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50"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50"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50"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50"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50"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50"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50"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50"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50"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50"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50"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50"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50"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50"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50"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50"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50"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50"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50"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50"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50"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50"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50"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50"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50"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50"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50"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51"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51"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51"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51"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51"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51"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51"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51"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51"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51"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51"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51"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51"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51"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51"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51"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51"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51"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4" t="str">
        <f ca="true">+IF(OFFSET('Water Data'!$C$28,0,10*ROW('Water Data'!C138))="","",OFFSET('Water Data'!$C$28,0,10*ROW('Water Data'!C138)))</f>
        <v/>
      </c>
      <c r="BT144" s="34" t="str">
        <f ca="true">+IF(OFFSET('Water Data'!$C$29,0,10*ROW('Water Data'!C138))="","",OFFSET('Water Data'!$C$29,0,10*ROW('Water Data'!C138)))</f>
        <v/>
      </c>
      <c r="BU144" s="34" t="str">
        <f ca="true">+IF(OFFSET('Water Data'!$C$30,0,10*ROW('Water Data'!C138))="","",OFFSET('Water Data'!$C$30,0,10*ROW('Water Data'!C138)))</f>
        <v/>
      </c>
      <c r="BV144" s="34" t="str">
        <f ca="true">+IF(OFFSET('Water Data'!$D$28,0,10*ROW('Water Data'!D138))="","",OFFSET('Water Data'!$D$28,0,10*ROW('Water Data'!D138)))</f>
        <v/>
      </c>
      <c r="BW144" s="34" t="str">
        <f ca="true">+IF(OFFSET('Water Data'!$D$29,0,10*ROW('Water Data'!D138))="","",OFFSET('Water Data'!$D$29,0,10*ROW('Water Data'!D138)))</f>
        <v/>
      </c>
      <c r="BX144" s="34" t="str">
        <f ca="true">+IF(OFFSET('Water Data'!$D$30,0,10*ROW('Water Data'!D138))="","",OFFSET('Water Data'!$D$30,0,10*ROW('Water Data'!D138)))</f>
        <v/>
      </c>
      <c r="BY144" s="34" t="str">
        <f ca="true">+IF(OFFSET('Water Data'!$E$28,0,10*ROW('Water Data'!E138))="","",OFFSET('Water Data'!$E$28,0,10*ROW('Water Data'!E138)))</f>
        <v/>
      </c>
      <c r="BZ144" s="34" t="str">
        <f ca="true">+IF(OFFSET('Water Data'!$E$29,0,10*ROW('Water Data'!E138))="","",OFFSET('Water Data'!$E$29,0,10*ROW('Water Data'!E138)))</f>
        <v/>
      </c>
      <c r="CA144" s="34" t="str">
        <f ca="true">+IF(OFFSET('Water Data'!$E$30,0,10*ROW('Water Data'!E138))="","",OFFSET('Water Data'!$E$30,0,10*ROW('Water Data'!E138)))</f>
        <v/>
      </c>
      <c r="CB144" s="34" t="str">
        <f ca="true">+IF(OFFSET('Water Data'!$F$28,0,10*ROW('Water Data'!F138))="","",OFFSET('Water Data'!$F$28,0,10*ROW('Water Data'!F138)))</f>
        <v/>
      </c>
      <c r="CC144" s="34" t="str">
        <f ca="true">+IF(OFFSET('Water Data'!$F$29,0,10*ROW('Water Data'!F138))="","",OFFSET('Water Data'!$F$29,0,10*ROW('Water Data'!F138)))</f>
        <v/>
      </c>
      <c r="CD144" s="34" t="str">
        <f ca="true">+IF(OFFSET('Water Data'!$F$30,0,10*ROW('Water Data'!F138))="","",OFFSET('Water Data'!$F$30,0,10*ROW('Water Data'!F138)))</f>
        <v/>
      </c>
      <c r="CE144" s="34" t="str">
        <f ca="true">+IF(OFFSET('Water Data'!$G$28,0,10*ROW('Water Data'!G138))="","",OFFSET('Water Data'!$G$28,0,10*ROW('Water Data'!G138)))</f>
        <v/>
      </c>
      <c r="CF144" s="34" t="str">
        <f ca="true">+IF(OFFSET('Water Data'!$G$29,0,10*ROW('Water Data'!G138))="","",OFFSET('Water Data'!$G$29,0,10*ROW('Water Data'!G138)))</f>
        <v/>
      </c>
      <c r="CG144" s="34" t="str">
        <f ca="true">+IF(OFFSET('Water Data'!$G$30,0,10*ROW('Water Data'!G138))="","",OFFSET('Water Data'!$G$30,0,10*ROW('Water Data'!G138)))</f>
        <v/>
      </c>
      <c r="CH144" s="34" t="str">
        <f ca="true">+IF(OFFSET('Water Data'!$H$28,0,10*ROW('Water Data'!H138))="","",OFFSET('Water Data'!$H$28,0,10*ROW('Water Data'!H138)))</f>
        <v/>
      </c>
      <c r="CI144" s="34" t="str">
        <f ca="true">+IF(OFFSET('Water Data'!$H$29,0,10*ROW('Water Data'!H138))="","",OFFSET('Water Data'!$H$29,0,10*ROW('Water Data'!H138)))</f>
        <v/>
      </c>
      <c r="CJ144" s="34" t="str">
        <f ca="true">+IF(OFFSET('Water Data'!$H$30,0,10*ROW('Water Data'!H138))="","",OFFSET('Water Data'!$H$30,0,10*ROW('Water Data'!H138)))</f>
        <v/>
      </c>
      <c r="CK144" s="34" t="str">
        <f ca="true">+IF(OFFSET('Sanitation Data'!$C$29,0,10*ROW('Sanitation Data'!C138))="","",OFFSET('Sanitation Data'!$C$29,0,10*ROW('Sanitation Data'!C138)))</f>
        <v/>
      </c>
      <c r="CL144" s="34" t="str">
        <f ca="true">+IF(OFFSET('Sanitation Data'!$C$30,0,10*ROW('Sanitation Data'!C138))="","",OFFSET('Sanitation Data'!$C$30,0,10*ROW('Sanitation Data'!C138)))</f>
        <v/>
      </c>
      <c r="CM144" s="34" t="str">
        <f ca="true">+IF(OFFSET('Sanitation Data'!$C$31,0,10*ROW('Sanitation Data'!C138))="","",OFFSET('Sanitation Data'!$C$31,0,10*ROW('Sanitation Data'!C138)))</f>
        <v/>
      </c>
      <c r="CN144" s="34" t="str">
        <f ca="true">+IF(OFFSET('Sanitation Data'!$C$32,0,10*ROW('Sanitation Data'!C138))="","",OFFSET('Sanitation Data'!$C$32,0,10*ROW('Sanitation Data'!C138)))</f>
        <v/>
      </c>
      <c r="CO144" s="34" t="str">
        <f ca="true">+IF(OFFSET('Sanitation Data'!$C$33,0,10*ROW('Sanitation Data'!C138))="","",OFFSET('Sanitation Data'!$C$33,0,10*ROW('Sanitation Data'!C138)))</f>
        <v/>
      </c>
      <c r="CP144" s="34" t="str">
        <f ca="true">+IF(OFFSET('Sanitation Data'!$D$29,0,10*ROW('Sanitation Data'!D138))="","",OFFSET('Sanitation Data'!$D$29,0,10*ROW('Sanitation Data'!D138)))</f>
        <v/>
      </c>
      <c r="CQ144" s="34" t="str">
        <f ca="true">+IF(OFFSET('Sanitation Data'!$D$30,0,10*ROW('Sanitation Data'!D138))="","",OFFSET('Sanitation Data'!$D$30,0,10*ROW('Sanitation Data'!D138)))</f>
        <v/>
      </c>
      <c r="CR144" s="34" t="str">
        <f ca="true">+IF(OFFSET('Sanitation Data'!$D$31,0,10*ROW('Sanitation Data'!D138))="","",OFFSET('Sanitation Data'!$D$31,0,10*ROW('Sanitation Data'!D138)))</f>
        <v/>
      </c>
      <c r="CS144" s="34" t="str">
        <f ca="true">+IF(OFFSET('Sanitation Data'!$D$32,0,10*ROW('Sanitation Data'!D138))="","",OFFSET('Sanitation Data'!$D$32,0,10*ROW('Sanitation Data'!D138)))</f>
        <v/>
      </c>
      <c r="CT144" s="34" t="str">
        <f ca="true">+IF(OFFSET('Sanitation Data'!$D$33,0,10*ROW('Sanitation Data'!D138))="","",OFFSET('Sanitation Data'!$D$33,0,10*ROW('Sanitation Data'!D138)))</f>
        <v/>
      </c>
      <c r="CU144" s="34" t="str">
        <f ca="true">+IF(OFFSET('Sanitation Data'!$E$29,0,10*ROW('Sanitation Data'!E138))="","",OFFSET('Sanitation Data'!$E$29,0,10*ROW('Sanitation Data'!E138)))</f>
        <v/>
      </c>
      <c r="CV144" s="34" t="str">
        <f ca="true">+IF(OFFSET('Sanitation Data'!$E$30,0,10*ROW('Sanitation Data'!E138))="","",OFFSET('Sanitation Data'!$E$30,0,10*ROW('Sanitation Data'!E138)))</f>
        <v/>
      </c>
      <c r="CW144" s="34" t="str">
        <f ca="true">+IF(OFFSET('Sanitation Data'!$E$31,0,10*ROW('Sanitation Data'!E138))="","",OFFSET('Sanitation Data'!$E$31,0,10*ROW('Sanitation Data'!E138)))</f>
        <v/>
      </c>
      <c r="CX144" s="34" t="str">
        <f ca="true">+IF(OFFSET('Sanitation Data'!$E$32,0,10*ROW('Sanitation Data'!E138))="","",OFFSET('Sanitation Data'!$E$32,0,10*ROW('Sanitation Data'!E138)))</f>
        <v/>
      </c>
      <c r="CY144" s="34" t="str">
        <f ca="true">+IF(OFFSET('Sanitation Data'!$E$33,0,10*ROW('Sanitation Data'!E138))="","",OFFSET('Sanitation Data'!$E$33,0,10*ROW('Sanitation Data'!E138)))</f>
        <v/>
      </c>
      <c r="CZ144" s="34" t="str">
        <f ca="true">+IF(OFFSET('Sanitation Data'!$F$29,0,10*ROW('Sanitation Data'!F138))="","",OFFSET('Sanitation Data'!$F$29,0,10*ROW('Sanitation Data'!F138)))</f>
        <v/>
      </c>
      <c r="DA144" s="34" t="str">
        <f ca="true">+IF(OFFSET('Sanitation Data'!$F$30,0,10*ROW('Sanitation Data'!F138))="","",OFFSET('Sanitation Data'!$F$30,0,10*ROW('Sanitation Data'!F138)))</f>
        <v/>
      </c>
      <c r="DB144" s="34" t="str">
        <f ca="true">+IF(OFFSET('Sanitation Data'!$F$31,0,10*ROW('Sanitation Data'!F138))="","",OFFSET('Sanitation Data'!$F$31,0,10*ROW('Sanitation Data'!F138)))</f>
        <v/>
      </c>
      <c r="DC144" s="34" t="str">
        <f ca="true">+IF(OFFSET('Sanitation Data'!$F$32,0,10*ROW('Sanitation Data'!F138))="","",OFFSET('Sanitation Data'!$F$32,0,10*ROW('Sanitation Data'!F138)))</f>
        <v/>
      </c>
      <c r="DD144" s="34" t="str">
        <f ca="true">+IF(OFFSET('Sanitation Data'!$F$33,0,10*ROW('Sanitation Data'!F138))="","",OFFSET('Sanitation Data'!$F$33,0,10*ROW('Sanitation Data'!F138)))</f>
        <v/>
      </c>
      <c r="DE144" s="34" t="str">
        <f ca="true">+IF(OFFSET('Sanitation Data'!$G$29,0,10*ROW('Sanitation Data'!G138))="","",OFFSET('Sanitation Data'!$G$29,0,10*ROW('Sanitation Data'!G138)))</f>
        <v/>
      </c>
      <c r="DF144" s="34" t="str">
        <f ca="true">+IF(OFFSET('Sanitation Data'!$G$30,0,10*ROW('Sanitation Data'!G138))="","",OFFSET('Sanitation Data'!$G$30,0,10*ROW('Sanitation Data'!G138)))</f>
        <v/>
      </c>
      <c r="DG144" s="34" t="str">
        <f ca="true">+IF(OFFSET('Sanitation Data'!$G$31,0,10*ROW('Sanitation Data'!G138))="","",OFFSET('Sanitation Data'!$G$31,0,10*ROW('Sanitation Data'!G138)))</f>
        <v/>
      </c>
      <c r="DH144" s="34" t="str">
        <f ca="true">+IF(OFFSET('Sanitation Data'!$G$32,0,10*ROW('Sanitation Data'!G138))="","",OFFSET('Sanitation Data'!$G$32,0,10*ROW('Sanitation Data'!G138)))</f>
        <v/>
      </c>
      <c r="DI144" s="34" t="str">
        <f ca="true">+IF(OFFSET('Sanitation Data'!$G$33,0,10*ROW('Sanitation Data'!G138))="","",OFFSET('Sanitation Data'!$G$33,0,10*ROW('Sanitation Data'!G138)))</f>
        <v/>
      </c>
      <c r="DJ144" s="34" t="str">
        <f ca="true">+IF(OFFSET('Sanitation Data'!$H$29,0,10*ROW('Sanitation Data'!H138))="","",OFFSET('Sanitation Data'!$H$29,0,10*ROW('Sanitation Data'!H138)))</f>
        <v/>
      </c>
      <c r="DK144" s="34" t="str">
        <f ca="true">+IF(OFFSET('Sanitation Data'!$H$30,0,10*ROW('Sanitation Data'!H138))="","",OFFSET('Sanitation Data'!$H$30,0,10*ROW('Sanitation Data'!H138)))</f>
        <v/>
      </c>
      <c r="DL144" s="34" t="str">
        <f ca="true">+IF(OFFSET('Sanitation Data'!$H$31,0,10*ROW('Sanitation Data'!H138))="","",OFFSET('Sanitation Data'!$H$31,0,10*ROW('Sanitation Data'!H138)))</f>
        <v/>
      </c>
      <c r="DM144" s="34" t="str">
        <f ca="true">+IF(OFFSET('Sanitation Data'!$H$32,0,10*ROW('Sanitation Data'!H138))="","",OFFSET('Sanitation Data'!$H$32,0,10*ROW('Sanitation Data'!H138)))</f>
        <v/>
      </c>
      <c r="DN144" s="34" t="str">
        <f ca="true">+IF(OFFSET('Sanitation Data'!$H$33,0,10*ROW('Sanitation Data'!H138))="","",OFFSET('Sanitation Data'!$H$33,0,10*ROW('Sanitation Data'!H138)))</f>
        <v/>
      </c>
      <c r="DO144" s="34" t="str">
        <f ca="true">+IF(OFFSET('Hygiene Data'!$C$12,0,10*ROW('Hygiene Data'!C138))="","",OFFSET('Hygiene Data'!$C$12,0,10*ROW('Hygiene Data'!C138)))</f>
        <v/>
      </c>
      <c r="DP144" s="34" t="str">
        <f ca="true">+IF(OFFSET('Hygiene Data'!$C$13,0,10*ROW('Hygiene Data'!C138))="","",OFFSET('Hygiene Data'!$C$13,0,10*ROW('Hygiene Data'!C138)))</f>
        <v/>
      </c>
      <c r="DQ144" s="34" t="str">
        <f ca="true">+IF(OFFSET('Hygiene Data'!$C$14,0,10*ROW('Hygiene Data'!C138))="","",OFFSET('Hygiene Data'!$C$14,0,10*ROW('Hygiene Data'!C138)))</f>
        <v/>
      </c>
      <c r="DR144" s="34" t="str">
        <f ca="true">+IF(OFFSET('Hygiene Data'!$D$12,0,10*ROW('Hygiene Data'!D138))="","",OFFSET('Hygiene Data'!$D$12,0,10*ROW('Hygiene Data'!D138)))</f>
        <v/>
      </c>
      <c r="DS144" s="34" t="str">
        <f ca="true">+IF(OFFSET('Hygiene Data'!$D$13,0,10*ROW('Hygiene Data'!D138))="","",OFFSET('Hygiene Data'!$D$13,0,10*ROW('Hygiene Data'!D138)))</f>
        <v/>
      </c>
      <c r="DT144" s="34" t="str">
        <f ca="true">+IF(OFFSET('Hygiene Data'!$D$14,0,10*ROW('Hygiene Data'!D138))="","",OFFSET('Hygiene Data'!$D$14,0,10*ROW('Hygiene Data'!D138)))</f>
        <v/>
      </c>
      <c r="DU144" s="34" t="str">
        <f ca="true">+IF(OFFSET('Hygiene Data'!$E$12,0,10*ROW('Hygiene Data'!E138))="","",OFFSET('Hygiene Data'!$E$12,0,10*ROW('Hygiene Data'!E138)))</f>
        <v/>
      </c>
      <c r="DV144" s="34" t="str">
        <f ca="true">+IF(OFFSET('Hygiene Data'!$E$13,0,10*ROW('Hygiene Data'!E138))="","",OFFSET('Hygiene Data'!$E$13,0,10*ROW('Hygiene Data'!E138)))</f>
        <v/>
      </c>
      <c r="DW144" s="34" t="str">
        <f ca="true">+IF(OFFSET('Hygiene Data'!$E$14,0,10*ROW('Hygiene Data'!E138))="","",OFFSET('Hygiene Data'!$E$14,0,10*ROW('Hygiene Data'!E138)))</f>
        <v/>
      </c>
      <c r="DX144" s="34" t="str">
        <f ca="true">+IF(OFFSET('Hygiene Data'!$F$12,0,10*ROW('Hygiene Data'!F138))="","",OFFSET('Hygiene Data'!$F$12,0,10*ROW('Hygiene Data'!F138)))</f>
        <v/>
      </c>
      <c r="DY144" s="34" t="str">
        <f ca="true">+IF(OFFSET('Hygiene Data'!$F$13,0,10*ROW('Hygiene Data'!F138))="","",OFFSET('Hygiene Data'!$F$13,0,10*ROW('Hygiene Data'!F138)))</f>
        <v/>
      </c>
      <c r="DZ144" s="34" t="str">
        <f ca="true">+IF(OFFSET('Hygiene Data'!$F$14,0,10*ROW('Hygiene Data'!F138))="","",OFFSET('Hygiene Data'!$F$14,0,10*ROW('Hygiene Data'!F138)))</f>
        <v/>
      </c>
      <c r="EA144" s="34" t="str">
        <f ca="true">+IF(OFFSET('Hygiene Data'!$G$12,0,10*ROW('Hygiene Data'!G138))="","",OFFSET('Hygiene Data'!$G$12,0,10*ROW('Hygiene Data'!G138)))</f>
        <v/>
      </c>
      <c r="EB144" s="34" t="str">
        <f ca="true">+IF(OFFSET('Hygiene Data'!$G$13,0,10*ROW('Hygiene Data'!G138))="","",OFFSET('Hygiene Data'!$G$13,0,10*ROW('Hygiene Data'!G138)))</f>
        <v/>
      </c>
      <c r="EC144" s="34" t="str">
        <f ca="true">+IF(OFFSET('Hygiene Data'!$G$14,0,10*ROW('Hygiene Data'!G138))="","",OFFSET('Hygiene Data'!$G$14,0,10*ROW('Hygiene Data'!G138)))</f>
        <v/>
      </c>
      <c r="ED144" s="34" t="str">
        <f ca="true">+IF(OFFSET('Hygiene Data'!$H$12,0,10*ROW('Hygiene Data'!H138))="","",OFFSET('Hygiene Data'!$H$12,0,10*ROW('Hygiene Data'!H138)))</f>
        <v/>
      </c>
      <c r="EE144" s="34" t="str">
        <f ca="true">+IF(OFFSET('Hygiene Data'!$H$13,0,10*ROW('Hygiene Data'!H138))="","",OFFSET('Hygiene Data'!$H$13,0,10*ROW('Hygiene Data'!H138)))</f>
        <v/>
      </c>
      <c r="EF144" s="34" t="str">
        <f ca="true">+IF(OFFSET('Hygiene Data'!$H$14,0,10*ROW('Hygiene Data'!H138))="","",OFFSET('Hygiene Data'!$H$14,0,10*ROW('Hygiene Data'!H138)))</f>
        <v/>
      </c>
    </row>
    <row r="145" x14ac:dyDescent="0.2">
      <c r="A145" s="57" t="str">
        <f ca="true">+IF(OFFSET('Water Data'!$B$1,0,10*ROW('Water Data'!B142))="","",OFFSET('Water Data'!$B$1,0,10*ROW('Water Data'!B142)))</f>
        <v/>
      </c>
      <c r="B145" s="57" t="str">
        <f ca="true">+IF(OFFSET('Water Data'!$A$3,0,10*ROW('Water Data'!A142))="","",OFFSET('Water Data'!$A$3,0,10*ROW('Water Data'!A142)))</f>
        <v/>
      </c>
      <c r="C145" s="57" t="str">
        <f ca="true">+IF(OFFSET('Water Data'!$C$3,0,10*ROW('Water Data'!C142))="","",OFFSET('Water Data'!$C$3,0,10*ROW('Water Data'!C142)))</f>
        <v/>
      </c>
      <c r="D145" s="249"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49"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49"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49"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49"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49"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49"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49"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49"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49"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49"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49"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49"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49"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49"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49"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49"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49"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50"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50"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50"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50"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50"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50"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50"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50"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50"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50"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50"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50"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50"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50"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50"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50"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50"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50"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50"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50"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50"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50"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50"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50"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50"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50"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50"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50"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50"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50"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51"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51"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51"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51"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51"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51"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51"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51"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51"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51"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51"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51"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51"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51"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51"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51"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51"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51"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4" t="str">
        <f ca="true">+IF(OFFSET('Water Data'!$C$28,0,10*ROW('Water Data'!C139))="","",OFFSET('Water Data'!$C$28,0,10*ROW('Water Data'!C139)))</f>
        <v/>
      </c>
      <c r="BT145" s="34" t="str">
        <f ca="true">+IF(OFFSET('Water Data'!$C$29,0,10*ROW('Water Data'!C139))="","",OFFSET('Water Data'!$C$29,0,10*ROW('Water Data'!C139)))</f>
        <v/>
      </c>
      <c r="BU145" s="34" t="str">
        <f ca="true">+IF(OFFSET('Water Data'!$C$30,0,10*ROW('Water Data'!C139))="","",OFFSET('Water Data'!$C$30,0,10*ROW('Water Data'!C139)))</f>
        <v/>
      </c>
      <c r="BV145" s="34" t="str">
        <f ca="true">+IF(OFFSET('Water Data'!$D$28,0,10*ROW('Water Data'!D139))="","",OFFSET('Water Data'!$D$28,0,10*ROW('Water Data'!D139)))</f>
        <v/>
      </c>
      <c r="BW145" s="34" t="str">
        <f ca="true">+IF(OFFSET('Water Data'!$D$29,0,10*ROW('Water Data'!D139))="","",OFFSET('Water Data'!$D$29,0,10*ROW('Water Data'!D139)))</f>
        <v/>
      </c>
      <c r="BX145" s="34" t="str">
        <f ca="true">+IF(OFFSET('Water Data'!$D$30,0,10*ROW('Water Data'!D139))="","",OFFSET('Water Data'!$D$30,0,10*ROW('Water Data'!D139)))</f>
        <v/>
      </c>
      <c r="BY145" s="34" t="str">
        <f ca="true">+IF(OFFSET('Water Data'!$E$28,0,10*ROW('Water Data'!E139))="","",OFFSET('Water Data'!$E$28,0,10*ROW('Water Data'!E139)))</f>
        <v/>
      </c>
      <c r="BZ145" s="34" t="str">
        <f ca="true">+IF(OFFSET('Water Data'!$E$29,0,10*ROW('Water Data'!E139))="","",OFFSET('Water Data'!$E$29,0,10*ROW('Water Data'!E139)))</f>
        <v/>
      </c>
      <c r="CA145" s="34" t="str">
        <f ca="true">+IF(OFFSET('Water Data'!$E$30,0,10*ROW('Water Data'!E139))="","",OFFSET('Water Data'!$E$30,0,10*ROW('Water Data'!E139)))</f>
        <v/>
      </c>
      <c r="CB145" s="34" t="str">
        <f ca="true">+IF(OFFSET('Water Data'!$F$28,0,10*ROW('Water Data'!F139))="","",OFFSET('Water Data'!$F$28,0,10*ROW('Water Data'!F139)))</f>
        <v/>
      </c>
      <c r="CC145" s="34" t="str">
        <f ca="true">+IF(OFFSET('Water Data'!$F$29,0,10*ROW('Water Data'!F139))="","",OFFSET('Water Data'!$F$29,0,10*ROW('Water Data'!F139)))</f>
        <v/>
      </c>
      <c r="CD145" s="34" t="str">
        <f ca="true">+IF(OFFSET('Water Data'!$F$30,0,10*ROW('Water Data'!F139))="","",OFFSET('Water Data'!$F$30,0,10*ROW('Water Data'!F139)))</f>
        <v/>
      </c>
      <c r="CE145" s="34" t="str">
        <f ca="true">+IF(OFFSET('Water Data'!$G$28,0,10*ROW('Water Data'!G139))="","",OFFSET('Water Data'!$G$28,0,10*ROW('Water Data'!G139)))</f>
        <v/>
      </c>
      <c r="CF145" s="34" t="str">
        <f ca="true">+IF(OFFSET('Water Data'!$G$29,0,10*ROW('Water Data'!G139))="","",OFFSET('Water Data'!$G$29,0,10*ROW('Water Data'!G139)))</f>
        <v/>
      </c>
      <c r="CG145" s="34" t="str">
        <f ca="true">+IF(OFFSET('Water Data'!$G$30,0,10*ROW('Water Data'!G139))="","",OFFSET('Water Data'!$G$30,0,10*ROW('Water Data'!G139)))</f>
        <v/>
      </c>
      <c r="CH145" s="34" t="str">
        <f ca="true">+IF(OFFSET('Water Data'!$H$28,0,10*ROW('Water Data'!H139))="","",OFFSET('Water Data'!$H$28,0,10*ROW('Water Data'!H139)))</f>
        <v/>
      </c>
      <c r="CI145" s="34" t="str">
        <f ca="true">+IF(OFFSET('Water Data'!$H$29,0,10*ROW('Water Data'!H139))="","",OFFSET('Water Data'!$H$29,0,10*ROW('Water Data'!H139)))</f>
        <v/>
      </c>
      <c r="CJ145" s="34" t="str">
        <f ca="true">+IF(OFFSET('Water Data'!$H$30,0,10*ROW('Water Data'!H139))="","",OFFSET('Water Data'!$H$30,0,10*ROW('Water Data'!H139)))</f>
        <v/>
      </c>
      <c r="CK145" s="34" t="str">
        <f ca="true">+IF(OFFSET('Sanitation Data'!$C$29,0,10*ROW('Sanitation Data'!C139))="","",OFFSET('Sanitation Data'!$C$29,0,10*ROW('Sanitation Data'!C139)))</f>
        <v/>
      </c>
      <c r="CL145" s="34" t="str">
        <f ca="true">+IF(OFFSET('Sanitation Data'!$C$30,0,10*ROW('Sanitation Data'!C139))="","",OFFSET('Sanitation Data'!$C$30,0,10*ROW('Sanitation Data'!C139)))</f>
        <v/>
      </c>
      <c r="CM145" s="34" t="str">
        <f ca="true">+IF(OFFSET('Sanitation Data'!$C$31,0,10*ROW('Sanitation Data'!C139))="","",OFFSET('Sanitation Data'!$C$31,0,10*ROW('Sanitation Data'!C139)))</f>
        <v/>
      </c>
      <c r="CN145" s="34" t="str">
        <f ca="true">+IF(OFFSET('Sanitation Data'!$C$32,0,10*ROW('Sanitation Data'!C139))="","",OFFSET('Sanitation Data'!$C$32,0,10*ROW('Sanitation Data'!C139)))</f>
        <v/>
      </c>
      <c r="CO145" s="34" t="str">
        <f ca="true">+IF(OFFSET('Sanitation Data'!$C$33,0,10*ROW('Sanitation Data'!C139))="","",OFFSET('Sanitation Data'!$C$33,0,10*ROW('Sanitation Data'!C139)))</f>
        <v/>
      </c>
      <c r="CP145" s="34" t="str">
        <f ca="true">+IF(OFFSET('Sanitation Data'!$D$29,0,10*ROW('Sanitation Data'!D139))="","",OFFSET('Sanitation Data'!$D$29,0,10*ROW('Sanitation Data'!D139)))</f>
        <v/>
      </c>
      <c r="CQ145" s="34" t="str">
        <f ca="true">+IF(OFFSET('Sanitation Data'!$D$30,0,10*ROW('Sanitation Data'!D139))="","",OFFSET('Sanitation Data'!$D$30,0,10*ROW('Sanitation Data'!D139)))</f>
        <v/>
      </c>
      <c r="CR145" s="34" t="str">
        <f ca="true">+IF(OFFSET('Sanitation Data'!$D$31,0,10*ROW('Sanitation Data'!D139))="","",OFFSET('Sanitation Data'!$D$31,0,10*ROW('Sanitation Data'!D139)))</f>
        <v/>
      </c>
      <c r="CS145" s="34" t="str">
        <f ca="true">+IF(OFFSET('Sanitation Data'!$D$32,0,10*ROW('Sanitation Data'!D139))="","",OFFSET('Sanitation Data'!$D$32,0,10*ROW('Sanitation Data'!D139)))</f>
        <v/>
      </c>
      <c r="CT145" s="34" t="str">
        <f ca="true">+IF(OFFSET('Sanitation Data'!$D$33,0,10*ROW('Sanitation Data'!D139))="","",OFFSET('Sanitation Data'!$D$33,0,10*ROW('Sanitation Data'!D139)))</f>
        <v/>
      </c>
      <c r="CU145" s="34" t="str">
        <f ca="true">+IF(OFFSET('Sanitation Data'!$E$29,0,10*ROW('Sanitation Data'!E139))="","",OFFSET('Sanitation Data'!$E$29,0,10*ROW('Sanitation Data'!E139)))</f>
        <v/>
      </c>
      <c r="CV145" s="34" t="str">
        <f ca="true">+IF(OFFSET('Sanitation Data'!$E$30,0,10*ROW('Sanitation Data'!E139))="","",OFFSET('Sanitation Data'!$E$30,0,10*ROW('Sanitation Data'!E139)))</f>
        <v/>
      </c>
      <c r="CW145" s="34" t="str">
        <f ca="true">+IF(OFFSET('Sanitation Data'!$E$31,0,10*ROW('Sanitation Data'!E139))="","",OFFSET('Sanitation Data'!$E$31,0,10*ROW('Sanitation Data'!E139)))</f>
        <v/>
      </c>
      <c r="CX145" s="34" t="str">
        <f ca="true">+IF(OFFSET('Sanitation Data'!$E$32,0,10*ROW('Sanitation Data'!E139))="","",OFFSET('Sanitation Data'!$E$32,0,10*ROW('Sanitation Data'!E139)))</f>
        <v/>
      </c>
      <c r="CY145" s="34" t="str">
        <f ca="true">+IF(OFFSET('Sanitation Data'!$E$33,0,10*ROW('Sanitation Data'!E139))="","",OFFSET('Sanitation Data'!$E$33,0,10*ROW('Sanitation Data'!E139)))</f>
        <v/>
      </c>
      <c r="CZ145" s="34" t="str">
        <f ca="true">+IF(OFFSET('Sanitation Data'!$F$29,0,10*ROW('Sanitation Data'!F139))="","",OFFSET('Sanitation Data'!$F$29,0,10*ROW('Sanitation Data'!F139)))</f>
        <v/>
      </c>
      <c r="DA145" s="34" t="str">
        <f ca="true">+IF(OFFSET('Sanitation Data'!$F$30,0,10*ROW('Sanitation Data'!F139))="","",OFFSET('Sanitation Data'!$F$30,0,10*ROW('Sanitation Data'!F139)))</f>
        <v/>
      </c>
      <c r="DB145" s="34" t="str">
        <f ca="true">+IF(OFFSET('Sanitation Data'!$F$31,0,10*ROW('Sanitation Data'!F139))="","",OFFSET('Sanitation Data'!$F$31,0,10*ROW('Sanitation Data'!F139)))</f>
        <v/>
      </c>
      <c r="DC145" s="34" t="str">
        <f ca="true">+IF(OFFSET('Sanitation Data'!$F$32,0,10*ROW('Sanitation Data'!F139))="","",OFFSET('Sanitation Data'!$F$32,0,10*ROW('Sanitation Data'!F139)))</f>
        <v/>
      </c>
      <c r="DD145" s="34" t="str">
        <f ca="true">+IF(OFFSET('Sanitation Data'!$F$33,0,10*ROW('Sanitation Data'!F139))="","",OFFSET('Sanitation Data'!$F$33,0,10*ROW('Sanitation Data'!F139)))</f>
        <v/>
      </c>
      <c r="DE145" s="34" t="str">
        <f ca="true">+IF(OFFSET('Sanitation Data'!$G$29,0,10*ROW('Sanitation Data'!G139))="","",OFFSET('Sanitation Data'!$G$29,0,10*ROW('Sanitation Data'!G139)))</f>
        <v/>
      </c>
      <c r="DF145" s="34" t="str">
        <f ca="true">+IF(OFFSET('Sanitation Data'!$G$30,0,10*ROW('Sanitation Data'!G139))="","",OFFSET('Sanitation Data'!$G$30,0,10*ROW('Sanitation Data'!G139)))</f>
        <v/>
      </c>
      <c r="DG145" s="34" t="str">
        <f ca="true">+IF(OFFSET('Sanitation Data'!$G$31,0,10*ROW('Sanitation Data'!G139))="","",OFFSET('Sanitation Data'!$G$31,0,10*ROW('Sanitation Data'!G139)))</f>
        <v/>
      </c>
      <c r="DH145" s="34" t="str">
        <f ca="true">+IF(OFFSET('Sanitation Data'!$G$32,0,10*ROW('Sanitation Data'!G139))="","",OFFSET('Sanitation Data'!$G$32,0,10*ROW('Sanitation Data'!G139)))</f>
        <v/>
      </c>
      <c r="DI145" s="34" t="str">
        <f ca="true">+IF(OFFSET('Sanitation Data'!$G$33,0,10*ROW('Sanitation Data'!G139))="","",OFFSET('Sanitation Data'!$G$33,0,10*ROW('Sanitation Data'!G139)))</f>
        <v/>
      </c>
      <c r="DJ145" s="34" t="str">
        <f ca="true">+IF(OFFSET('Sanitation Data'!$H$29,0,10*ROW('Sanitation Data'!H139))="","",OFFSET('Sanitation Data'!$H$29,0,10*ROW('Sanitation Data'!H139)))</f>
        <v/>
      </c>
      <c r="DK145" s="34" t="str">
        <f ca="true">+IF(OFFSET('Sanitation Data'!$H$30,0,10*ROW('Sanitation Data'!H139))="","",OFFSET('Sanitation Data'!$H$30,0,10*ROW('Sanitation Data'!H139)))</f>
        <v/>
      </c>
      <c r="DL145" s="34" t="str">
        <f ca="true">+IF(OFFSET('Sanitation Data'!$H$31,0,10*ROW('Sanitation Data'!H139))="","",OFFSET('Sanitation Data'!$H$31,0,10*ROW('Sanitation Data'!H139)))</f>
        <v/>
      </c>
      <c r="DM145" s="34" t="str">
        <f ca="true">+IF(OFFSET('Sanitation Data'!$H$32,0,10*ROW('Sanitation Data'!H139))="","",OFFSET('Sanitation Data'!$H$32,0,10*ROW('Sanitation Data'!H139)))</f>
        <v/>
      </c>
      <c r="DN145" s="34" t="str">
        <f ca="true">+IF(OFFSET('Sanitation Data'!$H$33,0,10*ROW('Sanitation Data'!H139))="","",OFFSET('Sanitation Data'!$H$33,0,10*ROW('Sanitation Data'!H139)))</f>
        <v/>
      </c>
      <c r="DO145" s="34" t="str">
        <f ca="true">+IF(OFFSET('Hygiene Data'!$C$12,0,10*ROW('Hygiene Data'!C139))="","",OFFSET('Hygiene Data'!$C$12,0,10*ROW('Hygiene Data'!C139)))</f>
        <v/>
      </c>
      <c r="DP145" s="34" t="str">
        <f ca="true">+IF(OFFSET('Hygiene Data'!$C$13,0,10*ROW('Hygiene Data'!C139))="","",OFFSET('Hygiene Data'!$C$13,0,10*ROW('Hygiene Data'!C139)))</f>
        <v/>
      </c>
      <c r="DQ145" s="34" t="str">
        <f ca="true">+IF(OFFSET('Hygiene Data'!$C$14,0,10*ROW('Hygiene Data'!C139))="","",OFFSET('Hygiene Data'!$C$14,0,10*ROW('Hygiene Data'!C139)))</f>
        <v/>
      </c>
      <c r="DR145" s="34" t="str">
        <f ca="true">+IF(OFFSET('Hygiene Data'!$D$12,0,10*ROW('Hygiene Data'!D139))="","",OFFSET('Hygiene Data'!$D$12,0,10*ROW('Hygiene Data'!D139)))</f>
        <v/>
      </c>
      <c r="DS145" s="34" t="str">
        <f ca="true">+IF(OFFSET('Hygiene Data'!$D$13,0,10*ROW('Hygiene Data'!D139))="","",OFFSET('Hygiene Data'!$D$13,0,10*ROW('Hygiene Data'!D139)))</f>
        <v/>
      </c>
      <c r="DT145" s="34" t="str">
        <f ca="true">+IF(OFFSET('Hygiene Data'!$D$14,0,10*ROW('Hygiene Data'!D139))="","",OFFSET('Hygiene Data'!$D$14,0,10*ROW('Hygiene Data'!D139)))</f>
        <v/>
      </c>
      <c r="DU145" s="34" t="str">
        <f ca="true">+IF(OFFSET('Hygiene Data'!$E$12,0,10*ROW('Hygiene Data'!E139))="","",OFFSET('Hygiene Data'!$E$12,0,10*ROW('Hygiene Data'!E139)))</f>
        <v/>
      </c>
      <c r="DV145" s="34" t="str">
        <f ca="true">+IF(OFFSET('Hygiene Data'!$E$13,0,10*ROW('Hygiene Data'!E139))="","",OFFSET('Hygiene Data'!$E$13,0,10*ROW('Hygiene Data'!E139)))</f>
        <v/>
      </c>
      <c r="DW145" s="34" t="str">
        <f ca="true">+IF(OFFSET('Hygiene Data'!$E$14,0,10*ROW('Hygiene Data'!E139))="","",OFFSET('Hygiene Data'!$E$14,0,10*ROW('Hygiene Data'!E139)))</f>
        <v/>
      </c>
      <c r="DX145" s="34" t="str">
        <f ca="true">+IF(OFFSET('Hygiene Data'!$F$12,0,10*ROW('Hygiene Data'!F139))="","",OFFSET('Hygiene Data'!$F$12,0,10*ROW('Hygiene Data'!F139)))</f>
        <v/>
      </c>
      <c r="DY145" s="34" t="str">
        <f ca="true">+IF(OFFSET('Hygiene Data'!$F$13,0,10*ROW('Hygiene Data'!F139))="","",OFFSET('Hygiene Data'!$F$13,0,10*ROW('Hygiene Data'!F139)))</f>
        <v/>
      </c>
      <c r="DZ145" s="34" t="str">
        <f ca="true">+IF(OFFSET('Hygiene Data'!$F$14,0,10*ROW('Hygiene Data'!F139))="","",OFFSET('Hygiene Data'!$F$14,0,10*ROW('Hygiene Data'!F139)))</f>
        <v/>
      </c>
      <c r="EA145" s="34" t="str">
        <f ca="true">+IF(OFFSET('Hygiene Data'!$G$12,0,10*ROW('Hygiene Data'!G139))="","",OFFSET('Hygiene Data'!$G$12,0,10*ROW('Hygiene Data'!G139)))</f>
        <v/>
      </c>
      <c r="EB145" s="34" t="str">
        <f ca="true">+IF(OFFSET('Hygiene Data'!$G$13,0,10*ROW('Hygiene Data'!G139))="","",OFFSET('Hygiene Data'!$G$13,0,10*ROW('Hygiene Data'!G139)))</f>
        <v/>
      </c>
      <c r="EC145" s="34" t="str">
        <f ca="true">+IF(OFFSET('Hygiene Data'!$G$14,0,10*ROW('Hygiene Data'!G139))="","",OFFSET('Hygiene Data'!$G$14,0,10*ROW('Hygiene Data'!G139)))</f>
        <v/>
      </c>
      <c r="ED145" s="34" t="str">
        <f ca="true">+IF(OFFSET('Hygiene Data'!$H$12,0,10*ROW('Hygiene Data'!H139))="","",OFFSET('Hygiene Data'!$H$12,0,10*ROW('Hygiene Data'!H139)))</f>
        <v/>
      </c>
      <c r="EE145" s="34" t="str">
        <f ca="true">+IF(OFFSET('Hygiene Data'!$H$13,0,10*ROW('Hygiene Data'!H139))="","",OFFSET('Hygiene Data'!$H$13,0,10*ROW('Hygiene Data'!H139)))</f>
        <v/>
      </c>
      <c r="EF145" s="34" t="str">
        <f ca="true">+IF(OFFSET('Hygiene Data'!$H$14,0,10*ROW('Hygiene Data'!H139))="","",OFFSET('Hygiene Data'!$H$14,0,10*ROW('Hygiene Data'!H139)))</f>
        <v/>
      </c>
    </row>
    <row r="146" x14ac:dyDescent="0.2">
      <c r="A146" s="57" t="str">
        <f ca="true">+IF(OFFSET('Water Data'!$B$1,0,10*ROW('Water Data'!B143))="","",OFFSET('Water Data'!$B$1,0,10*ROW('Water Data'!B143)))</f>
        <v/>
      </c>
      <c r="B146" s="57" t="str">
        <f ca="true">+IF(OFFSET('Water Data'!$A$3,0,10*ROW('Water Data'!A143))="","",OFFSET('Water Data'!$A$3,0,10*ROW('Water Data'!A143)))</f>
        <v/>
      </c>
      <c r="C146" s="57" t="str">
        <f ca="true">+IF(OFFSET('Water Data'!$C$3,0,10*ROW('Water Data'!C143))="","",OFFSET('Water Data'!$C$3,0,10*ROW('Water Data'!C143)))</f>
        <v/>
      </c>
      <c r="D146" s="249"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49"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49"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49"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49"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49"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49"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49"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49"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49"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49"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49"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49"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49"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49"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49"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49"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49"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50"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50"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50"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50"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50"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50"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50"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50"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50"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50"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50"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50"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50"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50"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50"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50"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50"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50"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50"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50"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50"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50"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50"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50"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50"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50"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50"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50"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50"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50"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51"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51"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51"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51"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51"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51"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51"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51"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51"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51"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51"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51"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51"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51"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51"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51"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51"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51"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4" t="str">
        <f ca="true">+IF(OFFSET('Water Data'!$C$28,0,10*ROW('Water Data'!C140))="","",OFFSET('Water Data'!$C$28,0,10*ROW('Water Data'!C140)))</f>
        <v/>
      </c>
      <c r="BT146" s="34" t="str">
        <f ca="true">+IF(OFFSET('Water Data'!$C$29,0,10*ROW('Water Data'!C140))="","",OFFSET('Water Data'!$C$29,0,10*ROW('Water Data'!C140)))</f>
        <v/>
      </c>
      <c r="BU146" s="34" t="str">
        <f ca="true">+IF(OFFSET('Water Data'!$C$30,0,10*ROW('Water Data'!C140))="","",OFFSET('Water Data'!$C$30,0,10*ROW('Water Data'!C140)))</f>
        <v/>
      </c>
      <c r="BV146" s="34" t="str">
        <f ca="true">+IF(OFFSET('Water Data'!$D$28,0,10*ROW('Water Data'!D140))="","",OFFSET('Water Data'!$D$28,0,10*ROW('Water Data'!D140)))</f>
        <v/>
      </c>
      <c r="BW146" s="34" t="str">
        <f ca="true">+IF(OFFSET('Water Data'!$D$29,0,10*ROW('Water Data'!D140))="","",OFFSET('Water Data'!$D$29,0,10*ROW('Water Data'!D140)))</f>
        <v/>
      </c>
      <c r="BX146" s="34" t="str">
        <f ca="true">+IF(OFFSET('Water Data'!$D$30,0,10*ROW('Water Data'!D140))="","",OFFSET('Water Data'!$D$30,0,10*ROW('Water Data'!D140)))</f>
        <v/>
      </c>
      <c r="BY146" s="34" t="str">
        <f ca="true">+IF(OFFSET('Water Data'!$E$28,0,10*ROW('Water Data'!E140))="","",OFFSET('Water Data'!$E$28,0,10*ROW('Water Data'!E140)))</f>
        <v/>
      </c>
      <c r="BZ146" s="34" t="str">
        <f ca="true">+IF(OFFSET('Water Data'!$E$29,0,10*ROW('Water Data'!E140))="","",OFFSET('Water Data'!$E$29,0,10*ROW('Water Data'!E140)))</f>
        <v/>
      </c>
      <c r="CA146" s="34" t="str">
        <f ca="true">+IF(OFFSET('Water Data'!$E$30,0,10*ROW('Water Data'!E140))="","",OFFSET('Water Data'!$E$30,0,10*ROW('Water Data'!E140)))</f>
        <v/>
      </c>
      <c r="CB146" s="34" t="str">
        <f ca="true">+IF(OFFSET('Water Data'!$F$28,0,10*ROW('Water Data'!F140))="","",OFFSET('Water Data'!$F$28,0,10*ROW('Water Data'!F140)))</f>
        <v/>
      </c>
      <c r="CC146" s="34" t="str">
        <f ca="true">+IF(OFFSET('Water Data'!$F$29,0,10*ROW('Water Data'!F140))="","",OFFSET('Water Data'!$F$29,0,10*ROW('Water Data'!F140)))</f>
        <v/>
      </c>
      <c r="CD146" s="34" t="str">
        <f ca="true">+IF(OFFSET('Water Data'!$F$30,0,10*ROW('Water Data'!F140))="","",OFFSET('Water Data'!$F$30,0,10*ROW('Water Data'!F140)))</f>
        <v/>
      </c>
      <c r="CE146" s="34" t="str">
        <f ca="true">+IF(OFFSET('Water Data'!$G$28,0,10*ROW('Water Data'!G140))="","",OFFSET('Water Data'!$G$28,0,10*ROW('Water Data'!G140)))</f>
        <v/>
      </c>
      <c r="CF146" s="34" t="str">
        <f ca="true">+IF(OFFSET('Water Data'!$G$29,0,10*ROW('Water Data'!G140))="","",OFFSET('Water Data'!$G$29,0,10*ROW('Water Data'!G140)))</f>
        <v/>
      </c>
      <c r="CG146" s="34" t="str">
        <f ca="true">+IF(OFFSET('Water Data'!$G$30,0,10*ROW('Water Data'!G140))="","",OFFSET('Water Data'!$G$30,0,10*ROW('Water Data'!G140)))</f>
        <v/>
      </c>
      <c r="CH146" s="34" t="str">
        <f ca="true">+IF(OFFSET('Water Data'!$H$28,0,10*ROW('Water Data'!H140))="","",OFFSET('Water Data'!$H$28,0,10*ROW('Water Data'!H140)))</f>
        <v/>
      </c>
      <c r="CI146" s="34" t="str">
        <f ca="true">+IF(OFFSET('Water Data'!$H$29,0,10*ROW('Water Data'!H140))="","",OFFSET('Water Data'!$H$29,0,10*ROW('Water Data'!H140)))</f>
        <v/>
      </c>
      <c r="CJ146" s="34" t="str">
        <f ca="true">+IF(OFFSET('Water Data'!$H$30,0,10*ROW('Water Data'!H140))="","",OFFSET('Water Data'!$H$30,0,10*ROW('Water Data'!H140)))</f>
        <v/>
      </c>
      <c r="CK146" s="34" t="str">
        <f ca="true">+IF(OFFSET('Sanitation Data'!$C$29,0,10*ROW('Sanitation Data'!C140))="","",OFFSET('Sanitation Data'!$C$29,0,10*ROW('Sanitation Data'!C140)))</f>
        <v/>
      </c>
      <c r="CL146" s="34" t="str">
        <f ca="true">+IF(OFFSET('Sanitation Data'!$C$30,0,10*ROW('Sanitation Data'!C140))="","",OFFSET('Sanitation Data'!$C$30,0,10*ROW('Sanitation Data'!C140)))</f>
        <v/>
      </c>
      <c r="CM146" s="34" t="str">
        <f ca="true">+IF(OFFSET('Sanitation Data'!$C$31,0,10*ROW('Sanitation Data'!C140))="","",OFFSET('Sanitation Data'!$C$31,0,10*ROW('Sanitation Data'!C140)))</f>
        <v/>
      </c>
      <c r="CN146" s="34" t="str">
        <f ca="true">+IF(OFFSET('Sanitation Data'!$C$32,0,10*ROW('Sanitation Data'!C140))="","",OFFSET('Sanitation Data'!$C$32,0,10*ROW('Sanitation Data'!C140)))</f>
        <v/>
      </c>
      <c r="CO146" s="34" t="str">
        <f ca="true">+IF(OFFSET('Sanitation Data'!$C$33,0,10*ROW('Sanitation Data'!C140))="","",OFFSET('Sanitation Data'!$C$33,0,10*ROW('Sanitation Data'!C140)))</f>
        <v/>
      </c>
      <c r="CP146" s="34" t="str">
        <f ca="true">+IF(OFFSET('Sanitation Data'!$D$29,0,10*ROW('Sanitation Data'!D140))="","",OFFSET('Sanitation Data'!$D$29,0,10*ROW('Sanitation Data'!D140)))</f>
        <v/>
      </c>
      <c r="CQ146" s="34" t="str">
        <f ca="true">+IF(OFFSET('Sanitation Data'!$D$30,0,10*ROW('Sanitation Data'!D140))="","",OFFSET('Sanitation Data'!$D$30,0,10*ROW('Sanitation Data'!D140)))</f>
        <v/>
      </c>
      <c r="CR146" s="34" t="str">
        <f ca="true">+IF(OFFSET('Sanitation Data'!$D$31,0,10*ROW('Sanitation Data'!D140))="","",OFFSET('Sanitation Data'!$D$31,0,10*ROW('Sanitation Data'!D140)))</f>
        <v/>
      </c>
      <c r="CS146" s="34" t="str">
        <f ca="true">+IF(OFFSET('Sanitation Data'!$D$32,0,10*ROW('Sanitation Data'!D140))="","",OFFSET('Sanitation Data'!$D$32,0,10*ROW('Sanitation Data'!D140)))</f>
        <v/>
      </c>
      <c r="CT146" s="34" t="str">
        <f ca="true">+IF(OFFSET('Sanitation Data'!$D$33,0,10*ROW('Sanitation Data'!D140))="","",OFFSET('Sanitation Data'!$D$33,0,10*ROW('Sanitation Data'!D140)))</f>
        <v/>
      </c>
      <c r="CU146" s="34" t="str">
        <f ca="true">+IF(OFFSET('Sanitation Data'!$E$29,0,10*ROW('Sanitation Data'!E140))="","",OFFSET('Sanitation Data'!$E$29,0,10*ROW('Sanitation Data'!E140)))</f>
        <v/>
      </c>
      <c r="CV146" s="34" t="str">
        <f ca="true">+IF(OFFSET('Sanitation Data'!$E$30,0,10*ROW('Sanitation Data'!E140))="","",OFFSET('Sanitation Data'!$E$30,0,10*ROW('Sanitation Data'!E140)))</f>
        <v/>
      </c>
      <c r="CW146" s="34" t="str">
        <f ca="true">+IF(OFFSET('Sanitation Data'!$E$31,0,10*ROW('Sanitation Data'!E140))="","",OFFSET('Sanitation Data'!$E$31,0,10*ROW('Sanitation Data'!E140)))</f>
        <v/>
      </c>
      <c r="CX146" s="34" t="str">
        <f ca="true">+IF(OFFSET('Sanitation Data'!$E$32,0,10*ROW('Sanitation Data'!E140))="","",OFFSET('Sanitation Data'!$E$32,0,10*ROW('Sanitation Data'!E140)))</f>
        <v/>
      </c>
      <c r="CY146" s="34" t="str">
        <f ca="true">+IF(OFFSET('Sanitation Data'!$E$33,0,10*ROW('Sanitation Data'!E140))="","",OFFSET('Sanitation Data'!$E$33,0,10*ROW('Sanitation Data'!E140)))</f>
        <v/>
      </c>
      <c r="CZ146" s="34" t="str">
        <f ca="true">+IF(OFFSET('Sanitation Data'!$F$29,0,10*ROW('Sanitation Data'!F140))="","",OFFSET('Sanitation Data'!$F$29,0,10*ROW('Sanitation Data'!F140)))</f>
        <v/>
      </c>
      <c r="DA146" s="34" t="str">
        <f ca="true">+IF(OFFSET('Sanitation Data'!$F$30,0,10*ROW('Sanitation Data'!F140))="","",OFFSET('Sanitation Data'!$F$30,0,10*ROW('Sanitation Data'!F140)))</f>
        <v/>
      </c>
      <c r="DB146" s="34" t="str">
        <f ca="true">+IF(OFFSET('Sanitation Data'!$F$31,0,10*ROW('Sanitation Data'!F140))="","",OFFSET('Sanitation Data'!$F$31,0,10*ROW('Sanitation Data'!F140)))</f>
        <v/>
      </c>
      <c r="DC146" s="34" t="str">
        <f ca="true">+IF(OFFSET('Sanitation Data'!$F$32,0,10*ROW('Sanitation Data'!F140))="","",OFFSET('Sanitation Data'!$F$32,0,10*ROW('Sanitation Data'!F140)))</f>
        <v/>
      </c>
      <c r="DD146" s="34" t="str">
        <f ca="true">+IF(OFFSET('Sanitation Data'!$F$33,0,10*ROW('Sanitation Data'!F140))="","",OFFSET('Sanitation Data'!$F$33,0,10*ROW('Sanitation Data'!F140)))</f>
        <v/>
      </c>
      <c r="DE146" s="34" t="str">
        <f ca="true">+IF(OFFSET('Sanitation Data'!$G$29,0,10*ROW('Sanitation Data'!G140))="","",OFFSET('Sanitation Data'!$G$29,0,10*ROW('Sanitation Data'!G140)))</f>
        <v/>
      </c>
      <c r="DF146" s="34" t="str">
        <f ca="true">+IF(OFFSET('Sanitation Data'!$G$30,0,10*ROW('Sanitation Data'!G140))="","",OFFSET('Sanitation Data'!$G$30,0,10*ROW('Sanitation Data'!G140)))</f>
        <v/>
      </c>
      <c r="DG146" s="34" t="str">
        <f ca="true">+IF(OFFSET('Sanitation Data'!$G$31,0,10*ROW('Sanitation Data'!G140))="","",OFFSET('Sanitation Data'!$G$31,0,10*ROW('Sanitation Data'!G140)))</f>
        <v/>
      </c>
      <c r="DH146" s="34" t="str">
        <f ca="true">+IF(OFFSET('Sanitation Data'!$G$32,0,10*ROW('Sanitation Data'!G140))="","",OFFSET('Sanitation Data'!$G$32,0,10*ROW('Sanitation Data'!G140)))</f>
        <v/>
      </c>
      <c r="DI146" s="34" t="str">
        <f ca="true">+IF(OFFSET('Sanitation Data'!$G$33,0,10*ROW('Sanitation Data'!G140))="","",OFFSET('Sanitation Data'!$G$33,0,10*ROW('Sanitation Data'!G140)))</f>
        <v/>
      </c>
      <c r="DJ146" s="34" t="str">
        <f ca="true">+IF(OFFSET('Sanitation Data'!$H$29,0,10*ROW('Sanitation Data'!H140))="","",OFFSET('Sanitation Data'!$H$29,0,10*ROW('Sanitation Data'!H140)))</f>
        <v/>
      </c>
      <c r="DK146" s="34" t="str">
        <f ca="true">+IF(OFFSET('Sanitation Data'!$H$30,0,10*ROW('Sanitation Data'!H140))="","",OFFSET('Sanitation Data'!$H$30,0,10*ROW('Sanitation Data'!H140)))</f>
        <v/>
      </c>
      <c r="DL146" s="34" t="str">
        <f ca="true">+IF(OFFSET('Sanitation Data'!$H$31,0,10*ROW('Sanitation Data'!H140))="","",OFFSET('Sanitation Data'!$H$31,0,10*ROW('Sanitation Data'!H140)))</f>
        <v/>
      </c>
      <c r="DM146" s="34" t="str">
        <f ca="true">+IF(OFFSET('Sanitation Data'!$H$32,0,10*ROW('Sanitation Data'!H140))="","",OFFSET('Sanitation Data'!$H$32,0,10*ROW('Sanitation Data'!H140)))</f>
        <v/>
      </c>
      <c r="DN146" s="34" t="str">
        <f ca="true">+IF(OFFSET('Sanitation Data'!$H$33,0,10*ROW('Sanitation Data'!H140))="","",OFFSET('Sanitation Data'!$H$33,0,10*ROW('Sanitation Data'!H140)))</f>
        <v/>
      </c>
      <c r="DO146" s="34" t="str">
        <f ca="true">+IF(OFFSET('Hygiene Data'!$C$12,0,10*ROW('Hygiene Data'!C140))="","",OFFSET('Hygiene Data'!$C$12,0,10*ROW('Hygiene Data'!C140)))</f>
        <v/>
      </c>
      <c r="DP146" s="34" t="str">
        <f ca="true">+IF(OFFSET('Hygiene Data'!$C$13,0,10*ROW('Hygiene Data'!C140))="","",OFFSET('Hygiene Data'!$C$13,0,10*ROW('Hygiene Data'!C140)))</f>
        <v/>
      </c>
      <c r="DQ146" s="34" t="str">
        <f ca="true">+IF(OFFSET('Hygiene Data'!$C$14,0,10*ROW('Hygiene Data'!C140))="","",OFFSET('Hygiene Data'!$C$14,0,10*ROW('Hygiene Data'!C140)))</f>
        <v/>
      </c>
      <c r="DR146" s="34" t="str">
        <f ca="true">+IF(OFFSET('Hygiene Data'!$D$12,0,10*ROW('Hygiene Data'!D140))="","",OFFSET('Hygiene Data'!$D$12,0,10*ROW('Hygiene Data'!D140)))</f>
        <v/>
      </c>
      <c r="DS146" s="34" t="str">
        <f ca="true">+IF(OFFSET('Hygiene Data'!$D$13,0,10*ROW('Hygiene Data'!D140))="","",OFFSET('Hygiene Data'!$D$13,0,10*ROW('Hygiene Data'!D140)))</f>
        <v/>
      </c>
      <c r="DT146" s="34" t="str">
        <f ca="true">+IF(OFFSET('Hygiene Data'!$D$14,0,10*ROW('Hygiene Data'!D140))="","",OFFSET('Hygiene Data'!$D$14,0,10*ROW('Hygiene Data'!D140)))</f>
        <v/>
      </c>
      <c r="DU146" s="34" t="str">
        <f ca="true">+IF(OFFSET('Hygiene Data'!$E$12,0,10*ROW('Hygiene Data'!E140))="","",OFFSET('Hygiene Data'!$E$12,0,10*ROW('Hygiene Data'!E140)))</f>
        <v/>
      </c>
      <c r="DV146" s="34" t="str">
        <f ca="true">+IF(OFFSET('Hygiene Data'!$E$13,0,10*ROW('Hygiene Data'!E140))="","",OFFSET('Hygiene Data'!$E$13,0,10*ROW('Hygiene Data'!E140)))</f>
        <v/>
      </c>
      <c r="DW146" s="34" t="str">
        <f ca="true">+IF(OFFSET('Hygiene Data'!$E$14,0,10*ROW('Hygiene Data'!E140))="","",OFFSET('Hygiene Data'!$E$14,0,10*ROW('Hygiene Data'!E140)))</f>
        <v/>
      </c>
      <c r="DX146" s="34" t="str">
        <f ca="true">+IF(OFFSET('Hygiene Data'!$F$12,0,10*ROW('Hygiene Data'!F140))="","",OFFSET('Hygiene Data'!$F$12,0,10*ROW('Hygiene Data'!F140)))</f>
        <v/>
      </c>
      <c r="DY146" s="34" t="str">
        <f ca="true">+IF(OFFSET('Hygiene Data'!$F$13,0,10*ROW('Hygiene Data'!F140))="","",OFFSET('Hygiene Data'!$F$13,0,10*ROW('Hygiene Data'!F140)))</f>
        <v/>
      </c>
      <c r="DZ146" s="34" t="str">
        <f ca="true">+IF(OFFSET('Hygiene Data'!$F$14,0,10*ROW('Hygiene Data'!F140))="","",OFFSET('Hygiene Data'!$F$14,0,10*ROW('Hygiene Data'!F140)))</f>
        <v/>
      </c>
      <c r="EA146" s="34" t="str">
        <f ca="true">+IF(OFFSET('Hygiene Data'!$G$12,0,10*ROW('Hygiene Data'!G140))="","",OFFSET('Hygiene Data'!$G$12,0,10*ROW('Hygiene Data'!G140)))</f>
        <v/>
      </c>
      <c r="EB146" s="34" t="str">
        <f ca="true">+IF(OFFSET('Hygiene Data'!$G$13,0,10*ROW('Hygiene Data'!G140))="","",OFFSET('Hygiene Data'!$G$13,0,10*ROW('Hygiene Data'!G140)))</f>
        <v/>
      </c>
      <c r="EC146" s="34" t="str">
        <f ca="true">+IF(OFFSET('Hygiene Data'!$G$14,0,10*ROW('Hygiene Data'!G140))="","",OFFSET('Hygiene Data'!$G$14,0,10*ROW('Hygiene Data'!G140)))</f>
        <v/>
      </c>
      <c r="ED146" s="34" t="str">
        <f ca="true">+IF(OFFSET('Hygiene Data'!$H$12,0,10*ROW('Hygiene Data'!H140))="","",OFFSET('Hygiene Data'!$H$12,0,10*ROW('Hygiene Data'!H140)))</f>
        <v/>
      </c>
      <c r="EE146" s="34" t="str">
        <f ca="true">+IF(OFFSET('Hygiene Data'!$H$13,0,10*ROW('Hygiene Data'!H140))="","",OFFSET('Hygiene Data'!$H$13,0,10*ROW('Hygiene Data'!H140)))</f>
        <v/>
      </c>
      <c r="EF146" s="34" t="str">
        <f ca="true">+IF(OFFSET('Hygiene Data'!$H$14,0,10*ROW('Hygiene Data'!H140))="","",OFFSET('Hygiene Data'!$H$14,0,10*ROW('Hygiene Data'!H140)))</f>
        <v/>
      </c>
    </row>
    <row r="147" x14ac:dyDescent="0.2">
      <c r="A147" s="57" t="str">
        <f ca="true">+IF(OFFSET('Water Data'!$B$1,0,10*ROW('Water Data'!B144))="","",OFFSET('Water Data'!$B$1,0,10*ROW('Water Data'!B144)))</f>
        <v/>
      </c>
      <c r="B147" s="57" t="str">
        <f ca="true">+IF(OFFSET('Water Data'!$A$3,0,10*ROW('Water Data'!A144))="","",OFFSET('Water Data'!$A$3,0,10*ROW('Water Data'!A144)))</f>
        <v/>
      </c>
      <c r="C147" s="57" t="str">
        <f ca="true">+IF(OFFSET('Water Data'!$C$3,0,10*ROW('Water Data'!C144))="","",OFFSET('Water Data'!$C$3,0,10*ROW('Water Data'!C144)))</f>
        <v/>
      </c>
      <c r="D147" s="249"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49"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49"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49"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49"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49"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49"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49"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49"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49"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49"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49"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49"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49"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49"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49"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49"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49"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50"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50"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50"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50"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50"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50"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50"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50"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50"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50"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50"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50"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50"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50"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50"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50"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50"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50"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50"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50"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50"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50"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50"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50"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50"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50"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50"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50"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50"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50"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51"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51"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51"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51"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51"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51"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51"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51"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51"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51"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51"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51"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51"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51"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51"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51"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51"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51"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4" t="str">
        <f ca="true">+IF(OFFSET('Water Data'!$C$28,0,10*ROW('Water Data'!C141))="","",OFFSET('Water Data'!$C$28,0,10*ROW('Water Data'!C141)))</f>
        <v/>
      </c>
      <c r="BT147" s="34" t="str">
        <f ca="true">+IF(OFFSET('Water Data'!$C$29,0,10*ROW('Water Data'!C141))="","",OFFSET('Water Data'!$C$29,0,10*ROW('Water Data'!C141)))</f>
        <v/>
      </c>
      <c r="BU147" s="34" t="str">
        <f ca="true">+IF(OFFSET('Water Data'!$C$30,0,10*ROW('Water Data'!C141))="","",OFFSET('Water Data'!$C$30,0,10*ROW('Water Data'!C141)))</f>
        <v/>
      </c>
      <c r="BV147" s="34" t="str">
        <f ca="true">+IF(OFFSET('Water Data'!$D$28,0,10*ROW('Water Data'!D141))="","",OFFSET('Water Data'!$D$28,0,10*ROW('Water Data'!D141)))</f>
        <v/>
      </c>
      <c r="BW147" s="34" t="str">
        <f ca="true">+IF(OFFSET('Water Data'!$D$29,0,10*ROW('Water Data'!D141))="","",OFFSET('Water Data'!$D$29,0,10*ROW('Water Data'!D141)))</f>
        <v/>
      </c>
      <c r="BX147" s="34" t="str">
        <f ca="true">+IF(OFFSET('Water Data'!$D$30,0,10*ROW('Water Data'!D141))="","",OFFSET('Water Data'!$D$30,0,10*ROW('Water Data'!D141)))</f>
        <v/>
      </c>
      <c r="BY147" s="34" t="str">
        <f ca="true">+IF(OFFSET('Water Data'!$E$28,0,10*ROW('Water Data'!E141))="","",OFFSET('Water Data'!$E$28,0,10*ROW('Water Data'!E141)))</f>
        <v/>
      </c>
      <c r="BZ147" s="34" t="str">
        <f ca="true">+IF(OFFSET('Water Data'!$E$29,0,10*ROW('Water Data'!E141))="","",OFFSET('Water Data'!$E$29,0,10*ROW('Water Data'!E141)))</f>
        <v/>
      </c>
      <c r="CA147" s="34" t="str">
        <f ca="true">+IF(OFFSET('Water Data'!$E$30,0,10*ROW('Water Data'!E141))="","",OFFSET('Water Data'!$E$30,0,10*ROW('Water Data'!E141)))</f>
        <v/>
      </c>
      <c r="CB147" s="34" t="str">
        <f ca="true">+IF(OFFSET('Water Data'!$F$28,0,10*ROW('Water Data'!F141))="","",OFFSET('Water Data'!$F$28,0,10*ROW('Water Data'!F141)))</f>
        <v/>
      </c>
      <c r="CC147" s="34" t="str">
        <f ca="true">+IF(OFFSET('Water Data'!$F$29,0,10*ROW('Water Data'!F141))="","",OFFSET('Water Data'!$F$29,0,10*ROW('Water Data'!F141)))</f>
        <v/>
      </c>
      <c r="CD147" s="34" t="str">
        <f ca="true">+IF(OFFSET('Water Data'!$F$30,0,10*ROW('Water Data'!F141))="","",OFFSET('Water Data'!$F$30,0,10*ROW('Water Data'!F141)))</f>
        <v/>
      </c>
      <c r="CE147" s="34" t="str">
        <f ca="true">+IF(OFFSET('Water Data'!$G$28,0,10*ROW('Water Data'!G141))="","",OFFSET('Water Data'!$G$28,0,10*ROW('Water Data'!G141)))</f>
        <v/>
      </c>
      <c r="CF147" s="34" t="str">
        <f ca="true">+IF(OFFSET('Water Data'!$G$29,0,10*ROW('Water Data'!G141))="","",OFFSET('Water Data'!$G$29,0,10*ROW('Water Data'!G141)))</f>
        <v/>
      </c>
      <c r="CG147" s="34" t="str">
        <f ca="true">+IF(OFFSET('Water Data'!$G$30,0,10*ROW('Water Data'!G141))="","",OFFSET('Water Data'!$G$30,0,10*ROW('Water Data'!G141)))</f>
        <v/>
      </c>
      <c r="CH147" s="34" t="str">
        <f ca="true">+IF(OFFSET('Water Data'!$H$28,0,10*ROW('Water Data'!H141))="","",OFFSET('Water Data'!$H$28,0,10*ROW('Water Data'!H141)))</f>
        <v/>
      </c>
      <c r="CI147" s="34" t="str">
        <f ca="true">+IF(OFFSET('Water Data'!$H$29,0,10*ROW('Water Data'!H141))="","",OFFSET('Water Data'!$H$29,0,10*ROW('Water Data'!H141)))</f>
        <v/>
      </c>
      <c r="CJ147" s="34" t="str">
        <f ca="true">+IF(OFFSET('Water Data'!$H$30,0,10*ROW('Water Data'!H141))="","",OFFSET('Water Data'!$H$30,0,10*ROW('Water Data'!H141)))</f>
        <v/>
      </c>
      <c r="CK147" s="34" t="str">
        <f ca="true">+IF(OFFSET('Sanitation Data'!$C$29,0,10*ROW('Sanitation Data'!C141))="","",OFFSET('Sanitation Data'!$C$29,0,10*ROW('Sanitation Data'!C141)))</f>
        <v/>
      </c>
      <c r="CL147" s="34" t="str">
        <f ca="true">+IF(OFFSET('Sanitation Data'!$C$30,0,10*ROW('Sanitation Data'!C141))="","",OFFSET('Sanitation Data'!$C$30,0,10*ROW('Sanitation Data'!C141)))</f>
        <v/>
      </c>
      <c r="CM147" s="34" t="str">
        <f ca="true">+IF(OFFSET('Sanitation Data'!$C$31,0,10*ROW('Sanitation Data'!C141))="","",OFFSET('Sanitation Data'!$C$31,0,10*ROW('Sanitation Data'!C141)))</f>
        <v/>
      </c>
      <c r="CN147" s="34" t="str">
        <f ca="true">+IF(OFFSET('Sanitation Data'!$C$32,0,10*ROW('Sanitation Data'!C141))="","",OFFSET('Sanitation Data'!$C$32,0,10*ROW('Sanitation Data'!C141)))</f>
        <v/>
      </c>
      <c r="CO147" s="34" t="str">
        <f ca="true">+IF(OFFSET('Sanitation Data'!$C$33,0,10*ROW('Sanitation Data'!C141))="","",OFFSET('Sanitation Data'!$C$33,0,10*ROW('Sanitation Data'!C141)))</f>
        <v/>
      </c>
      <c r="CP147" s="34" t="str">
        <f ca="true">+IF(OFFSET('Sanitation Data'!$D$29,0,10*ROW('Sanitation Data'!D141))="","",OFFSET('Sanitation Data'!$D$29,0,10*ROW('Sanitation Data'!D141)))</f>
        <v/>
      </c>
      <c r="CQ147" s="34" t="str">
        <f ca="true">+IF(OFFSET('Sanitation Data'!$D$30,0,10*ROW('Sanitation Data'!D141))="","",OFFSET('Sanitation Data'!$D$30,0,10*ROW('Sanitation Data'!D141)))</f>
        <v/>
      </c>
      <c r="CR147" s="34" t="str">
        <f ca="true">+IF(OFFSET('Sanitation Data'!$D$31,0,10*ROW('Sanitation Data'!D141))="","",OFFSET('Sanitation Data'!$D$31,0,10*ROW('Sanitation Data'!D141)))</f>
        <v/>
      </c>
      <c r="CS147" s="34" t="str">
        <f ca="true">+IF(OFFSET('Sanitation Data'!$D$32,0,10*ROW('Sanitation Data'!D141))="","",OFFSET('Sanitation Data'!$D$32,0,10*ROW('Sanitation Data'!D141)))</f>
        <v/>
      </c>
      <c r="CT147" s="34" t="str">
        <f ca="true">+IF(OFFSET('Sanitation Data'!$D$33,0,10*ROW('Sanitation Data'!D141))="","",OFFSET('Sanitation Data'!$D$33,0,10*ROW('Sanitation Data'!D141)))</f>
        <v/>
      </c>
      <c r="CU147" s="34" t="str">
        <f ca="true">+IF(OFFSET('Sanitation Data'!$E$29,0,10*ROW('Sanitation Data'!E141))="","",OFFSET('Sanitation Data'!$E$29,0,10*ROW('Sanitation Data'!E141)))</f>
        <v/>
      </c>
      <c r="CV147" s="34" t="str">
        <f ca="true">+IF(OFFSET('Sanitation Data'!$E$30,0,10*ROW('Sanitation Data'!E141))="","",OFFSET('Sanitation Data'!$E$30,0,10*ROW('Sanitation Data'!E141)))</f>
        <v/>
      </c>
      <c r="CW147" s="34" t="str">
        <f ca="true">+IF(OFFSET('Sanitation Data'!$E$31,0,10*ROW('Sanitation Data'!E141))="","",OFFSET('Sanitation Data'!$E$31,0,10*ROW('Sanitation Data'!E141)))</f>
        <v/>
      </c>
      <c r="CX147" s="34" t="str">
        <f ca="true">+IF(OFFSET('Sanitation Data'!$E$32,0,10*ROW('Sanitation Data'!E141))="","",OFFSET('Sanitation Data'!$E$32,0,10*ROW('Sanitation Data'!E141)))</f>
        <v/>
      </c>
      <c r="CY147" s="34" t="str">
        <f ca="true">+IF(OFFSET('Sanitation Data'!$E$33,0,10*ROW('Sanitation Data'!E141))="","",OFFSET('Sanitation Data'!$E$33,0,10*ROW('Sanitation Data'!E141)))</f>
        <v/>
      </c>
      <c r="CZ147" s="34" t="str">
        <f ca="true">+IF(OFFSET('Sanitation Data'!$F$29,0,10*ROW('Sanitation Data'!F141))="","",OFFSET('Sanitation Data'!$F$29,0,10*ROW('Sanitation Data'!F141)))</f>
        <v/>
      </c>
      <c r="DA147" s="34" t="str">
        <f ca="true">+IF(OFFSET('Sanitation Data'!$F$30,0,10*ROW('Sanitation Data'!F141))="","",OFFSET('Sanitation Data'!$F$30,0,10*ROW('Sanitation Data'!F141)))</f>
        <v/>
      </c>
      <c r="DB147" s="34" t="str">
        <f ca="true">+IF(OFFSET('Sanitation Data'!$F$31,0,10*ROW('Sanitation Data'!F141))="","",OFFSET('Sanitation Data'!$F$31,0,10*ROW('Sanitation Data'!F141)))</f>
        <v/>
      </c>
      <c r="DC147" s="34" t="str">
        <f ca="true">+IF(OFFSET('Sanitation Data'!$F$32,0,10*ROW('Sanitation Data'!F141))="","",OFFSET('Sanitation Data'!$F$32,0,10*ROW('Sanitation Data'!F141)))</f>
        <v/>
      </c>
      <c r="DD147" s="34" t="str">
        <f ca="true">+IF(OFFSET('Sanitation Data'!$F$33,0,10*ROW('Sanitation Data'!F141))="","",OFFSET('Sanitation Data'!$F$33,0,10*ROW('Sanitation Data'!F141)))</f>
        <v/>
      </c>
      <c r="DE147" s="34" t="str">
        <f ca="true">+IF(OFFSET('Sanitation Data'!$G$29,0,10*ROW('Sanitation Data'!G141))="","",OFFSET('Sanitation Data'!$G$29,0,10*ROW('Sanitation Data'!G141)))</f>
        <v/>
      </c>
      <c r="DF147" s="34" t="str">
        <f ca="true">+IF(OFFSET('Sanitation Data'!$G$30,0,10*ROW('Sanitation Data'!G141))="","",OFFSET('Sanitation Data'!$G$30,0,10*ROW('Sanitation Data'!G141)))</f>
        <v/>
      </c>
      <c r="DG147" s="34" t="str">
        <f ca="true">+IF(OFFSET('Sanitation Data'!$G$31,0,10*ROW('Sanitation Data'!G141))="","",OFFSET('Sanitation Data'!$G$31,0,10*ROW('Sanitation Data'!G141)))</f>
        <v/>
      </c>
      <c r="DH147" s="34" t="str">
        <f ca="true">+IF(OFFSET('Sanitation Data'!$G$32,0,10*ROW('Sanitation Data'!G141))="","",OFFSET('Sanitation Data'!$G$32,0,10*ROW('Sanitation Data'!G141)))</f>
        <v/>
      </c>
      <c r="DI147" s="34" t="str">
        <f ca="true">+IF(OFFSET('Sanitation Data'!$G$33,0,10*ROW('Sanitation Data'!G141))="","",OFFSET('Sanitation Data'!$G$33,0,10*ROW('Sanitation Data'!G141)))</f>
        <v/>
      </c>
      <c r="DJ147" s="34" t="str">
        <f ca="true">+IF(OFFSET('Sanitation Data'!$H$29,0,10*ROW('Sanitation Data'!H141))="","",OFFSET('Sanitation Data'!$H$29,0,10*ROW('Sanitation Data'!H141)))</f>
        <v/>
      </c>
      <c r="DK147" s="34" t="str">
        <f ca="true">+IF(OFFSET('Sanitation Data'!$H$30,0,10*ROW('Sanitation Data'!H141))="","",OFFSET('Sanitation Data'!$H$30,0,10*ROW('Sanitation Data'!H141)))</f>
        <v/>
      </c>
      <c r="DL147" s="34" t="str">
        <f ca="true">+IF(OFFSET('Sanitation Data'!$H$31,0,10*ROW('Sanitation Data'!H141))="","",OFFSET('Sanitation Data'!$H$31,0,10*ROW('Sanitation Data'!H141)))</f>
        <v/>
      </c>
      <c r="DM147" s="34" t="str">
        <f ca="true">+IF(OFFSET('Sanitation Data'!$H$32,0,10*ROW('Sanitation Data'!H141))="","",OFFSET('Sanitation Data'!$H$32,0,10*ROW('Sanitation Data'!H141)))</f>
        <v/>
      </c>
      <c r="DN147" s="34" t="str">
        <f ca="true">+IF(OFFSET('Sanitation Data'!$H$33,0,10*ROW('Sanitation Data'!H141))="","",OFFSET('Sanitation Data'!$H$33,0,10*ROW('Sanitation Data'!H141)))</f>
        <v/>
      </c>
      <c r="DO147" s="34" t="str">
        <f ca="true">+IF(OFFSET('Hygiene Data'!$C$12,0,10*ROW('Hygiene Data'!C141))="","",OFFSET('Hygiene Data'!$C$12,0,10*ROW('Hygiene Data'!C141)))</f>
        <v/>
      </c>
      <c r="DP147" s="34" t="str">
        <f ca="true">+IF(OFFSET('Hygiene Data'!$C$13,0,10*ROW('Hygiene Data'!C141))="","",OFFSET('Hygiene Data'!$C$13,0,10*ROW('Hygiene Data'!C141)))</f>
        <v/>
      </c>
      <c r="DQ147" s="34" t="str">
        <f ca="true">+IF(OFFSET('Hygiene Data'!$C$14,0,10*ROW('Hygiene Data'!C141))="","",OFFSET('Hygiene Data'!$C$14,0,10*ROW('Hygiene Data'!C141)))</f>
        <v/>
      </c>
      <c r="DR147" s="34" t="str">
        <f ca="true">+IF(OFFSET('Hygiene Data'!$D$12,0,10*ROW('Hygiene Data'!D141))="","",OFFSET('Hygiene Data'!$D$12,0,10*ROW('Hygiene Data'!D141)))</f>
        <v/>
      </c>
      <c r="DS147" s="34" t="str">
        <f ca="true">+IF(OFFSET('Hygiene Data'!$D$13,0,10*ROW('Hygiene Data'!D141))="","",OFFSET('Hygiene Data'!$D$13,0,10*ROW('Hygiene Data'!D141)))</f>
        <v/>
      </c>
      <c r="DT147" s="34" t="str">
        <f ca="true">+IF(OFFSET('Hygiene Data'!$D$14,0,10*ROW('Hygiene Data'!D141))="","",OFFSET('Hygiene Data'!$D$14,0,10*ROW('Hygiene Data'!D141)))</f>
        <v/>
      </c>
      <c r="DU147" s="34" t="str">
        <f ca="true">+IF(OFFSET('Hygiene Data'!$E$12,0,10*ROW('Hygiene Data'!E141))="","",OFFSET('Hygiene Data'!$E$12,0,10*ROW('Hygiene Data'!E141)))</f>
        <v/>
      </c>
      <c r="DV147" s="34" t="str">
        <f ca="true">+IF(OFFSET('Hygiene Data'!$E$13,0,10*ROW('Hygiene Data'!E141))="","",OFFSET('Hygiene Data'!$E$13,0,10*ROW('Hygiene Data'!E141)))</f>
        <v/>
      </c>
      <c r="DW147" s="34" t="str">
        <f ca="true">+IF(OFFSET('Hygiene Data'!$E$14,0,10*ROW('Hygiene Data'!E141))="","",OFFSET('Hygiene Data'!$E$14,0,10*ROW('Hygiene Data'!E141)))</f>
        <v/>
      </c>
      <c r="DX147" s="34" t="str">
        <f ca="true">+IF(OFFSET('Hygiene Data'!$F$12,0,10*ROW('Hygiene Data'!F141))="","",OFFSET('Hygiene Data'!$F$12,0,10*ROW('Hygiene Data'!F141)))</f>
        <v/>
      </c>
      <c r="DY147" s="34" t="str">
        <f ca="true">+IF(OFFSET('Hygiene Data'!$F$13,0,10*ROW('Hygiene Data'!F141))="","",OFFSET('Hygiene Data'!$F$13,0,10*ROW('Hygiene Data'!F141)))</f>
        <v/>
      </c>
      <c r="DZ147" s="34" t="str">
        <f ca="true">+IF(OFFSET('Hygiene Data'!$F$14,0,10*ROW('Hygiene Data'!F141))="","",OFFSET('Hygiene Data'!$F$14,0,10*ROW('Hygiene Data'!F141)))</f>
        <v/>
      </c>
      <c r="EA147" s="34" t="str">
        <f ca="true">+IF(OFFSET('Hygiene Data'!$G$12,0,10*ROW('Hygiene Data'!G141))="","",OFFSET('Hygiene Data'!$G$12,0,10*ROW('Hygiene Data'!G141)))</f>
        <v/>
      </c>
      <c r="EB147" s="34" t="str">
        <f ca="true">+IF(OFFSET('Hygiene Data'!$G$13,0,10*ROW('Hygiene Data'!G141))="","",OFFSET('Hygiene Data'!$G$13,0,10*ROW('Hygiene Data'!G141)))</f>
        <v/>
      </c>
      <c r="EC147" s="34" t="str">
        <f ca="true">+IF(OFFSET('Hygiene Data'!$G$14,0,10*ROW('Hygiene Data'!G141))="","",OFFSET('Hygiene Data'!$G$14,0,10*ROW('Hygiene Data'!G141)))</f>
        <v/>
      </c>
      <c r="ED147" s="34" t="str">
        <f ca="true">+IF(OFFSET('Hygiene Data'!$H$12,0,10*ROW('Hygiene Data'!H141))="","",OFFSET('Hygiene Data'!$H$12,0,10*ROW('Hygiene Data'!H141)))</f>
        <v/>
      </c>
      <c r="EE147" s="34" t="str">
        <f ca="true">+IF(OFFSET('Hygiene Data'!$H$13,0,10*ROW('Hygiene Data'!H141))="","",OFFSET('Hygiene Data'!$H$13,0,10*ROW('Hygiene Data'!H141)))</f>
        <v/>
      </c>
      <c r="EF147" s="34" t="str">
        <f ca="true">+IF(OFFSET('Hygiene Data'!$H$14,0,10*ROW('Hygiene Data'!H141))="","",OFFSET('Hygiene Data'!$H$14,0,10*ROW('Hygiene Data'!H141)))</f>
        <v/>
      </c>
    </row>
    <row r="148" x14ac:dyDescent="0.2">
      <c r="A148" s="57" t="str">
        <f ca="true">+IF(OFFSET('Water Data'!$B$1,0,10*ROW('Water Data'!B145))="","",OFFSET('Water Data'!$B$1,0,10*ROW('Water Data'!B145)))</f>
        <v/>
      </c>
      <c r="B148" s="57" t="str">
        <f ca="true">+IF(OFFSET('Water Data'!$A$3,0,10*ROW('Water Data'!A145))="","",OFFSET('Water Data'!$A$3,0,10*ROW('Water Data'!A145)))</f>
        <v/>
      </c>
      <c r="C148" s="57" t="str">
        <f ca="true">+IF(OFFSET('Water Data'!$C$3,0,10*ROW('Water Data'!C145))="","",OFFSET('Water Data'!$C$3,0,10*ROW('Water Data'!C145)))</f>
        <v/>
      </c>
      <c r="D148" s="249"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49"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49"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49"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49"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49"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49"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49"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49"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49"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49"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49"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49"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49"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49"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49"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49"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49"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50"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50"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50"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50"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50"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50"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50"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50"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50"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50"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50"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50"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50"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50"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50"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50"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50"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50"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50"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50"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50"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50"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50"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50"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50"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50"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50"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50"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50"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50"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51"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51"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51"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51"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51"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51"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51"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51"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51"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51"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51"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51"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51"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51"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51"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51"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51"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51"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4" t="str">
        <f ca="true">+IF(OFFSET('Water Data'!$C$28,0,10*ROW('Water Data'!C142))="","",OFFSET('Water Data'!$C$28,0,10*ROW('Water Data'!C142)))</f>
        <v/>
      </c>
      <c r="BT148" s="34" t="str">
        <f ca="true">+IF(OFFSET('Water Data'!$C$29,0,10*ROW('Water Data'!C142))="","",OFFSET('Water Data'!$C$29,0,10*ROW('Water Data'!C142)))</f>
        <v/>
      </c>
      <c r="BU148" s="34" t="str">
        <f ca="true">+IF(OFFSET('Water Data'!$C$30,0,10*ROW('Water Data'!C142))="","",OFFSET('Water Data'!$C$30,0,10*ROW('Water Data'!C142)))</f>
        <v/>
      </c>
      <c r="BV148" s="34" t="str">
        <f ca="true">+IF(OFFSET('Water Data'!$D$28,0,10*ROW('Water Data'!D142))="","",OFFSET('Water Data'!$D$28,0,10*ROW('Water Data'!D142)))</f>
        <v/>
      </c>
      <c r="BW148" s="34" t="str">
        <f ca="true">+IF(OFFSET('Water Data'!$D$29,0,10*ROW('Water Data'!D142))="","",OFFSET('Water Data'!$D$29,0,10*ROW('Water Data'!D142)))</f>
        <v/>
      </c>
      <c r="BX148" s="34" t="str">
        <f ca="true">+IF(OFFSET('Water Data'!$D$30,0,10*ROW('Water Data'!D142))="","",OFFSET('Water Data'!$D$30,0,10*ROW('Water Data'!D142)))</f>
        <v/>
      </c>
      <c r="BY148" s="34" t="str">
        <f ca="true">+IF(OFFSET('Water Data'!$E$28,0,10*ROW('Water Data'!E142))="","",OFFSET('Water Data'!$E$28,0,10*ROW('Water Data'!E142)))</f>
        <v/>
      </c>
      <c r="BZ148" s="34" t="str">
        <f ca="true">+IF(OFFSET('Water Data'!$E$29,0,10*ROW('Water Data'!E142))="","",OFFSET('Water Data'!$E$29,0,10*ROW('Water Data'!E142)))</f>
        <v/>
      </c>
      <c r="CA148" s="34" t="str">
        <f ca="true">+IF(OFFSET('Water Data'!$E$30,0,10*ROW('Water Data'!E142))="","",OFFSET('Water Data'!$E$30,0,10*ROW('Water Data'!E142)))</f>
        <v/>
      </c>
      <c r="CB148" s="34" t="str">
        <f ca="true">+IF(OFFSET('Water Data'!$F$28,0,10*ROW('Water Data'!F142))="","",OFFSET('Water Data'!$F$28,0,10*ROW('Water Data'!F142)))</f>
        <v/>
      </c>
      <c r="CC148" s="34" t="str">
        <f ca="true">+IF(OFFSET('Water Data'!$F$29,0,10*ROW('Water Data'!F142))="","",OFFSET('Water Data'!$F$29,0,10*ROW('Water Data'!F142)))</f>
        <v/>
      </c>
      <c r="CD148" s="34" t="str">
        <f ca="true">+IF(OFFSET('Water Data'!$F$30,0,10*ROW('Water Data'!F142))="","",OFFSET('Water Data'!$F$30,0,10*ROW('Water Data'!F142)))</f>
        <v/>
      </c>
      <c r="CE148" s="34" t="str">
        <f ca="true">+IF(OFFSET('Water Data'!$G$28,0,10*ROW('Water Data'!G142))="","",OFFSET('Water Data'!$G$28,0,10*ROW('Water Data'!G142)))</f>
        <v/>
      </c>
      <c r="CF148" s="34" t="str">
        <f ca="true">+IF(OFFSET('Water Data'!$G$29,0,10*ROW('Water Data'!G142))="","",OFFSET('Water Data'!$G$29,0,10*ROW('Water Data'!G142)))</f>
        <v/>
      </c>
      <c r="CG148" s="34" t="str">
        <f ca="true">+IF(OFFSET('Water Data'!$G$30,0,10*ROW('Water Data'!G142))="","",OFFSET('Water Data'!$G$30,0,10*ROW('Water Data'!G142)))</f>
        <v/>
      </c>
      <c r="CH148" s="34" t="str">
        <f ca="true">+IF(OFFSET('Water Data'!$H$28,0,10*ROW('Water Data'!H142))="","",OFFSET('Water Data'!$H$28,0,10*ROW('Water Data'!H142)))</f>
        <v/>
      </c>
      <c r="CI148" s="34" t="str">
        <f ca="true">+IF(OFFSET('Water Data'!$H$29,0,10*ROW('Water Data'!H142))="","",OFFSET('Water Data'!$H$29,0,10*ROW('Water Data'!H142)))</f>
        <v/>
      </c>
      <c r="CJ148" s="34" t="str">
        <f ca="true">+IF(OFFSET('Water Data'!$H$30,0,10*ROW('Water Data'!H142))="","",OFFSET('Water Data'!$H$30,0,10*ROW('Water Data'!H142)))</f>
        <v/>
      </c>
      <c r="CK148" s="34" t="str">
        <f ca="true">+IF(OFFSET('Sanitation Data'!$C$29,0,10*ROW('Sanitation Data'!C142))="","",OFFSET('Sanitation Data'!$C$29,0,10*ROW('Sanitation Data'!C142)))</f>
        <v/>
      </c>
      <c r="CL148" s="34" t="str">
        <f ca="true">+IF(OFFSET('Sanitation Data'!$C$30,0,10*ROW('Sanitation Data'!C142))="","",OFFSET('Sanitation Data'!$C$30,0,10*ROW('Sanitation Data'!C142)))</f>
        <v/>
      </c>
      <c r="CM148" s="34" t="str">
        <f ca="true">+IF(OFFSET('Sanitation Data'!$C$31,0,10*ROW('Sanitation Data'!C142))="","",OFFSET('Sanitation Data'!$C$31,0,10*ROW('Sanitation Data'!C142)))</f>
        <v/>
      </c>
      <c r="CN148" s="34" t="str">
        <f ca="true">+IF(OFFSET('Sanitation Data'!$C$32,0,10*ROW('Sanitation Data'!C142))="","",OFFSET('Sanitation Data'!$C$32,0,10*ROW('Sanitation Data'!C142)))</f>
        <v/>
      </c>
      <c r="CO148" s="34" t="str">
        <f ca="true">+IF(OFFSET('Sanitation Data'!$C$33,0,10*ROW('Sanitation Data'!C142))="","",OFFSET('Sanitation Data'!$C$33,0,10*ROW('Sanitation Data'!C142)))</f>
        <v/>
      </c>
      <c r="CP148" s="34" t="str">
        <f ca="true">+IF(OFFSET('Sanitation Data'!$D$29,0,10*ROW('Sanitation Data'!D142))="","",OFFSET('Sanitation Data'!$D$29,0,10*ROW('Sanitation Data'!D142)))</f>
        <v/>
      </c>
      <c r="CQ148" s="34" t="str">
        <f ca="true">+IF(OFFSET('Sanitation Data'!$D$30,0,10*ROW('Sanitation Data'!D142))="","",OFFSET('Sanitation Data'!$D$30,0,10*ROW('Sanitation Data'!D142)))</f>
        <v/>
      </c>
      <c r="CR148" s="34" t="str">
        <f ca="true">+IF(OFFSET('Sanitation Data'!$D$31,0,10*ROW('Sanitation Data'!D142))="","",OFFSET('Sanitation Data'!$D$31,0,10*ROW('Sanitation Data'!D142)))</f>
        <v/>
      </c>
      <c r="CS148" s="34" t="str">
        <f ca="true">+IF(OFFSET('Sanitation Data'!$D$32,0,10*ROW('Sanitation Data'!D142))="","",OFFSET('Sanitation Data'!$D$32,0,10*ROW('Sanitation Data'!D142)))</f>
        <v/>
      </c>
      <c r="CT148" s="34" t="str">
        <f ca="true">+IF(OFFSET('Sanitation Data'!$D$33,0,10*ROW('Sanitation Data'!D142))="","",OFFSET('Sanitation Data'!$D$33,0,10*ROW('Sanitation Data'!D142)))</f>
        <v/>
      </c>
      <c r="CU148" s="34" t="str">
        <f ca="true">+IF(OFFSET('Sanitation Data'!$E$29,0,10*ROW('Sanitation Data'!E142))="","",OFFSET('Sanitation Data'!$E$29,0,10*ROW('Sanitation Data'!E142)))</f>
        <v/>
      </c>
      <c r="CV148" s="34" t="str">
        <f ca="true">+IF(OFFSET('Sanitation Data'!$E$30,0,10*ROW('Sanitation Data'!E142))="","",OFFSET('Sanitation Data'!$E$30,0,10*ROW('Sanitation Data'!E142)))</f>
        <v/>
      </c>
      <c r="CW148" s="34" t="str">
        <f ca="true">+IF(OFFSET('Sanitation Data'!$E$31,0,10*ROW('Sanitation Data'!E142))="","",OFFSET('Sanitation Data'!$E$31,0,10*ROW('Sanitation Data'!E142)))</f>
        <v/>
      </c>
      <c r="CX148" s="34" t="str">
        <f ca="true">+IF(OFFSET('Sanitation Data'!$E$32,0,10*ROW('Sanitation Data'!E142))="","",OFFSET('Sanitation Data'!$E$32,0,10*ROW('Sanitation Data'!E142)))</f>
        <v/>
      </c>
      <c r="CY148" s="34" t="str">
        <f ca="true">+IF(OFFSET('Sanitation Data'!$E$33,0,10*ROW('Sanitation Data'!E142))="","",OFFSET('Sanitation Data'!$E$33,0,10*ROW('Sanitation Data'!E142)))</f>
        <v/>
      </c>
      <c r="CZ148" s="34" t="str">
        <f ca="true">+IF(OFFSET('Sanitation Data'!$F$29,0,10*ROW('Sanitation Data'!F142))="","",OFFSET('Sanitation Data'!$F$29,0,10*ROW('Sanitation Data'!F142)))</f>
        <v/>
      </c>
      <c r="DA148" s="34" t="str">
        <f ca="true">+IF(OFFSET('Sanitation Data'!$F$30,0,10*ROW('Sanitation Data'!F142))="","",OFFSET('Sanitation Data'!$F$30,0,10*ROW('Sanitation Data'!F142)))</f>
        <v/>
      </c>
      <c r="DB148" s="34" t="str">
        <f ca="true">+IF(OFFSET('Sanitation Data'!$F$31,0,10*ROW('Sanitation Data'!F142))="","",OFFSET('Sanitation Data'!$F$31,0,10*ROW('Sanitation Data'!F142)))</f>
        <v/>
      </c>
      <c r="DC148" s="34" t="str">
        <f ca="true">+IF(OFFSET('Sanitation Data'!$F$32,0,10*ROW('Sanitation Data'!F142))="","",OFFSET('Sanitation Data'!$F$32,0,10*ROW('Sanitation Data'!F142)))</f>
        <v/>
      </c>
      <c r="DD148" s="34" t="str">
        <f ca="true">+IF(OFFSET('Sanitation Data'!$F$33,0,10*ROW('Sanitation Data'!F142))="","",OFFSET('Sanitation Data'!$F$33,0,10*ROW('Sanitation Data'!F142)))</f>
        <v/>
      </c>
      <c r="DE148" s="34" t="str">
        <f ca="true">+IF(OFFSET('Sanitation Data'!$G$29,0,10*ROW('Sanitation Data'!G142))="","",OFFSET('Sanitation Data'!$G$29,0,10*ROW('Sanitation Data'!G142)))</f>
        <v/>
      </c>
      <c r="DF148" s="34" t="str">
        <f ca="true">+IF(OFFSET('Sanitation Data'!$G$30,0,10*ROW('Sanitation Data'!G142))="","",OFFSET('Sanitation Data'!$G$30,0,10*ROW('Sanitation Data'!G142)))</f>
        <v/>
      </c>
      <c r="DG148" s="34" t="str">
        <f ca="true">+IF(OFFSET('Sanitation Data'!$G$31,0,10*ROW('Sanitation Data'!G142))="","",OFFSET('Sanitation Data'!$G$31,0,10*ROW('Sanitation Data'!G142)))</f>
        <v/>
      </c>
      <c r="DH148" s="34" t="str">
        <f ca="true">+IF(OFFSET('Sanitation Data'!$G$32,0,10*ROW('Sanitation Data'!G142))="","",OFFSET('Sanitation Data'!$G$32,0,10*ROW('Sanitation Data'!G142)))</f>
        <v/>
      </c>
      <c r="DI148" s="34" t="str">
        <f ca="true">+IF(OFFSET('Sanitation Data'!$G$33,0,10*ROW('Sanitation Data'!G142))="","",OFFSET('Sanitation Data'!$G$33,0,10*ROW('Sanitation Data'!G142)))</f>
        <v/>
      </c>
      <c r="DJ148" s="34" t="str">
        <f ca="true">+IF(OFFSET('Sanitation Data'!$H$29,0,10*ROW('Sanitation Data'!H142))="","",OFFSET('Sanitation Data'!$H$29,0,10*ROW('Sanitation Data'!H142)))</f>
        <v/>
      </c>
      <c r="DK148" s="34" t="str">
        <f ca="true">+IF(OFFSET('Sanitation Data'!$H$30,0,10*ROW('Sanitation Data'!H142))="","",OFFSET('Sanitation Data'!$H$30,0,10*ROW('Sanitation Data'!H142)))</f>
        <v/>
      </c>
      <c r="DL148" s="34" t="str">
        <f ca="true">+IF(OFFSET('Sanitation Data'!$H$31,0,10*ROW('Sanitation Data'!H142))="","",OFFSET('Sanitation Data'!$H$31,0,10*ROW('Sanitation Data'!H142)))</f>
        <v/>
      </c>
      <c r="DM148" s="34" t="str">
        <f ca="true">+IF(OFFSET('Sanitation Data'!$H$32,0,10*ROW('Sanitation Data'!H142))="","",OFFSET('Sanitation Data'!$H$32,0,10*ROW('Sanitation Data'!H142)))</f>
        <v/>
      </c>
      <c r="DN148" s="34" t="str">
        <f ca="true">+IF(OFFSET('Sanitation Data'!$H$33,0,10*ROW('Sanitation Data'!H142))="","",OFFSET('Sanitation Data'!$H$33,0,10*ROW('Sanitation Data'!H142)))</f>
        <v/>
      </c>
      <c r="DO148" s="34" t="str">
        <f ca="true">+IF(OFFSET('Hygiene Data'!$C$12,0,10*ROW('Hygiene Data'!C142))="","",OFFSET('Hygiene Data'!$C$12,0,10*ROW('Hygiene Data'!C142)))</f>
        <v/>
      </c>
      <c r="DP148" s="34" t="str">
        <f ca="true">+IF(OFFSET('Hygiene Data'!$C$13,0,10*ROW('Hygiene Data'!C142))="","",OFFSET('Hygiene Data'!$C$13,0,10*ROW('Hygiene Data'!C142)))</f>
        <v/>
      </c>
      <c r="DQ148" s="34" t="str">
        <f ca="true">+IF(OFFSET('Hygiene Data'!$C$14,0,10*ROW('Hygiene Data'!C142))="","",OFFSET('Hygiene Data'!$C$14,0,10*ROW('Hygiene Data'!C142)))</f>
        <v/>
      </c>
      <c r="DR148" s="34" t="str">
        <f ca="true">+IF(OFFSET('Hygiene Data'!$D$12,0,10*ROW('Hygiene Data'!D142))="","",OFFSET('Hygiene Data'!$D$12,0,10*ROW('Hygiene Data'!D142)))</f>
        <v/>
      </c>
      <c r="DS148" s="34" t="str">
        <f ca="true">+IF(OFFSET('Hygiene Data'!$D$13,0,10*ROW('Hygiene Data'!D142))="","",OFFSET('Hygiene Data'!$D$13,0,10*ROW('Hygiene Data'!D142)))</f>
        <v/>
      </c>
      <c r="DT148" s="34" t="str">
        <f ca="true">+IF(OFFSET('Hygiene Data'!$D$14,0,10*ROW('Hygiene Data'!D142))="","",OFFSET('Hygiene Data'!$D$14,0,10*ROW('Hygiene Data'!D142)))</f>
        <v/>
      </c>
      <c r="DU148" s="34" t="str">
        <f ca="true">+IF(OFFSET('Hygiene Data'!$E$12,0,10*ROW('Hygiene Data'!E142))="","",OFFSET('Hygiene Data'!$E$12,0,10*ROW('Hygiene Data'!E142)))</f>
        <v/>
      </c>
      <c r="DV148" s="34" t="str">
        <f ca="true">+IF(OFFSET('Hygiene Data'!$E$13,0,10*ROW('Hygiene Data'!E142))="","",OFFSET('Hygiene Data'!$E$13,0,10*ROW('Hygiene Data'!E142)))</f>
        <v/>
      </c>
      <c r="DW148" s="34" t="str">
        <f ca="true">+IF(OFFSET('Hygiene Data'!$E$14,0,10*ROW('Hygiene Data'!E142))="","",OFFSET('Hygiene Data'!$E$14,0,10*ROW('Hygiene Data'!E142)))</f>
        <v/>
      </c>
      <c r="DX148" s="34" t="str">
        <f ca="true">+IF(OFFSET('Hygiene Data'!$F$12,0,10*ROW('Hygiene Data'!F142))="","",OFFSET('Hygiene Data'!$F$12,0,10*ROW('Hygiene Data'!F142)))</f>
        <v/>
      </c>
      <c r="DY148" s="34" t="str">
        <f ca="true">+IF(OFFSET('Hygiene Data'!$F$13,0,10*ROW('Hygiene Data'!F142))="","",OFFSET('Hygiene Data'!$F$13,0,10*ROW('Hygiene Data'!F142)))</f>
        <v/>
      </c>
      <c r="DZ148" s="34" t="str">
        <f ca="true">+IF(OFFSET('Hygiene Data'!$F$14,0,10*ROW('Hygiene Data'!F142))="","",OFFSET('Hygiene Data'!$F$14,0,10*ROW('Hygiene Data'!F142)))</f>
        <v/>
      </c>
      <c r="EA148" s="34" t="str">
        <f ca="true">+IF(OFFSET('Hygiene Data'!$G$12,0,10*ROW('Hygiene Data'!G142))="","",OFFSET('Hygiene Data'!$G$12,0,10*ROW('Hygiene Data'!G142)))</f>
        <v/>
      </c>
      <c r="EB148" s="34" t="str">
        <f ca="true">+IF(OFFSET('Hygiene Data'!$G$13,0,10*ROW('Hygiene Data'!G142))="","",OFFSET('Hygiene Data'!$G$13,0,10*ROW('Hygiene Data'!G142)))</f>
        <v/>
      </c>
      <c r="EC148" s="34" t="str">
        <f ca="true">+IF(OFFSET('Hygiene Data'!$G$14,0,10*ROW('Hygiene Data'!G142))="","",OFFSET('Hygiene Data'!$G$14,0,10*ROW('Hygiene Data'!G142)))</f>
        <v/>
      </c>
      <c r="ED148" s="34" t="str">
        <f ca="true">+IF(OFFSET('Hygiene Data'!$H$12,0,10*ROW('Hygiene Data'!H142))="","",OFFSET('Hygiene Data'!$H$12,0,10*ROW('Hygiene Data'!H142)))</f>
        <v/>
      </c>
      <c r="EE148" s="34" t="str">
        <f ca="true">+IF(OFFSET('Hygiene Data'!$H$13,0,10*ROW('Hygiene Data'!H142))="","",OFFSET('Hygiene Data'!$H$13,0,10*ROW('Hygiene Data'!H142)))</f>
        <v/>
      </c>
      <c r="EF148" s="34" t="str">
        <f ca="true">+IF(OFFSET('Hygiene Data'!$H$14,0,10*ROW('Hygiene Data'!H142))="","",OFFSET('Hygiene Data'!$H$14,0,10*ROW('Hygiene Data'!H142)))</f>
        <v/>
      </c>
    </row>
    <row r="149" x14ac:dyDescent="0.2">
      <c r="A149" s="57" t="str">
        <f ca="true">+IF(OFFSET('Water Data'!$B$1,0,10*ROW('Water Data'!B146))="","",OFFSET('Water Data'!$B$1,0,10*ROW('Water Data'!B146)))</f>
        <v/>
      </c>
      <c r="B149" s="57" t="str">
        <f ca="true">+IF(OFFSET('Water Data'!$A$3,0,10*ROW('Water Data'!A146))="","",OFFSET('Water Data'!$A$3,0,10*ROW('Water Data'!A146)))</f>
        <v/>
      </c>
      <c r="C149" s="57" t="str">
        <f ca="true">+IF(OFFSET('Water Data'!$C$3,0,10*ROW('Water Data'!C146))="","",OFFSET('Water Data'!$C$3,0,10*ROW('Water Data'!C146)))</f>
        <v/>
      </c>
      <c r="D149" s="249"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49"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49"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49"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49"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49"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49"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49"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49"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49"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49"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49"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49"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49"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49"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49"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49"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49"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50"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50"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50"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50"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50"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50"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50"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50"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50"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50"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50"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50"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50"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50"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50"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50"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50"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50"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50"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50"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50"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50"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50"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50"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50"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50"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50"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50"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50"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50"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51"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51"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51"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51"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51"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51"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51"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51"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51"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51"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51"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51"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51"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51"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51"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51"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51"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51"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4" t="str">
        <f ca="true">+IF(OFFSET('Water Data'!$C$28,0,10*ROW('Water Data'!C143))="","",OFFSET('Water Data'!$C$28,0,10*ROW('Water Data'!C143)))</f>
        <v/>
      </c>
      <c r="BT149" s="34" t="str">
        <f ca="true">+IF(OFFSET('Water Data'!$C$29,0,10*ROW('Water Data'!C143))="","",OFFSET('Water Data'!$C$29,0,10*ROW('Water Data'!C143)))</f>
        <v/>
      </c>
      <c r="BU149" s="34" t="str">
        <f ca="true">+IF(OFFSET('Water Data'!$C$30,0,10*ROW('Water Data'!C143))="","",OFFSET('Water Data'!$C$30,0,10*ROW('Water Data'!C143)))</f>
        <v/>
      </c>
      <c r="BV149" s="34" t="str">
        <f ca="true">+IF(OFFSET('Water Data'!$D$28,0,10*ROW('Water Data'!D143))="","",OFFSET('Water Data'!$D$28,0,10*ROW('Water Data'!D143)))</f>
        <v/>
      </c>
      <c r="BW149" s="34" t="str">
        <f ca="true">+IF(OFFSET('Water Data'!$D$29,0,10*ROW('Water Data'!D143))="","",OFFSET('Water Data'!$D$29,0,10*ROW('Water Data'!D143)))</f>
        <v/>
      </c>
      <c r="BX149" s="34" t="str">
        <f ca="true">+IF(OFFSET('Water Data'!$D$30,0,10*ROW('Water Data'!D143))="","",OFFSET('Water Data'!$D$30,0,10*ROW('Water Data'!D143)))</f>
        <v/>
      </c>
      <c r="BY149" s="34" t="str">
        <f ca="true">+IF(OFFSET('Water Data'!$E$28,0,10*ROW('Water Data'!E143))="","",OFFSET('Water Data'!$E$28,0,10*ROW('Water Data'!E143)))</f>
        <v/>
      </c>
      <c r="BZ149" s="34" t="str">
        <f ca="true">+IF(OFFSET('Water Data'!$E$29,0,10*ROW('Water Data'!E143))="","",OFFSET('Water Data'!$E$29,0,10*ROW('Water Data'!E143)))</f>
        <v/>
      </c>
      <c r="CA149" s="34" t="str">
        <f ca="true">+IF(OFFSET('Water Data'!$E$30,0,10*ROW('Water Data'!E143))="","",OFFSET('Water Data'!$E$30,0,10*ROW('Water Data'!E143)))</f>
        <v/>
      </c>
      <c r="CB149" s="34" t="str">
        <f ca="true">+IF(OFFSET('Water Data'!$F$28,0,10*ROW('Water Data'!F143))="","",OFFSET('Water Data'!$F$28,0,10*ROW('Water Data'!F143)))</f>
        <v/>
      </c>
      <c r="CC149" s="34" t="str">
        <f ca="true">+IF(OFFSET('Water Data'!$F$29,0,10*ROW('Water Data'!F143))="","",OFFSET('Water Data'!$F$29,0,10*ROW('Water Data'!F143)))</f>
        <v/>
      </c>
      <c r="CD149" s="34" t="str">
        <f ca="true">+IF(OFFSET('Water Data'!$F$30,0,10*ROW('Water Data'!F143))="","",OFFSET('Water Data'!$F$30,0,10*ROW('Water Data'!F143)))</f>
        <v/>
      </c>
      <c r="CE149" s="34" t="str">
        <f ca="true">+IF(OFFSET('Water Data'!$G$28,0,10*ROW('Water Data'!G143))="","",OFFSET('Water Data'!$G$28,0,10*ROW('Water Data'!G143)))</f>
        <v/>
      </c>
      <c r="CF149" s="34" t="str">
        <f ca="true">+IF(OFFSET('Water Data'!$G$29,0,10*ROW('Water Data'!G143))="","",OFFSET('Water Data'!$G$29,0,10*ROW('Water Data'!G143)))</f>
        <v/>
      </c>
      <c r="CG149" s="34" t="str">
        <f ca="true">+IF(OFFSET('Water Data'!$G$30,0,10*ROW('Water Data'!G143))="","",OFFSET('Water Data'!$G$30,0,10*ROW('Water Data'!G143)))</f>
        <v/>
      </c>
      <c r="CH149" s="34" t="str">
        <f ca="true">+IF(OFFSET('Water Data'!$H$28,0,10*ROW('Water Data'!H143))="","",OFFSET('Water Data'!$H$28,0,10*ROW('Water Data'!H143)))</f>
        <v/>
      </c>
      <c r="CI149" s="34" t="str">
        <f ca="true">+IF(OFFSET('Water Data'!$H$29,0,10*ROW('Water Data'!H143))="","",OFFSET('Water Data'!$H$29,0,10*ROW('Water Data'!H143)))</f>
        <v/>
      </c>
      <c r="CJ149" s="34" t="str">
        <f ca="true">+IF(OFFSET('Water Data'!$H$30,0,10*ROW('Water Data'!H143))="","",OFFSET('Water Data'!$H$30,0,10*ROW('Water Data'!H143)))</f>
        <v/>
      </c>
      <c r="CK149" s="34" t="str">
        <f ca="true">+IF(OFFSET('Sanitation Data'!$C$29,0,10*ROW('Sanitation Data'!C143))="","",OFFSET('Sanitation Data'!$C$29,0,10*ROW('Sanitation Data'!C143)))</f>
        <v/>
      </c>
      <c r="CL149" s="34" t="str">
        <f ca="true">+IF(OFFSET('Sanitation Data'!$C$30,0,10*ROW('Sanitation Data'!C143))="","",OFFSET('Sanitation Data'!$C$30,0,10*ROW('Sanitation Data'!C143)))</f>
        <v/>
      </c>
      <c r="CM149" s="34" t="str">
        <f ca="true">+IF(OFFSET('Sanitation Data'!$C$31,0,10*ROW('Sanitation Data'!C143))="","",OFFSET('Sanitation Data'!$C$31,0,10*ROW('Sanitation Data'!C143)))</f>
        <v/>
      </c>
      <c r="CN149" s="34" t="str">
        <f ca="true">+IF(OFFSET('Sanitation Data'!$C$32,0,10*ROW('Sanitation Data'!C143))="","",OFFSET('Sanitation Data'!$C$32,0,10*ROW('Sanitation Data'!C143)))</f>
        <v/>
      </c>
      <c r="CO149" s="34" t="str">
        <f ca="true">+IF(OFFSET('Sanitation Data'!$C$33,0,10*ROW('Sanitation Data'!C143))="","",OFFSET('Sanitation Data'!$C$33,0,10*ROW('Sanitation Data'!C143)))</f>
        <v/>
      </c>
      <c r="CP149" s="34" t="str">
        <f ca="true">+IF(OFFSET('Sanitation Data'!$D$29,0,10*ROW('Sanitation Data'!D143))="","",OFFSET('Sanitation Data'!$D$29,0,10*ROW('Sanitation Data'!D143)))</f>
        <v/>
      </c>
      <c r="CQ149" s="34" t="str">
        <f ca="true">+IF(OFFSET('Sanitation Data'!$D$30,0,10*ROW('Sanitation Data'!D143))="","",OFFSET('Sanitation Data'!$D$30,0,10*ROW('Sanitation Data'!D143)))</f>
        <v/>
      </c>
      <c r="CR149" s="34" t="str">
        <f ca="true">+IF(OFFSET('Sanitation Data'!$D$31,0,10*ROW('Sanitation Data'!D143))="","",OFFSET('Sanitation Data'!$D$31,0,10*ROW('Sanitation Data'!D143)))</f>
        <v/>
      </c>
      <c r="CS149" s="34" t="str">
        <f ca="true">+IF(OFFSET('Sanitation Data'!$D$32,0,10*ROW('Sanitation Data'!D143))="","",OFFSET('Sanitation Data'!$D$32,0,10*ROW('Sanitation Data'!D143)))</f>
        <v/>
      </c>
      <c r="CT149" s="34" t="str">
        <f ca="true">+IF(OFFSET('Sanitation Data'!$D$33,0,10*ROW('Sanitation Data'!D143))="","",OFFSET('Sanitation Data'!$D$33,0,10*ROW('Sanitation Data'!D143)))</f>
        <v/>
      </c>
      <c r="CU149" s="34" t="str">
        <f ca="true">+IF(OFFSET('Sanitation Data'!$E$29,0,10*ROW('Sanitation Data'!E143))="","",OFFSET('Sanitation Data'!$E$29,0,10*ROW('Sanitation Data'!E143)))</f>
        <v/>
      </c>
      <c r="CV149" s="34" t="str">
        <f ca="true">+IF(OFFSET('Sanitation Data'!$E$30,0,10*ROW('Sanitation Data'!E143))="","",OFFSET('Sanitation Data'!$E$30,0,10*ROW('Sanitation Data'!E143)))</f>
        <v/>
      </c>
      <c r="CW149" s="34" t="str">
        <f ca="true">+IF(OFFSET('Sanitation Data'!$E$31,0,10*ROW('Sanitation Data'!E143))="","",OFFSET('Sanitation Data'!$E$31,0,10*ROW('Sanitation Data'!E143)))</f>
        <v/>
      </c>
      <c r="CX149" s="34" t="str">
        <f ca="true">+IF(OFFSET('Sanitation Data'!$E$32,0,10*ROW('Sanitation Data'!E143))="","",OFFSET('Sanitation Data'!$E$32,0,10*ROW('Sanitation Data'!E143)))</f>
        <v/>
      </c>
      <c r="CY149" s="34" t="str">
        <f ca="true">+IF(OFFSET('Sanitation Data'!$E$33,0,10*ROW('Sanitation Data'!E143))="","",OFFSET('Sanitation Data'!$E$33,0,10*ROW('Sanitation Data'!E143)))</f>
        <v/>
      </c>
      <c r="CZ149" s="34" t="str">
        <f ca="true">+IF(OFFSET('Sanitation Data'!$F$29,0,10*ROW('Sanitation Data'!F143))="","",OFFSET('Sanitation Data'!$F$29,0,10*ROW('Sanitation Data'!F143)))</f>
        <v/>
      </c>
      <c r="DA149" s="34" t="str">
        <f ca="true">+IF(OFFSET('Sanitation Data'!$F$30,0,10*ROW('Sanitation Data'!F143))="","",OFFSET('Sanitation Data'!$F$30,0,10*ROW('Sanitation Data'!F143)))</f>
        <v/>
      </c>
      <c r="DB149" s="34" t="str">
        <f ca="true">+IF(OFFSET('Sanitation Data'!$F$31,0,10*ROW('Sanitation Data'!F143))="","",OFFSET('Sanitation Data'!$F$31,0,10*ROW('Sanitation Data'!F143)))</f>
        <v/>
      </c>
      <c r="DC149" s="34" t="str">
        <f ca="true">+IF(OFFSET('Sanitation Data'!$F$32,0,10*ROW('Sanitation Data'!F143))="","",OFFSET('Sanitation Data'!$F$32,0,10*ROW('Sanitation Data'!F143)))</f>
        <v/>
      </c>
      <c r="DD149" s="34" t="str">
        <f ca="true">+IF(OFFSET('Sanitation Data'!$F$33,0,10*ROW('Sanitation Data'!F143))="","",OFFSET('Sanitation Data'!$F$33,0,10*ROW('Sanitation Data'!F143)))</f>
        <v/>
      </c>
      <c r="DE149" s="34" t="str">
        <f ca="true">+IF(OFFSET('Sanitation Data'!$G$29,0,10*ROW('Sanitation Data'!G143))="","",OFFSET('Sanitation Data'!$G$29,0,10*ROW('Sanitation Data'!G143)))</f>
        <v/>
      </c>
      <c r="DF149" s="34" t="str">
        <f ca="true">+IF(OFFSET('Sanitation Data'!$G$30,0,10*ROW('Sanitation Data'!G143))="","",OFFSET('Sanitation Data'!$G$30,0,10*ROW('Sanitation Data'!G143)))</f>
        <v/>
      </c>
      <c r="DG149" s="34" t="str">
        <f ca="true">+IF(OFFSET('Sanitation Data'!$G$31,0,10*ROW('Sanitation Data'!G143))="","",OFFSET('Sanitation Data'!$G$31,0,10*ROW('Sanitation Data'!G143)))</f>
        <v/>
      </c>
      <c r="DH149" s="34" t="str">
        <f ca="true">+IF(OFFSET('Sanitation Data'!$G$32,0,10*ROW('Sanitation Data'!G143))="","",OFFSET('Sanitation Data'!$G$32,0,10*ROW('Sanitation Data'!G143)))</f>
        <v/>
      </c>
      <c r="DI149" s="34" t="str">
        <f ca="true">+IF(OFFSET('Sanitation Data'!$G$33,0,10*ROW('Sanitation Data'!G143))="","",OFFSET('Sanitation Data'!$G$33,0,10*ROW('Sanitation Data'!G143)))</f>
        <v/>
      </c>
      <c r="DJ149" s="34" t="str">
        <f ca="true">+IF(OFFSET('Sanitation Data'!$H$29,0,10*ROW('Sanitation Data'!H143))="","",OFFSET('Sanitation Data'!$H$29,0,10*ROW('Sanitation Data'!H143)))</f>
        <v/>
      </c>
      <c r="DK149" s="34" t="str">
        <f ca="true">+IF(OFFSET('Sanitation Data'!$H$30,0,10*ROW('Sanitation Data'!H143))="","",OFFSET('Sanitation Data'!$H$30,0,10*ROW('Sanitation Data'!H143)))</f>
        <v/>
      </c>
      <c r="DL149" s="34" t="str">
        <f ca="true">+IF(OFFSET('Sanitation Data'!$H$31,0,10*ROW('Sanitation Data'!H143))="","",OFFSET('Sanitation Data'!$H$31,0,10*ROW('Sanitation Data'!H143)))</f>
        <v/>
      </c>
      <c r="DM149" s="34" t="str">
        <f ca="true">+IF(OFFSET('Sanitation Data'!$H$32,0,10*ROW('Sanitation Data'!H143))="","",OFFSET('Sanitation Data'!$H$32,0,10*ROW('Sanitation Data'!H143)))</f>
        <v/>
      </c>
      <c r="DN149" s="34" t="str">
        <f ca="true">+IF(OFFSET('Sanitation Data'!$H$33,0,10*ROW('Sanitation Data'!H143))="","",OFFSET('Sanitation Data'!$H$33,0,10*ROW('Sanitation Data'!H143)))</f>
        <v/>
      </c>
      <c r="DO149" s="34" t="str">
        <f ca="true">+IF(OFFSET('Hygiene Data'!$C$12,0,10*ROW('Hygiene Data'!C143))="","",OFFSET('Hygiene Data'!$C$12,0,10*ROW('Hygiene Data'!C143)))</f>
        <v/>
      </c>
      <c r="DP149" s="34" t="str">
        <f ca="true">+IF(OFFSET('Hygiene Data'!$C$13,0,10*ROW('Hygiene Data'!C143))="","",OFFSET('Hygiene Data'!$C$13,0,10*ROW('Hygiene Data'!C143)))</f>
        <v/>
      </c>
      <c r="DQ149" s="34" t="str">
        <f ca="true">+IF(OFFSET('Hygiene Data'!$C$14,0,10*ROW('Hygiene Data'!C143))="","",OFFSET('Hygiene Data'!$C$14,0,10*ROW('Hygiene Data'!C143)))</f>
        <v/>
      </c>
      <c r="DR149" s="34" t="str">
        <f ca="true">+IF(OFFSET('Hygiene Data'!$D$12,0,10*ROW('Hygiene Data'!D143))="","",OFFSET('Hygiene Data'!$D$12,0,10*ROW('Hygiene Data'!D143)))</f>
        <v/>
      </c>
      <c r="DS149" s="34" t="str">
        <f ca="true">+IF(OFFSET('Hygiene Data'!$D$13,0,10*ROW('Hygiene Data'!D143))="","",OFFSET('Hygiene Data'!$D$13,0,10*ROW('Hygiene Data'!D143)))</f>
        <v/>
      </c>
      <c r="DT149" s="34" t="str">
        <f ca="true">+IF(OFFSET('Hygiene Data'!$D$14,0,10*ROW('Hygiene Data'!D143))="","",OFFSET('Hygiene Data'!$D$14,0,10*ROW('Hygiene Data'!D143)))</f>
        <v/>
      </c>
      <c r="DU149" s="34" t="str">
        <f ca="true">+IF(OFFSET('Hygiene Data'!$E$12,0,10*ROW('Hygiene Data'!E143))="","",OFFSET('Hygiene Data'!$E$12,0,10*ROW('Hygiene Data'!E143)))</f>
        <v/>
      </c>
      <c r="DV149" s="34" t="str">
        <f ca="true">+IF(OFFSET('Hygiene Data'!$E$13,0,10*ROW('Hygiene Data'!E143))="","",OFFSET('Hygiene Data'!$E$13,0,10*ROW('Hygiene Data'!E143)))</f>
        <v/>
      </c>
      <c r="DW149" s="34" t="str">
        <f ca="true">+IF(OFFSET('Hygiene Data'!$E$14,0,10*ROW('Hygiene Data'!E143))="","",OFFSET('Hygiene Data'!$E$14,0,10*ROW('Hygiene Data'!E143)))</f>
        <v/>
      </c>
      <c r="DX149" s="34" t="str">
        <f ca="true">+IF(OFFSET('Hygiene Data'!$F$12,0,10*ROW('Hygiene Data'!F143))="","",OFFSET('Hygiene Data'!$F$12,0,10*ROW('Hygiene Data'!F143)))</f>
        <v/>
      </c>
      <c r="DY149" s="34" t="str">
        <f ca="true">+IF(OFFSET('Hygiene Data'!$F$13,0,10*ROW('Hygiene Data'!F143))="","",OFFSET('Hygiene Data'!$F$13,0,10*ROW('Hygiene Data'!F143)))</f>
        <v/>
      </c>
      <c r="DZ149" s="34" t="str">
        <f ca="true">+IF(OFFSET('Hygiene Data'!$F$14,0,10*ROW('Hygiene Data'!F143))="","",OFFSET('Hygiene Data'!$F$14,0,10*ROW('Hygiene Data'!F143)))</f>
        <v/>
      </c>
      <c r="EA149" s="34" t="str">
        <f ca="true">+IF(OFFSET('Hygiene Data'!$G$12,0,10*ROW('Hygiene Data'!G143))="","",OFFSET('Hygiene Data'!$G$12,0,10*ROW('Hygiene Data'!G143)))</f>
        <v/>
      </c>
      <c r="EB149" s="34" t="str">
        <f ca="true">+IF(OFFSET('Hygiene Data'!$G$13,0,10*ROW('Hygiene Data'!G143))="","",OFFSET('Hygiene Data'!$G$13,0,10*ROW('Hygiene Data'!G143)))</f>
        <v/>
      </c>
      <c r="EC149" s="34" t="str">
        <f ca="true">+IF(OFFSET('Hygiene Data'!$G$14,0,10*ROW('Hygiene Data'!G143))="","",OFFSET('Hygiene Data'!$G$14,0,10*ROW('Hygiene Data'!G143)))</f>
        <v/>
      </c>
      <c r="ED149" s="34" t="str">
        <f ca="true">+IF(OFFSET('Hygiene Data'!$H$12,0,10*ROW('Hygiene Data'!H143))="","",OFFSET('Hygiene Data'!$H$12,0,10*ROW('Hygiene Data'!H143)))</f>
        <v/>
      </c>
      <c r="EE149" s="34" t="str">
        <f ca="true">+IF(OFFSET('Hygiene Data'!$H$13,0,10*ROW('Hygiene Data'!H143))="","",OFFSET('Hygiene Data'!$H$13,0,10*ROW('Hygiene Data'!H143)))</f>
        <v/>
      </c>
      <c r="EF149" s="34" t="str">
        <f ca="true">+IF(OFFSET('Hygiene Data'!$H$14,0,10*ROW('Hygiene Data'!H143))="","",OFFSET('Hygiene Data'!$H$14,0,10*ROW('Hygiene Data'!H143)))</f>
        <v/>
      </c>
    </row>
    <row r="150" x14ac:dyDescent="0.2">
      <c r="A150" s="57" t="str">
        <f ca="true">+IF(OFFSET('Water Data'!$B$1,0,10*ROW('Water Data'!B147))="","",OFFSET('Water Data'!$B$1,0,10*ROW('Water Data'!B147)))</f>
        <v/>
      </c>
      <c r="B150" s="57" t="str">
        <f ca="true">+IF(OFFSET('Water Data'!$A$3,0,10*ROW('Water Data'!A147))="","",OFFSET('Water Data'!$A$3,0,10*ROW('Water Data'!A147)))</f>
        <v/>
      </c>
      <c r="C150" s="57" t="str">
        <f ca="true">+IF(OFFSET('Water Data'!$C$3,0,10*ROW('Water Data'!C147))="","",OFFSET('Water Data'!$C$3,0,10*ROW('Water Data'!C147)))</f>
        <v/>
      </c>
      <c r="D150" s="249"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49"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49"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49"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49"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49"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49"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49"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49"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49"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49"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49"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49"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49"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49"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49"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49"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49"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50"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50"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50"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50"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50"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50"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50"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50"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50"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50"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50"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50"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50"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50"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50"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50"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50"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50"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50"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50"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50"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50"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50"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50"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50"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50"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50"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50"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50"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50"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51"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51"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51"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51"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51"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51"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51"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51"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51"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51"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51"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51"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51"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51"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51"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51"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51"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51"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4" t="str">
        <f ca="true">+IF(OFFSET('Water Data'!$C$28,0,10*ROW('Water Data'!C144))="","",OFFSET('Water Data'!$C$28,0,10*ROW('Water Data'!C144)))</f>
        <v/>
      </c>
      <c r="BT150" s="34" t="str">
        <f ca="true">+IF(OFFSET('Water Data'!$C$29,0,10*ROW('Water Data'!C144))="","",OFFSET('Water Data'!$C$29,0,10*ROW('Water Data'!C144)))</f>
        <v/>
      </c>
      <c r="BU150" s="34" t="str">
        <f ca="true">+IF(OFFSET('Water Data'!$C$30,0,10*ROW('Water Data'!C144))="","",OFFSET('Water Data'!$C$30,0,10*ROW('Water Data'!C144)))</f>
        <v/>
      </c>
      <c r="BV150" s="34" t="str">
        <f ca="true">+IF(OFFSET('Water Data'!$D$28,0,10*ROW('Water Data'!D144))="","",OFFSET('Water Data'!$D$28,0,10*ROW('Water Data'!D144)))</f>
        <v/>
      </c>
      <c r="BW150" s="34" t="str">
        <f ca="true">+IF(OFFSET('Water Data'!$D$29,0,10*ROW('Water Data'!D144))="","",OFFSET('Water Data'!$D$29,0,10*ROW('Water Data'!D144)))</f>
        <v/>
      </c>
      <c r="BX150" s="34" t="str">
        <f ca="true">+IF(OFFSET('Water Data'!$D$30,0,10*ROW('Water Data'!D144))="","",OFFSET('Water Data'!$D$30,0,10*ROW('Water Data'!D144)))</f>
        <v/>
      </c>
      <c r="BY150" s="34" t="str">
        <f ca="true">+IF(OFFSET('Water Data'!$E$28,0,10*ROW('Water Data'!E144))="","",OFFSET('Water Data'!$E$28,0,10*ROW('Water Data'!E144)))</f>
        <v/>
      </c>
      <c r="BZ150" s="34" t="str">
        <f ca="true">+IF(OFFSET('Water Data'!$E$29,0,10*ROW('Water Data'!E144))="","",OFFSET('Water Data'!$E$29,0,10*ROW('Water Data'!E144)))</f>
        <v/>
      </c>
      <c r="CA150" s="34" t="str">
        <f ca="true">+IF(OFFSET('Water Data'!$E$30,0,10*ROW('Water Data'!E144))="","",OFFSET('Water Data'!$E$30,0,10*ROW('Water Data'!E144)))</f>
        <v/>
      </c>
      <c r="CB150" s="34" t="str">
        <f ca="true">+IF(OFFSET('Water Data'!$F$28,0,10*ROW('Water Data'!F144))="","",OFFSET('Water Data'!$F$28,0,10*ROW('Water Data'!F144)))</f>
        <v/>
      </c>
      <c r="CC150" s="34" t="str">
        <f ca="true">+IF(OFFSET('Water Data'!$F$29,0,10*ROW('Water Data'!F144))="","",OFFSET('Water Data'!$F$29,0,10*ROW('Water Data'!F144)))</f>
        <v/>
      </c>
      <c r="CD150" s="34" t="str">
        <f ca="true">+IF(OFFSET('Water Data'!$F$30,0,10*ROW('Water Data'!F144))="","",OFFSET('Water Data'!$F$30,0,10*ROW('Water Data'!F144)))</f>
        <v/>
      </c>
      <c r="CE150" s="34" t="str">
        <f ca="true">+IF(OFFSET('Water Data'!$G$28,0,10*ROW('Water Data'!G144))="","",OFFSET('Water Data'!$G$28,0,10*ROW('Water Data'!G144)))</f>
        <v/>
      </c>
      <c r="CF150" s="34" t="str">
        <f ca="true">+IF(OFFSET('Water Data'!$G$29,0,10*ROW('Water Data'!G144))="","",OFFSET('Water Data'!$G$29,0,10*ROW('Water Data'!G144)))</f>
        <v/>
      </c>
      <c r="CG150" s="34" t="str">
        <f ca="true">+IF(OFFSET('Water Data'!$G$30,0,10*ROW('Water Data'!G144))="","",OFFSET('Water Data'!$G$30,0,10*ROW('Water Data'!G144)))</f>
        <v/>
      </c>
      <c r="CH150" s="34" t="str">
        <f ca="true">+IF(OFFSET('Water Data'!$H$28,0,10*ROW('Water Data'!H144))="","",OFFSET('Water Data'!$H$28,0,10*ROW('Water Data'!H144)))</f>
        <v/>
      </c>
      <c r="CI150" s="34" t="str">
        <f ca="true">+IF(OFFSET('Water Data'!$H$29,0,10*ROW('Water Data'!H144))="","",OFFSET('Water Data'!$H$29,0,10*ROW('Water Data'!H144)))</f>
        <v/>
      </c>
      <c r="CJ150" s="34" t="str">
        <f ca="true">+IF(OFFSET('Water Data'!$H$30,0,10*ROW('Water Data'!H144))="","",OFFSET('Water Data'!$H$30,0,10*ROW('Water Data'!H144)))</f>
        <v/>
      </c>
      <c r="CK150" s="34" t="str">
        <f ca="true">+IF(OFFSET('Sanitation Data'!$C$29,0,10*ROW('Sanitation Data'!C144))="","",OFFSET('Sanitation Data'!$C$29,0,10*ROW('Sanitation Data'!C144)))</f>
        <v/>
      </c>
      <c r="CL150" s="34" t="str">
        <f ca="true">+IF(OFFSET('Sanitation Data'!$C$30,0,10*ROW('Sanitation Data'!C144))="","",OFFSET('Sanitation Data'!$C$30,0,10*ROW('Sanitation Data'!C144)))</f>
        <v/>
      </c>
      <c r="CM150" s="34" t="str">
        <f ca="true">+IF(OFFSET('Sanitation Data'!$C$31,0,10*ROW('Sanitation Data'!C144))="","",OFFSET('Sanitation Data'!$C$31,0,10*ROW('Sanitation Data'!C144)))</f>
        <v/>
      </c>
      <c r="CN150" s="34" t="str">
        <f ca="true">+IF(OFFSET('Sanitation Data'!$C$32,0,10*ROW('Sanitation Data'!C144))="","",OFFSET('Sanitation Data'!$C$32,0,10*ROW('Sanitation Data'!C144)))</f>
        <v/>
      </c>
      <c r="CO150" s="34" t="str">
        <f ca="true">+IF(OFFSET('Sanitation Data'!$C$33,0,10*ROW('Sanitation Data'!C144))="","",OFFSET('Sanitation Data'!$C$33,0,10*ROW('Sanitation Data'!C144)))</f>
        <v/>
      </c>
      <c r="CP150" s="34" t="str">
        <f ca="true">+IF(OFFSET('Sanitation Data'!$D$29,0,10*ROW('Sanitation Data'!D144))="","",OFFSET('Sanitation Data'!$D$29,0,10*ROW('Sanitation Data'!D144)))</f>
        <v/>
      </c>
      <c r="CQ150" s="34" t="str">
        <f ca="true">+IF(OFFSET('Sanitation Data'!$D$30,0,10*ROW('Sanitation Data'!D144))="","",OFFSET('Sanitation Data'!$D$30,0,10*ROW('Sanitation Data'!D144)))</f>
        <v/>
      </c>
      <c r="CR150" s="34" t="str">
        <f ca="true">+IF(OFFSET('Sanitation Data'!$D$31,0,10*ROW('Sanitation Data'!D144))="","",OFFSET('Sanitation Data'!$D$31,0,10*ROW('Sanitation Data'!D144)))</f>
        <v/>
      </c>
      <c r="CS150" s="34" t="str">
        <f ca="true">+IF(OFFSET('Sanitation Data'!$D$32,0,10*ROW('Sanitation Data'!D144))="","",OFFSET('Sanitation Data'!$D$32,0,10*ROW('Sanitation Data'!D144)))</f>
        <v/>
      </c>
      <c r="CT150" s="34" t="str">
        <f ca="true">+IF(OFFSET('Sanitation Data'!$D$33,0,10*ROW('Sanitation Data'!D144))="","",OFFSET('Sanitation Data'!$D$33,0,10*ROW('Sanitation Data'!D144)))</f>
        <v/>
      </c>
      <c r="CU150" s="34" t="str">
        <f ca="true">+IF(OFFSET('Sanitation Data'!$E$29,0,10*ROW('Sanitation Data'!E144))="","",OFFSET('Sanitation Data'!$E$29,0,10*ROW('Sanitation Data'!E144)))</f>
        <v/>
      </c>
      <c r="CV150" s="34" t="str">
        <f ca="true">+IF(OFFSET('Sanitation Data'!$E$30,0,10*ROW('Sanitation Data'!E144))="","",OFFSET('Sanitation Data'!$E$30,0,10*ROW('Sanitation Data'!E144)))</f>
        <v/>
      </c>
      <c r="CW150" s="34" t="str">
        <f ca="true">+IF(OFFSET('Sanitation Data'!$E$31,0,10*ROW('Sanitation Data'!E144))="","",OFFSET('Sanitation Data'!$E$31,0,10*ROW('Sanitation Data'!E144)))</f>
        <v/>
      </c>
      <c r="CX150" s="34" t="str">
        <f ca="true">+IF(OFFSET('Sanitation Data'!$E$32,0,10*ROW('Sanitation Data'!E144))="","",OFFSET('Sanitation Data'!$E$32,0,10*ROW('Sanitation Data'!E144)))</f>
        <v/>
      </c>
      <c r="CY150" s="34" t="str">
        <f ca="true">+IF(OFFSET('Sanitation Data'!$E$33,0,10*ROW('Sanitation Data'!E144))="","",OFFSET('Sanitation Data'!$E$33,0,10*ROW('Sanitation Data'!E144)))</f>
        <v/>
      </c>
      <c r="CZ150" s="34" t="str">
        <f ca="true">+IF(OFFSET('Sanitation Data'!$F$29,0,10*ROW('Sanitation Data'!F144))="","",OFFSET('Sanitation Data'!$F$29,0,10*ROW('Sanitation Data'!F144)))</f>
        <v/>
      </c>
      <c r="DA150" s="34" t="str">
        <f ca="true">+IF(OFFSET('Sanitation Data'!$F$30,0,10*ROW('Sanitation Data'!F144))="","",OFFSET('Sanitation Data'!$F$30,0,10*ROW('Sanitation Data'!F144)))</f>
        <v/>
      </c>
      <c r="DB150" s="34" t="str">
        <f ca="true">+IF(OFFSET('Sanitation Data'!$F$31,0,10*ROW('Sanitation Data'!F144))="","",OFFSET('Sanitation Data'!$F$31,0,10*ROW('Sanitation Data'!F144)))</f>
        <v/>
      </c>
      <c r="DC150" s="34" t="str">
        <f ca="true">+IF(OFFSET('Sanitation Data'!$F$32,0,10*ROW('Sanitation Data'!F144))="","",OFFSET('Sanitation Data'!$F$32,0,10*ROW('Sanitation Data'!F144)))</f>
        <v/>
      </c>
      <c r="DD150" s="34" t="str">
        <f ca="true">+IF(OFFSET('Sanitation Data'!$F$33,0,10*ROW('Sanitation Data'!F144))="","",OFFSET('Sanitation Data'!$F$33,0,10*ROW('Sanitation Data'!F144)))</f>
        <v/>
      </c>
      <c r="DE150" s="34" t="str">
        <f ca="true">+IF(OFFSET('Sanitation Data'!$G$29,0,10*ROW('Sanitation Data'!G144))="","",OFFSET('Sanitation Data'!$G$29,0,10*ROW('Sanitation Data'!G144)))</f>
        <v/>
      </c>
      <c r="DF150" s="34" t="str">
        <f ca="true">+IF(OFFSET('Sanitation Data'!$G$30,0,10*ROW('Sanitation Data'!G144))="","",OFFSET('Sanitation Data'!$G$30,0,10*ROW('Sanitation Data'!G144)))</f>
        <v/>
      </c>
      <c r="DG150" s="34" t="str">
        <f ca="true">+IF(OFFSET('Sanitation Data'!$G$31,0,10*ROW('Sanitation Data'!G144))="","",OFFSET('Sanitation Data'!$G$31,0,10*ROW('Sanitation Data'!G144)))</f>
        <v/>
      </c>
      <c r="DH150" s="34" t="str">
        <f ca="true">+IF(OFFSET('Sanitation Data'!$G$32,0,10*ROW('Sanitation Data'!G144))="","",OFFSET('Sanitation Data'!$G$32,0,10*ROW('Sanitation Data'!G144)))</f>
        <v/>
      </c>
      <c r="DI150" s="34" t="str">
        <f ca="true">+IF(OFFSET('Sanitation Data'!$G$33,0,10*ROW('Sanitation Data'!G144))="","",OFFSET('Sanitation Data'!$G$33,0,10*ROW('Sanitation Data'!G144)))</f>
        <v/>
      </c>
      <c r="DJ150" s="34" t="str">
        <f ca="true">+IF(OFFSET('Sanitation Data'!$H$29,0,10*ROW('Sanitation Data'!H144))="","",OFFSET('Sanitation Data'!$H$29,0,10*ROW('Sanitation Data'!H144)))</f>
        <v/>
      </c>
      <c r="DK150" s="34" t="str">
        <f ca="true">+IF(OFFSET('Sanitation Data'!$H$30,0,10*ROW('Sanitation Data'!H144))="","",OFFSET('Sanitation Data'!$H$30,0,10*ROW('Sanitation Data'!H144)))</f>
        <v/>
      </c>
      <c r="DL150" s="34" t="str">
        <f ca="true">+IF(OFFSET('Sanitation Data'!$H$31,0,10*ROW('Sanitation Data'!H144))="","",OFFSET('Sanitation Data'!$H$31,0,10*ROW('Sanitation Data'!H144)))</f>
        <v/>
      </c>
      <c r="DM150" s="34" t="str">
        <f ca="true">+IF(OFFSET('Sanitation Data'!$H$32,0,10*ROW('Sanitation Data'!H144))="","",OFFSET('Sanitation Data'!$H$32,0,10*ROW('Sanitation Data'!H144)))</f>
        <v/>
      </c>
      <c r="DN150" s="34" t="str">
        <f ca="true">+IF(OFFSET('Sanitation Data'!$H$33,0,10*ROW('Sanitation Data'!H144))="","",OFFSET('Sanitation Data'!$H$33,0,10*ROW('Sanitation Data'!H144)))</f>
        <v/>
      </c>
      <c r="DO150" s="34" t="str">
        <f ca="true">+IF(OFFSET('Hygiene Data'!$C$12,0,10*ROW('Hygiene Data'!C144))="","",OFFSET('Hygiene Data'!$C$12,0,10*ROW('Hygiene Data'!C144)))</f>
        <v/>
      </c>
      <c r="DP150" s="34" t="str">
        <f ca="true">+IF(OFFSET('Hygiene Data'!$C$13,0,10*ROW('Hygiene Data'!C144))="","",OFFSET('Hygiene Data'!$C$13,0,10*ROW('Hygiene Data'!C144)))</f>
        <v/>
      </c>
      <c r="DQ150" s="34" t="str">
        <f ca="true">+IF(OFFSET('Hygiene Data'!$C$14,0,10*ROW('Hygiene Data'!C144))="","",OFFSET('Hygiene Data'!$C$14,0,10*ROW('Hygiene Data'!C144)))</f>
        <v/>
      </c>
      <c r="DR150" s="34" t="str">
        <f ca="true">+IF(OFFSET('Hygiene Data'!$D$12,0,10*ROW('Hygiene Data'!D144))="","",OFFSET('Hygiene Data'!$D$12,0,10*ROW('Hygiene Data'!D144)))</f>
        <v/>
      </c>
      <c r="DS150" s="34" t="str">
        <f ca="true">+IF(OFFSET('Hygiene Data'!$D$13,0,10*ROW('Hygiene Data'!D144))="","",OFFSET('Hygiene Data'!$D$13,0,10*ROW('Hygiene Data'!D144)))</f>
        <v/>
      </c>
      <c r="DT150" s="34" t="str">
        <f ca="true">+IF(OFFSET('Hygiene Data'!$D$14,0,10*ROW('Hygiene Data'!D144))="","",OFFSET('Hygiene Data'!$D$14,0,10*ROW('Hygiene Data'!D144)))</f>
        <v/>
      </c>
      <c r="DU150" s="34" t="str">
        <f ca="true">+IF(OFFSET('Hygiene Data'!$E$12,0,10*ROW('Hygiene Data'!E144))="","",OFFSET('Hygiene Data'!$E$12,0,10*ROW('Hygiene Data'!E144)))</f>
        <v/>
      </c>
      <c r="DV150" s="34" t="str">
        <f ca="true">+IF(OFFSET('Hygiene Data'!$E$13,0,10*ROW('Hygiene Data'!E144))="","",OFFSET('Hygiene Data'!$E$13,0,10*ROW('Hygiene Data'!E144)))</f>
        <v/>
      </c>
      <c r="DW150" s="34" t="str">
        <f ca="true">+IF(OFFSET('Hygiene Data'!$E$14,0,10*ROW('Hygiene Data'!E144))="","",OFFSET('Hygiene Data'!$E$14,0,10*ROW('Hygiene Data'!E144)))</f>
        <v/>
      </c>
      <c r="DX150" s="34" t="str">
        <f ca="true">+IF(OFFSET('Hygiene Data'!$F$12,0,10*ROW('Hygiene Data'!F144))="","",OFFSET('Hygiene Data'!$F$12,0,10*ROW('Hygiene Data'!F144)))</f>
        <v/>
      </c>
      <c r="DY150" s="34" t="str">
        <f ca="true">+IF(OFFSET('Hygiene Data'!$F$13,0,10*ROW('Hygiene Data'!F144))="","",OFFSET('Hygiene Data'!$F$13,0,10*ROW('Hygiene Data'!F144)))</f>
        <v/>
      </c>
      <c r="DZ150" s="34" t="str">
        <f ca="true">+IF(OFFSET('Hygiene Data'!$F$14,0,10*ROW('Hygiene Data'!F144))="","",OFFSET('Hygiene Data'!$F$14,0,10*ROW('Hygiene Data'!F144)))</f>
        <v/>
      </c>
      <c r="EA150" s="34" t="str">
        <f ca="true">+IF(OFFSET('Hygiene Data'!$G$12,0,10*ROW('Hygiene Data'!G144))="","",OFFSET('Hygiene Data'!$G$12,0,10*ROW('Hygiene Data'!G144)))</f>
        <v/>
      </c>
      <c r="EB150" s="34" t="str">
        <f ca="true">+IF(OFFSET('Hygiene Data'!$G$13,0,10*ROW('Hygiene Data'!G144))="","",OFFSET('Hygiene Data'!$G$13,0,10*ROW('Hygiene Data'!G144)))</f>
        <v/>
      </c>
      <c r="EC150" s="34" t="str">
        <f ca="true">+IF(OFFSET('Hygiene Data'!$G$14,0,10*ROW('Hygiene Data'!G144))="","",OFFSET('Hygiene Data'!$G$14,0,10*ROW('Hygiene Data'!G144)))</f>
        <v/>
      </c>
      <c r="ED150" s="34" t="str">
        <f ca="true">+IF(OFFSET('Hygiene Data'!$H$12,0,10*ROW('Hygiene Data'!H144))="","",OFFSET('Hygiene Data'!$H$12,0,10*ROW('Hygiene Data'!H144)))</f>
        <v/>
      </c>
      <c r="EE150" s="34" t="str">
        <f ca="true">+IF(OFFSET('Hygiene Data'!$H$13,0,10*ROW('Hygiene Data'!H144))="","",OFFSET('Hygiene Data'!$H$13,0,10*ROW('Hygiene Data'!H144)))</f>
        <v/>
      </c>
      <c r="EF150" s="34" t="str">
        <f ca="true">+IF(OFFSET('Hygiene Data'!$H$14,0,10*ROW('Hygiene Data'!H144))="","",OFFSET('Hygiene Data'!$H$14,0,10*ROW('Hygiene Data'!H144)))</f>
        <v/>
      </c>
    </row>
    <row r="151" x14ac:dyDescent="0.2">
      <c r="A151" s="57" t="str">
        <f ca="true">+IF(OFFSET('Water Data'!$B$1,0,10*ROW('Water Data'!B148))="","",OFFSET('Water Data'!$B$1,0,10*ROW('Water Data'!B148)))</f>
        <v/>
      </c>
      <c r="B151" s="57" t="str">
        <f ca="true">+IF(OFFSET('Water Data'!$A$3,0,10*ROW('Water Data'!A148))="","",OFFSET('Water Data'!$A$3,0,10*ROW('Water Data'!A148)))</f>
        <v/>
      </c>
      <c r="C151" s="57" t="str">
        <f ca="true">+IF(OFFSET('Water Data'!$C$3,0,10*ROW('Water Data'!C148))="","",OFFSET('Water Data'!$C$3,0,10*ROW('Water Data'!C148)))</f>
        <v/>
      </c>
      <c r="D151" s="249"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49"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49"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49"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49"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49"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49"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49"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49"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49"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49"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49"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49"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49"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49"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49"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49"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49"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50"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50"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50"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50"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50"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50"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50"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50"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50"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50"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50"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50"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50"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50"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50"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50"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50"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50"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50"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50"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50"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50"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50"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50"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50"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50"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50"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50"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50"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50"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51"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51"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51"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51"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51"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51"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51"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51"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51"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51"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51"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51"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51"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51"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51"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51"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51"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51"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4" t="str">
        <f ca="true">+IF(OFFSET('Water Data'!$C$28,0,10*ROW('Water Data'!C145))="","",OFFSET('Water Data'!$C$28,0,10*ROW('Water Data'!C145)))</f>
        <v/>
      </c>
      <c r="BT151" s="34" t="str">
        <f ca="true">+IF(OFFSET('Water Data'!$C$29,0,10*ROW('Water Data'!C145))="","",OFFSET('Water Data'!$C$29,0,10*ROW('Water Data'!C145)))</f>
        <v/>
      </c>
      <c r="BU151" s="34" t="str">
        <f ca="true">+IF(OFFSET('Water Data'!$C$30,0,10*ROW('Water Data'!C145))="","",OFFSET('Water Data'!$C$30,0,10*ROW('Water Data'!C145)))</f>
        <v/>
      </c>
      <c r="BV151" s="34" t="str">
        <f ca="true">+IF(OFFSET('Water Data'!$D$28,0,10*ROW('Water Data'!D145))="","",OFFSET('Water Data'!$D$28,0,10*ROW('Water Data'!D145)))</f>
        <v/>
      </c>
      <c r="BW151" s="34" t="str">
        <f ca="true">+IF(OFFSET('Water Data'!$D$29,0,10*ROW('Water Data'!D145))="","",OFFSET('Water Data'!$D$29,0,10*ROW('Water Data'!D145)))</f>
        <v/>
      </c>
      <c r="BX151" s="34" t="str">
        <f ca="true">+IF(OFFSET('Water Data'!$D$30,0,10*ROW('Water Data'!D145))="","",OFFSET('Water Data'!$D$30,0,10*ROW('Water Data'!D145)))</f>
        <v/>
      </c>
      <c r="BY151" s="34" t="str">
        <f ca="true">+IF(OFFSET('Water Data'!$E$28,0,10*ROW('Water Data'!E145))="","",OFFSET('Water Data'!$E$28,0,10*ROW('Water Data'!E145)))</f>
        <v/>
      </c>
      <c r="BZ151" s="34" t="str">
        <f ca="true">+IF(OFFSET('Water Data'!$E$29,0,10*ROW('Water Data'!E145))="","",OFFSET('Water Data'!$E$29,0,10*ROW('Water Data'!E145)))</f>
        <v/>
      </c>
      <c r="CA151" s="34" t="str">
        <f ca="true">+IF(OFFSET('Water Data'!$E$30,0,10*ROW('Water Data'!E145))="","",OFFSET('Water Data'!$E$30,0,10*ROW('Water Data'!E145)))</f>
        <v/>
      </c>
      <c r="CB151" s="34" t="str">
        <f ca="true">+IF(OFFSET('Water Data'!$F$28,0,10*ROW('Water Data'!F145))="","",OFFSET('Water Data'!$F$28,0,10*ROW('Water Data'!F145)))</f>
        <v/>
      </c>
      <c r="CC151" s="34" t="str">
        <f ca="true">+IF(OFFSET('Water Data'!$F$29,0,10*ROW('Water Data'!F145))="","",OFFSET('Water Data'!$F$29,0,10*ROW('Water Data'!F145)))</f>
        <v/>
      </c>
      <c r="CD151" s="34" t="str">
        <f ca="true">+IF(OFFSET('Water Data'!$F$30,0,10*ROW('Water Data'!F145))="","",OFFSET('Water Data'!$F$30,0,10*ROW('Water Data'!F145)))</f>
        <v/>
      </c>
      <c r="CE151" s="34" t="str">
        <f ca="true">+IF(OFFSET('Water Data'!$G$28,0,10*ROW('Water Data'!G145))="","",OFFSET('Water Data'!$G$28,0,10*ROW('Water Data'!G145)))</f>
        <v/>
      </c>
      <c r="CF151" s="34" t="str">
        <f ca="true">+IF(OFFSET('Water Data'!$G$29,0,10*ROW('Water Data'!G145))="","",OFFSET('Water Data'!$G$29,0,10*ROW('Water Data'!G145)))</f>
        <v/>
      </c>
      <c r="CG151" s="34" t="str">
        <f ca="true">+IF(OFFSET('Water Data'!$G$30,0,10*ROW('Water Data'!G145))="","",OFFSET('Water Data'!$G$30,0,10*ROW('Water Data'!G145)))</f>
        <v/>
      </c>
      <c r="CH151" s="34" t="str">
        <f ca="true">+IF(OFFSET('Water Data'!$H$28,0,10*ROW('Water Data'!H145))="","",OFFSET('Water Data'!$H$28,0,10*ROW('Water Data'!H145)))</f>
        <v/>
      </c>
      <c r="CI151" s="34" t="str">
        <f ca="true">+IF(OFFSET('Water Data'!$H$29,0,10*ROW('Water Data'!H145))="","",OFFSET('Water Data'!$H$29,0,10*ROW('Water Data'!H145)))</f>
        <v/>
      </c>
      <c r="CJ151" s="34" t="str">
        <f ca="true">+IF(OFFSET('Water Data'!$H$30,0,10*ROW('Water Data'!H145))="","",OFFSET('Water Data'!$H$30,0,10*ROW('Water Data'!H145)))</f>
        <v/>
      </c>
      <c r="CK151" s="34" t="str">
        <f ca="true">+IF(OFFSET('Sanitation Data'!$C$29,0,10*ROW('Sanitation Data'!C145))="","",OFFSET('Sanitation Data'!$C$29,0,10*ROW('Sanitation Data'!C145)))</f>
        <v/>
      </c>
      <c r="CL151" s="34" t="str">
        <f ca="true">+IF(OFFSET('Sanitation Data'!$C$30,0,10*ROW('Sanitation Data'!C145))="","",OFFSET('Sanitation Data'!$C$30,0,10*ROW('Sanitation Data'!C145)))</f>
        <v/>
      </c>
      <c r="CM151" s="34" t="str">
        <f ca="true">+IF(OFFSET('Sanitation Data'!$C$31,0,10*ROW('Sanitation Data'!C145))="","",OFFSET('Sanitation Data'!$C$31,0,10*ROW('Sanitation Data'!C145)))</f>
        <v/>
      </c>
      <c r="CN151" s="34" t="str">
        <f ca="true">+IF(OFFSET('Sanitation Data'!$C$32,0,10*ROW('Sanitation Data'!C145))="","",OFFSET('Sanitation Data'!$C$32,0,10*ROW('Sanitation Data'!C145)))</f>
        <v/>
      </c>
      <c r="CO151" s="34" t="str">
        <f ca="true">+IF(OFFSET('Sanitation Data'!$C$33,0,10*ROW('Sanitation Data'!C145))="","",OFFSET('Sanitation Data'!$C$33,0,10*ROW('Sanitation Data'!C145)))</f>
        <v/>
      </c>
      <c r="CP151" s="34" t="str">
        <f ca="true">+IF(OFFSET('Sanitation Data'!$D$29,0,10*ROW('Sanitation Data'!D145))="","",OFFSET('Sanitation Data'!$D$29,0,10*ROW('Sanitation Data'!D145)))</f>
        <v/>
      </c>
      <c r="CQ151" s="34" t="str">
        <f ca="true">+IF(OFFSET('Sanitation Data'!$D$30,0,10*ROW('Sanitation Data'!D145))="","",OFFSET('Sanitation Data'!$D$30,0,10*ROW('Sanitation Data'!D145)))</f>
        <v/>
      </c>
      <c r="CR151" s="34" t="str">
        <f ca="true">+IF(OFFSET('Sanitation Data'!$D$31,0,10*ROW('Sanitation Data'!D145))="","",OFFSET('Sanitation Data'!$D$31,0,10*ROW('Sanitation Data'!D145)))</f>
        <v/>
      </c>
      <c r="CS151" s="34" t="str">
        <f ca="true">+IF(OFFSET('Sanitation Data'!$D$32,0,10*ROW('Sanitation Data'!D145))="","",OFFSET('Sanitation Data'!$D$32,0,10*ROW('Sanitation Data'!D145)))</f>
        <v/>
      </c>
      <c r="CT151" s="34" t="str">
        <f ca="true">+IF(OFFSET('Sanitation Data'!$D$33,0,10*ROW('Sanitation Data'!D145))="","",OFFSET('Sanitation Data'!$D$33,0,10*ROW('Sanitation Data'!D145)))</f>
        <v/>
      </c>
      <c r="CU151" s="34" t="str">
        <f ca="true">+IF(OFFSET('Sanitation Data'!$E$29,0,10*ROW('Sanitation Data'!E145))="","",OFFSET('Sanitation Data'!$E$29,0,10*ROW('Sanitation Data'!E145)))</f>
        <v/>
      </c>
      <c r="CV151" s="34" t="str">
        <f ca="true">+IF(OFFSET('Sanitation Data'!$E$30,0,10*ROW('Sanitation Data'!E145))="","",OFFSET('Sanitation Data'!$E$30,0,10*ROW('Sanitation Data'!E145)))</f>
        <v/>
      </c>
      <c r="CW151" s="34" t="str">
        <f ca="true">+IF(OFFSET('Sanitation Data'!$E$31,0,10*ROW('Sanitation Data'!E145))="","",OFFSET('Sanitation Data'!$E$31,0,10*ROW('Sanitation Data'!E145)))</f>
        <v/>
      </c>
      <c r="CX151" s="34" t="str">
        <f ca="true">+IF(OFFSET('Sanitation Data'!$E$32,0,10*ROW('Sanitation Data'!E145))="","",OFFSET('Sanitation Data'!$E$32,0,10*ROW('Sanitation Data'!E145)))</f>
        <v/>
      </c>
      <c r="CY151" s="34" t="str">
        <f ca="true">+IF(OFFSET('Sanitation Data'!$E$33,0,10*ROW('Sanitation Data'!E145))="","",OFFSET('Sanitation Data'!$E$33,0,10*ROW('Sanitation Data'!E145)))</f>
        <v/>
      </c>
      <c r="CZ151" s="34" t="str">
        <f ca="true">+IF(OFFSET('Sanitation Data'!$F$29,0,10*ROW('Sanitation Data'!F145))="","",OFFSET('Sanitation Data'!$F$29,0,10*ROW('Sanitation Data'!F145)))</f>
        <v/>
      </c>
      <c r="DA151" s="34" t="str">
        <f ca="true">+IF(OFFSET('Sanitation Data'!$F$30,0,10*ROW('Sanitation Data'!F145))="","",OFFSET('Sanitation Data'!$F$30,0,10*ROW('Sanitation Data'!F145)))</f>
        <v/>
      </c>
      <c r="DB151" s="34" t="str">
        <f ca="true">+IF(OFFSET('Sanitation Data'!$F$31,0,10*ROW('Sanitation Data'!F145))="","",OFFSET('Sanitation Data'!$F$31,0,10*ROW('Sanitation Data'!F145)))</f>
        <v/>
      </c>
      <c r="DC151" s="34" t="str">
        <f ca="true">+IF(OFFSET('Sanitation Data'!$F$32,0,10*ROW('Sanitation Data'!F145))="","",OFFSET('Sanitation Data'!$F$32,0,10*ROW('Sanitation Data'!F145)))</f>
        <v/>
      </c>
      <c r="DD151" s="34" t="str">
        <f ca="true">+IF(OFFSET('Sanitation Data'!$F$33,0,10*ROW('Sanitation Data'!F145))="","",OFFSET('Sanitation Data'!$F$33,0,10*ROW('Sanitation Data'!F145)))</f>
        <v/>
      </c>
      <c r="DE151" s="34" t="str">
        <f ca="true">+IF(OFFSET('Sanitation Data'!$G$29,0,10*ROW('Sanitation Data'!G145))="","",OFFSET('Sanitation Data'!$G$29,0,10*ROW('Sanitation Data'!G145)))</f>
        <v/>
      </c>
      <c r="DF151" s="34" t="str">
        <f ca="true">+IF(OFFSET('Sanitation Data'!$G$30,0,10*ROW('Sanitation Data'!G145))="","",OFFSET('Sanitation Data'!$G$30,0,10*ROW('Sanitation Data'!G145)))</f>
        <v/>
      </c>
      <c r="DG151" s="34" t="str">
        <f ca="true">+IF(OFFSET('Sanitation Data'!$G$31,0,10*ROW('Sanitation Data'!G145))="","",OFFSET('Sanitation Data'!$G$31,0,10*ROW('Sanitation Data'!G145)))</f>
        <v/>
      </c>
      <c r="DH151" s="34" t="str">
        <f ca="true">+IF(OFFSET('Sanitation Data'!$G$32,0,10*ROW('Sanitation Data'!G145))="","",OFFSET('Sanitation Data'!$G$32,0,10*ROW('Sanitation Data'!G145)))</f>
        <v/>
      </c>
      <c r="DI151" s="34" t="str">
        <f ca="true">+IF(OFFSET('Sanitation Data'!$G$33,0,10*ROW('Sanitation Data'!G145))="","",OFFSET('Sanitation Data'!$G$33,0,10*ROW('Sanitation Data'!G145)))</f>
        <v/>
      </c>
      <c r="DJ151" s="34" t="str">
        <f ca="true">+IF(OFFSET('Sanitation Data'!$H$29,0,10*ROW('Sanitation Data'!H145))="","",OFFSET('Sanitation Data'!$H$29,0,10*ROW('Sanitation Data'!H145)))</f>
        <v/>
      </c>
      <c r="DK151" s="34" t="str">
        <f ca="true">+IF(OFFSET('Sanitation Data'!$H$30,0,10*ROW('Sanitation Data'!H145))="","",OFFSET('Sanitation Data'!$H$30,0,10*ROW('Sanitation Data'!H145)))</f>
        <v/>
      </c>
      <c r="DL151" s="34" t="str">
        <f ca="true">+IF(OFFSET('Sanitation Data'!$H$31,0,10*ROW('Sanitation Data'!H145))="","",OFFSET('Sanitation Data'!$H$31,0,10*ROW('Sanitation Data'!H145)))</f>
        <v/>
      </c>
      <c r="DM151" s="34" t="str">
        <f ca="true">+IF(OFFSET('Sanitation Data'!$H$32,0,10*ROW('Sanitation Data'!H145))="","",OFFSET('Sanitation Data'!$H$32,0,10*ROW('Sanitation Data'!H145)))</f>
        <v/>
      </c>
      <c r="DN151" s="34" t="str">
        <f ca="true">+IF(OFFSET('Sanitation Data'!$H$33,0,10*ROW('Sanitation Data'!H145))="","",OFFSET('Sanitation Data'!$H$33,0,10*ROW('Sanitation Data'!H145)))</f>
        <v/>
      </c>
      <c r="DO151" s="34" t="str">
        <f ca="true">+IF(OFFSET('Hygiene Data'!$C$12,0,10*ROW('Hygiene Data'!C145))="","",OFFSET('Hygiene Data'!$C$12,0,10*ROW('Hygiene Data'!C145)))</f>
        <v/>
      </c>
      <c r="DP151" s="34" t="str">
        <f ca="true">+IF(OFFSET('Hygiene Data'!$C$13,0,10*ROW('Hygiene Data'!C145))="","",OFFSET('Hygiene Data'!$C$13,0,10*ROW('Hygiene Data'!C145)))</f>
        <v/>
      </c>
      <c r="DQ151" s="34" t="str">
        <f ca="true">+IF(OFFSET('Hygiene Data'!$C$14,0,10*ROW('Hygiene Data'!C145))="","",OFFSET('Hygiene Data'!$C$14,0,10*ROW('Hygiene Data'!C145)))</f>
        <v/>
      </c>
      <c r="DR151" s="34" t="str">
        <f ca="true">+IF(OFFSET('Hygiene Data'!$D$12,0,10*ROW('Hygiene Data'!D145))="","",OFFSET('Hygiene Data'!$D$12,0,10*ROW('Hygiene Data'!D145)))</f>
        <v/>
      </c>
      <c r="DS151" s="34" t="str">
        <f ca="true">+IF(OFFSET('Hygiene Data'!$D$13,0,10*ROW('Hygiene Data'!D145))="","",OFFSET('Hygiene Data'!$D$13,0,10*ROW('Hygiene Data'!D145)))</f>
        <v/>
      </c>
      <c r="DT151" s="34" t="str">
        <f ca="true">+IF(OFFSET('Hygiene Data'!$D$14,0,10*ROW('Hygiene Data'!D145))="","",OFFSET('Hygiene Data'!$D$14,0,10*ROW('Hygiene Data'!D145)))</f>
        <v/>
      </c>
      <c r="DU151" s="34" t="str">
        <f ca="true">+IF(OFFSET('Hygiene Data'!$E$12,0,10*ROW('Hygiene Data'!E145))="","",OFFSET('Hygiene Data'!$E$12,0,10*ROW('Hygiene Data'!E145)))</f>
        <v/>
      </c>
      <c r="DV151" s="34" t="str">
        <f ca="true">+IF(OFFSET('Hygiene Data'!$E$13,0,10*ROW('Hygiene Data'!E145))="","",OFFSET('Hygiene Data'!$E$13,0,10*ROW('Hygiene Data'!E145)))</f>
        <v/>
      </c>
      <c r="DW151" s="34" t="str">
        <f ca="true">+IF(OFFSET('Hygiene Data'!$E$14,0,10*ROW('Hygiene Data'!E145))="","",OFFSET('Hygiene Data'!$E$14,0,10*ROW('Hygiene Data'!E145)))</f>
        <v/>
      </c>
      <c r="DX151" s="34" t="str">
        <f ca="true">+IF(OFFSET('Hygiene Data'!$F$12,0,10*ROW('Hygiene Data'!F145))="","",OFFSET('Hygiene Data'!$F$12,0,10*ROW('Hygiene Data'!F145)))</f>
        <v/>
      </c>
      <c r="DY151" s="34" t="str">
        <f ca="true">+IF(OFFSET('Hygiene Data'!$F$13,0,10*ROW('Hygiene Data'!F145))="","",OFFSET('Hygiene Data'!$F$13,0,10*ROW('Hygiene Data'!F145)))</f>
        <v/>
      </c>
      <c r="DZ151" s="34" t="str">
        <f ca="true">+IF(OFFSET('Hygiene Data'!$F$14,0,10*ROW('Hygiene Data'!F145))="","",OFFSET('Hygiene Data'!$F$14,0,10*ROW('Hygiene Data'!F145)))</f>
        <v/>
      </c>
      <c r="EA151" s="34" t="str">
        <f ca="true">+IF(OFFSET('Hygiene Data'!$G$12,0,10*ROW('Hygiene Data'!G145))="","",OFFSET('Hygiene Data'!$G$12,0,10*ROW('Hygiene Data'!G145)))</f>
        <v/>
      </c>
      <c r="EB151" s="34" t="str">
        <f ca="true">+IF(OFFSET('Hygiene Data'!$G$13,0,10*ROW('Hygiene Data'!G145))="","",OFFSET('Hygiene Data'!$G$13,0,10*ROW('Hygiene Data'!G145)))</f>
        <v/>
      </c>
      <c r="EC151" s="34" t="str">
        <f ca="true">+IF(OFFSET('Hygiene Data'!$G$14,0,10*ROW('Hygiene Data'!G145))="","",OFFSET('Hygiene Data'!$G$14,0,10*ROW('Hygiene Data'!G145)))</f>
        <v/>
      </c>
      <c r="ED151" s="34" t="str">
        <f ca="true">+IF(OFFSET('Hygiene Data'!$H$12,0,10*ROW('Hygiene Data'!H145))="","",OFFSET('Hygiene Data'!$H$12,0,10*ROW('Hygiene Data'!H145)))</f>
        <v/>
      </c>
      <c r="EE151" s="34" t="str">
        <f ca="true">+IF(OFFSET('Hygiene Data'!$H$13,0,10*ROW('Hygiene Data'!H145))="","",OFFSET('Hygiene Data'!$H$13,0,10*ROW('Hygiene Data'!H145)))</f>
        <v/>
      </c>
      <c r="EF151" s="34" t="str">
        <f ca="true">+IF(OFFSET('Hygiene Data'!$H$14,0,10*ROW('Hygiene Data'!H145))="","",OFFSET('Hygiene Data'!$H$14,0,10*ROW('Hygiene Data'!H145)))</f>
        <v/>
      </c>
    </row>
    <row r="152" x14ac:dyDescent="0.2">
      <c r="A152" s="57" t="str">
        <f ca="true">+IF(OFFSET('Water Data'!$B$1,0,10*ROW('Water Data'!B149))="","",OFFSET('Water Data'!$B$1,0,10*ROW('Water Data'!B149)))</f>
        <v/>
      </c>
      <c r="B152" s="57" t="str">
        <f ca="true">+IF(OFFSET('Water Data'!$A$3,0,10*ROW('Water Data'!A149))="","",OFFSET('Water Data'!$A$3,0,10*ROW('Water Data'!A149)))</f>
        <v/>
      </c>
      <c r="C152" s="57" t="str">
        <f ca="true">+IF(OFFSET('Water Data'!$C$3,0,10*ROW('Water Data'!C149))="","",OFFSET('Water Data'!$C$3,0,10*ROW('Water Data'!C149)))</f>
        <v/>
      </c>
      <c r="D152" s="249"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49"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49"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49"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49"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49"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49"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49"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49"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49"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49"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49"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49"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49"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49"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49"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49"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49"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50"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50"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50"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50"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50"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50"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50"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50"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50"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50"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50"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50"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50"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50"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50"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50"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50"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50"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50"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50"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50"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50"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50"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50"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50"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50"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50"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50"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50"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50"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51"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51"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51"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51"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51"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51"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51"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51"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51"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51"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51"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51"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51"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51"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51"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51"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51"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51"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4" t="str">
        <f ca="true">+IF(OFFSET('Water Data'!$C$28,0,10*ROW('Water Data'!C146))="","",OFFSET('Water Data'!$C$28,0,10*ROW('Water Data'!C146)))</f>
        <v/>
      </c>
      <c r="BT152" s="34" t="str">
        <f ca="true">+IF(OFFSET('Water Data'!$C$29,0,10*ROW('Water Data'!C146))="","",OFFSET('Water Data'!$C$29,0,10*ROW('Water Data'!C146)))</f>
        <v/>
      </c>
      <c r="BU152" s="34" t="str">
        <f ca="true">+IF(OFFSET('Water Data'!$C$30,0,10*ROW('Water Data'!C146))="","",OFFSET('Water Data'!$C$30,0,10*ROW('Water Data'!C146)))</f>
        <v/>
      </c>
      <c r="BV152" s="34" t="str">
        <f ca="true">+IF(OFFSET('Water Data'!$D$28,0,10*ROW('Water Data'!D146))="","",OFFSET('Water Data'!$D$28,0,10*ROW('Water Data'!D146)))</f>
        <v/>
      </c>
      <c r="BW152" s="34" t="str">
        <f ca="true">+IF(OFFSET('Water Data'!$D$29,0,10*ROW('Water Data'!D146))="","",OFFSET('Water Data'!$D$29,0,10*ROW('Water Data'!D146)))</f>
        <v/>
      </c>
      <c r="BX152" s="34" t="str">
        <f ca="true">+IF(OFFSET('Water Data'!$D$30,0,10*ROW('Water Data'!D146))="","",OFFSET('Water Data'!$D$30,0,10*ROW('Water Data'!D146)))</f>
        <v/>
      </c>
      <c r="BY152" s="34" t="str">
        <f ca="true">+IF(OFFSET('Water Data'!$E$28,0,10*ROW('Water Data'!E146))="","",OFFSET('Water Data'!$E$28,0,10*ROW('Water Data'!E146)))</f>
        <v/>
      </c>
      <c r="BZ152" s="34" t="str">
        <f ca="true">+IF(OFFSET('Water Data'!$E$29,0,10*ROW('Water Data'!E146))="","",OFFSET('Water Data'!$E$29,0,10*ROW('Water Data'!E146)))</f>
        <v/>
      </c>
      <c r="CA152" s="34" t="str">
        <f ca="true">+IF(OFFSET('Water Data'!$E$30,0,10*ROW('Water Data'!E146))="","",OFFSET('Water Data'!$E$30,0,10*ROW('Water Data'!E146)))</f>
        <v/>
      </c>
      <c r="CB152" s="34" t="str">
        <f ca="true">+IF(OFFSET('Water Data'!$F$28,0,10*ROW('Water Data'!F146))="","",OFFSET('Water Data'!$F$28,0,10*ROW('Water Data'!F146)))</f>
        <v/>
      </c>
      <c r="CC152" s="34" t="str">
        <f ca="true">+IF(OFFSET('Water Data'!$F$29,0,10*ROW('Water Data'!F146))="","",OFFSET('Water Data'!$F$29,0,10*ROW('Water Data'!F146)))</f>
        <v/>
      </c>
      <c r="CD152" s="34" t="str">
        <f ca="true">+IF(OFFSET('Water Data'!$F$30,0,10*ROW('Water Data'!F146))="","",OFFSET('Water Data'!$F$30,0,10*ROW('Water Data'!F146)))</f>
        <v/>
      </c>
      <c r="CE152" s="34" t="str">
        <f ca="true">+IF(OFFSET('Water Data'!$G$28,0,10*ROW('Water Data'!G146))="","",OFFSET('Water Data'!$G$28,0,10*ROW('Water Data'!G146)))</f>
        <v/>
      </c>
      <c r="CF152" s="34" t="str">
        <f ca="true">+IF(OFFSET('Water Data'!$G$29,0,10*ROW('Water Data'!G146))="","",OFFSET('Water Data'!$G$29,0,10*ROW('Water Data'!G146)))</f>
        <v/>
      </c>
      <c r="CG152" s="34" t="str">
        <f ca="true">+IF(OFFSET('Water Data'!$G$30,0,10*ROW('Water Data'!G146))="","",OFFSET('Water Data'!$G$30,0,10*ROW('Water Data'!G146)))</f>
        <v/>
      </c>
      <c r="CH152" s="34" t="str">
        <f ca="true">+IF(OFFSET('Water Data'!$H$28,0,10*ROW('Water Data'!H146))="","",OFFSET('Water Data'!$H$28,0,10*ROW('Water Data'!H146)))</f>
        <v/>
      </c>
      <c r="CI152" s="34" t="str">
        <f ca="true">+IF(OFFSET('Water Data'!$H$29,0,10*ROW('Water Data'!H146))="","",OFFSET('Water Data'!$H$29,0,10*ROW('Water Data'!H146)))</f>
        <v/>
      </c>
      <c r="CJ152" s="34" t="str">
        <f ca="true">+IF(OFFSET('Water Data'!$H$30,0,10*ROW('Water Data'!H146))="","",OFFSET('Water Data'!$H$30,0,10*ROW('Water Data'!H146)))</f>
        <v/>
      </c>
      <c r="CK152" s="34" t="str">
        <f ca="true">+IF(OFFSET('Sanitation Data'!$C$29,0,10*ROW('Sanitation Data'!C146))="","",OFFSET('Sanitation Data'!$C$29,0,10*ROW('Sanitation Data'!C146)))</f>
        <v/>
      </c>
      <c r="CL152" s="34" t="str">
        <f ca="true">+IF(OFFSET('Sanitation Data'!$C$30,0,10*ROW('Sanitation Data'!C146))="","",OFFSET('Sanitation Data'!$C$30,0,10*ROW('Sanitation Data'!C146)))</f>
        <v/>
      </c>
      <c r="CM152" s="34" t="str">
        <f ca="true">+IF(OFFSET('Sanitation Data'!$C$31,0,10*ROW('Sanitation Data'!C146))="","",OFFSET('Sanitation Data'!$C$31,0,10*ROW('Sanitation Data'!C146)))</f>
        <v/>
      </c>
      <c r="CN152" s="34" t="str">
        <f ca="true">+IF(OFFSET('Sanitation Data'!$C$32,0,10*ROW('Sanitation Data'!C146))="","",OFFSET('Sanitation Data'!$C$32,0,10*ROW('Sanitation Data'!C146)))</f>
        <v/>
      </c>
      <c r="CO152" s="34" t="str">
        <f ca="true">+IF(OFFSET('Sanitation Data'!$C$33,0,10*ROW('Sanitation Data'!C146))="","",OFFSET('Sanitation Data'!$C$33,0,10*ROW('Sanitation Data'!C146)))</f>
        <v/>
      </c>
      <c r="CP152" s="34" t="str">
        <f ca="true">+IF(OFFSET('Sanitation Data'!$D$29,0,10*ROW('Sanitation Data'!D146))="","",OFFSET('Sanitation Data'!$D$29,0,10*ROW('Sanitation Data'!D146)))</f>
        <v/>
      </c>
      <c r="CQ152" s="34" t="str">
        <f ca="true">+IF(OFFSET('Sanitation Data'!$D$30,0,10*ROW('Sanitation Data'!D146))="","",OFFSET('Sanitation Data'!$D$30,0,10*ROW('Sanitation Data'!D146)))</f>
        <v/>
      </c>
      <c r="CR152" s="34" t="str">
        <f ca="true">+IF(OFFSET('Sanitation Data'!$D$31,0,10*ROW('Sanitation Data'!D146))="","",OFFSET('Sanitation Data'!$D$31,0,10*ROW('Sanitation Data'!D146)))</f>
        <v/>
      </c>
      <c r="CS152" s="34" t="str">
        <f ca="true">+IF(OFFSET('Sanitation Data'!$D$32,0,10*ROW('Sanitation Data'!D146))="","",OFFSET('Sanitation Data'!$D$32,0,10*ROW('Sanitation Data'!D146)))</f>
        <v/>
      </c>
      <c r="CT152" s="34" t="str">
        <f ca="true">+IF(OFFSET('Sanitation Data'!$D$33,0,10*ROW('Sanitation Data'!D146))="","",OFFSET('Sanitation Data'!$D$33,0,10*ROW('Sanitation Data'!D146)))</f>
        <v/>
      </c>
      <c r="CU152" s="34" t="str">
        <f ca="true">+IF(OFFSET('Sanitation Data'!$E$29,0,10*ROW('Sanitation Data'!E146))="","",OFFSET('Sanitation Data'!$E$29,0,10*ROW('Sanitation Data'!E146)))</f>
        <v/>
      </c>
      <c r="CV152" s="34" t="str">
        <f ca="true">+IF(OFFSET('Sanitation Data'!$E$30,0,10*ROW('Sanitation Data'!E146))="","",OFFSET('Sanitation Data'!$E$30,0,10*ROW('Sanitation Data'!E146)))</f>
        <v/>
      </c>
      <c r="CW152" s="34" t="str">
        <f ca="true">+IF(OFFSET('Sanitation Data'!$E$31,0,10*ROW('Sanitation Data'!E146))="","",OFFSET('Sanitation Data'!$E$31,0,10*ROW('Sanitation Data'!E146)))</f>
        <v/>
      </c>
      <c r="CX152" s="34" t="str">
        <f ca="true">+IF(OFFSET('Sanitation Data'!$E$32,0,10*ROW('Sanitation Data'!E146))="","",OFFSET('Sanitation Data'!$E$32,0,10*ROW('Sanitation Data'!E146)))</f>
        <v/>
      </c>
      <c r="CY152" s="34" t="str">
        <f ca="true">+IF(OFFSET('Sanitation Data'!$E$33,0,10*ROW('Sanitation Data'!E146))="","",OFFSET('Sanitation Data'!$E$33,0,10*ROW('Sanitation Data'!E146)))</f>
        <v/>
      </c>
      <c r="CZ152" s="34" t="str">
        <f ca="true">+IF(OFFSET('Sanitation Data'!$F$29,0,10*ROW('Sanitation Data'!F146))="","",OFFSET('Sanitation Data'!$F$29,0,10*ROW('Sanitation Data'!F146)))</f>
        <v/>
      </c>
      <c r="DA152" s="34" t="str">
        <f ca="true">+IF(OFFSET('Sanitation Data'!$F$30,0,10*ROW('Sanitation Data'!F146))="","",OFFSET('Sanitation Data'!$F$30,0,10*ROW('Sanitation Data'!F146)))</f>
        <v/>
      </c>
      <c r="DB152" s="34" t="str">
        <f ca="true">+IF(OFFSET('Sanitation Data'!$F$31,0,10*ROW('Sanitation Data'!F146))="","",OFFSET('Sanitation Data'!$F$31,0,10*ROW('Sanitation Data'!F146)))</f>
        <v/>
      </c>
      <c r="DC152" s="34" t="str">
        <f ca="true">+IF(OFFSET('Sanitation Data'!$F$32,0,10*ROW('Sanitation Data'!F146))="","",OFFSET('Sanitation Data'!$F$32,0,10*ROW('Sanitation Data'!F146)))</f>
        <v/>
      </c>
      <c r="DD152" s="34" t="str">
        <f ca="true">+IF(OFFSET('Sanitation Data'!$F$33,0,10*ROW('Sanitation Data'!F146))="","",OFFSET('Sanitation Data'!$F$33,0,10*ROW('Sanitation Data'!F146)))</f>
        <v/>
      </c>
      <c r="DE152" s="34" t="str">
        <f ca="true">+IF(OFFSET('Sanitation Data'!$G$29,0,10*ROW('Sanitation Data'!G146))="","",OFFSET('Sanitation Data'!$G$29,0,10*ROW('Sanitation Data'!G146)))</f>
        <v/>
      </c>
      <c r="DF152" s="34" t="str">
        <f ca="true">+IF(OFFSET('Sanitation Data'!$G$30,0,10*ROW('Sanitation Data'!G146))="","",OFFSET('Sanitation Data'!$G$30,0,10*ROW('Sanitation Data'!G146)))</f>
        <v/>
      </c>
      <c r="DG152" s="34" t="str">
        <f ca="true">+IF(OFFSET('Sanitation Data'!$G$31,0,10*ROW('Sanitation Data'!G146))="","",OFFSET('Sanitation Data'!$G$31,0,10*ROW('Sanitation Data'!G146)))</f>
        <v/>
      </c>
      <c r="DH152" s="34" t="str">
        <f ca="true">+IF(OFFSET('Sanitation Data'!$G$32,0,10*ROW('Sanitation Data'!G146))="","",OFFSET('Sanitation Data'!$G$32,0,10*ROW('Sanitation Data'!G146)))</f>
        <v/>
      </c>
      <c r="DI152" s="34" t="str">
        <f ca="true">+IF(OFFSET('Sanitation Data'!$G$33,0,10*ROW('Sanitation Data'!G146))="","",OFFSET('Sanitation Data'!$G$33,0,10*ROW('Sanitation Data'!G146)))</f>
        <v/>
      </c>
      <c r="DJ152" s="34" t="str">
        <f ca="true">+IF(OFFSET('Sanitation Data'!$H$29,0,10*ROW('Sanitation Data'!H146))="","",OFFSET('Sanitation Data'!$H$29,0,10*ROW('Sanitation Data'!H146)))</f>
        <v/>
      </c>
      <c r="DK152" s="34" t="str">
        <f ca="true">+IF(OFFSET('Sanitation Data'!$H$30,0,10*ROW('Sanitation Data'!H146))="","",OFFSET('Sanitation Data'!$H$30,0,10*ROW('Sanitation Data'!H146)))</f>
        <v/>
      </c>
      <c r="DL152" s="34" t="str">
        <f ca="true">+IF(OFFSET('Sanitation Data'!$H$31,0,10*ROW('Sanitation Data'!H146))="","",OFFSET('Sanitation Data'!$H$31,0,10*ROW('Sanitation Data'!H146)))</f>
        <v/>
      </c>
      <c r="DM152" s="34" t="str">
        <f ca="true">+IF(OFFSET('Sanitation Data'!$H$32,0,10*ROW('Sanitation Data'!H146))="","",OFFSET('Sanitation Data'!$H$32,0,10*ROW('Sanitation Data'!H146)))</f>
        <v/>
      </c>
      <c r="DN152" s="34" t="str">
        <f ca="true">+IF(OFFSET('Sanitation Data'!$H$33,0,10*ROW('Sanitation Data'!H146))="","",OFFSET('Sanitation Data'!$H$33,0,10*ROW('Sanitation Data'!H146)))</f>
        <v/>
      </c>
      <c r="DO152" s="34" t="str">
        <f ca="true">+IF(OFFSET('Hygiene Data'!$C$12,0,10*ROW('Hygiene Data'!C146))="","",OFFSET('Hygiene Data'!$C$12,0,10*ROW('Hygiene Data'!C146)))</f>
        <v/>
      </c>
      <c r="DP152" s="34" t="str">
        <f ca="true">+IF(OFFSET('Hygiene Data'!$C$13,0,10*ROW('Hygiene Data'!C146))="","",OFFSET('Hygiene Data'!$C$13,0,10*ROW('Hygiene Data'!C146)))</f>
        <v/>
      </c>
      <c r="DQ152" s="34" t="str">
        <f ca="true">+IF(OFFSET('Hygiene Data'!$C$14,0,10*ROW('Hygiene Data'!C146))="","",OFFSET('Hygiene Data'!$C$14,0,10*ROW('Hygiene Data'!C146)))</f>
        <v/>
      </c>
      <c r="DR152" s="34" t="str">
        <f ca="true">+IF(OFFSET('Hygiene Data'!$D$12,0,10*ROW('Hygiene Data'!D146))="","",OFFSET('Hygiene Data'!$D$12,0,10*ROW('Hygiene Data'!D146)))</f>
        <v/>
      </c>
      <c r="DS152" s="34" t="str">
        <f ca="true">+IF(OFFSET('Hygiene Data'!$D$13,0,10*ROW('Hygiene Data'!D146))="","",OFFSET('Hygiene Data'!$D$13,0,10*ROW('Hygiene Data'!D146)))</f>
        <v/>
      </c>
      <c r="DT152" s="34" t="str">
        <f ca="true">+IF(OFFSET('Hygiene Data'!$D$14,0,10*ROW('Hygiene Data'!D146))="","",OFFSET('Hygiene Data'!$D$14,0,10*ROW('Hygiene Data'!D146)))</f>
        <v/>
      </c>
      <c r="DU152" s="34" t="str">
        <f ca="true">+IF(OFFSET('Hygiene Data'!$E$12,0,10*ROW('Hygiene Data'!E146))="","",OFFSET('Hygiene Data'!$E$12,0,10*ROW('Hygiene Data'!E146)))</f>
        <v/>
      </c>
      <c r="DV152" s="34" t="str">
        <f ca="true">+IF(OFFSET('Hygiene Data'!$E$13,0,10*ROW('Hygiene Data'!E146))="","",OFFSET('Hygiene Data'!$E$13,0,10*ROW('Hygiene Data'!E146)))</f>
        <v/>
      </c>
      <c r="DW152" s="34" t="str">
        <f ca="true">+IF(OFFSET('Hygiene Data'!$E$14,0,10*ROW('Hygiene Data'!E146))="","",OFFSET('Hygiene Data'!$E$14,0,10*ROW('Hygiene Data'!E146)))</f>
        <v/>
      </c>
      <c r="DX152" s="34" t="str">
        <f ca="true">+IF(OFFSET('Hygiene Data'!$F$12,0,10*ROW('Hygiene Data'!F146))="","",OFFSET('Hygiene Data'!$F$12,0,10*ROW('Hygiene Data'!F146)))</f>
        <v/>
      </c>
      <c r="DY152" s="34" t="str">
        <f ca="true">+IF(OFFSET('Hygiene Data'!$F$13,0,10*ROW('Hygiene Data'!F146))="","",OFFSET('Hygiene Data'!$F$13,0,10*ROW('Hygiene Data'!F146)))</f>
        <v/>
      </c>
      <c r="DZ152" s="34" t="str">
        <f ca="true">+IF(OFFSET('Hygiene Data'!$F$14,0,10*ROW('Hygiene Data'!F146))="","",OFFSET('Hygiene Data'!$F$14,0,10*ROW('Hygiene Data'!F146)))</f>
        <v/>
      </c>
      <c r="EA152" s="34" t="str">
        <f ca="true">+IF(OFFSET('Hygiene Data'!$G$12,0,10*ROW('Hygiene Data'!G146))="","",OFFSET('Hygiene Data'!$G$12,0,10*ROW('Hygiene Data'!G146)))</f>
        <v/>
      </c>
      <c r="EB152" s="34" t="str">
        <f ca="true">+IF(OFFSET('Hygiene Data'!$G$13,0,10*ROW('Hygiene Data'!G146))="","",OFFSET('Hygiene Data'!$G$13,0,10*ROW('Hygiene Data'!G146)))</f>
        <v/>
      </c>
      <c r="EC152" s="34" t="str">
        <f ca="true">+IF(OFFSET('Hygiene Data'!$G$14,0,10*ROW('Hygiene Data'!G146))="","",OFFSET('Hygiene Data'!$G$14,0,10*ROW('Hygiene Data'!G146)))</f>
        <v/>
      </c>
      <c r="ED152" s="34" t="str">
        <f ca="true">+IF(OFFSET('Hygiene Data'!$H$12,0,10*ROW('Hygiene Data'!H146))="","",OFFSET('Hygiene Data'!$H$12,0,10*ROW('Hygiene Data'!H146)))</f>
        <v/>
      </c>
      <c r="EE152" s="34" t="str">
        <f ca="true">+IF(OFFSET('Hygiene Data'!$H$13,0,10*ROW('Hygiene Data'!H146))="","",OFFSET('Hygiene Data'!$H$13,0,10*ROW('Hygiene Data'!H146)))</f>
        <v/>
      </c>
      <c r="EF152" s="34" t="str">
        <f ca="true">+IF(OFFSET('Hygiene Data'!$H$14,0,10*ROW('Hygiene Data'!H146))="","",OFFSET('Hygiene Data'!$H$14,0,10*ROW('Hygiene Data'!H146)))</f>
        <v/>
      </c>
    </row>
    <row r="153" x14ac:dyDescent="0.2">
      <c r="A153" s="57" t="str">
        <f ca="true">+IF(OFFSET('Water Data'!$B$1,0,10*ROW('Water Data'!B150))="","",OFFSET('Water Data'!$B$1,0,10*ROW('Water Data'!B150)))</f>
        <v/>
      </c>
      <c r="B153" s="57" t="str">
        <f ca="true">+IF(OFFSET('Water Data'!$A$3,0,10*ROW('Water Data'!A150))="","",OFFSET('Water Data'!$A$3,0,10*ROW('Water Data'!A150)))</f>
        <v/>
      </c>
      <c r="C153" s="57" t="str">
        <f ca="true">+IF(OFFSET('Water Data'!$C$3,0,10*ROW('Water Data'!C150))="","",OFFSET('Water Data'!$C$3,0,10*ROW('Water Data'!C150)))</f>
        <v/>
      </c>
      <c r="D153" s="249"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49"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49"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49"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49"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49"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49"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49"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49"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49"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49"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49"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49"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49"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49"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49"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49"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49"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50"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50"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50"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50"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50"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50"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50"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50"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50"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50"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50"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50"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50"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50"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50"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50"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50"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50"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50"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50"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50"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50"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50"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50"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50"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50"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50"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50"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50"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50"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51"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51"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51"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51"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51"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51"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51"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51"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51"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51"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51"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51"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51"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51"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51"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51"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51"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51"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4" t="str">
        <f ca="true">+IF(OFFSET('Water Data'!$C$28,0,10*ROW('Water Data'!C147))="","",OFFSET('Water Data'!$C$28,0,10*ROW('Water Data'!C147)))</f>
        <v/>
      </c>
      <c r="BT153" s="34" t="str">
        <f ca="true">+IF(OFFSET('Water Data'!$C$29,0,10*ROW('Water Data'!C147))="","",OFFSET('Water Data'!$C$29,0,10*ROW('Water Data'!C147)))</f>
        <v/>
      </c>
      <c r="BU153" s="34" t="str">
        <f ca="true">+IF(OFFSET('Water Data'!$C$30,0,10*ROW('Water Data'!C147))="","",OFFSET('Water Data'!$C$30,0,10*ROW('Water Data'!C147)))</f>
        <v/>
      </c>
      <c r="BV153" s="34" t="str">
        <f ca="true">+IF(OFFSET('Water Data'!$D$28,0,10*ROW('Water Data'!D147))="","",OFFSET('Water Data'!$D$28,0,10*ROW('Water Data'!D147)))</f>
        <v/>
      </c>
      <c r="BW153" s="34" t="str">
        <f ca="true">+IF(OFFSET('Water Data'!$D$29,0,10*ROW('Water Data'!D147))="","",OFFSET('Water Data'!$D$29,0,10*ROW('Water Data'!D147)))</f>
        <v/>
      </c>
      <c r="BX153" s="34" t="str">
        <f ca="true">+IF(OFFSET('Water Data'!$D$30,0,10*ROW('Water Data'!D147))="","",OFFSET('Water Data'!$D$30,0,10*ROW('Water Data'!D147)))</f>
        <v/>
      </c>
      <c r="BY153" s="34" t="str">
        <f ca="true">+IF(OFFSET('Water Data'!$E$28,0,10*ROW('Water Data'!E147))="","",OFFSET('Water Data'!$E$28,0,10*ROW('Water Data'!E147)))</f>
        <v/>
      </c>
      <c r="BZ153" s="34" t="str">
        <f ca="true">+IF(OFFSET('Water Data'!$E$29,0,10*ROW('Water Data'!E147))="","",OFFSET('Water Data'!$E$29,0,10*ROW('Water Data'!E147)))</f>
        <v/>
      </c>
      <c r="CA153" s="34" t="str">
        <f ca="true">+IF(OFFSET('Water Data'!$E$30,0,10*ROW('Water Data'!E147))="","",OFFSET('Water Data'!$E$30,0,10*ROW('Water Data'!E147)))</f>
        <v/>
      </c>
      <c r="CB153" s="34" t="str">
        <f ca="true">+IF(OFFSET('Water Data'!$F$28,0,10*ROW('Water Data'!F147))="","",OFFSET('Water Data'!$F$28,0,10*ROW('Water Data'!F147)))</f>
        <v/>
      </c>
      <c r="CC153" s="34" t="str">
        <f ca="true">+IF(OFFSET('Water Data'!$F$29,0,10*ROW('Water Data'!F147))="","",OFFSET('Water Data'!$F$29,0,10*ROW('Water Data'!F147)))</f>
        <v/>
      </c>
      <c r="CD153" s="34" t="str">
        <f ca="true">+IF(OFFSET('Water Data'!$F$30,0,10*ROW('Water Data'!F147))="","",OFFSET('Water Data'!$F$30,0,10*ROW('Water Data'!F147)))</f>
        <v/>
      </c>
      <c r="CE153" s="34" t="str">
        <f ca="true">+IF(OFFSET('Water Data'!$G$28,0,10*ROW('Water Data'!G147))="","",OFFSET('Water Data'!$G$28,0,10*ROW('Water Data'!G147)))</f>
        <v/>
      </c>
      <c r="CF153" s="34" t="str">
        <f ca="true">+IF(OFFSET('Water Data'!$G$29,0,10*ROW('Water Data'!G147))="","",OFFSET('Water Data'!$G$29,0,10*ROW('Water Data'!G147)))</f>
        <v/>
      </c>
      <c r="CG153" s="34" t="str">
        <f ca="true">+IF(OFFSET('Water Data'!$G$30,0,10*ROW('Water Data'!G147))="","",OFFSET('Water Data'!$G$30,0,10*ROW('Water Data'!G147)))</f>
        <v/>
      </c>
      <c r="CH153" s="34" t="str">
        <f ca="true">+IF(OFFSET('Water Data'!$H$28,0,10*ROW('Water Data'!H147))="","",OFFSET('Water Data'!$H$28,0,10*ROW('Water Data'!H147)))</f>
        <v/>
      </c>
      <c r="CI153" s="34" t="str">
        <f ca="true">+IF(OFFSET('Water Data'!$H$29,0,10*ROW('Water Data'!H147))="","",OFFSET('Water Data'!$H$29,0,10*ROW('Water Data'!H147)))</f>
        <v/>
      </c>
      <c r="CJ153" s="34" t="str">
        <f ca="true">+IF(OFFSET('Water Data'!$H$30,0,10*ROW('Water Data'!H147))="","",OFFSET('Water Data'!$H$30,0,10*ROW('Water Data'!H147)))</f>
        <v/>
      </c>
      <c r="CK153" s="34" t="str">
        <f ca="true">+IF(OFFSET('Sanitation Data'!$C$29,0,10*ROW('Sanitation Data'!C147))="","",OFFSET('Sanitation Data'!$C$29,0,10*ROW('Sanitation Data'!C147)))</f>
        <v/>
      </c>
      <c r="CL153" s="34" t="str">
        <f ca="true">+IF(OFFSET('Sanitation Data'!$C$30,0,10*ROW('Sanitation Data'!C147))="","",OFFSET('Sanitation Data'!$C$30,0,10*ROW('Sanitation Data'!C147)))</f>
        <v/>
      </c>
      <c r="CM153" s="34" t="str">
        <f ca="true">+IF(OFFSET('Sanitation Data'!$C$31,0,10*ROW('Sanitation Data'!C147))="","",OFFSET('Sanitation Data'!$C$31,0,10*ROW('Sanitation Data'!C147)))</f>
        <v/>
      </c>
      <c r="CN153" s="34" t="str">
        <f ca="true">+IF(OFFSET('Sanitation Data'!$C$32,0,10*ROW('Sanitation Data'!C147))="","",OFFSET('Sanitation Data'!$C$32,0,10*ROW('Sanitation Data'!C147)))</f>
        <v/>
      </c>
      <c r="CO153" s="34" t="str">
        <f ca="true">+IF(OFFSET('Sanitation Data'!$C$33,0,10*ROW('Sanitation Data'!C147))="","",OFFSET('Sanitation Data'!$C$33,0,10*ROW('Sanitation Data'!C147)))</f>
        <v/>
      </c>
      <c r="CP153" s="34" t="str">
        <f ca="true">+IF(OFFSET('Sanitation Data'!$D$29,0,10*ROW('Sanitation Data'!D147))="","",OFFSET('Sanitation Data'!$D$29,0,10*ROW('Sanitation Data'!D147)))</f>
        <v/>
      </c>
      <c r="CQ153" s="34" t="str">
        <f ca="true">+IF(OFFSET('Sanitation Data'!$D$30,0,10*ROW('Sanitation Data'!D147))="","",OFFSET('Sanitation Data'!$D$30,0,10*ROW('Sanitation Data'!D147)))</f>
        <v/>
      </c>
      <c r="CR153" s="34" t="str">
        <f ca="true">+IF(OFFSET('Sanitation Data'!$D$31,0,10*ROW('Sanitation Data'!D147))="","",OFFSET('Sanitation Data'!$D$31,0,10*ROW('Sanitation Data'!D147)))</f>
        <v/>
      </c>
      <c r="CS153" s="34" t="str">
        <f ca="true">+IF(OFFSET('Sanitation Data'!$D$32,0,10*ROW('Sanitation Data'!D147))="","",OFFSET('Sanitation Data'!$D$32,0,10*ROW('Sanitation Data'!D147)))</f>
        <v/>
      </c>
      <c r="CT153" s="34" t="str">
        <f ca="true">+IF(OFFSET('Sanitation Data'!$D$33,0,10*ROW('Sanitation Data'!D147))="","",OFFSET('Sanitation Data'!$D$33,0,10*ROW('Sanitation Data'!D147)))</f>
        <v/>
      </c>
      <c r="CU153" s="34" t="str">
        <f ca="true">+IF(OFFSET('Sanitation Data'!$E$29,0,10*ROW('Sanitation Data'!E147))="","",OFFSET('Sanitation Data'!$E$29,0,10*ROW('Sanitation Data'!E147)))</f>
        <v/>
      </c>
      <c r="CV153" s="34" t="str">
        <f ca="true">+IF(OFFSET('Sanitation Data'!$E$30,0,10*ROW('Sanitation Data'!E147))="","",OFFSET('Sanitation Data'!$E$30,0,10*ROW('Sanitation Data'!E147)))</f>
        <v/>
      </c>
      <c r="CW153" s="34" t="str">
        <f ca="true">+IF(OFFSET('Sanitation Data'!$E$31,0,10*ROW('Sanitation Data'!E147))="","",OFFSET('Sanitation Data'!$E$31,0,10*ROW('Sanitation Data'!E147)))</f>
        <v/>
      </c>
      <c r="CX153" s="34" t="str">
        <f ca="true">+IF(OFFSET('Sanitation Data'!$E$32,0,10*ROW('Sanitation Data'!E147))="","",OFFSET('Sanitation Data'!$E$32,0,10*ROW('Sanitation Data'!E147)))</f>
        <v/>
      </c>
      <c r="CY153" s="34" t="str">
        <f ca="true">+IF(OFFSET('Sanitation Data'!$E$33,0,10*ROW('Sanitation Data'!E147))="","",OFFSET('Sanitation Data'!$E$33,0,10*ROW('Sanitation Data'!E147)))</f>
        <v/>
      </c>
      <c r="CZ153" s="34" t="str">
        <f ca="true">+IF(OFFSET('Sanitation Data'!$F$29,0,10*ROW('Sanitation Data'!F147))="","",OFFSET('Sanitation Data'!$F$29,0,10*ROW('Sanitation Data'!F147)))</f>
        <v/>
      </c>
      <c r="DA153" s="34" t="str">
        <f ca="true">+IF(OFFSET('Sanitation Data'!$F$30,0,10*ROW('Sanitation Data'!F147))="","",OFFSET('Sanitation Data'!$F$30,0,10*ROW('Sanitation Data'!F147)))</f>
        <v/>
      </c>
      <c r="DB153" s="34" t="str">
        <f ca="true">+IF(OFFSET('Sanitation Data'!$F$31,0,10*ROW('Sanitation Data'!F147))="","",OFFSET('Sanitation Data'!$F$31,0,10*ROW('Sanitation Data'!F147)))</f>
        <v/>
      </c>
      <c r="DC153" s="34" t="str">
        <f ca="true">+IF(OFFSET('Sanitation Data'!$F$32,0,10*ROW('Sanitation Data'!F147))="","",OFFSET('Sanitation Data'!$F$32,0,10*ROW('Sanitation Data'!F147)))</f>
        <v/>
      </c>
      <c r="DD153" s="34" t="str">
        <f ca="true">+IF(OFFSET('Sanitation Data'!$F$33,0,10*ROW('Sanitation Data'!F147))="","",OFFSET('Sanitation Data'!$F$33,0,10*ROW('Sanitation Data'!F147)))</f>
        <v/>
      </c>
      <c r="DE153" s="34" t="str">
        <f ca="true">+IF(OFFSET('Sanitation Data'!$G$29,0,10*ROW('Sanitation Data'!G147))="","",OFFSET('Sanitation Data'!$G$29,0,10*ROW('Sanitation Data'!G147)))</f>
        <v/>
      </c>
      <c r="DF153" s="34" t="str">
        <f ca="true">+IF(OFFSET('Sanitation Data'!$G$30,0,10*ROW('Sanitation Data'!G147))="","",OFFSET('Sanitation Data'!$G$30,0,10*ROW('Sanitation Data'!G147)))</f>
        <v/>
      </c>
      <c r="DG153" s="34" t="str">
        <f ca="true">+IF(OFFSET('Sanitation Data'!$G$31,0,10*ROW('Sanitation Data'!G147))="","",OFFSET('Sanitation Data'!$G$31,0,10*ROW('Sanitation Data'!G147)))</f>
        <v/>
      </c>
      <c r="DH153" s="34" t="str">
        <f ca="true">+IF(OFFSET('Sanitation Data'!$G$32,0,10*ROW('Sanitation Data'!G147))="","",OFFSET('Sanitation Data'!$G$32,0,10*ROW('Sanitation Data'!G147)))</f>
        <v/>
      </c>
      <c r="DI153" s="34" t="str">
        <f ca="true">+IF(OFFSET('Sanitation Data'!$G$33,0,10*ROW('Sanitation Data'!G147))="","",OFFSET('Sanitation Data'!$G$33,0,10*ROW('Sanitation Data'!G147)))</f>
        <v/>
      </c>
      <c r="DJ153" s="34" t="str">
        <f ca="true">+IF(OFFSET('Sanitation Data'!$H$29,0,10*ROW('Sanitation Data'!H147))="","",OFFSET('Sanitation Data'!$H$29,0,10*ROW('Sanitation Data'!H147)))</f>
        <v/>
      </c>
      <c r="DK153" s="34" t="str">
        <f ca="true">+IF(OFFSET('Sanitation Data'!$H$30,0,10*ROW('Sanitation Data'!H147))="","",OFFSET('Sanitation Data'!$H$30,0,10*ROW('Sanitation Data'!H147)))</f>
        <v/>
      </c>
      <c r="DL153" s="34" t="str">
        <f ca="true">+IF(OFFSET('Sanitation Data'!$H$31,0,10*ROW('Sanitation Data'!H147))="","",OFFSET('Sanitation Data'!$H$31,0,10*ROW('Sanitation Data'!H147)))</f>
        <v/>
      </c>
      <c r="DM153" s="34" t="str">
        <f ca="true">+IF(OFFSET('Sanitation Data'!$H$32,0,10*ROW('Sanitation Data'!H147))="","",OFFSET('Sanitation Data'!$H$32,0,10*ROW('Sanitation Data'!H147)))</f>
        <v/>
      </c>
      <c r="DN153" s="34" t="str">
        <f ca="true">+IF(OFFSET('Sanitation Data'!$H$33,0,10*ROW('Sanitation Data'!H147))="","",OFFSET('Sanitation Data'!$H$33,0,10*ROW('Sanitation Data'!H147)))</f>
        <v/>
      </c>
      <c r="DO153" s="34" t="str">
        <f ca="true">+IF(OFFSET('Hygiene Data'!$C$12,0,10*ROW('Hygiene Data'!C147))="","",OFFSET('Hygiene Data'!$C$12,0,10*ROW('Hygiene Data'!C147)))</f>
        <v/>
      </c>
      <c r="DP153" s="34" t="str">
        <f ca="true">+IF(OFFSET('Hygiene Data'!$C$13,0,10*ROW('Hygiene Data'!C147))="","",OFFSET('Hygiene Data'!$C$13,0,10*ROW('Hygiene Data'!C147)))</f>
        <v/>
      </c>
      <c r="DQ153" s="34" t="str">
        <f ca="true">+IF(OFFSET('Hygiene Data'!$C$14,0,10*ROW('Hygiene Data'!C147))="","",OFFSET('Hygiene Data'!$C$14,0,10*ROW('Hygiene Data'!C147)))</f>
        <v/>
      </c>
      <c r="DR153" s="34" t="str">
        <f ca="true">+IF(OFFSET('Hygiene Data'!$D$12,0,10*ROW('Hygiene Data'!D147))="","",OFFSET('Hygiene Data'!$D$12,0,10*ROW('Hygiene Data'!D147)))</f>
        <v/>
      </c>
      <c r="DS153" s="34" t="str">
        <f ca="true">+IF(OFFSET('Hygiene Data'!$D$13,0,10*ROW('Hygiene Data'!D147))="","",OFFSET('Hygiene Data'!$D$13,0,10*ROW('Hygiene Data'!D147)))</f>
        <v/>
      </c>
      <c r="DT153" s="34" t="str">
        <f ca="true">+IF(OFFSET('Hygiene Data'!$D$14,0,10*ROW('Hygiene Data'!D147))="","",OFFSET('Hygiene Data'!$D$14,0,10*ROW('Hygiene Data'!D147)))</f>
        <v/>
      </c>
      <c r="DU153" s="34" t="str">
        <f ca="true">+IF(OFFSET('Hygiene Data'!$E$12,0,10*ROW('Hygiene Data'!E147))="","",OFFSET('Hygiene Data'!$E$12,0,10*ROW('Hygiene Data'!E147)))</f>
        <v/>
      </c>
      <c r="DV153" s="34" t="str">
        <f ca="true">+IF(OFFSET('Hygiene Data'!$E$13,0,10*ROW('Hygiene Data'!E147))="","",OFFSET('Hygiene Data'!$E$13,0,10*ROW('Hygiene Data'!E147)))</f>
        <v/>
      </c>
      <c r="DW153" s="34" t="str">
        <f ca="true">+IF(OFFSET('Hygiene Data'!$E$14,0,10*ROW('Hygiene Data'!E147))="","",OFFSET('Hygiene Data'!$E$14,0,10*ROW('Hygiene Data'!E147)))</f>
        <v/>
      </c>
      <c r="DX153" s="34" t="str">
        <f ca="true">+IF(OFFSET('Hygiene Data'!$F$12,0,10*ROW('Hygiene Data'!F147))="","",OFFSET('Hygiene Data'!$F$12,0,10*ROW('Hygiene Data'!F147)))</f>
        <v/>
      </c>
      <c r="DY153" s="34" t="str">
        <f ca="true">+IF(OFFSET('Hygiene Data'!$F$13,0,10*ROW('Hygiene Data'!F147))="","",OFFSET('Hygiene Data'!$F$13,0,10*ROW('Hygiene Data'!F147)))</f>
        <v/>
      </c>
      <c r="DZ153" s="34" t="str">
        <f ca="true">+IF(OFFSET('Hygiene Data'!$F$14,0,10*ROW('Hygiene Data'!F147))="","",OFFSET('Hygiene Data'!$F$14,0,10*ROW('Hygiene Data'!F147)))</f>
        <v/>
      </c>
      <c r="EA153" s="34" t="str">
        <f ca="true">+IF(OFFSET('Hygiene Data'!$G$12,0,10*ROW('Hygiene Data'!G147))="","",OFFSET('Hygiene Data'!$G$12,0,10*ROW('Hygiene Data'!G147)))</f>
        <v/>
      </c>
      <c r="EB153" s="34" t="str">
        <f ca="true">+IF(OFFSET('Hygiene Data'!$G$13,0,10*ROW('Hygiene Data'!G147))="","",OFFSET('Hygiene Data'!$G$13,0,10*ROW('Hygiene Data'!G147)))</f>
        <v/>
      </c>
      <c r="EC153" s="34" t="str">
        <f ca="true">+IF(OFFSET('Hygiene Data'!$G$14,0,10*ROW('Hygiene Data'!G147))="","",OFFSET('Hygiene Data'!$G$14,0,10*ROW('Hygiene Data'!G147)))</f>
        <v/>
      </c>
      <c r="ED153" s="34" t="str">
        <f ca="true">+IF(OFFSET('Hygiene Data'!$H$12,0,10*ROW('Hygiene Data'!H147))="","",OFFSET('Hygiene Data'!$H$12,0,10*ROW('Hygiene Data'!H147)))</f>
        <v/>
      </c>
      <c r="EE153" s="34" t="str">
        <f ca="true">+IF(OFFSET('Hygiene Data'!$H$13,0,10*ROW('Hygiene Data'!H147))="","",OFFSET('Hygiene Data'!$H$13,0,10*ROW('Hygiene Data'!H147)))</f>
        <v/>
      </c>
      <c r="EF153" s="34" t="str">
        <f ca="true">+IF(OFFSET('Hygiene Data'!$H$14,0,10*ROW('Hygiene Data'!H147))="","",OFFSET('Hygiene Data'!$H$14,0,10*ROW('Hygiene Data'!H147)))</f>
        <v/>
      </c>
    </row>
    <row r="154" x14ac:dyDescent="0.2">
      <c r="A154" s="57" t="str">
        <f ca="true">+IF(OFFSET('Water Data'!$B$1,0,10*ROW('Water Data'!B151))="","",OFFSET('Water Data'!$B$1,0,10*ROW('Water Data'!B151)))</f>
        <v/>
      </c>
      <c r="B154" s="57" t="str">
        <f ca="true">+IF(OFFSET('Water Data'!$A$3,0,10*ROW('Water Data'!A151))="","",OFFSET('Water Data'!$A$3,0,10*ROW('Water Data'!A151)))</f>
        <v/>
      </c>
      <c r="C154" s="57" t="str">
        <f ca="true">+IF(OFFSET('Water Data'!$C$3,0,10*ROW('Water Data'!C151))="","",OFFSET('Water Data'!$C$3,0,10*ROW('Water Data'!C151)))</f>
        <v/>
      </c>
      <c r="D154" s="249"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49"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49"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49"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49"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49"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49"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49"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49"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49"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49"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49"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49"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49"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49"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49"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49"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49"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50"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50"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50"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50"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50"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50"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50"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50"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50"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50"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50"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50"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50"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50"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50"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50"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50"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50"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50"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50"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50"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50"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50"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50"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50"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50"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50"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50"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50"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50"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51"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51"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51"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51"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51"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51"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51"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51"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51"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51"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51"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51"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51"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51"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51"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51"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51"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51"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4" t="str">
        <f ca="true">+IF(OFFSET('Water Data'!$C$28,0,10*ROW('Water Data'!C148))="","",OFFSET('Water Data'!$C$28,0,10*ROW('Water Data'!C148)))</f>
        <v/>
      </c>
      <c r="BT154" s="34" t="str">
        <f ca="true">+IF(OFFSET('Water Data'!$C$29,0,10*ROW('Water Data'!C148))="","",OFFSET('Water Data'!$C$29,0,10*ROW('Water Data'!C148)))</f>
        <v/>
      </c>
      <c r="BU154" s="34" t="str">
        <f ca="true">+IF(OFFSET('Water Data'!$C$30,0,10*ROW('Water Data'!C148))="","",OFFSET('Water Data'!$C$30,0,10*ROW('Water Data'!C148)))</f>
        <v/>
      </c>
      <c r="BV154" s="34" t="str">
        <f ca="true">+IF(OFFSET('Water Data'!$D$28,0,10*ROW('Water Data'!D148))="","",OFFSET('Water Data'!$D$28,0,10*ROW('Water Data'!D148)))</f>
        <v/>
      </c>
      <c r="BW154" s="34" t="str">
        <f ca="true">+IF(OFFSET('Water Data'!$D$29,0,10*ROW('Water Data'!D148))="","",OFFSET('Water Data'!$D$29,0,10*ROW('Water Data'!D148)))</f>
        <v/>
      </c>
      <c r="BX154" s="34" t="str">
        <f ca="true">+IF(OFFSET('Water Data'!$D$30,0,10*ROW('Water Data'!D148))="","",OFFSET('Water Data'!$D$30,0,10*ROW('Water Data'!D148)))</f>
        <v/>
      </c>
      <c r="BY154" s="34" t="str">
        <f ca="true">+IF(OFFSET('Water Data'!$E$28,0,10*ROW('Water Data'!E148))="","",OFFSET('Water Data'!$E$28,0,10*ROW('Water Data'!E148)))</f>
        <v/>
      </c>
      <c r="BZ154" s="34" t="str">
        <f ca="true">+IF(OFFSET('Water Data'!$E$29,0,10*ROW('Water Data'!E148))="","",OFFSET('Water Data'!$E$29,0,10*ROW('Water Data'!E148)))</f>
        <v/>
      </c>
      <c r="CA154" s="34" t="str">
        <f ca="true">+IF(OFFSET('Water Data'!$E$30,0,10*ROW('Water Data'!E148))="","",OFFSET('Water Data'!$E$30,0,10*ROW('Water Data'!E148)))</f>
        <v/>
      </c>
      <c r="CB154" s="34" t="str">
        <f ca="true">+IF(OFFSET('Water Data'!$F$28,0,10*ROW('Water Data'!F148))="","",OFFSET('Water Data'!$F$28,0,10*ROW('Water Data'!F148)))</f>
        <v/>
      </c>
      <c r="CC154" s="34" t="str">
        <f ca="true">+IF(OFFSET('Water Data'!$F$29,0,10*ROW('Water Data'!F148))="","",OFFSET('Water Data'!$F$29,0,10*ROW('Water Data'!F148)))</f>
        <v/>
      </c>
      <c r="CD154" s="34" t="str">
        <f ca="true">+IF(OFFSET('Water Data'!$F$30,0,10*ROW('Water Data'!F148))="","",OFFSET('Water Data'!$F$30,0,10*ROW('Water Data'!F148)))</f>
        <v/>
      </c>
      <c r="CE154" s="34" t="str">
        <f ca="true">+IF(OFFSET('Water Data'!$G$28,0,10*ROW('Water Data'!G148))="","",OFFSET('Water Data'!$G$28,0,10*ROW('Water Data'!G148)))</f>
        <v/>
      </c>
      <c r="CF154" s="34" t="str">
        <f ca="true">+IF(OFFSET('Water Data'!$G$29,0,10*ROW('Water Data'!G148))="","",OFFSET('Water Data'!$G$29,0,10*ROW('Water Data'!G148)))</f>
        <v/>
      </c>
      <c r="CG154" s="34" t="str">
        <f ca="true">+IF(OFFSET('Water Data'!$G$30,0,10*ROW('Water Data'!G148))="","",OFFSET('Water Data'!$G$30,0,10*ROW('Water Data'!G148)))</f>
        <v/>
      </c>
      <c r="CH154" s="34" t="str">
        <f ca="true">+IF(OFFSET('Water Data'!$H$28,0,10*ROW('Water Data'!H148))="","",OFFSET('Water Data'!$H$28,0,10*ROW('Water Data'!H148)))</f>
        <v/>
      </c>
      <c r="CI154" s="34" t="str">
        <f ca="true">+IF(OFFSET('Water Data'!$H$29,0,10*ROW('Water Data'!H148))="","",OFFSET('Water Data'!$H$29,0,10*ROW('Water Data'!H148)))</f>
        <v/>
      </c>
      <c r="CJ154" s="34" t="str">
        <f ca="true">+IF(OFFSET('Water Data'!$H$30,0,10*ROW('Water Data'!H148))="","",OFFSET('Water Data'!$H$30,0,10*ROW('Water Data'!H148)))</f>
        <v/>
      </c>
      <c r="CK154" s="34" t="str">
        <f ca="true">+IF(OFFSET('Sanitation Data'!$C$29,0,10*ROW('Sanitation Data'!C148))="","",OFFSET('Sanitation Data'!$C$29,0,10*ROW('Sanitation Data'!C148)))</f>
        <v/>
      </c>
      <c r="CL154" s="34" t="str">
        <f ca="true">+IF(OFFSET('Sanitation Data'!$C$30,0,10*ROW('Sanitation Data'!C148))="","",OFFSET('Sanitation Data'!$C$30,0,10*ROW('Sanitation Data'!C148)))</f>
        <v/>
      </c>
      <c r="CM154" s="34" t="str">
        <f ca="true">+IF(OFFSET('Sanitation Data'!$C$31,0,10*ROW('Sanitation Data'!C148))="","",OFFSET('Sanitation Data'!$C$31,0,10*ROW('Sanitation Data'!C148)))</f>
        <v/>
      </c>
      <c r="CN154" s="34" t="str">
        <f ca="true">+IF(OFFSET('Sanitation Data'!$C$32,0,10*ROW('Sanitation Data'!C148))="","",OFFSET('Sanitation Data'!$C$32,0,10*ROW('Sanitation Data'!C148)))</f>
        <v/>
      </c>
      <c r="CO154" s="34" t="str">
        <f ca="true">+IF(OFFSET('Sanitation Data'!$C$33,0,10*ROW('Sanitation Data'!C148))="","",OFFSET('Sanitation Data'!$C$33,0,10*ROW('Sanitation Data'!C148)))</f>
        <v/>
      </c>
      <c r="CP154" s="34" t="str">
        <f ca="true">+IF(OFFSET('Sanitation Data'!$D$29,0,10*ROW('Sanitation Data'!D148))="","",OFFSET('Sanitation Data'!$D$29,0,10*ROW('Sanitation Data'!D148)))</f>
        <v/>
      </c>
      <c r="CQ154" s="34" t="str">
        <f ca="true">+IF(OFFSET('Sanitation Data'!$D$30,0,10*ROW('Sanitation Data'!D148))="","",OFFSET('Sanitation Data'!$D$30,0,10*ROW('Sanitation Data'!D148)))</f>
        <v/>
      </c>
      <c r="CR154" s="34" t="str">
        <f ca="true">+IF(OFFSET('Sanitation Data'!$D$31,0,10*ROW('Sanitation Data'!D148))="","",OFFSET('Sanitation Data'!$D$31,0,10*ROW('Sanitation Data'!D148)))</f>
        <v/>
      </c>
      <c r="CS154" s="34" t="str">
        <f ca="true">+IF(OFFSET('Sanitation Data'!$D$32,0,10*ROW('Sanitation Data'!D148))="","",OFFSET('Sanitation Data'!$D$32,0,10*ROW('Sanitation Data'!D148)))</f>
        <v/>
      </c>
      <c r="CT154" s="34" t="str">
        <f ca="true">+IF(OFFSET('Sanitation Data'!$D$33,0,10*ROW('Sanitation Data'!D148))="","",OFFSET('Sanitation Data'!$D$33,0,10*ROW('Sanitation Data'!D148)))</f>
        <v/>
      </c>
      <c r="CU154" s="34" t="str">
        <f ca="true">+IF(OFFSET('Sanitation Data'!$E$29,0,10*ROW('Sanitation Data'!E148))="","",OFFSET('Sanitation Data'!$E$29,0,10*ROW('Sanitation Data'!E148)))</f>
        <v/>
      </c>
      <c r="CV154" s="34" t="str">
        <f ca="true">+IF(OFFSET('Sanitation Data'!$E$30,0,10*ROW('Sanitation Data'!E148))="","",OFFSET('Sanitation Data'!$E$30,0,10*ROW('Sanitation Data'!E148)))</f>
        <v/>
      </c>
      <c r="CW154" s="34" t="str">
        <f ca="true">+IF(OFFSET('Sanitation Data'!$E$31,0,10*ROW('Sanitation Data'!E148))="","",OFFSET('Sanitation Data'!$E$31,0,10*ROW('Sanitation Data'!E148)))</f>
        <v/>
      </c>
      <c r="CX154" s="34" t="str">
        <f ca="true">+IF(OFFSET('Sanitation Data'!$E$32,0,10*ROW('Sanitation Data'!E148))="","",OFFSET('Sanitation Data'!$E$32,0,10*ROW('Sanitation Data'!E148)))</f>
        <v/>
      </c>
      <c r="CY154" s="34" t="str">
        <f ca="true">+IF(OFFSET('Sanitation Data'!$E$33,0,10*ROW('Sanitation Data'!E148))="","",OFFSET('Sanitation Data'!$E$33,0,10*ROW('Sanitation Data'!E148)))</f>
        <v/>
      </c>
      <c r="CZ154" s="34" t="str">
        <f ca="true">+IF(OFFSET('Sanitation Data'!$F$29,0,10*ROW('Sanitation Data'!F148))="","",OFFSET('Sanitation Data'!$F$29,0,10*ROW('Sanitation Data'!F148)))</f>
        <v/>
      </c>
      <c r="DA154" s="34" t="str">
        <f ca="true">+IF(OFFSET('Sanitation Data'!$F$30,0,10*ROW('Sanitation Data'!F148))="","",OFFSET('Sanitation Data'!$F$30,0,10*ROW('Sanitation Data'!F148)))</f>
        <v/>
      </c>
      <c r="DB154" s="34" t="str">
        <f ca="true">+IF(OFFSET('Sanitation Data'!$F$31,0,10*ROW('Sanitation Data'!F148))="","",OFFSET('Sanitation Data'!$F$31,0,10*ROW('Sanitation Data'!F148)))</f>
        <v/>
      </c>
      <c r="DC154" s="34" t="str">
        <f ca="true">+IF(OFFSET('Sanitation Data'!$F$32,0,10*ROW('Sanitation Data'!F148))="","",OFFSET('Sanitation Data'!$F$32,0,10*ROW('Sanitation Data'!F148)))</f>
        <v/>
      </c>
      <c r="DD154" s="34" t="str">
        <f ca="true">+IF(OFFSET('Sanitation Data'!$F$33,0,10*ROW('Sanitation Data'!F148))="","",OFFSET('Sanitation Data'!$F$33,0,10*ROW('Sanitation Data'!F148)))</f>
        <v/>
      </c>
      <c r="DE154" s="34" t="str">
        <f ca="true">+IF(OFFSET('Sanitation Data'!$G$29,0,10*ROW('Sanitation Data'!G148))="","",OFFSET('Sanitation Data'!$G$29,0,10*ROW('Sanitation Data'!G148)))</f>
        <v/>
      </c>
      <c r="DF154" s="34" t="str">
        <f ca="true">+IF(OFFSET('Sanitation Data'!$G$30,0,10*ROW('Sanitation Data'!G148))="","",OFFSET('Sanitation Data'!$G$30,0,10*ROW('Sanitation Data'!G148)))</f>
        <v/>
      </c>
      <c r="DG154" s="34" t="str">
        <f ca="true">+IF(OFFSET('Sanitation Data'!$G$31,0,10*ROW('Sanitation Data'!G148))="","",OFFSET('Sanitation Data'!$G$31,0,10*ROW('Sanitation Data'!G148)))</f>
        <v/>
      </c>
      <c r="DH154" s="34" t="str">
        <f ca="true">+IF(OFFSET('Sanitation Data'!$G$32,0,10*ROW('Sanitation Data'!G148))="","",OFFSET('Sanitation Data'!$G$32,0,10*ROW('Sanitation Data'!G148)))</f>
        <v/>
      </c>
      <c r="DI154" s="34" t="str">
        <f ca="true">+IF(OFFSET('Sanitation Data'!$G$33,0,10*ROW('Sanitation Data'!G148))="","",OFFSET('Sanitation Data'!$G$33,0,10*ROW('Sanitation Data'!G148)))</f>
        <v/>
      </c>
      <c r="DJ154" s="34" t="str">
        <f ca="true">+IF(OFFSET('Sanitation Data'!$H$29,0,10*ROW('Sanitation Data'!H148))="","",OFFSET('Sanitation Data'!$H$29,0,10*ROW('Sanitation Data'!H148)))</f>
        <v/>
      </c>
      <c r="DK154" s="34" t="str">
        <f ca="true">+IF(OFFSET('Sanitation Data'!$H$30,0,10*ROW('Sanitation Data'!H148))="","",OFFSET('Sanitation Data'!$H$30,0,10*ROW('Sanitation Data'!H148)))</f>
        <v/>
      </c>
      <c r="DL154" s="34" t="str">
        <f ca="true">+IF(OFFSET('Sanitation Data'!$H$31,0,10*ROW('Sanitation Data'!H148))="","",OFFSET('Sanitation Data'!$H$31,0,10*ROW('Sanitation Data'!H148)))</f>
        <v/>
      </c>
      <c r="DM154" s="34" t="str">
        <f ca="true">+IF(OFFSET('Sanitation Data'!$H$32,0,10*ROW('Sanitation Data'!H148))="","",OFFSET('Sanitation Data'!$H$32,0,10*ROW('Sanitation Data'!H148)))</f>
        <v/>
      </c>
      <c r="DN154" s="34" t="str">
        <f ca="true">+IF(OFFSET('Sanitation Data'!$H$33,0,10*ROW('Sanitation Data'!H148))="","",OFFSET('Sanitation Data'!$H$33,0,10*ROW('Sanitation Data'!H148)))</f>
        <v/>
      </c>
      <c r="DO154" s="34" t="str">
        <f ca="true">+IF(OFFSET('Hygiene Data'!$C$12,0,10*ROW('Hygiene Data'!C148))="","",OFFSET('Hygiene Data'!$C$12,0,10*ROW('Hygiene Data'!C148)))</f>
        <v/>
      </c>
      <c r="DP154" s="34" t="str">
        <f ca="true">+IF(OFFSET('Hygiene Data'!$C$13,0,10*ROW('Hygiene Data'!C148))="","",OFFSET('Hygiene Data'!$C$13,0,10*ROW('Hygiene Data'!C148)))</f>
        <v/>
      </c>
      <c r="DQ154" s="34" t="str">
        <f ca="true">+IF(OFFSET('Hygiene Data'!$C$14,0,10*ROW('Hygiene Data'!C148))="","",OFFSET('Hygiene Data'!$C$14,0,10*ROW('Hygiene Data'!C148)))</f>
        <v/>
      </c>
      <c r="DR154" s="34" t="str">
        <f ca="true">+IF(OFFSET('Hygiene Data'!$D$12,0,10*ROW('Hygiene Data'!D148))="","",OFFSET('Hygiene Data'!$D$12,0,10*ROW('Hygiene Data'!D148)))</f>
        <v/>
      </c>
      <c r="DS154" s="34" t="str">
        <f ca="true">+IF(OFFSET('Hygiene Data'!$D$13,0,10*ROW('Hygiene Data'!D148))="","",OFFSET('Hygiene Data'!$D$13,0,10*ROW('Hygiene Data'!D148)))</f>
        <v/>
      </c>
      <c r="DT154" s="34" t="str">
        <f ca="true">+IF(OFFSET('Hygiene Data'!$D$14,0,10*ROW('Hygiene Data'!D148))="","",OFFSET('Hygiene Data'!$D$14,0,10*ROW('Hygiene Data'!D148)))</f>
        <v/>
      </c>
      <c r="DU154" s="34" t="str">
        <f ca="true">+IF(OFFSET('Hygiene Data'!$E$12,0,10*ROW('Hygiene Data'!E148))="","",OFFSET('Hygiene Data'!$E$12,0,10*ROW('Hygiene Data'!E148)))</f>
        <v/>
      </c>
      <c r="DV154" s="34" t="str">
        <f ca="true">+IF(OFFSET('Hygiene Data'!$E$13,0,10*ROW('Hygiene Data'!E148))="","",OFFSET('Hygiene Data'!$E$13,0,10*ROW('Hygiene Data'!E148)))</f>
        <v/>
      </c>
      <c r="DW154" s="34" t="str">
        <f ca="true">+IF(OFFSET('Hygiene Data'!$E$14,0,10*ROW('Hygiene Data'!E148))="","",OFFSET('Hygiene Data'!$E$14,0,10*ROW('Hygiene Data'!E148)))</f>
        <v/>
      </c>
      <c r="DX154" s="34" t="str">
        <f ca="true">+IF(OFFSET('Hygiene Data'!$F$12,0,10*ROW('Hygiene Data'!F148))="","",OFFSET('Hygiene Data'!$F$12,0,10*ROW('Hygiene Data'!F148)))</f>
        <v/>
      </c>
      <c r="DY154" s="34" t="str">
        <f ca="true">+IF(OFFSET('Hygiene Data'!$F$13,0,10*ROW('Hygiene Data'!F148))="","",OFFSET('Hygiene Data'!$F$13,0,10*ROW('Hygiene Data'!F148)))</f>
        <v/>
      </c>
      <c r="DZ154" s="34" t="str">
        <f ca="true">+IF(OFFSET('Hygiene Data'!$F$14,0,10*ROW('Hygiene Data'!F148))="","",OFFSET('Hygiene Data'!$F$14,0,10*ROW('Hygiene Data'!F148)))</f>
        <v/>
      </c>
      <c r="EA154" s="34" t="str">
        <f ca="true">+IF(OFFSET('Hygiene Data'!$G$12,0,10*ROW('Hygiene Data'!G148))="","",OFFSET('Hygiene Data'!$G$12,0,10*ROW('Hygiene Data'!G148)))</f>
        <v/>
      </c>
      <c r="EB154" s="34" t="str">
        <f ca="true">+IF(OFFSET('Hygiene Data'!$G$13,0,10*ROW('Hygiene Data'!G148))="","",OFFSET('Hygiene Data'!$G$13,0,10*ROW('Hygiene Data'!G148)))</f>
        <v/>
      </c>
      <c r="EC154" s="34" t="str">
        <f ca="true">+IF(OFFSET('Hygiene Data'!$G$14,0,10*ROW('Hygiene Data'!G148))="","",OFFSET('Hygiene Data'!$G$14,0,10*ROW('Hygiene Data'!G148)))</f>
        <v/>
      </c>
      <c r="ED154" s="34" t="str">
        <f ca="true">+IF(OFFSET('Hygiene Data'!$H$12,0,10*ROW('Hygiene Data'!H148))="","",OFFSET('Hygiene Data'!$H$12,0,10*ROW('Hygiene Data'!H148)))</f>
        <v/>
      </c>
      <c r="EE154" s="34" t="str">
        <f ca="true">+IF(OFFSET('Hygiene Data'!$H$13,0,10*ROW('Hygiene Data'!H148))="","",OFFSET('Hygiene Data'!$H$13,0,10*ROW('Hygiene Data'!H148)))</f>
        <v/>
      </c>
      <c r="EF154" s="34" t="str">
        <f ca="true">+IF(OFFSET('Hygiene Data'!$H$14,0,10*ROW('Hygiene Data'!H148))="","",OFFSET('Hygiene Data'!$H$14,0,10*ROW('Hygiene Data'!H148)))</f>
        <v/>
      </c>
    </row>
    <row r="155" x14ac:dyDescent="0.2">
      <c r="A155" s="57" t="str">
        <f ca="true">+IF(OFFSET('Water Data'!$B$1,0,10*ROW('Water Data'!B152))="","",OFFSET('Water Data'!$B$1,0,10*ROW('Water Data'!B152)))</f>
        <v/>
      </c>
      <c r="B155" s="57" t="str">
        <f ca="true">+IF(OFFSET('Water Data'!$A$3,0,10*ROW('Water Data'!A152))="","",OFFSET('Water Data'!$A$3,0,10*ROW('Water Data'!A152)))</f>
        <v/>
      </c>
      <c r="C155" s="57" t="str">
        <f ca="true">+IF(OFFSET('Water Data'!$C$3,0,10*ROW('Water Data'!C152))="","",OFFSET('Water Data'!$C$3,0,10*ROW('Water Data'!C152)))</f>
        <v/>
      </c>
      <c r="D155" s="249"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49"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49"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49"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49"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49"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49"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49"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49"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49"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49"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49"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49"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49"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49"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49"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49"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49"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50"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50"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50"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50"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50"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50"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50"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50"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50"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50"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50"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50"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50"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50"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50"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50"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50"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50"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50"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50"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50"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50"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50"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50"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50"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50"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50"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50"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50"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50"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51"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51"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51"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51"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51"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51"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51"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51"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51"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51"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51"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51"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51"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51"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51"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51"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51"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51"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4" t="str">
        <f ca="true">+IF(OFFSET('Water Data'!$C$28,0,10*ROW('Water Data'!C149))="","",OFFSET('Water Data'!$C$28,0,10*ROW('Water Data'!C149)))</f>
        <v/>
      </c>
      <c r="BT155" s="34" t="str">
        <f ca="true">+IF(OFFSET('Water Data'!$C$29,0,10*ROW('Water Data'!C149))="","",OFFSET('Water Data'!$C$29,0,10*ROW('Water Data'!C149)))</f>
        <v/>
      </c>
      <c r="BU155" s="34" t="str">
        <f ca="true">+IF(OFFSET('Water Data'!$C$30,0,10*ROW('Water Data'!C149))="","",OFFSET('Water Data'!$C$30,0,10*ROW('Water Data'!C149)))</f>
        <v/>
      </c>
      <c r="BV155" s="34" t="str">
        <f ca="true">+IF(OFFSET('Water Data'!$D$28,0,10*ROW('Water Data'!D149))="","",OFFSET('Water Data'!$D$28,0,10*ROW('Water Data'!D149)))</f>
        <v/>
      </c>
      <c r="BW155" s="34" t="str">
        <f ca="true">+IF(OFFSET('Water Data'!$D$29,0,10*ROW('Water Data'!D149))="","",OFFSET('Water Data'!$D$29,0,10*ROW('Water Data'!D149)))</f>
        <v/>
      </c>
      <c r="BX155" s="34" t="str">
        <f ca="true">+IF(OFFSET('Water Data'!$D$30,0,10*ROW('Water Data'!D149))="","",OFFSET('Water Data'!$D$30,0,10*ROW('Water Data'!D149)))</f>
        <v/>
      </c>
      <c r="BY155" s="34" t="str">
        <f ca="true">+IF(OFFSET('Water Data'!$E$28,0,10*ROW('Water Data'!E149))="","",OFFSET('Water Data'!$E$28,0,10*ROW('Water Data'!E149)))</f>
        <v/>
      </c>
      <c r="BZ155" s="34" t="str">
        <f ca="true">+IF(OFFSET('Water Data'!$E$29,0,10*ROW('Water Data'!E149))="","",OFFSET('Water Data'!$E$29,0,10*ROW('Water Data'!E149)))</f>
        <v/>
      </c>
      <c r="CA155" s="34" t="str">
        <f ca="true">+IF(OFFSET('Water Data'!$E$30,0,10*ROW('Water Data'!E149))="","",OFFSET('Water Data'!$E$30,0,10*ROW('Water Data'!E149)))</f>
        <v/>
      </c>
      <c r="CB155" s="34" t="str">
        <f ca="true">+IF(OFFSET('Water Data'!$F$28,0,10*ROW('Water Data'!F149))="","",OFFSET('Water Data'!$F$28,0,10*ROW('Water Data'!F149)))</f>
        <v/>
      </c>
      <c r="CC155" s="34" t="str">
        <f ca="true">+IF(OFFSET('Water Data'!$F$29,0,10*ROW('Water Data'!F149))="","",OFFSET('Water Data'!$F$29,0,10*ROW('Water Data'!F149)))</f>
        <v/>
      </c>
      <c r="CD155" s="34" t="str">
        <f ca="true">+IF(OFFSET('Water Data'!$F$30,0,10*ROW('Water Data'!F149))="","",OFFSET('Water Data'!$F$30,0,10*ROW('Water Data'!F149)))</f>
        <v/>
      </c>
      <c r="CE155" s="34" t="str">
        <f ca="true">+IF(OFFSET('Water Data'!$G$28,0,10*ROW('Water Data'!G149))="","",OFFSET('Water Data'!$G$28,0,10*ROW('Water Data'!G149)))</f>
        <v/>
      </c>
      <c r="CF155" s="34" t="str">
        <f ca="true">+IF(OFFSET('Water Data'!$G$29,0,10*ROW('Water Data'!G149))="","",OFFSET('Water Data'!$G$29,0,10*ROW('Water Data'!G149)))</f>
        <v/>
      </c>
      <c r="CG155" s="34" t="str">
        <f ca="true">+IF(OFFSET('Water Data'!$G$30,0,10*ROW('Water Data'!G149))="","",OFFSET('Water Data'!$G$30,0,10*ROW('Water Data'!G149)))</f>
        <v/>
      </c>
      <c r="CH155" s="34" t="str">
        <f ca="true">+IF(OFFSET('Water Data'!$H$28,0,10*ROW('Water Data'!H149))="","",OFFSET('Water Data'!$H$28,0,10*ROW('Water Data'!H149)))</f>
        <v/>
      </c>
      <c r="CI155" s="34" t="str">
        <f ca="true">+IF(OFFSET('Water Data'!$H$29,0,10*ROW('Water Data'!H149))="","",OFFSET('Water Data'!$H$29,0,10*ROW('Water Data'!H149)))</f>
        <v/>
      </c>
      <c r="CJ155" s="34" t="str">
        <f ca="true">+IF(OFFSET('Water Data'!$H$30,0,10*ROW('Water Data'!H149))="","",OFFSET('Water Data'!$H$30,0,10*ROW('Water Data'!H149)))</f>
        <v/>
      </c>
      <c r="CK155" s="34" t="str">
        <f ca="true">+IF(OFFSET('Sanitation Data'!$C$29,0,10*ROW('Sanitation Data'!C149))="","",OFFSET('Sanitation Data'!$C$29,0,10*ROW('Sanitation Data'!C149)))</f>
        <v/>
      </c>
      <c r="CL155" s="34" t="str">
        <f ca="true">+IF(OFFSET('Sanitation Data'!$C$30,0,10*ROW('Sanitation Data'!C149))="","",OFFSET('Sanitation Data'!$C$30,0,10*ROW('Sanitation Data'!C149)))</f>
        <v/>
      </c>
      <c r="CM155" s="34" t="str">
        <f ca="true">+IF(OFFSET('Sanitation Data'!$C$31,0,10*ROW('Sanitation Data'!C149))="","",OFFSET('Sanitation Data'!$C$31,0,10*ROW('Sanitation Data'!C149)))</f>
        <v/>
      </c>
      <c r="CN155" s="34" t="str">
        <f ca="true">+IF(OFFSET('Sanitation Data'!$C$32,0,10*ROW('Sanitation Data'!C149))="","",OFFSET('Sanitation Data'!$C$32,0,10*ROW('Sanitation Data'!C149)))</f>
        <v/>
      </c>
      <c r="CO155" s="34" t="str">
        <f ca="true">+IF(OFFSET('Sanitation Data'!$C$33,0,10*ROW('Sanitation Data'!C149))="","",OFFSET('Sanitation Data'!$C$33,0,10*ROW('Sanitation Data'!C149)))</f>
        <v/>
      </c>
      <c r="CP155" s="34" t="str">
        <f ca="true">+IF(OFFSET('Sanitation Data'!$D$29,0,10*ROW('Sanitation Data'!D149))="","",OFFSET('Sanitation Data'!$D$29,0,10*ROW('Sanitation Data'!D149)))</f>
        <v/>
      </c>
      <c r="CQ155" s="34" t="str">
        <f ca="true">+IF(OFFSET('Sanitation Data'!$D$30,0,10*ROW('Sanitation Data'!D149))="","",OFFSET('Sanitation Data'!$D$30,0,10*ROW('Sanitation Data'!D149)))</f>
        <v/>
      </c>
      <c r="CR155" s="34" t="str">
        <f ca="true">+IF(OFFSET('Sanitation Data'!$D$31,0,10*ROW('Sanitation Data'!D149))="","",OFFSET('Sanitation Data'!$D$31,0,10*ROW('Sanitation Data'!D149)))</f>
        <v/>
      </c>
      <c r="CS155" s="34" t="str">
        <f ca="true">+IF(OFFSET('Sanitation Data'!$D$32,0,10*ROW('Sanitation Data'!D149))="","",OFFSET('Sanitation Data'!$D$32,0,10*ROW('Sanitation Data'!D149)))</f>
        <v/>
      </c>
      <c r="CT155" s="34" t="str">
        <f ca="true">+IF(OFFSET('Sanitation Data'!$D$33,0,10*ROW('Sanitation Data'!D149))="","",OFFSET('Sanitation Data'!$D$33,0,10*ROW('Sanitation Data'!D149)))</f>
        <v/>
      </c>
      <c r="CU155" s="34" t="str">
        <f ca="true">+IF(OFFSET('Sanitation Data'!$E$29,0,10*ROW('Sanitation Data'!E149))="","",OFFSET('Sanitation Data'!$E$29,0,10*ROW('Sanitation Data'!E149)))</f>
        <v/>
      </c>
      <c r="CV155" s="34" t="str">
        <f ca="true">+IF(OFFSET('Sanitation Data'!$E$30,0,10*ROW('Sanitation Data'!E149))="","",OFFSET('Sanitation Data'!$E$30,0,10*ROW('Sanitation Data'!E149)))</f>
        <v/>
      </c>
      <c r="CW155" s="34" t="str">
        <f ca="true">+IF(OFFSET('Sanitation Data'!$E$31,0,10*ROW('Sanitation Data'!E149))="","",OFFSET('Sanitation Data'!$E$31,0,10*ROW('Sanitation Data'!E149)))</f>
        <v/>
      </c>
      <c r="CX155" s="34" t="str">
        <f ca="true">+IF(OFFSET('Sanitation Data'!$E$32,0,10*ROW('Sanitation Data'!E149))="","",OFFSET('Sanitation Data'!$E$32,0,10*ROW('Sanitation Data'!E149)))</f>
        <v/>
      </c>
      <c r="CY155" s="34" t="str">
        <f ca="true">+IF(OFFSET('Sanitation Data'!$E$33,0,10*ROW('Sanitation Data'!E149))="","",OFFSET('Sanitation Data'!$E$33,0,10*ROW('Sanitation Data'!E149)))</f>
        <v/>
      </c>
      <c r="CZ155" s="34" t="str">
        <f ca="true">+IF(OFFSET('Sanitation Data'!$F$29,0,10*ROW('Sanitation Data'!F149))="","",OFFSET('Sanitation Data'!$F$29,0,10*ROW('Sanitation Data'!F149)))</f>
        <v/>
      </c>
      <c r="DA155" s="34" t="str">
        <f ca="true">+IF(OFFSET('Sanitation Data'!$F$30,0,10*ROW('Sanitation Data'!F149))="","",OFFSET('Sanitation Data'!$F$30,0,10*ROW('Sanitation Data'!F149)))</f>
        <v/>
      </c>
      <c r="DB155" s="34" t="str">
        <f ca="true">+IF(OFFSET('Sanitation Data'!$F$31,0,10*ROW('Sanitation Data'!F149))="","",OFFSET('Sanitation Data'!$F$31,0,10*ROW('Sanitation Data'!F149)))</f>
        <v/>
      </c>
      <c r="DC155" s="34" t="str">
        <f ca="true">+IF(OFFSET('Sanitation Data'!$F$32,0,10*ROW('Sanitation Data'!F149))="","",OFFSET('Sanitation Data'!$F$32,0,10*ROW('Sanitation Data'!F149)))</f>
        <v/>
      </c>
      <c r="DD155" s="34" t="str">
        <f ca="true">+IF(OFFSET('Sanitation Data'!$F$33,0,10*ROW('Sanitation Data'!F149))="","",OFFSET('Sanitation Data'!$F$33,0,10*ROW('Sanitation Data'!F149)))</f>
        <v/>
      </c>
      <c r="DE155" s="34" t="str">
        <f ca="true">+IF(OFFSET('Sanitation Data'!$G$29,0,10*ROW('Sanitation Data'!G149))="","",OFFSET('Sanitation Data'!$G$29,0,10*ROW('Sanitation Data'!G149)))</f>
        <v/>
      </c>
      <c r="DF155" s="34" t="str">
        <f ca="true">+IF(OFFSET('Sanitation Data'!$G$30,0,10*ROW('Sanitation Data'!G149))="","",OFFSET('Sanitation Data'!$G$30,0,10*ROW('Sanitation Data'!G149)))</f>
        <v/>
      </c>
      <c r="DG155" s="34" t="str">
        <f ca="true">+IF(OFFSET('Sanitation Data'!$G$31,0,10*ROW('Sanitation Data'!G149))="","",OFFSET('Sanitation Data'!$G$31,0,10*ROW('Sanitation Data'!G149)))</f>
        <v/>
      </c>
      <c r="DH155" s="34" t="str">
        <f ca="true">+IF(OFFSET('Sanitation Data'!$G$32,0,10*ROW('Sanitation Data'!G149))="","",OFFSET('Sanitation Data'!$G$32,0,10*ROW('Sanitation Data'!G149)))</f>
        <v/>
      </c>
      <c r="DI155" s="34" t="str">
        <f ca="true">+IF(OFFSET('Sanitation Data'!$G$33,0,10*ROW('Sanitation Data'!G149))="","",OFFSET('Sanitation Data'!$G$33,0,10*ROW('Sanitation Data'!G149)))</f>
        <v/>
      </c>
      <c r="DJ155" s="34" t="str">
        <f ca="true">+IF(OFFSET('Sanitation Data'!$H$29,0,10*ROW('Sanitation Data'!H149))="","",OFFSET('Sanitation Data'!$H$29,0,10*ROW('Sanitation Data'!H149)))</f>
        <v/>
      </c>
      <c r="DK155" s="34" t="str">
        <f ca="true">+IF(OFFSET('Sanitation Data'!$H$30,0,10*ROW('Sanitation Data'!H149))="","",OFFSET('Sanitation Data'!$H$30,0,10*ROW('Sanitation Data'!H149)))</f>
        <v/>
      </c>
      <c r="DL155" s="34" t="str">
        <f ca="true">+IF(OFFSET('Sanitation Data'!$H$31,0,10*ROW('Sanitation Data'!H149))="","",OFFSET('Sanitation Data'!$H$31,0,10*ROW('Sanitation Data'!H149)))</f>
        <v/>
      </c>
      <c r="DM155" s="34" t="str">
        <f ca="true">+IF(OFFSET('Sanitation Data'!$H$32,0,10*ROW('Sanitation Data'!H149))="","",OFFSET('Sanitation Data'!$H$32,0,10*ROW('Sanitation Data'!H149)))</f>
        <v/>
      </c>
      <c r="DN155" s="34" t="str">
        <f ca="true">+IF(OFFSET('Sanitation Data'!$H$33,0,10*ROW('Sanitation Data'!H149))="","",OFFSET('Sanitation Data'!$H$33,0,10*ROW('Sanitation Data'!H149)))</f>
        <v/>
      </c>
      <c r="DO155" s="34" t="str">
        <f ca="true">+IF(OFFSET('Hygiene Data'!$C$12,0,10*ROW('Hygiene Data'!C149))="","",OFFSET('Hygiene Data'!$C$12,0,10*ROW('Hygiene Data'!C149)))</f>
        <v/>
      </c>
      <c r="DP155" s="34" t="str">
        <f ca="true">+IF(OFFSET('Hygiene Data'!$C$13,0,10*ROW('Hygiene Data'!C149))="","",OFFSET('Hygiene Data'!$C$13,0,10*ROW('Hygiene Data'!C149)))</f>
        <v/>
      </c>
      <c r="DQ155" s="34" t="str">
        <f ca="true">+IF(OFFSET('Hygiene Data'!$C$14,0,10*ROW('Hygiene Data'!C149))="","",OFFSET('Hygiene Data'!$C$14,0,10*ROW('Hygiene Data'!C149)))</f>
        <v/>
      </c>
      <c r="DR155" s="34" t="str">
        <f ca="true">+IF(OFFSET('Hygiene Data'!$D$12,0,10*ROW('Hygiene Data'!D149))="","",OFFSET('Hygiene Data'!$D$12,0,10*ROW('Hygiene Data'!D149)))</f>
        <v/>
      </c>
      <c r="DS155" s="34" t="str">
        <f ca="true">+IF(OFFSET('Hygiene Data'!$D$13,0,10*ROW('Hygiene Data'!D149))="","",OFFSET('Hygiene Data'!$D$13,0,10*ROW('Hygiene Data'!D149)))</f>
        <v/>
      </c>
      <c r="DT155" s="34" t="str">
        <f ca="true">+IF(OFFSET('Hygiene Data'!$D$14,0,10*ROW('Hygiene Data'!D149))="","",OFFSET('Hygiene Data'!$D$14,0,10*ROW('Hygiene Data'!D149)))</f>
        <v/>
      </c>
      <c r="DU155" s="34" t="str">
        <f ca="true">+IF(OFFSET('Hygiene Data'!$E$12,0,10*ROW('Hygiene Data'!E149))="","",OFFSET('Hygiene Data'!$E$12,0,10*ROW('Hygiene Data'!E149)))</f>
        <v/>
      </c>
      <c r="DV155" s="34" t="str">
        <f ca="true">+IF(OFFSET('Hygiene Data'!$E$13,0,10*ROW('Hygiene Data'!E149))="","",OFFSET('Hygiene Data'!$E$13,0,10*ROW('Hygiene Data'!E149)))</f>
        <v/>
      </c>
      <c r="DW155" s="34" t="str">
        <f ca="true">+IF(OFFSET('Hygiene Data'!$E$14,0,10*ROW('Hygiene Data'!E149))="","",OFFSET('Hygiene Data'!$E$14,0,10*ROW('Hygiene Data'!E149)))</f>
        <v/>
      </c>
      <c r="DX155" s="34" t="str">
        <f ca="true">+IF(OFFSET('Hygiene Data'!$F$12,0,10*ROW('Hygiene Data'!F149))="","",OFFSET('Hygiene Data'!$F$12,0,10*ROW('Hygiene Data'!F149)))</f>
        <v/>
      </c>
      <c r="DY155" s="34" t="str">
        <f ca="true">+IF(OFFSET('Hygiene Data'!$F$13,0,10*ROW('Hygiene Data'!F149))="","",OFFSET('Hygiene Data'!$F$13,0,10*ROW('Hygiene Data'!F149)))</f>
        <v/>
      </c>
      <c r="DZ155" s="34" t="str">
        <f ca="true">+IF(OFFSET('Hygiene Data'!$F$14,0,10*ROW('Hygiene Data'!F149))="","",OFFSET('Hygiene Data'!$F$14,0,10*ROW('Hygiene Data'!F149)))</f>
        <v/>
      </c>
      <c r="EA155" s="34" t="str">
        <f ca="true">+IF(OFFSET('Hygiene Data'!$G$12,0,10*ROW('Hygiene Data'!G149))="","",OFFSET('Hygiene Data'!$G$12,0,10*ROW('Hygiene Data'!G149)))</f>
        <v/>
      </c>
      <c r="EB155" s="34" t="str">
        <f ca="true">+IF(OFFSET('Hygiene Data'!$G$13,0,10*ROW('Hygiene Data'!G149))="","",OFFSET('Hygiene Data'!$G$13,0,10*ROW('Hygiene Data'!G149)))</f>
        <v/>
      </c>
      <c r="EC155" s="34" t="str">
        <f ca="true">+IF(OFFSET('Hygiene Data'!$G$14,0,10*ROW('Hygiene Data'!G149))="","",OFFSET('Hygiene Data'!$G$14,0,10*ROW('Hygiene Data'!G149)))</f>
        <v/>
      </c>
      <c r="ED155" s="34" t="str">
        <f ca="true">+IF(OFFSET('Hygiene Data'!$H$12,0,10*ROW('Hygiene Data'!H149))="","",OFFSET('Hygiene Data'!$H$12,0,10*ROW('Hygiene Data'!H149)))</f>
        <v/>
      </c>
      <c r="EE155" s="34" t="str">
        <f ca="true">+IF(OFFSET('Hygiene Data'!$H$13,0,10*ROW('Hygiene Data'!H149))="","",OFFSET('Hygiene Data'!$H$13,0,10*ROW('Hygiene Data'!H149)))</f>
        <v/>
      </c>
      <c r="EF155" s="34" t="str">
        <f ca="true">+IF(OFFSET('Hygiene Data'!$H$14,0,10*ROW('Hygiene Data'!H149))="","",OFFSET('Hygiene Data'!$H$14,0,10*ROW('Hygiene Data'!H149)))</f>
        <v/>
      </c>
    </row>
    <row r="156" x14ac:dyDescent="0.2">
      <c r="A156" s="57" t="str">
        <f ca="true">+IF(OFFSET('Water Data'!$B$1,0,10*ROW('Water Data'!B153))="","",OFFSET('Water Data'!$B$1,0,10*ROW('Water Data'!B153)))</f>
        <v/>
      </c>
      <c r="B156" s="57" t="str">
        <f ca="true">+IF(OFFSET('Water Data'!$A$3,0,10*ROW('Water Data'!A153))="","",OFFSET('Water Data'!$A$3,0,10*ROW('Water Data'!A153)))</f>
        <v/>
      </c>
      <c r="C156" s="57" t="str">
        <f ca="true">+IF(OFFSET('Water Data'!$C$3,0,10*ROW('Water Data'!C153))="","",OFFSET('Water Data'!$C$3,0,10*ROW('Water Data'!C153)))</f>
        <v/>
      </c>
      <c r="D156" s="249"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49"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49"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49"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49"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49"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49"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49"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49"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49"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49"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49"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49"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49"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49"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49"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49"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49"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50"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50"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50"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50"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50"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50"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50"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50"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50"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50"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50"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50"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50"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50"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50"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50"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50"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50"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50"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50"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50"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50"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50"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50"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50"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50"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50"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50"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50"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50"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51"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51"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51"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51"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51"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51"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51"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51"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51"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51"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51"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51"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51"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51"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51"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51"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51"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51"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4" t="str">
        <f ca="true">+IF(OFFSET('Water Data'!$C$28,0,10*ROW('Water Data'!C150))="","",OFFSET('Water Data'!$C$28,0,10*ROW('Water Data'!C150)))</f>
        <v/>
      </c>
      <c r="BT156" s="34" t="str">
        <f ca="true">+IF(OFFSET('Water Data'!$C$29,0,10*ROW('Water Data'!C150))="","",OFFSET('Water Data'!$C$29,0,10*ROW('Water Data'!C150)))</f>
        <v/>
      </c>
      <c r="BU156" s="34" t="str">
        <f ca="true">+IF(OFFSET('Water Data'!$C$30,0,10*ROW('Water Data'!C150))="","",OFFSET('Water Data'!$C$30,0,10*ROW('Water Data'!C150)))</f>
        <v/>
      </c>
      <c r="BV156" s="34" t="str">
        <f ca="true">+IF(OFFSET('Water Data'!$D$28,0,10*ROW('Water Data'!D150))="","",OFFSET('Water Data'!$D$28,0,10*ROW('Water Data'!D150)))</f>
        <v/>
      </c>
      <c r="BW156" s="34" t="str">
        <f ca="true">+IF(OFFSET('Water Data'!$D$29,0,10*ROW('Water Data'!D150))="","",OFFSET('Water Data'!$D$29,0,10*ROW('Water Data'!D150)))</f>
        <v/>
      </c>
      <c r="BX156" s="34" t="str">
        <f ca="true">+IF(OFFSET('Water Data'!$D$30,0,10*ROW('Water Data'!D150))="","",OFFSET('Water Data'!$D$30,0,10*ROW('Water Data'!D150)))</f>
        <v/>
      </c>
      <c r="BY156" s="34" t="str">
        <f ca="true">+IF(OFFSET('Water Data'!$E$28,0,10*ROW('Water Data'!E150))="","",OFFSET('Water Data'!$E$28,0,10*ROW('Water Data'!E150)))</f>
        <v/>
      </c>
      <c r="BZ156" s="34" t="str">
        <f ca="true">+IF(OFFSET('Water Data'!$E$29,0,10*ROW('Water Data'!E150))="","",OFFSET('Water Data'!$E$29,0,10*ROW('Water Data'!E150)))</f>
        <v/>
      </c>
      <c r="CA156" s="34" t="str">
        <f ca="true">+IF(OFFSET('Water Data'!$E$30,0,10*ROW('Water Data'!E150))="","",OFFSET('Water Data'!$E$30,0,10*ROW('Water Data'!E150)))</f>
        <v/>
      </c>
      <c r="CB156" s="34" t="str">
        <f ca="true">+IF(OFFSET('Water Data'!$F$28,0,10*ROW('Water Data'!F150))="","",OFFSET('Water Data'!$F$28,0,10*ROW('Water Data'!F150)))</f>
        <v/>
      </c>
      <c r="CC156" s="34" t="str">
        <f ca="true">+IF(OFFSET('Water Data'!$F$29,0,10*ROW('Water Data'!F150))="","",OFFSET('Water Data'!$F$29,0,10*ROW('Water Data'!F150)))</f>
        <v/>
      </c>
      <c r="CD156" s="34" t="str">
        <f ca="true">+IF(OFFSET('Water Data'!$F$30,0,10*ROW('Water Data'!F150))="","",OFFSET('Water Data'!$F$30,0,10*ROW('Water Data'!F150)))</f>
        <v/>
      </c>
      <c r="CE156" s="34" t="str">
        <f ca="true">+IF(OFFSET('Water Data'!$G$28,0,10*ROW('Water Data'!G150))="","",OFFSET('Water Data'!$G$28,0,10*ROW('Water Data'!G150)))</f>
        <v/>
      </c>
      <c r="CF156" s="34" t="str">
        <f ca="true">+IF(OFFSET('Water Data'!$G$29,0,10*ROW('Water Data'!G150))="","",OFFSET('Water Data'!$G$29,0,10*ROW('Water Data'!G150)))</f>
        <v/>
      </c>
      <c r="CG156" s="34" t="str">
        <f ca="true">+IF(OFFSET('Water Data'!$G$30,0,10*ROW('Water Data'!G150))="","",OFFSET('Water Data'!$G$30,0,10*ROW('Water Data'!G150)))</f>
        <v/>
      </c>
      <c r="CH156" s="34" t="str">
        <f ca="true">+IF(OFFSET('Water Data'!$H$28,0,10*ROW('Water Data'!H150))="","",OFFSET('Water Data'!$H$28,0,10*ROW('Water Data'!H150)))</f>
        <v/>
      </c>
      <c r="CI156" s="34" t="str">
        <f ca="true">+IF(OFFSET('Water Data'!$H$29,0,10*ROW('Water Data'!H150))="","",OFFSET('Water Data'!$H$29,0,10*ROW('Water Data'!H150)))</f>
        <v/>
      </c>
      <c r="CJ156" s="34" t="str">
        <f ca="true">+IF(OFFSET('Water Data'!$H$30,0,10*ROW('Water Data'!H150))="","",OFFSET('Water Data'!$H$30,0,10*ROW('Water Data'!H150)))</f>
        <v/>
      </c>
      <c r="CK156" s="34" t="str">
        <f ca="true">+IF(OFFSET('Sanitation Data'!$C$29,0,10*ROW('Sanitation Data'!C150))="","",OFFSET('Sanitation Data'!$C$29,0,10*ROW('Sanitation Data'!C150)))</f>
        <v/>
      </c>
      <c r="CL156" s="34" t="str">
        <f ca="true">+IF(OFFSET('Sanitation Data'!$C$30,0,10*ROW('Sanitation Data'!C150))="","",OFFSET('Sanitation Data'!$C$30,0,10*ROW('Sanitation Data'!C150)))</f>
        <v/>
      </c>
      <c r="CM156" s="34" t="str">
        <f ca="true">+IF(OFFSET('Sanitation Data'!$C$31,0,10*ROW('Sanitation Data'!C150))="","",OFFSET('Sanitation Data'!$C$31,0,10*ROW('Sanitation Data'!C150)))</f>
        <v/>
      </c>
      <c r="CN156" s="34" t="str">
        <f ca="true">+IF(OFFSET('Sanitation Data'!$C$32,0,10*ROW('Sanitation Data'!C150))="","",OFFSET('Sanitation Data'!$C$32,0,10*ROW('Sanitation Data'!C150)))</f>
        <v/>
      </c>
      <c r="CO156" s="34" t="str">
        <f ca="true">+IF(OFFSET('Sanitation Data'!$C$33,0,10*ROW('Sanitation Data'!C150))="","",OFFSET('Sanitation Data'!$C$33,0,10*ROW('Sanitation Data'!C150)))</f>
        <v/>
      </c>
      <c r="CP156" s="34" t="str">
        <f ca="true">+IF(OFFSET('Sanitation Data'!$D$29,0,10*ROW('Sanitation Data'!D150))="","",OFFSET('Sanitation Data'!$D$29,0,10*ROW('Sanitation Data'!D150)))</f>
        <v/>
      </c>
      <c r="CQ156" s="34" t="str">
        <f ca="true">+IF(OFFSET('Sanitation Data'!$D$30,0,10*ROW('Sanitation Data'!D150))="","",OFFSET('Sanitation Data'!$D$30,0,10*ROW('Sanitation Data'!D150)))</f>
        <v/>
      </c>
      <c r="CR156" s="34" t="str">
        <f ca="true">+IF(OFFSET('Sanitation Data'!$D$31,0,10*ROW('Sanitation Data'!D150))="","",OFFSET('Sanitation Data'!$D$31,0,10*ROW('Sanitation Data'!D150)))</f>
        <v/>
      </c>
      <c r="CS156" s="34" t="str">
        <f ca="true">+IF(OFFSET('Sanitation Data'!$D$32,0,10*ROW('Sanitation Data'!D150))="","",OFFSET('Sanitation Data'!$D$32,0,10*ROW('Sanitation Data'!D150)))</f>
        <v/>
      </c>
      <c r="CT156" s="34" t="str">
        <f ca="true">+IF(OFFSET('Sanitation Data'!$D$33,0,10*ROW('Sanitation Data'!D150))="","",OFFSET('Sanitation Data'!$D$33,0,10*ROW('Sanitation Data'!D150)))</f>
        <v/>
      </c>
      <c r="CU156" s="34" t="str">
        <f ca="true">+IF(OFFSET('Sanitation Data'!$E$29,0,10*ROW('Sanitation Data'!E150))="","",OFFSET('Sanitation Data'!$E$29,0,10*ROW('Sanitation Data'!E150)))</f>
        <v/>
      </c>
      <c r="CV156" s="34" t="str">
        <f ca="true">+IF(OFFSET('Sanitation Data'!$E$30,0,10*ROW('Sanitation Data'!E150))="","",OFFSET('Sanitation Data'!$E$30,0,10*ROW('Sanitation Data'!E150)))</f>
        <v/>
      </c>
      <c r="CW156" s="34" t="str">
        <f ca="true">+IF(OFFSET('Sanitation Data'!$E$31,0,10*ROW('Sanitation Data'!E150))="","",OFFSET('Sanitation Data'!$E$31,0,10*ROW('Sanitation Data'!E150)))</f>
        <v/>
      </c>
      <c r="CX156" s="34" t="str">
        <f ca="true">+IF(OFFSET('Sanitation Data'!$E$32,0,10*ROW('Sanitation Data'!E150))="","",OFFSET('Sanitation Data'!$E$32,0,10*ROW('Sanitation Data'!E150)))</f>
        <v/>
      </c>
      <c r="CY156" s="34" t="str">
        <f ca="true">+IF(OFFSET('Sanitation Data'!$E$33,0,10*ROW('Sanitation Data'!E150))="","",OFFSET('Sanitation Data'!$E$33,0,10*ROW('Sanitation Data'!E150)))</f>
        <v/>
      </c>
      <c r="CZ156" s="34" t="str">
        <f ca="true">+IF(OFFSET('Sanitation Data'!$F$29,0,10*ROW('Sanitation Data'!F150))="","",OFFSET('Sanitation Data'!$F$29,0,10*ROW('Sanitation Data'!F150)))</f>
        <v/>
      </c>
      <c r="DA156" s="34" t="str">
        <f ca="true">+IF(OFFSET('Sanitation Data'!$F$30,0,10*ROW('Sanitation Data'!F150))="","",OFFSET('Sanitation Data'!$F$30,0,10*ROW('Sanitation Data'!F150)))</f>
        <v/>
      </c>
      <c r="DB156" s="34" t="str">
        <f ca="true">+IF(OFFSET('Sanitation Data'!$F$31,0,10*ROW('Sanitation Data'!F150))="","",OFFSET('Sanitation Data'!$F$31,0,10*ROW('Sanitation Data'!F150)))</f>
        <v/>
      </c>
      <c r="DC156" s="34" t="str">
        <f ca="true">+IF(OFFSET('Sanitation Data'!$F$32,0,10*ROW('Sanitation Data'!F150))="","",OFFSET('Sanitation Data'!$F$32,0,10*ROW('Sanitation Data'!F150)))</f>
        <v/>
      </c>
      <c r="DD156" s="34" t="str">
        <f ca="true">+IF(OFFSET('Sanitation Data'!$F$33,0,10*ROW('Sanitation Data'!F150))="","",OFFSET('Sanitation Data'!$F$33,0,10*ROW('Sanitation Data'!F150)))</f>
        <v/>
      </c>
      <c r="DE156" s="34" t="str">
        <f ca="true">+IF(OFFSET('Sanitation Data'!$G$29,0,10*ROW('Sanitation Data'!G150))="","",OFFSET('Sanitation Data'!$G$29,0,10*ROW('Sanitation Data'!G150)))</f>
        <v/>
      </c>
      <c r="DF156" s="34" t="str">
        <f ca="true">+IF(OFFSET('Sanitation Data'!$G$30,0,10*ROW('Sanitation Data'!G150))="","",OFFSET('Sanitation Data'!$G$30,0,10*ROW('Sanitation Data'!G150)))</f>
        <v/>
      </c>
      <c r="DG156" s="34" t="str">
        <f ca="true">+IF(OFFSET('Sanitation Data'!$G$31,0,10*ROW('Sanitation Data'!G150))="","",OFFSET('Sanitation Data'!$G$31,0,10*ROW('Sanitation Data'!G150)))</f>
        <v/>
      </c>
      <c r="DH156" s="34" t="str">
        <f ca="true">+IF(OFFSET('Sanitation Data'!$G$32,0,10*ROW('Sanitation Data'!G150))="","",OFFSET('Sanitation Data'!$G$32,0,10*ROW('Sanitation Data'!G150)))</f>
        <v/>
      </c>
      <c r="DI156" s="34" t="str">
        <f ca="true">+IF(OFFSET('Sanitation Data'!$G$33,0,10*ROW('Sanitation Data'!G150))="","",OFFSET('Sanitation Data'!$G$33,0,10*ROW('Sanitation Data'!G150)))</f>
        <v/>
      </c>
      <c r="DJ156" s="34" t="str">
        <f ca="true">+IF(OFFSET('Sanitation Data'!$H$29,0,10*ROW('Sanitation Data'!H150))="","",OFFSET('Sanitation Data'!$H$29,0,10*ROW('Sanitation Data'!H150)))</f>
        <v/>
      </c>
      <c r="DK156" s="34" t="str">
        <f ca="true">+IF(OFFSET('Sanitation Data'!$H$30,0,10*ROW('Sanitation Data'!H150))="","",OFFSET('Sanitation Data'!$H$30,0,10*ROW('Sanitation Data'!H150)))</f>
        <v/>
      </c>
      <c r="DL156" s="34" t="str">
        <f ca="true">+IF(OFFSET('Sanitation Data'!$H$31,0,10*ROW('Sanitation Data'!H150))="","",OFFSET('Sanitation Data'!$H$31,0,10*ROW('Sanitation Data'!H150)))</f>
        <v/>
      </c>
      <c r="DM156" s="34" t="str">
        <f ca="true">+IF(OFFSET('Sanitation Data'!$H$32,0,10*ROW('Sanitation Data'!H150))="","",OFFSET('Sanitation Data'!$H$32,0,10*ROW('Sanitation Data'!H150)))</f>
        <v/>
      </c>
      <c r="DN156" s="34" t="str">
        <f ca="true">+IF(OFFSET('Sanitation Data'!$H$33,0,10*ROW('Sanitation Data'!H150))="","",OFFSET('Sanitation Data'!$H$33,0,10*ROW('Sanitation Data'!H150)))</f>
        <v/>
      </c>
      <c r="DO156" s="34" t="str">
        <f ca="true">+IF(OFFSET('Hygiene Data'!$C$12,0,10*ROW('Hygiene Data'!C150))="","",OFFSET('Hygiene Data'!$C$12,0,10*ROW('Hygiene Data'!C150)))</f>
        <v/>
      </c>
      <c r="DP156" s="34" t="str">
        <f ca="true">+IF(OFFSET('Hygiene Data'!$C$13,0,10*ROW('Hygiene Data'!C150))="","",OFFSET('Hygiene Data'!$C$13,0,10*ROW('Hygiene Data'!C150)))</f>
        <v/>
      </c>
      <c r="DQ156" s="34" t="str">
        <f ca="true">+IF(OFFSET('Hygiene Data'!$C$14,0,10*ROW('Hygiene Data'!C150))="","",OFFSET('Hygiene Data'!$C$14,0,10*ROW('Hygiene Data'!C150)))</f>
        <v/>
      </c>
      <c r="DR156" s="34" t="str">
        <f ca="true">+IF(OFFSET('Hygiene Data'!$D$12,0,10*ROW('Hygiene Data'!D150))="","",OFFSET('Hygiene Data'!$D$12,0,10*ROW('Hygiene Data'!D150)))</f>
        <v/>
      </c>
      <c r="DS156" s="34" t="str">
        <f ca="true">+IF(OFFSET('Hygiene Data'!$D$13,0,10*ROW('Hygiene Data'!D150))="","",OFFSET('Hygiene Data'!$D$13,0,10*ROW('Hygiene Data'!D150)))</f>
        <v/>
      </c>
      <c r="DT156" s="34" t="str">
        <f ca="true">+IF(OFFSET('Hygiene Data'!$D$14,0,10*ROW('Hygiene Data'!D150))="","",OFFSET('Hygiene Data'!$D$14,0,10*ROW('Hygiene Data'!D150)))</f>
        <v/>
      </c>
      <c r="DU156" s="34" t="str">
        <f ca="true">+IF(OFFSET('Hygiene Data'!$E$12,0,10*ROW('Hygiene Data'!E150))="","",OFFSET('Hygiene Data'!$E$12,0,10*ROW('Hygiene Data'!E150)))</f>
        <v/>
      </c>
      <c r="DV156" s="34" t="str">
        <f ca="true">+IF(OFFSET('Hygiene Data'!$E$13,0,10*ROW('Hygiene Data'!E150))="","",OFFSET('Hygiene Data'!$E$13,0,10*ROW('Hygiene Data'!E150)))</f>
        <v/>
      </c>
      <c r="DW156" s="34" t="str">
        <f ca="true">+IF(OFFSET('Hygiene Data'!$E$14,0,10*ROW('Hygiene Data'!E150))="","",OFFSET('Hygiene Data'!$E$14,0,10*ROW('Hygiene Data'!E150)))</f>
        <v/>
      </c>
      <c r="DX156" s="34" t="str">
        <f ca="true">+IF(OFFSET('Hygiene Data'!$F$12,0,10*ROW('Hygiene Data'!F150))="","",OFFSET('Hygiene Data'!$F$12,0,10*ROW('Hygiene Data'!F150)))</f>
        <v/>
      </c>
      <c r="DY156" s="34" t="str">
        <f ca="true">+IF(OFFSET('Hygiene Data'!$F$13,0,10*ROW('Hygiene Data'!F150))="","",OFFSET('Hygiene Data'!$F$13,0,10*ROW('Hygiene Data'!F150)))</f>
        <v/>
      </c>
      <c r="DZ156" s="34" t="str">
        <f ca="true">+IF(OFFSET('Hygiene Data'!$F$14,0,10*ROW('Hygiene Data'!F150))="","",OFFSET('Hygiene Data'!$F$14,0,10*ROW('Hygiene Data'!F150)))</f>
        <v/>
      </c>
      <c r="EA156" s="34" t="str">
        <f ca="true">+IF(OFFSET('Hygiene Data'!$G$12,0,10*ROW('Hygiene Data'!G150))="","",OFFSET('Hygiene Data'!$G$12,0,10*ROW('Hygiene Data'!G150)))</f>
        <v/>
      </c>
      <c r="EB156" s="34" t="str">
        <f ca="true">+IF(OFFSET('Hygiene Data'!$G$13,0,10*ROW('Hygiene Data'!G150))="","",OFFSET('Hygiene Data'!$G$13,0,10*ROW('Hygiene Data'!G150)))</f>
        <v/>
      </c>
      <c r="EC156" s="34" t="str">
        <f ca="true">+IF(OFFSET('Hygiene Data'!$G$14,0,10*ROW('Hygiene Data'!G150))="","",OFFSET('Hygiene Data'!$G$14,0,10*ROW('Hygiene Data'!G150)))</f>
        <v/>
      </c>
      <c r="ED156" s="34" t="str">
        <f ca="true">+IF(OFFSET('Hygiene Data'!$H$12,0,10*ROW('Hygiene Data'!H150))="","",OFFSET('Hygiene Data'!$H$12,0,10*ROW('Hygiene Data'!H150)))</f>
        <v/>
      </c>
      <c r="EE156" s="34" t="str">
        <f ca="true">+IF(OFFSET('Hygiene Data'!$H$13,0,10*ROW('Hygiene Data'!H150))="","",OFFSET('Hygiene Data'!$H$13,0,10*ROW('Hygiene Data'!H150)))</f>
        <v/>
      </c>
      <c r="EF156" s="34" t="str">
        <f ca="true">+IF(OFFSET('Hygiene Data'!$H$14,0,10*ROW('Hygiene Data'!H150))="","",OFFSET('Hygiene Data'!$H$14,0,10*ROW('Hygiene Data'!H150)))</f>
        <v/>
      </c>
    </row>
    <row r="157" x14ac:dyDescent="0.2">
      <c r="A157" s="57" t="str">
        <f ca="true">+IF(OFFSET('Water Data'!$B$1,0,10*ROW('Water Data'!B154))="","",OFFSET('Water Data'!$B$1,0,10*ROW('Water Data'!B154)))</f>
        <v/>
      </c>
      <c r="B157" s="57" t="str">
        <f ca="true">+IF(OFFSET('Water Data'!$A$3,0,10*ROW('Water Data'!A154))="","",OFFSET('Water Data'!$A$3,0,10*ROW('Water Data'!A154)))</f>
        <v/>
      </c>
      <c r="C157" s="57" t="str">
        <f ca="true">+IF(OFFSET('Water Data'!$C$3,0,10*ROW('Water Data'!C154))="","",OFFSET('Water Data'!$C$3,0,10*ROW('Water Data'!C154)))</f>
        <v/>
      </c>
      <c r="D157" s="249"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49"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49"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49"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49"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49"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49"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49"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49"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49"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49"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49"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49"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49"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49"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49"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49"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49"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50"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50"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50"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50"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50"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50"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50"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50"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50"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50"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50"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50"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50"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50"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50"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50"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50"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50"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50"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50"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50"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50"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50"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50"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50"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50"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50"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50"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50"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50"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51"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51"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51"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51"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51"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51"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51"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51"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51"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51"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51"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51"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51"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51"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51"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51"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51"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51"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4" t="str">
        <f ca="true">+IF(OFFSET('Water Data'!$C$28,0,10*ROW('Water Data'!C151))="","",OFFSET('Water Data'!$C$28,0,10*ROW('Water Data'!C151)))</f>
        <v/>
      </c>
      <c r="BT157" s="34" t="str">
        <f ca="true">+IF(OFFSET('Water Data'!$C$29,0,10*ROW('Water Data'!C151))="","",OFFSET('Water Data'!$C$29,0,10*ROW('Water Data'!C151)))</f>
        <v/>
      </c>
      <c r="BU157" s="34" t="str">
        <f ca="true">+IF(OFFSET('Water Data'!$C$30,0,10*ROW('Water Data'!C151))="","",OFFSET('Water Data'!$C$30,0,10*ROW('Water Data'!C151)))</f>
        <v/>
      </c>
      <c r="BV157" s="34" t="str">
        <f ca="true">+IF(OFFSET('Water Data'!$D$28,0,10*ROW('Water Data'!D151))="","",OFFSET('Water Data'!$D$28,0,10*ROW('Water Data'!D151)))</f>
        <v/>
      </c>
      <c r="BW157" s="34" t="str">
        <f ca="true">+IF(OFFSET('Water Data'!$D$29,0,10*ROW('Water Data'!D151))="","",OFFSET('Water Data'!$D$29,0,10*ROW('Water Data'!D151)))</f>
        <v/>
      </c>
      <c r="BX157" s="34" t="str">
        <f ca="true">+IF(OFFSET('Water Data'!$D$30,0,10*ROW('Water Data'!D151))="","",OFFSET('Water Data'!$D$30,0,10*ROW('Water Data'!D151)))</f>
        <v/>
      </c>
      <c r="BY157" s="34" t="str">
        <f ca="true">+IF(OFFSET('Water Data'!$E$28,0,10*ROW('Water Data'!E151))="","",OFFSET('Water Data'!$E$28,0,10*ROW('Water Data'!E151)))</f>
        <v/>
      </c>
      <c r="BZ157" s="34" t="str">
        <f ca="true">+IF(OFFSET('Water Data'!$E$29,0,10*ROW('Water Data'!E151))="","",OFFSET('Water Data'!$E$29,0,10*ROW('Water Data'!E151)))</f>
        <v/>
      </c>
      <c r="CA157" s="34" t="str">
        <f ca="true">+IF(OFFSET('Water Data'!$E$30,0,10*ROW('Water Data'!E151))="","",OFFSET('Water Data'!$E$30,0,10*ROW('Water Data'!E151)))</f>
        <v/>
      </c>
      <c r="CB157" s="34" t="str">
        <f ca="true">+IF(OFFSET('Water Data'!$F$28,0,10*ROW('Water Data'!F151))="","",OFFSET('Water Data'!$F$28,0,10*ROW('Water Data'!F151)))</f>
        <v/>
      </c>
      <c r="CC157" s="34" t="str">
        <f ca="true">+IF(OFFSET('Water Data'!$F$29,0,10*ROW('Water Data'!F151))="","",OFFSET('Water Data'!$F$29,0,10*ROW('Water Data'!F151)))</f>
        <v/>
      </c>
      <c r="CD157" s="34" t="str">
        <f ca="true">+IF(OFFSET('Water Data'!$F$30,0,10*ROW('Water Data'!F151))="","",OFFSET('Water Data'!$F$30,0,10*ROW('Water Data'!F151)))</f>
        <v/>
      </c>
      <c r="CE157" s="34" t="str">
        <f ca="true">+IF(OFFSET('Water Data'!$G$28,0,10*ROW('Water Data'!G151))="","",OFFSET('Water Data'!$G$28,0,10*ROW('Water Data'!G151)))</f>
        <v/>
      </c>
      <c r="CF157" s="34" t="str">
        <f ca="true">+IF(OFFSET('Water Data'!$G$29,0,10*ROW('Water Data'!G151))="","",OFFSET('Water Data'!$G$29,0,10*ROW('Water Data'!G151)))</f>
        <v/>
      </c>
      <c r="CG157" s="34" t="str">
        <f ca="true">+IF(OFFSET('Water Data'!$G$30,0,10*ROW('Water Data'!G151))="","",OFFSET('Water Data'!$G$30,0,10*ROW('Water Data'!G151)))</f>
        <v/>
      </c>
      <c r="CH157" s="34" t="str">
        <f ca="true">+IF(OFFSET('Water Data'!$H$28,0,10*ROW('Water Data'!H151))="","",OFFSET('Water Data'!$H$28,0,10*ROW('Water Data'!H151)))</f>
        <v/>
      </c>
      <c r="CI157" s="34" t="str">
        <f ca="true">+IF(OFFSET('Water Data'!$H$29,0,10*ROW('Water Data'!H151))="","",OFFSET('Water Data'!$H$29,0,10*ROW('Water Data'!H151)))</f>
        <v/>
      </c>
      <c r="CJ157" s="34" t="str">
        <f ca="true">+IF(OFFSET('Water Data'!$H$30,0,10*ROW('Water Data'!H151))="","",OFFSET('Water Data'!$H$30,0,10*ROW('Water Data'!H151)))</f>
        <v/>
      </c>
      <c r="CK157" s="34" t="str">
        <f ca="true">+IF(OFFSET('Sanitation Data'!$C$29,0,10*ROW('Sanitation Data'!C151))="","",OFFSET('Sanitation Data'!$C$29,0,10*ROW('Sanitation Data'!C151)))</f>
        <v/>
      </c>
      <c r="CL157" s="34" t="str">
        <f ca="true">+IF(OFFSET('Sanitation Data'!$C$30,0,10*ROW('Sanitation Data'!C151))="","",OFFSET('Sanitation Data'!$C$30,0,10*ROW('Sanitation Data'!C151)))</f>
        <v/>
      </c>
      <c r="CM157" s="34" t="str">
        <f ca="true">+IF(OFFSET('Sanitation Data'!$C$31,0,10*ROW('Sanitation Data'!C151))="","",OFFSET('Sanitation Data'!$C$31,0,10*ROW('Sanitation Data'!C151)))</f>
        <v/>
      </c>
      <c r="CN157" s="34" t="str">
        <f ca="true">+IF(OFFSET('Sanitation Data'!$C$32,0,10*ROW('Sanitation Data'!C151))="","",OFFSET('Sanitation Data'!$C$32,0,10*ROW('Sanitation Data'!C151)))</f>
        <v/>
      </c>
      <c r="CO157" s="34" t="str">
        <f ca="true">+IF(OFFSET('Sanitation Data'!$C$33,0,10*ROW('Sanitation Data'!C151))="","",OFFSET('Sanitation Data'!$C$33,0,10*ROW('Sanitation Data'!C151)))</f>
        <v/>
      </c>
      <c r="CP157" s="34" t="str">
        <f ca="true">+IF(OFFSET('Sanitation Data'!$D$29,0,10*ROW('Sanitation Data'!D151))="","",OFFSET('Sanitation Data'!$D$29,0,10*ROW('Sanitation Data'!D151)))</f>
        <v/>
      </c>
      <c r="CQ157" s="34" t="str">
        <f ca="true">+IF(OFFSET('Sanitation Data'!$D$30,0,10*ROW('Sanitation Data'!D151))="","",OFFSET('Sanitation Data'!$D$30,0,10*ROW('Sanitation Data'!D151)))</f>
        <v/>
      </c>
      <c r="CR157" s="34" t="str">
        <f ca="true">+IF(OFFSET('Sanitation Data'!$D$31,0,10*ROW('Sanitation Data'!D151))="","",OFFSET('Sanitation Data'!$D$31,0,10*ROW('Sanitation Data'!D151)))</f>
        <v/>
      </c>
      <c r="CS157" s="34" t="str">
        <f ca="true">+IF(OFFSET('Sanitation Data'!$D$32,0,10*ROW('Sanitation Data'!D151))="","",OFFSET('Sanitation Data'!$D$32,0,10*ROW('Sanitation Data'!D151)))</f>
        <v/>
      </c>
      <c r="CT157" s="34" t="str">
        <f ca="true">+IF(OFFSET('Sanitation Data'!$D$33,0,10*ROW('Sanitation Data'!D151))="","",OFFSET('Sanitation Data'!$D$33,0,10*ROW('Sanitation Data'!D151)))</f>
        <v/>
      </c>
      <c r="CU157" s="34" t="str">
        <f ca="true">+IF(OFFSET('Sanitation Data'!$E$29,0,10*ROW('Sanitation Data'!E151))="","",OFFSET('Sanitation Data'!$E$29,0,10*ROW('Sanitation Data'!E151)))</f>
        <v/>
      </c>
      <c r="CV157" s="34" t="str">
        <f ca="true">+IF(OFFSET('Sanitation Data'!$E$30,0,10*ROW('Sanitation Data'!E151))="","",OFFSET('Sanitation Data'!$E$30,0,10*ROW('Sanitation Data'!E151)))</f>
        <v/>
      </c>
      <c r="CW157" s="34" t="str">
        <f ca="true">+IF(OFFSET('Sanitation Data'!$E$31,0,10*ROW('Sanitation Data'!E151))="","",OFFSET('Sanitation Data'!$E$31,0,10*ROW('Sanitation Data'!E151)))</f>
        <v/>
      </c>
      <c r="CX157" s="34" t="str">
        <f ca="true">+IF(OFFSET('Sanitation Data'!$E$32,0,10*ROW('Sanitation Data'!E151))="","",OFFSET('Sanitation Data'!$E$32,0,10*ROW('Sanitation Data'!E151)))</f>
        <v/>
      </c>
      <c r="CY157" s="34" t="str">
        <f ca="true">+IF(OFFSET('Sanitation Data'!$E$33,0,10*ROW('Sanitation Data'!E151))="","",OFFSET('Sanitation Data'!$E$33,0,10*ROW('Sanitation Data'!E151)))</f>
        <v/>
      </c>
      <c r="CZ157" s="34" t="str">
        <f ca="true">+IF(OFFSET('Sanitation Data'!$F$29,0,10*ROW('Sanitation Data'!F151))="","",OFFSET('Sanitation Data'!$F$29,0,10*ROW('Sanitation Data'!F151)))</f>
        <v/>
      </c>
      <c r="DA157" s="34" t="str">
        <f ca="true">+IF(OFFSET('Sanitation Data'!$F$30,0,10*ROW('Sanitation Data'!F151))="","",OFFSET('Sanitation Data'!$F$30,0,10*ROW('Sanitation Data'!F151)))</f>
        <v/>
      </c>
      <c r="DB157" s="34" t="str">
        <f ca="true">+IF(OFFSET('Sanitation Data'!$F$31,0,10*ROW('Sanitation Data'!F151))="","",OFFSET('Sanitation Data'!$F$31,0,10*ROW('Sanitation Data'!F151)))</f>
        <v/>
      </c>
      <c r="DC157" s="34" t="str">
        <f ca="true">+IF(OFFSET('Sanitation Data'!$F$32,0,10*ROW('Sanitation Data'!F151))="","",OFFSET('Sanitation Data'!$F$32,0,10*ROW('Sanitation Data'!F151)))</f>
        <v/>
      </c>
      <c r="DD157" s="34" t="str">
        <f ca="true">+IF(OFFSET('Sanitation Data'!$F$33,0,10*ROW('Sanitation Data'!F151))="","",OFFSET('Sanitation Data'!$F$33,0,10*ROW('Sanitation Data'!F151)))</f>
        <v/>
      </c>
      <c r="DE157" s="34" t="str">
        <f ca="true">+IF(OFFSET('Sanitation Data'!$G$29,0,10*ROW('Sanitation Data'!G151))="","",OFFSET('Sanitation Data'!$G$29,0,10*ROW('Sanitation Data'!G151)))</f>
        <v/>
      </c>
      <c r="DF157" s="34" t="str">
        <f ca="true">+IF(OFFSET('Sanitation Data'!$G$30,0,10*ROW('Sanitation Data'!G151))="","",OFFSET('Sanitation Data'!$G$30,0,10*ROW('Sanitation Data'!G151)))</f>
        <v/>
      </c>
      <c r="DG157" s="34" t="str">
        <f ca="true">+IF(OFFSET('Sanitation Data'!$G$31,0,10*ROW('Sanitation Data'!G151))="","",OFFSET('Sanitation Data'!$G$31,0,10*ROW('Sanitation Data'!G151)))</f>
        <v/>
      </c>
      <c r="DH157" s="34" t="str">
        <f ca="true">+IF(OFFSET('Sanitation Data'!$G$32,0,10*ROW('Sanitation Data'!G151))="","",OFFSET('Sanitation Data'!$G$32,0,10*ROW('Sanitation Data'!G151)))</f>
        <v/>
      </c>
      <c r="DI157" s="34" t="str">
        <f ca="true">+IF(OFFSET('Sanitation Data'!$G$33,0,10*ROW('Sanitation Data'!G151))="","",OFFSET('Sanitation Data'!$G$33,0,10*ROW('Sanitation Data'!G151)))</f>
        <v/>
      </c>
      <c r="DJ157" s="34" t="str">
        <f ca="true">+IF(OFFSET('Sanitation Data'!$H$29,0,10*ROW('Sanitation Data'!H151))="","",OFFSET('Sanitation Data'!$H$29,0,10*ROW('Sanitation Data'!H151)))</f>
        <v/>
      </c>
      <c r="DK157" s="34" t="str">
        <f ca="true">+IF(OFFSET('Sanitation Data'!$H$30,0,10*ROW('Sanitation Data'!H151))="","",OFFSET('Sanitation Data'!$H$30,0,10*ROW('Sanitation Data'!H151)))</f>
        <v/>
      </c>
      <c r="DL157" s="34" t="str">
        <f ca="true">+IF(OFFSET('Sanitation Data'!$H$31,0,10*ROW('Sanitation Data'!H151))="","",OFFSET('Sanitation Data'!$H$31,0,10*ROW('Sanitation Data'!H151)))</f>
        <v/>
      </c>
      <c r="DM157" s="34" t="str">
        <f ca="true">+IF(OFFSET('Sanitation Data'!$H$32,0,10*ROW('Sanitation Data'!H151))="","",OFFSET('Sanitation Data'!$H$32,0,10*ROW('Sanitation Data'!H151)))</f>
        <v/>
      </c>
      <c r="DN157" s="34" t="str">
        <f ca="true">+IF(OFFSET('Sanitation Data'!$H$33,0,10*ROW('Sanitation Data'!H151))="","",OFFSET('Sanitation Data'!$H$33,0,10*ROW('Sanitation Data'!H151)))</f>
        <v/>
      </c>
      <c r="DO157" s="34" t="str">
        <f ca="true">+IF(OFFSET('Hygiene Data'!$C$12,0,10*ROW('Hygiene Data'!C151))="","",OFFSET('Hygiene Data'!$C$12,0,10*ROW('Hygiene Data'!C151)))</f>
        <v/>
      </c>
      <c r="DP157" s="34" t="str">
        <f ca="true">+IF(OFFSET('Hygiene Data'!$C$13,0,10*ROW('Hygiene Data'!C151))="","",OFFSET('Hygiene Data'!$C$13,0,10*ROW('Hygiene Data'!C151)))</f>
        <v/>
      </c>
      <c r="DQ157" s="34" t="str">
        <f ca="true">+IF(OFFSET('Hygiene Data'!$C$14,0,10*ROW('Hygiene Data'!C151))="","",OFFSET('Hygiene Data'!$C$14,0,10*ROW('Hygiene Data'!C151)))</f>
        <v/>
      </c>
      <c r="DR157" s="34" t="str">
        <f ca="true">+IF(OFFSET('Hygiene Data'!$D$12,0,10*ROW('Hygiene Data'!D151))="","",OFFSET('Hygiene Data'!$D$12,0,10*ROW('Hygiene Data'!D151)))</f>
        <v/>
      </c>
      <c r="DS157" s="34" t="str">
        <f ca="true">+IF(OFFSET('Hygiene Data'!$D$13,0,10*ROW('Hygiene Data'!D151))="","",OFFSET('Hygiene Data'!$D$13,0,10*ROW('Hygiene Data'!D151)))</f>
        <v/>
      </c>
      <c r="DT157" s="34" t="str">
        <f ca="true">+IF(OFFSET('Hygiene Data'!$D$14,0,10*ROW('Hygiene Data'!D151))="","",OFFSET('Hygiene Data'!$D$14,0,10*ROW('Hygiene Data'!D151)))</f>
        <v/>
      </c>
      <c r="DU157" s="34" t="str">
        <f ca="true">+IF(OFFSET('Hygiene Data'!$E$12,0,10*ROW('Hygiene Data'!E151))="","",OFFSET('Hygiene Data'!$E$12,0,10*ROW('Hygiene Data'!E151)))</f>
        <v/>
      </c>
      <c r="DV157" s="34" t="str">
        <f ca="true">+IF(OFFSET('Hygiene Data'!$E$13,0,10*ROW('Hygiene Data'!E151))="","",OFFSET('Hygiene Data'!$E$13,0,10*ROW('Hygiene Data'!E151)))</f>
        <v/>
      </c>
      <c r="DW157" s="34" t="str">
        <f ca="true">+IF(OFFSET('Hygiene Data'!$E$14,0,10*ROW('Hygiene Data'!E151))="","",OFFSET('Hygiene Data'!$E$14,0,10*ROW('Hygiene Data'!E151)))</f>
        <v/>
      </c>
      <c r="DX157" s="34" t="str">
        <f ca="true">+IF(OFFSET('Hygiene Data'!$F$12,0,10*ROW('Hygiene Data'!F151))="","",OFFSET('Hygiene Data'!$F$12,0,10*ROW('Hygiene Data'!F151)))</f>
        <v/>
      </c>
      <c r="DY157" s="34" t="str">
        <f ca="true">+IF(OFFSET('Hygiene Data'!$F$13,0,10*ROW('Hygiene Data'!F151))="","",OFFSET('Hygiene Data'!$F$13,0,10*ROW('Hygiene Data'!F151)))</f>
        <v/>
      </c>
      <c r="DZ157" s="34" t="str">
        <f ca="true">+IF(OFFSET('Hygiene Data'!$F$14,0,10*ROW('Hygiene Data'!F151))="","",OFFSET('Hygiene Data'!$F$14,0,10*ROW('Hygiene Data'!F151)))</f>
        <v/>
      </c>
      <c r="EA157" s="34" t="str">
        <f ca="true">+IF(OFFSET('Hygiene Data'!$G$12,0,10*ROW('Hygiene Data'!G151))="","",OFFSET('Hygiene Data'!$G$12,0,10*ROW('Hygiene Data'!G151)))</f>
        <v/>
      </c>
      <c r="EB157" s="34" t="str">
        <f ca="true">+IF(OFFSET('Hygiene Data'!$G$13,0,10*ROW('Hygiene Data'!G151))="","",OFFSET('Hygiene Data'!$G$13,0,10*ROW('Hygiene Data'!G151)))</f>
        <v/>
      </c>
      <c r="EC157" s="34" t="str">
        <f ca="true">+IF(OFFSET('Hygiene Data'!$G$14,0,10*ROW('Hygiene Data'!G151))="","",OFFSET('Hygiene Data'!$G$14,0,10*ROW('Hygiene Data'!G151)))</f>
        <v/>
      </c>
      <c r="ED157" s="34" t="str">
        <f ca="true">+IF(OFFSET('Hygiene Data'!$H$12,0,10*ROW('Hygiene Data'!H151))="","",OFFSET('Hygiene Data'!$H$12,0,10*ROW('Hygiene Data'!H151)))</f>
        <v/>
      </c>
      <c r="EE157" s="34" t="str">
        <f ca="true">+IF(OFFSET('Hygiene Data'!$H$13,0,10*ROW('Hygiene Data'!H151))="","",OFFSET('Hygiene Data'!$H$13,0,10*ROW('Hygiene Data'!H151)))</f>
        <v/>
      </c>
      <c r="EF157" s="34" t="str">
        <f ca="true">+IF(OFFSET('Hygiene Data'!$H$14,0,10*ROW('Hygiene Data'!H151))="","",OFFSET('Hygiene Data'!$H$14,0,10*ROW('Hygiene Data'!H151)))</f>
        <v/>
      </c>
    </row>
    <row r="158" x14ac:dyDescent="0.2">
      <c r="A158" s="57" t="str">
        <f ca="true">+IF(OFFSET('Water Data'!$B$1,0,10*ROW('Water Data'!B155))="","",OFFSET('Water Data'!$B$1,0,10*ROW('Water Data'!B155)))</f>
        <v/>
      </c>
      <c r="B158" s="57" t="str">
        <f ca="true">+IF(OFFSET('Water Data'!$A$3,0,10*ROW('Water Data'!A155))="","",OFFSET('Water Data'!$A$3,0,10*ROW('Water Data'!A155)))</f>
        <v/>
      </c>
      <c r="C158" s="57" t="str">
        <f ca="true">+IF(OFFSET('Water Data'!$C$3,0,10*ROW('Water Data'!C155))="","",OFFSET('Water Data'!$C$3,0,10*ROW('Water Data'!C155)))</f>
        <v/>
      </c>
      <c r="D158" s="249"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49"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49"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49"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49"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49"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49"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49"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49"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49"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49"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49"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49"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49"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49"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49"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49"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49"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50"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50"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50"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50"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50"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50"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50"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50"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50"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50"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50"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50"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50"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50"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50"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50"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50"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50"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50"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50"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50"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50"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50"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50"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50"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50"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50"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50"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50"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50"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51"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51"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51"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51"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51"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51"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51"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51"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51"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51"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51"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51"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51"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51"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51"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51"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51"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51"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4" t="str">
        <f ca="true">+IF(OFFSET('Water Data'!$C$28,0,10*ROW('Water Data'!C152))="","",OFFSET('Water Data'!$C$28,0,10*ROW('Water Data'!C152)))</f>
        <v/>
      </c>
      <c r="BT158" s="34" t="str">
        <f ca="true">+IF(OFFSET('Water Data'!$C$29,0,10*ROW('Water Data'!C152))="","",OFFSET('Water Data'!$C$29,0,10*ROW('Water Data'!C152)))</f>
        <v/>
      </c>
      <c r="BU158" s="34" t="str">
        <f ca="true">+IF(OFFSET('Water Data'!$C$30,0,10*ROW('Water Data'!C152))="","",OFFSET('Water Data'!$C$30,0,10*ROW('Water Data'!C152)))</f>
        <v/>
      </c>
      <c r="BV158" s="34" t="str">
        <f ca="true">+IF(OFFSET('Water Data'!$D$28,0,10*ROW('Water Data'!D152))="","",OFFSET('Water Data'!$D$28,0,10*ROW('Water Data'!D152)))</f>
        <v/>
      </c>
      <c r="BW158" s="34" t="str">
        <f ca="true">+IF(OFFSET('Water Data'!$D$29,0,10*ROW('Water Data'!D152))="","",OFFSET('Water Data'!$D$29,0,10*ROW('Water Data'!D152)))</f>
        <v/>
      </c>
      <c r="BX158" s="34" t="str">
        <f ca="true">+IF(OFFSET('Water Data'!$D$30,0,10*ROW('Water Data'!D152))="","",OFFSET('Water Data'!$D$30,0,10*ROW('Water Data'!D152)))</f>
        <v/>
      </c>
      <c r="BY158" s="34" t="str">
        <f ca="true">+IF(OFFSET('Water Data'!$E$28,0,10*ROW('Water Data'!E152))="","",OFFSET('Water Data'!$E$28,0,10*ROW('Water Data'!E152)))</f>
        <v/>
      </c>
      <c r="BZ158" s="34" t="str">
        <f ca="true">+IF(OFFSET('Water Data'!$E$29,0,10*ROW('Water Data'!E152))="","",OFFSET('Water Data'!$E$29,0,10*ROW('Water Data'!E152)))</f>
        <v/>
      </c>
      <c r="CA158" s="34" t="str">
        <f ca="true">+IF(OFFSET('Water Data'!$E$30,0,10*ROW('Water Data'!E152))="","",OFFSET('Water Data'!$E$30,0,10*ROW('Water Data'!E152)))</f>
        <v/>
      </c>
      <c r="CB158" s="34" t="str">
        <f ca="true">+IF(OFFSET('Water Data'!$F$28,0,10*ROW('Water Data'!F152))="","",OFFSET('Water Data'!$F$28,0,10*ROW('Water Data'!F152)))</f>
        <v/>
      </c>
      <c r="CC158" s="34" t="str">
        <f ca="true">+IF(OFFSET('Water Data'!$F$29,0,10*ROW('Water Data'!F152))="","",OFFSET('Water Data'!$F$29,0,10*ROW('Water Data'!F152)))</f>
        <v/>
      </c>
      <c r="CD158" s="34" t="str">
        <f ca="true">+IF(OFFSET('Water Data'!$F$30,0,10*ROW('Water Data'!F152))="","",OFFSET('Water Data'!$F$30,0,10*ROW('Water Data'!F152)))</f>
        <v/>
      </c>
      <c r="CE158" s="34" t="str">
        <f ca="true">+IF(OFFSET('Water Data'!$G$28,0,10*ROW('Water Data'!G152))="","",OFFSET('Water Data'!$G$28,0,10*ROW('Water Data'!G152)))</f>
        <v/>
      </c>
      <c r="CF158" s="34" t="str">
        <f ca="true">+IF(OFFSET('Water Data'!$G$29,0,10*ROW('Water Data'!G152))="","",OFFSET('Water Data'!$G$29,0,10*ROW('Water Data'!G152)))</f>
        <v/>
      </c>
      <c r="CG158" s="34" t="str">
        <f ca="true">+IF(OFFSET('Water Data'!$G$30,0,10*ROW('Water Data'!G152))="","",OFFSET('Water Data'!$G$30,0,10*ROW('Water Data'!G152)))</f>
        <v/>
      </c>
      <c r="CH158" s="34" t="str">
        <f ca="true">+IF(OFFSET('Water Data'!$H$28,0,10*ROW('Water Data'!H152))="","",OFFSET('Water Data'!$H$28,0,10*ROW('Water Data'!H152)))</f>
        <v/>
      </c>
      <c r="CI158" s="34" t="str">
        <f ca="true">+IF(OFFSET('Water Data'!$H$29,0,10*ROW('Water Data'!H152))="","",OFFSET('Water Data'!$H$29,0,10*ROW('Water Data'!H152)))</f>
        <v/>
      </c>
      <c r="CJ158" s="34" t="str">
        <f ca="true">+IF(OFFSET('Water Data'!$H$30,0,10*ROW('Water Data'!H152))="","",OFFSET('Water Data'!$H$30,0,10*ROW('Water Data'!H152)))</f>
        <v/>
      </c>
      <c r="CK158" s="34" t="str">
        <f ca="true">+IF(OFFSET('Sanitation Data'!$C$29,0,10*ROW('Sanitation Data'!C152))="","",OFFSET('Sanitation Data'!$C$29,0,10*ROW('Sanitation Data'!C152)))</f>
        <v/>
      </c>
      <c r="CL158" s="34" t="str">
        <f ca="true">+IF(OFFSET('Sanitation Data'!$C$30,0,10*ROW('Sanitation Data'!C152))="","",OFFSET('Sanitation Data'!$C$30,0,10*ROW('Sanitation Data'!C152)))</f>
        <v/>
      </c>
      <c r="CM158" s="34" t="str">
        <f ca="true">+IF(OFFSET('Sanitation Data'!$C$31,0,10*ROW('Sanitation Data'!C152))="","",OFFSET('Sanitation Data'!$C$31,0,10*ROW('Sanitation Data'!C152)))</f>
        <v/>
      </c>
      <c r="CN158" s="34" t="str">
        <f ca="true">+IF(OFFSET('Sanitation Data'!$C$32,0,10*ROW('Sanitation Data'!C152))="","",OFFSET('Sanitation Data'!$C$32,0,10*ROW('Sanitation Data'!C152)))</f>
        <v/>
      </c>
      <c r="CO158" s="34" t="str">
        <f ca="true">+IF(OFFSET('Sanitation Data'!$C$33,0,10*ROW('Sanitation Data'!C152))="","",OFFSET('Sanitation Data'!$C$33,0,10*ROW('Sanitation Data'!C152)))</f>
        <v/>
      </c>
      <c r="CP158" s="34" t="str">
        <f ca="true">+IF(OFFSET('Sanitation Data'!$D$29,0,10*ROW('Sanitation Data'!D152))="","",OFFSET('Sanitation Data'!$D$29,0,10*ROW('Sanitation Data'!D152)))</f>
        <v/>
      </c>
      <c r="CQ158" s="34" t="str">
        <f ca="true">+IF(OFFSET('Sanitation Data'!$D$30,0,10*ROW('Sanitation Data'!D152))="","",OFFSET('Sanitation Data'!$D$30,0,10*ROW('Sanitation Data'!D152)))</f>
        <v/>
      </c>
      <c r="CR158" s="34" t="str">
        <f ca="true">+IF(OFFSET('Sanitation Data'!$D$31,0,10*ROW('Sanitation Data'!D152))="","",OFFSET('Sanitation Data'!$D$31,0,10*ROW('Sanitation Data'!D152)))</f>
        <v/>
      </c>
      <c r="CS158" s="34" t="str">
        <f ca="true">+IF(OFFSET('Sanitation Data'!$D$32,0,10*ROW('Sanitation Data'!D152))="","",OFFSET('Sanitation Data'!$D$32,0,10*ROW('Sanitation Data'!D152)))</f>
        <v/>
      </c>
      <c r="CT158" s="34" t="str">
        <f ca="true">+IF(OFFSET('Sanitation Data'!$D$33,0,10*ROW('Sanitation Data'!D152))="","",OFFSET('Sanitation Data'!$D$33,0,10*ROW('Sanitation Data'!D152)))</f>
        <v/>
      </c>
      <c r="CU158" s="34" t="str">
        <f ca="true">+IF(OFFSET('Sanitation Data'!$E$29,0,10*ROW('Sanitation Data'!E152))="","",OFFSET('Sanitation Data'!$E$29,0,10*ROW('Sanitation Data'!E152)))</f>
        <v/>
      </c>
      <c r="CV158" s="34" t="str">
        <f ca="true">+IF(OFFSET('Sanitation Data'!$E$30,0,10*ROW('Sanitation Data'!E152))="","",OFFSET('Sanitation Data'!$E$30,0,10*ROW('Sanitation Data'!E152)))</f>
        <v/>
      </c>
      <c r="CW158" s="34" t="str">
        <f ca="true">+IF(OFFSET('Sanitation Data'!$E$31,0,10*ROW('Sanitation Data'!E152))="","",OFFSET('Sanitation Data'!$E$31,0,10*ROW('Sanitation Data'!E152)))</f>
        <v/>
      </c>
      <c r="CX158" s="34" t="str">
        <f ca="true">+IF(OFFSET('Sanitation Data'!$E$32,0,10*ROW('Sanitation Data'!E152))="","",OFFSET('Sanitation Data'!$E$32,0,10*ROW('Sanitation Data'!E152)))</f>
        <v/>
      </c>
      <c r="CY158" s="34" t="str">
        <f ca="true">+IF(OFFSET('Sanitation Data'!$E$33,0,10*ROW('Sanitation Data'!E152))="","",OFFSET('Sanitation Data'!$E$33,0,10*ROW('Sanitation Data'!E152)))</f>
        <v/>
      </c>
      <c r="CZ158" s="34" t="str">
        <f ca="true">+IF(OFFSET('Sanitation Data'!$F$29,0,10*ROW('Sanitation Data'!F152))="","",OFFSET('Sanitation Data'!$F$29,0,10*ROW('Sanitation Data'!F152)))</f>
        <v/>
      </c>
      <c r="DA158" s="34" t="str">
        <f ca="true">+IF(OFFSET('Sanitation Data'!$F$30,0,10*ROW('Sanitation Data'!F152))="","",OFFSET('Sanitation Data'!$F$30,0,10*ROW('Sanitation Data'!F152)))</f>
        <v/>
      </c>
      <c r="DB158" s="34" t="str">
        <f ca="true">+IF(OFFSET('Sanitation Data'!$F$31,0,10*ROW('Sanitation Data'!F152))="","",OFFSET('Sanitation Data'!$F$31,0,10*ROW('Sanitation Data'!F152)))</f>
        <v/>
      </c>
      <c r="DC158" s="34" t="str">
        <f ca="true">+IF(OFFSET('Sanitation Data'!$F$32,0,10*ROW('Sanitation Data'!F152))="","",OFFSET('Sanitation Data'!$F$32,0,10*ROW('Sanitation Data'!F152)))</f>
        <v/>
      </c>
      <c r="DD158" s="34" t="str">
        <f ca="true">+IF(OFFSET('Sanitation Data'!$F$33,0,10*ROW('Sanitation Data'!F152))="","",OFFSET('Sanitation Data'!$F$33,0,10*ROW('Sanitation Data'!F152)))</f>
        <v/>
      </c>
      <c r="DE158" s="34" t="str">
        <f ca="true">+IF(OFFSET('Sanitation Data'!$G$29,0,10*ROW('Sanitation Data'!G152))="","",OFFSET('Sanitation Data'!$G$29,0,10*ROW('Sanitation Data'!G152)))</f>
        <v/>
      </c>
      <c r="DF158" s="34" t="str">
        <f ca="true">+IF(OFFSET('Sanitation Data'!$G$30,0,10*ROW('Sanitation Data'!G152))="","",OFFSET('Sanitation Data'!$G$30,0,10*ROW('Sanitation Data'!G152)))</f>
        <v/>
      </c>
      <c r="DG158" s="34" t="str">
        <f ca="true">+IF(OFFSET('Sanitation Data'!$G$31,0,10*ROW('Sanitation Data'!G152))="","",OFFSET('Sanitation Data'!$G$31,0,10*ROW('Sanitation Data'!G152)))</f>
        <v/>
      </c>
      <c r="DH158" s="34" t="str">
        <f ca="true">+IF(OFFSET('Sanitation Data'!$G$32,0,10*ROW('Sanitation Data'!G152))="","",OFFSET('Sanitation Data'!$G$32,0,10*ROW('Sanitation Data'!G152)))</f>
        <v/>
      </c>
      <c r="DI158" s="34" t="str">
        <f ca="true">+IF(OFFSET('Sanitation Data'!$G$33,0,10*ROW('Sanitation Data'!G152))="","",OFFSET('Sanitation Data'!$G$33,0,10*ROW('Sanitation Data'!G152)))</f>
        <v/>
      </c>
      <c r="DJ158" s="34" t="str">
        <f ca="true">+IF(OFFSET('Sanitation Data'!$H$29,0,10*ROW('Sanitation Data'!H152))="","",OFFSET('Sanitation Data'!$H$29,0,10*ROW('Sanitation Data'!H152)))</f>
        <v/>
      </c>
      <c r="DK158" s="34" t="str">
        <f ca="true">+IF(OFFSET('Sanitation Data'!$H$30,0,10*ROW('Sanitation Data'!H152))="","",OFFSET('Sanitation Data'!$H$30,0,10*ROW('Sanitation Data'!H152)))</f>
        <v/>
      </c>
      <c r="DL158" s="34" t="str">
        <f ca="true">+IF(OFFSET('Sanitation Data'!$H$31,0,10*ROW('Sanitation Data'!H152))="","",OFFSET('Sanitation Data'!$H$31,0,10*ROW('Sanitation Data'!H152)))</f>
        <v/>
      </c>
      <c r="DM158" s="34" t="str">
        <f ca="true">+IF(OFFSET('Sanitation Data'!$H$32,0,10*ROW('Sanitation Data'!H152))="","",OFFSET('Sanitation Data'!$H$32,0,10*ROW('Sanitation Data'!H152)))</f>
        <v/>
      </c>
      <c r="DN158" s="34" t="str">
        <f ca="true">+IF(OFFSET('Sanitation Data'!$H$33,0,10*ROW('Sanitation Data'!H152))="","",OFFSET('Sanitation Data'!$H$33,0,10*ROW('Sanitation Data'!H152)))</f>
        <v/>
      </c>
      <c r="DO158" s="34" t="str">
        <f ca="true">+IF(OFFSET('Hygiene Data'!$C$12,0,10*ROW('Hygiene Data'!C152))="","",OFFSET('Hygiene Data'!$C$12,0,10*ROW('Hygiene Data'!C152)))</f>
        <v/>
      </c>
      <c r="DP158" s="34" t="str">
        <f ca="true">+IF(OFFSET('Hygiene Data'!$C$13,0,10*ROW('Hygiene Data'!C152))="","",OFFSET('Hygiene Data'!$C$13,0,10*ROW('Hygiene Data'!C152)))</f>
        <v/>
      </c>
      <c r="DQ158" s="34" t="str">
        <f ca="true">+IF(OFFSET('Hygiene Data'!$C$14,0,10*ROW('Hygiene Data'!C152))="","",OFFSET('Hygiene Data'!$C$14,0,10*ROW('Hygiene Data'!C152)))</f>
        <v/>
      </c>
      <c r="DR158" s="34" t="str">
        <f ca="true">+IF(OFFSET('Hygiene Data'!$D$12,0,10*ROW('Hygiene Data'!D152))="","",OFFSET('Hygiene Data'!$D$12,0,10*ROW('Hygiene Data'!D152)))</f>
        <v/>
      </c>
      <c r="DS158" s="34" t="str">
        <f ca="true">+IF(OFFSET('Hygiene Data'!$D$13,0,10*ROW('Hygiene Data'!D152))="","",OFFSET('Hygiene Data'!$D$13,0,10*ROW('Hygiene Data'!D152)))</f>
        <v/>
      </c>
      <c r="DT158" s="34" t="str">
        <f ca="true">+IF(OFFSET('Hygiene Data'!$D$14,0,10*ROW('Hygiene Data'!D152))="","",OFFSET('Hygiene Data'!$D$14,0,10*ROW('Hygiene Data'!D152)))</f>
        <v/>
      </c>
      <c r="DU158" s="34" t="str">
        <f ca="true">+IF(OFFSET('Hygiene Data'!$E$12,0,10*ROW('Hygiene Data'!E152))="","",OFFSET('Hygiene Data'!$E$12,0,10*ROW('Hygiene Data'!E152)))</f>
        <v/>
      </c>
      <c r="DV158" s="34" t="str">
        <f ca="true">+IF(OFFSET('Hygiene Data'!$E$13,0,10*ROW('Hygiene Data'!E152))="","",OFFSET('Hygiene Data'!$E$13,0,10*ROW('Hygiene Data'!E152)))</f>
        <v/>
      </c>
      <c r="DW158" s="34" t="str">
        <f ca="true">+IF(OFFSET('Hygiene Data'!$E$14,0,10*ROW('Hygiene Data'!E152))="","",OFFSET('Hygiene Data'!$E$14,0,10*ROW('Hygiene Data'!E152)))</f>
        <v/>
      </c>
      <c r="DX158" s="34" t="str">
        <f ca="true">+IF(OFFSET('Hygiene Data'!$F$12,0,10*ROW('Hygiene Data'!F152))="","",OFFSET('Hygiene Data'!$F$12,0,10*ROW('Hygiene Data'!F152)))</f>
        <v/>
      </c>
      <c r="DY158" s="34" t="str">
        <f ca="true">+IF(OFFSET('Hygiene Data'!$F$13,0,10*ROW('Hygiene Data'!F152))="","",OFFSET('Hygiene Data'!$F$13,0,10*ROW('Hygiene Data'!F152)))</f>
        <v/>
      </c>
      <c r="DZ158" s="34" t="str">
        <f ca="true">+IF(OFFSET('Hygiene Data'!$F$14,0,10*ROW('Hygiene Data'!F152))="","",OFFSET('Hygiene Data'!$F$14,0,10*ROW('Hygiene Data'!F152)))</f>
        <v/>
      </c>
      <c r="EA158" s="34" t="str">
        <f ca="true">+IF(OFFSET('Hygiene Data'!$G$12,0,10*ROW('Hygiene Data'!G152))="","",OFFSET('Hygiene Data'!$G$12,0,10*ROW('Hygiene Data'!G152)))</f>
        <v/>
      </c>
      <c r="EB158" s="34" t="str">
        <f ca="true">+IF(OFFSET('Hygiene Data'!$G$13,0,10*ROW('Hygiene Data'!G152))="","",OFFSET('Hygiene Data'!$G$13,0,10*ROW('Hygiene Data'!G152)))</f>
        <v/>
      </c>
      <c r="EC158" s="34" t="str">
        <f ca="true">+IF(OFFSET('Hygiene Data'!$G$14,0,10*ROW('Hygiene Data'!G152))="","",OFFSET('Hygiene Data'!$G$14,0,10*ROW('Hygiene Data'!G152)))</f>
        <v/>
      </c>
      <c r="ED158" s="34" t="str">
        <f ca="true">+IF(OFFSET('Hygiene Data'!$H$12,0,10*ROW('Hygiene Data'!H152))="","",OFFSET('Hygiene Data'!$H$12,0,10*ROW('Hygiene Data'!H152)))</f>
        <v/>
      </c>
      <c r="EE158" s="34" t="str">
        <f ca="true">+IF(OFFSET('Hygiene Data'!$H$13,0,10*ROW('Hygiene Data'!H152))="","",OFFSET('Hygiene Data'!$H$13,0,10*ROW('Hygiene Data'!H152)))</f>
        <v/>
      </c>
      <c r="EF158" s="34" t="str">
        <f ca="true">+IF(OFFSET('Hygiene Data'!$H$14,0,10*ROW('Hygiene Data'!H152))="","",OFFSET('Hygiene Data'!$H$14,0,10*ROW('Hygiene Data'!H152)))</f>
        <v/>
      </c>
    </row>
    <row r="159" x14ac:dyDescent="0.2">
      <c r="A159" s="57" t="str">
        <f ca="true">+IF(OFFSET('Water Data'!$B$1,0,10*ROW('Water Data'!B156))="","",OFFSET('Water Data'!$B$1,0,10*ROW('Water Data'!B156)))</f>
        <v/>
      </c>
      <c r="B159" s="57" t="str">
        <f ca="true">+IF(OFFSET('Water Data'!$A$3,0,10*ROW('Water Data'!A156))="","",OFFSET('Water Data'!$A$3,0,10*ROW('Water Data'!A156)))</f>
        <v/>
      </c>
      <c r="C159" s="57" t="str">
        <f ca="true">+IF(OFFSET('Water Data'!$C$3,0,10*ROW('Water Data'!C156))="","",OFFSET('Water Data'!$C$3,0,10*ROW('Water Data'!C156)))</f>
        <v/>
      </c>
      <c r="D159" s="249"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49"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49"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49"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49"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49"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49"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49"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49"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49"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49"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49"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49"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49"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49"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49"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49"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49"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50"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50"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50"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50"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50"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50"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50"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50"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50"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50"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50"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50"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50"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50"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50"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50"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50"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50"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50"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50"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50"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50"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50"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50"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50"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50"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50"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50"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50"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50"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51"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51"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51"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51"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51"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51"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51"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51"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51"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51"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51"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51"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51"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51"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51"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51"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51"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51"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4" t="str">
        <f ca="true">+IF(OFFSET('Water Data'!$C$28,0,10*ROW('Water Data'!C153))="","",OFFSET('Water Data'!$C$28,0,10*ROW('Water Data'!C153)))</f>
        <v/>
      </c>
      <c r="BT159" s="34" t="str">
        <f ca="true">+IF(OFFSET('Water Data'!$C$29,0,10*ROW('Water Data'!C153))="","",OFFSET('Water Data'!$C$29,0,10*ROW('Water Data'!C153)))</f>
        <v/>
      </c>
      <c r="BU159" s="34" t="str">
        <f ca="true">+IF(OFFSET('Water Data'!$C$30,0,10*ROW('Water Data'!C153))="","",OFFSET('Water Data'!$C$30,0,10*ROW('Water Data'!C153)))</f>
        <v/>
      </c>
      <c r="BV159" s="34" t="str">
        <f ca="true">+IF(OFFSET('Water Data'!$D$28,0,10*ROW('Water Data'!D153))="","",OFFSET('Water Data'!$D$28,0,10*ROW('Water Data'!D153)))</f>
        <v/>
      </c>
      <c r="BW159" s="34" t="str">
        <f ca="true">+IF(OFFSET('Water Data'!$D$29,0,10*ROW('Water Data'!D153))="","",OFFSET('Water Data'!$D$29,0,10*ROW('Water Data'!D153)))</f>
        <v/>
      </c>
      <c r="BX159" s="34" t="str">
        <f ca="true">+IF(OFFSET('Water Data'!$D$30,0,10*ROW('Water Data'!D153))="","",OFFSET('Water Data'!$D$30,0,10*ROW('Water Data'!D153)))</f>
        <v/>
      </c>
      <c r="BY159" s="34" t="str">
        <f ca="true">+IF(OFFSET('Water Data'!$E$28,0,10*ROW('Water Data'!E153))="","",OFFSET('Water Data'!$E$28,0,10*ROW('Water Data'!E153)))</f>
        <v/>
      </c>
      <c r="BZ159" s="34" t="str">
        <f ca="true">+IF(OFFSET('Water Data'!$E$29,0,10*ROW('Water Data'!E153))="","",OFFSET('Water Data'!$E$29,0,10*ROW('Water Data'!E153)))</f>
        <v/>
      </c>
      <c r="CA159" s="34" t="str">
        <f ca="true">+IF(OFFSET('Water Data'!$E$30,0,10*ROW('Water Data'!E153))="","",OFFSET('Water Data'!$E$30,0,10*ROW('Water Data'!E153)))</f>
        <v/>
      </c>
      <c r="CB159" s="34" t="str">
        <f ca="true">+IF(OFFSET('Water Data'!$F$28,0,10*ROW('Water Data'!F153))="","",OFFSET('Water Data'!$F$28,0,10*ROW('Water Data'!F153)))</f>
        <v/>
      </c>
      <c r="CC159" s="34" t="str">
        <f ca="true">+IF(OFFSET('Water Data'!$F$29,0,10*ROW('Water Data'!F153))="","",OFFSET('Water Data'!$F$29,0,10*ROW('Water Data'!F153)))</f>
        <v/>
      </c>
      <c r="CD159" s="34" t="str">
        <f ca="true">+IF(OFFSET('Water Data'!$F$30,0,10*ROW('Water Data'!F153))="","",OFFSET('Water Data'!$F$30,0,10*ROW('Water Data'!F153)))</f>
        <v/>
      </c>
      <c r="CE159" s="34" t="str">
        <f ca="true">+IF(OFFSET('Water Data'!$G$28,0,10*ROW('Water Data'!G153))="","",OFFSET('Water Data'!$G$28,0,10*ROW('Water Data'!G153)))</f>
        <v/>
      </c>
      <c r="CF159" s="34" t="str">
        <f ca="true">+IF(OFFSET('Water Data'!$G$29,0,10*ROW('Water Data'!G153))="","",OFFSET('Water Data'!$G$29,0,10*ROW('Water Data'!G153)))</f>
        <v/>
      </c>
      <c r="CG159" s="34" t="str">
        <f ca="true">+IF(OFFSET('Water Data'!$G$30,0,10*ROW('Water Data'!G153))="","",OFFSET('Water Data'!$G$30,0,10*ROW('Water Data'!G153)))</f>
        <v/>
      </c>
      <c r="CH159" s="34" t="str">
        <f ca="true">+IF(OFFSET('Water Data'!$H$28,0,10*ROW('Water Data'!H153))="","",OFFSET('Water Data'!$H$28,0,10*ROW('Water Data'!H153)))</f>
        <v/>
      </c>
      <c r="CI159" s="34" t="str">
        <f ca="true">+IF(OFFSET('Water Data'!$H$29,0,10*ROW('Water Data'!H153))="","",OFFSET('Water Data'!$H$29,0,10*ROW('Water Data'!H153)))</f>
        <v/>
      </c>
      <c r="CJ159" s="34" t="str">
        <f ca="true">+IF(OFFSET('Water Data'!$H$30,0,10*ROW('Water Data'!H153))="","",OFFSET('Water Data'!$H$30,0,10*ROW('Water Data'!H153)))</f>
        <v/>
      </c>
      <c r="CK159" s="34" t="str">
        <f ca="true">+IF(OFFSET('Sanitation Data'!$C$29,0,10*ROW('Sanitation Data'!C153))="","",OFFSET('Sanitation Data'!$C$29,0,10*ROW('Sanitation Data'!C153)))</f>
        <v/>
      </c>
      <c r="CL159" s="34" t="str">
        <f ca="true">+IF(OFFSET('Sanitation Data'!$C$30,0,10*ROW('Sanitation Data'!C153))="","",OFFSET('Sanitation Data'!$C$30,0,10*ROW('Sanitation Data'!C153)))</f>
        <v/>
      </c>
      <c r="CM159" s="34" t="str">
        <f ca="true">+IF(OFFSET('Sanitation Data'!$C$31,0,10*ROW('Sanitation Data'!C153))="","",OFFSET('Sanitation Data'!$C$31,0,10*ROW('Sanitation Data'!C153)))</f>
        <v/>
      </c>
      <c r="CN159" s="34" t="str">
        <f ca="true">+IF(OFFSET('Sanitation Data'!$C$32,0,10*ROW('Sanitation Data'!C153))="","",OFFSET('Sanitation Data'!$C$32,0,10*ROW('Sanitation Data'!C153)))</f>
        <v/>
      </c>
      <c r="CO159" s="34" t="str">
        <f ca="true">+IF(OFFSET('Sanitation Data'!$C$33,0,10*ROW('Sanitation Data'!C153))="","",OFFSET('Sanitation Data'!$C$33,0,10*ROW('Sanitation Data'!C153)))</f>
        <v/>
      </c>
      <c r="CP159" s="34" t="str">
        <f ca="true">+IF(OFFSET('Sanitation Data'!$D$29,0,10*ROW('Sanitation Data'!D153))="","",OFFSET('Sanitation Data'!$D$29,0,10*ROW('Sanitation Data'!D153)))</f>
        <v/>
      </c>
      <c r="CQ159" s="34" t="str">
        <f ca="true">+IF(OFFSET('Sanitation Data'!$D$30,0,10*ROW('Sanitation Data'!D153))="","",OFFSET('Sanitation Data'!$D$30,0,10*ROW('Sanitation Data'!D153)))</f>
        <v/>
      </c>
      <c r="CR159" s="34" t="str">
        <f ca="true">+IF(OFFSET('Sanitation Data'!$D$31,0,10*ROW('Sanitation Data'!D153))="","",OFFSET('Sanitation Data'!$D$31,0,10*ROW('Sanitation Data'!D153)))</f>
        <v/>
      </c>
      <c r="CS159" s="34" t="str">
        <f ca="true">+IF(OFFSET('Sanitation Data'!$D$32,0,10*ROW('Sanitation Data'!D153))="","",OFFSET('Sanitation Data'!$D$32,0,10*ROW('Sanitation Data'!D153)))</f>
        <v/>
      </c>
      <c r="CT159" s="34" t="str">
        <f ca="true">+IF(OFFSET('Sanitation Data'!$D$33,0,10*ROW('Sanitation Data'!D153))="","",OFFSET('Sanitation Data'!$D$33,0,10*ROW('Sanitation Data'!D153)))</f>
        <v/>
      </c>
      <c r="CU159" s="34" t="str">
        <f ca="true">+IF(OFFSET('Sanitation Data'!$E$29,0,10*ROW('Sanitation Data'!E153))="","",OFFSET('Sanitation Data'!$E$29,0,10*ROW('Sanitation Data'!E153)))</f>
        <v/>
      </c>
      <c r="CV159" s="34" t="str">
        <f ca="true">+IF(OFFSET('Sanitation Data'!$E$30,0,10*ROW('Sanitation Data'!E153))="","",OFFSET('Sanitation Data'!$E$30,0,10*ROW('Sanitation Data'!E153)))</f>
        <v/>
      </c>
      <c r="CW159" s="34" t="str">
        <f ca="true">+IF(OFFSET('Sanitation Data'!$E$31,0,10*ROW('Sanitation Data'!E153))="","",OFFSET('Sanitation Data'!$E$31,0,10*ROW('Sanitation Data'!E153)))</f>
        <v/>
      </c>
      <c r="CX159" s="34" t="str">
        <f ca="true">+IF(OFFSET('Sanitation Data'!$E$32,0,10*ROW('Sanitation Data'!E153))="","",OFFSET('Sanitation Data'!$E$32,0,10*ROW('Sanitation Data'!E153)))</f>
        <v/>
      </c>
      <c r="CY159" s="34" t="str">
        <f ca="true">+IF(OFFSET('Sanitation Data'!$E$33,0,10*ROW('Sanitation Data'!E153))="","",OFFSET('Sanitation Data'!$E$33,0,10*ROW('Sanitation Data'!E153)))</f>
        <v/>
      </c>
      <c r="CZ159" s="34" t="str">
        <f ca="true">+IF(OFFSET('Sanitation Data'!$F$29,0,10*ROW('Sanitation Data'!F153))="","",OFFSET('Sanitation Data'!$F$29,0,10*ROW('Sanitation Data'!F153)))</f>
        <v/>
      </c>
      <c r="DA159" s="34" t="str">
        <f ca="true">+IF(OFFSET('Sanitation Data'!$F$30,0,10*ROW('Sanitation Data'!F153))="","",OFFSET('Sanitation Data'!$F$30,0,10*ROW('Sanitation Data'!F153)))</f>
        <v/>
      </c>
      <c r="DB159" s="34" t="str">
        <f ca="true">+IF(OFFSET('Sanitation Data'!$F$31,0,10*ROW('Sanitation Data'!F153))="","",OFFSET('Sanitation Data'!$F$31,0,10*ROW('Sanitation Data'!F153)))</f>
        <v/>
      </c>
      <c r="DC159" s="34" t="str">
        <f ca="true">+IF(OFFSET('Sanitation Data'!$F$32,0,10*ROW('Sanitation Data'!F153))="","",OFFSET('Sanitation Data'!$F$32,0,10*ROW('Sanitation Data'!F153)))</f>
        <v/>
      </c>
      <c r="DD159" s="34" t="str">
        <f ca="true">+IF(OFFSET('Sanitation Data'!$F$33,0,10*ROW('Sanitation Data'!F153))="","",OFFSET('Sanitation Data'!$F$33,0,10*ROW('Sanitation Data'!F153)))</f>
        <v/>
      </c>
      <c r="DE159" s="34" t="str">
        <f ca="true">+IF(OFFSET('Sanitation Data'!$G$29,0,10*ROW('Sanitation Data'!G153))="","",OFFSET('Sanitation Data'!$G$29,0,10*ROW('Sanitation Data'!G153)))</f>
        <v/>
      </c>
      <c r="DF159" s="34" t="str">
        <f ca="true">+IF(OFFSET('Sanitation Data'!$G$30,0,10*ROW('Sanitation Data'!G153))="","",OFFSET('Sanitation Data'!$G$30,0,10*ROW('Sanitation Data'!G153)))</f>
        <v/>
      </c>
      <c r="DG159" s="34" t="str">
        <f ca="true">+IF(OFFSET('Sanitation Data'!$G$31,0,10*ROW('Sanitation Data'!G153))="","",OFFSET('Sanitation Data'!$G$31,0,10*ROW('Sanitation Data'!G153)))</f>
        <v/>
      </c>
      <c r="DH159" s="34" t="str">
        <f ca="true">+IF(OFFSET('Sanitation Data'!$G$32,0,10*ROW('Sanitation Data'!G153))="","",OFFSET('Sanitation Data'!$G$32,0,10*ROW('Sanitation Data'!G153)))</f>
        <v/>
      </c>
      <c r="DI159" s="34" t="str">
        <f ca="true">+IF(OFFSET('Sanitation Data'!$G$33,0,10*ROW('Sanitation Data'!G153))="","",OFFSET('Sanitation Data'!$G$33,0,10*ROW('Sanitation Data'!G153)))</f>
        <v/>
      </c>
      <c r="DJ159" s="34" t="str">
        <f ca="true">+IF(OFFSET('Sanitation Data'!$H$29,0,10*ROW('Sanitation Data'!H153))="","",OFFSET('Sanitation Data'!$H$29,0,10*ROW('Sanitation Data'!H153)))</f>
        <v/>
      </c>
      <c r="DK159" s="34" t="str">
        <f ca="true">+IF(OFFSET('Sanitation Data'!$H$30,0,10*ROW('Sanitation Data'!H153))="","",OFFSET('Sanitation Data'!$H$30,0,10*ROW('Sanitation Data'!H153)))</f>
        <v/>
      </c>
      <c r="DL159" s="34" t="str">
        <f ca="true">+IF(OFFSET('Sanitation Data'!$H$31,0,10*ROW('Sanitation Data'!H153))="","",OFFSET('Sanitation Data'!$H$31,0,10*ROW('Sanitation Data'!H153)))</f>
        <v/>
      </c>
      <c r="DM159" s="34" t="str">
        <f ca="true">+IF(OFFSET('Sanitation Data'!$H$32,0,10*ROW('Sanitation Data'!H153))="","",OFFSET('Sanitation Data'!$H$32,0,10*ROW('Sanitation Data'!H153)))</f>
        <v/>
      </c>
      <c r="DN159" s="34" t="str">
        <f ca="true">+IF(OFFSET('Sanitation Data'!$H$33,0,10*ROW('Sanitation Data'!H153))="","",OFFSET('Sanitation Data'!$H$33,0,10*ROW('Sanitation Data'!H153)))</f>
        <v/>
      </c>
      <c r="DO159" s="34" t="str">
        <f ca="true">+IF(OFFSET('Hygiene Data'!$C$12,0,10*ROW('Hygiene Data'!C153))="","",OFFSET('Hygiene Data'!$C$12,0,10*ROW('Hygiene Data'!C153)))</f>
        <v/>
      </c>
      <c r="DP159" s="34" t="str">
        <f ca="true">+IF(OFFSET('Hygiene Data'!$C$13,0,10*ROW('Hygiene Data'!C153))="","",OFFSET('Hygiene Data'!$C$13,0,10*ROW('Hygiene Data'!C153)))</f>
        <v/>
      </c>
      <c r="DQ159" s="34" t="str">
        <f ca="true">+IF(OFFSET('Hygiene Data'!$C$14,0,10*ROW('Hygiene Data'!C153))="","",OFFSET('Hygiene Data'!$C$14,0,10*ROW('Hygiene Data'!C153)))</f>
        <v/>
      </c>
      <c r="DR159" s="34" t="str">
        <f ca="true">+IF(OFFSET('Hygiene Data'!$D$12,0,10*ROW('Hygiene Data'!D153))="","",OFFSET('Hygiene Data'!$D$12,0,10*ROW('Hygiene Data'!D153)))</f>
        <v/>
      </c>
      <c r="DS159" s="34" t="str">
        <f ca="true">+IF(OFFSET('Hygiene Data'!$D$13,0,10*ROW('Hygiene Data'!D153))="","",OFFSET('Hygiene Data'!$D$13,0,10*ROW('Hygiene Data'!D153)))</f>
        <v/>
      </c>
      <c r="DT159" s="34" t="str">
        <f ca="true">+IF(OFFSET('Hygiene Data'!$D$14,0,10*ROW('Hygiene Data'!D153))="","",OFFSET('Hygiene Data'!$D$14,0,10*ROW('Hygiene Data'!D153)))</f>
        <v/>
      </c>
      <c r="DU159" s="34" t="str">
        <f ca="true">+IF(OFFSET('Hygiene Data'!$E$12,0,10*ROW('Hygiene Data'!E153))="","",OFFSET('Hygiene Data'!$E$12,0,10*ROW('Hygiene Data'!E153)))</f>
        <v/>
      </c>
      <c r="DV159" s="34" t="str">
        <f ca="true">+IF(OFFSET('Hygiene Data'!$E$13,0,10*ROW('Hygiene Data'!E153))="","",OFFSET('Hygiene Data'!$E$13,0,10*ROW('Hygiene Data'!E153)))</f>
        <v/>
      </c>
      <c r="DW159" s="34" t="str">
        <f ca="true">+IF(OFFSET('Hygiene Data'!$E$14,0,10*ROW('Hygiene Data'!E153))="","",OFFSET('Hygiene Data'!$E$14,0,10*ROW('Hygiene Data'!E153)))</f>
        <v/>
      </c>
      <c r="DX159" s="34" t="str">
        <f ca="true">+IF(OFFSET('Hygiene Data'!$F$12,0,10*ROW('Hygiene Data'!F153))="","",OFFSET('Hygiene Data'!$F$12,0,10*ROW('Hygiene Data'!F153)))</f>
        <v/>
      </c>
      <c r="DY159" s="34" t="str">
        <f ca="true">+IF(OFFSET('Hygiene Data'!$F$13,0,10*ROW('Hygiene Data'!F153))="","",OFFSET('Hygiene Data'!$F$13,0,10*ROW('Hygiene Data'!F153)))</f>
        <v/>
      </c>
      <c r="DZ159" s="34" t="str">
        <f ca="true">+IF(OFFSET('Hygiene Data'!$F$14,0,10*ROW('Hygiene Data'!F153))="","",OFFSET('Hygiene Data'!$F$14,0,10*ROW('Hygiene Data'!F153)))</f>
        <v/>
      </c>
      <c r="EA159" s="34" t="str">
        <f ca="true">+IF(OFFSET('Hygiene Data'!$G$12,0,10*ROW('Hygiene Data'!G153))="","",OFFSET('Hygiene Data'!$G$12,0,10*ROW('Hygiene Data'!G153)))</f>
        <v/>
      </c>
      <c r="EB159" s="34" t="str">
        <f ca="true">+IF(OFFSET('Hygiene Data'!$G$13,0,10*ROW('Hygiene Data'!G153))="","",OFFSET('Hygiene Data'!$G$13,0,10*ROW('Hygiene Data'!G153)))</f>
        <v/>
      </c>
      <c r="EC159" s="34" t="str">
        <f ca="true">+IF(OFFSET('Hygiene Data'!$G$14,0,10*ROW('Hygiene Data'!G153))="","",OFFSET('Hygiene Data'!$G$14,0,10*ROW('Hygiene Data'!G153)))</f>
        <v/>
      </c>
      <c r="ED159" s="34" t="str">
        <f ca="true">+IF(OFFSET('Hygiene Data'!$H$12,0,10*ROW('Hygiene Data'!H153))="","",OFFSET('Hygiene Data'!$H$12,0,10*ROW('Hygiene Data'!H153)))</f>
        <v/>
      </c>
      <c r="EE159" s="34" t="str">
        <f ca="true">+IF(OFFSET('Hygiene Data'!$H$13,0,10*ROW('Hygiene Data'!H153))="","",OFFSET('Hygiene Data'!$H$13,0,10*ROW('Hygiene Data'!H153)))</f>
        <v/>
      </c>
      <c r="EF159" s="34" t="str">
        <f ca="true">+IF(OFFSET('Hygiene Data'!$H$14,0,10*ROW('Hygiene Data'!H153))="","",OFFSET('Hygiene Data'!$H$14,0,10*ROW('Hygiene Data'!H153)))</f>
        <v/>
      </c>
    </row>
    <row r="160" x14ac:dyDescent="0.2">
      <c r="A160" s="57" t="str">
        <f ca="true">+IF(OFFSET('Water Data'!$B$1,0,10*ROW('Water Data'!B157))="","",OFFSET('Water Data'!$B$1,0,10*ROW('Water Data'!B157)))</f>
        <v/>
      </c>
      <c r="B160" s="57" t="str">
        <f ca="true">+IF(OFFSET('Water Data'!$A$3,0,10*ROW('Water Data'!A157))="","",OFFSET('Water Data'!$A$3,0,10*ROW('Water Data'!A157)))</f>
        <v/>
      </c>
      <c r="C160" s="57" t="str">
        <f ca="true">+IF(OFFSET('Water Data'!$C$3,0,10*ROW('Water Data'!C157))="","",OFFSET('Water Data'!$C$3,0,10*ROW('Water Data'!C157)))</f>
        <v/>
      </c>
      <c r="D160" s="249"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49"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49"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49"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49"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49"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49"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49"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49"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49"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49"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49"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49"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49"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49"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49"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49"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49"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50"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50"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50"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50"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50"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50"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50"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50"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50"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50"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50"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50"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50"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50"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50"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50"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50"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50"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50"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50"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50"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50"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50"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50"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50"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50"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50"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50"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50"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50"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51"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51"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51"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51"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51"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51"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51"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51"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51"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51"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51"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51"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51"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51"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51"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51"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51"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51"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4" t="str">
        <f ca="true">+IF(OFFSET('Water Data'!$C$28,0,10*ROW('Water Data'!C154))="","",OFFSET('Water Data'!$C$28,0,10*ROW('Water Data'!C154)))</f>
        <v/>
      </c>
      <c r="BT160" s="34" t="str">
        <f ca="true">+IF(OFFSET('Water Data'!$C$29,0,10*ROW('Water Data'!C154))="","",OFFSET('Water Data'!$C$29,0,10*ROW('Water Data'!C154)))</f>
        <v/>
      </c>
      <c r="BU160" s="34" t="str">
        <f ca="true">+IF(OFFSET('Water Data'!$C$30,0,10*ROW('Water Data'!C154))="","",OFFSET('Water Data'!$C$30,0,10*ROW('Water Data'!C154)))</f>
        <v/>
      </c>
      <c r="BV160" s="34" t="str">
        <f ca="true">+IF(OFFSET('Water Data'!$D$28,0,10*ROW('Water Data'!D154))="","",OFFSET('Water Data'!$D$28,0,10*ROW('Water Data'!D154)))</f>
        <v/>
      </c>
      <c r="BW160" s="34" t="str">
        <f ca="true">+IF(OFFSET('Water Data'!$D$29,0,10*ROW('Water Data'!D154))="","",OFFSET('Water Data'!$D$29,0,10*ROW('Water Data'!D154)))</f>
        <v/>
      </c>
      <c r="BX160" s="34" t="str">
        <f ca="true">+IF(OFFSET('Water Data'!$D$30,0,10*ROW('Water Data'!D154))="","",OFFSET('Water Data'!$D$30,0,10*ROW('Water Data'!D154)))</f>
        <v/>
      </c>
      <c r="BY160" s="34" t="str">
        <f ca="true">+IF(OFFSET('Water Data'!$E$28,0,10*ROW('Water Data'!E154))="","",OFFSET('Water Data'!$E$28,0,10*ROW('Water Data'!E154)))</f>
        <v/>
      </c>
      <c r="BZ160" s="34" t="str">
        <f ca="true">+IF(OFFSET('Water Data'!$E$29,0,10*ROW('Water Data'!E154))="","",OFFSET('Water Data'!$E$29,0,10*ROW('Water Data'!E154)))</f>
        <v/>
      </c>
      <c r="CA160" s="34" t="str">
        <f ca="true">+IF(OFFSET('Water Data'!$E$30,0,10*ROW('Water Data'!E154))="","",OFFSET('Water Data'!$E$30,0,10*ROW('Water Data'!E154)))</f>
        <v/>
      </c>
      <c r="CB160" s="34" t="str">
        <f ca="true">+IF(OFFSET('Water Data'!$F$28,0,10*ROW('Water Data'!F154))="","",OFFSET('Water Data'!$F$28,0,10*ROW('Water Data'!F154)))</f>
        <v/>
      </c>
      <c r="CC160" s="34" t="str">
        <f ca="true">+IF(OFFSET('Water Data'!$F$29,0,10*ROW('Water Data'!F154))="","",OFFSET('Water Data'!$F$29,0,10*ROW('Water Data'!F154)))</f>
        <v/>
      </c>
      <c r="CD160" s="34" t="str">
        <f ca="true">+IF(OFFSET('Water Data'!$F$30,0,10*ROW('Water Data'!F154))="","",OFFSET('Water Data'!$F$30,0,10*ROW('Water Data'!F154)))</f>
        <v/>
      </c>
      <c r="CE160" s="34" t="str">
        <f ca="true">+IF(OFFSET('Water Data'!$G$28,0,10*ROW('Water Data'!G154))="","",OFFSET('Water Data'!$G$28,0,10*ROW('Water Data'!G154)))</f>
        <v/>
      </c>
      <c r="CF160" s="34" t="str">
        <f ca="true">+IF(OFFSET('Water Data'!$G$29,0,10*ROW('Water Data'!G154))="","",OFFSET('Water Data'!$G$29,0,10*ROW('Water Data'!G154)))</f>
        <v/>
      </c>
      <c r="CG160" s="34" t="str">
        <f ca="true">+IF(OFFSET('Water Data'!$G$30,0,10*ROW('Water Data'!G154))="","",OFFSET('Water Data'!$G$30,0,10*ROW('Water Data'!G154)))</f>
        <v/>
      </c>
      <c r="CH160" s="34" t="str">
        <f ca="true">+IF(OFFSET('Water Data'!$H$28,0,10*ROW('Water Data'!H154))="","",OFFSET('Water Data'!$H$28,0,10*ROW('Water Data'!H154)))</f>
        <v/>
      </c>
      <c r="CI160" s="34" t="str">
        <f ca="true">+IF(OFFSET('Water Data'!$H$29,0,10*ROW('Water Data'!H154))="","",OFFSET('Water Data'!$H$29,0,10*ROW('Water Data'!H154)))</f>
        <v/>
      </c>
      <c r="CJ160" s="34" t="str">
        <f ca="true">+IF(OFFSET('Water Data'!$H$30,0,10*ROW('Water Data'!H154))="","",OFFSET('Water Data'!$H$30,0,10*ROW('Water Data'!H154)))</f>
        <v/>
      </c>
      <c r="CK160" s="34" t="str">
        <f ca="true">+IF(OFFSET('Sanitation Data'!$C$29,0,10*ROW('Sanitation Data'!C154))="","",OFFSET('Sanitation Data'!$C$29,0,10*ROW('Sanitation Data'!C154)))</f>
        <v/>
      </c>
      <c r="CL160" s="34" t="str">
        <f ca="true">+IF(OFFSET('Sanitation Data'!$C$30,0,10*ROW('Sanitation Data'!C154))="","",OFFSET('Sanitation Data'!$C$30,0,10*ROW('Sanitation Data'!C154)))</f>
        <v/>
      </c>
      <c r="CM160" s="34" t="str">
        <f ca="true">+IF(OFFSET('Sanitation Data'!$C$31,0,10*ROW('Sanitation Data'!C154))="","",OFFSET('Sanitation Data'!$C$31,0,10*ROW('Sanitation Data'!C154)))</f>
        <v/>
      </c>
      <c r="CN160" s="34" t="str">
        <f ca="true">+IF(OFFSET('Sanitation Data'!$C$32,0,10*ROW('Sanitation Data'!C154))="","",OFFSET('Sanitation Data'!$C$32,0,10*ROW('Sanitation Data'!C154)))</f>
        <v/>
      </c>
      <c r="CO160" s="34" t="str">
        <f ca="true">+IF(OFFSET('Sanitation Data'!$C$33,0,10*ROW('Sanitation Data'!C154))="","",OFFSET('Sanitation Data'!$C$33,0,10*ROW('Sanitation Data'!C154)))</f>
        <v/>
      </c>
      <c r="CP160" s="34" t="str">
        <f ca="true">+IF(OFFSET('Sanitation Data'!$D$29,0,10*ROW('Sanitation Data'!D154))="","",OFFSET('Sanitation Data'!$D$29,0,10*ROW('Sanitation Data'!D154)))</f>
        <v/>
      </c>
      <c r="CQ160" s="34" t="str">
        <f ca="true">+IF(OFFSET('Sanitation Data'!$D$30,0,10*ROW('Sanitation Data'!D154))="","",OFFSET('Sanitation Data'!$D$30,0,10*ROW('Sanitation Data'!D154)))</f>
        <v/>
      </c>
      <c r="CR160" s="34" t="str">
        <f ca="true">+IF(OFFSET('Sanitation Data'!$D$31,0,10*ROW('Sanitation Data'!D154))="","",OFFSET('Sanitation Data'!$D$31,0,10*ROW('Sanitation Data'!D154)))</f>
        <v/>
      </c>
      <c r="CS160" s="34" t="str">
        <f ca="true">+IF(OFFSET('Sanitation Data'!$D$32,0,10*ROW('Sanitation Data'!D154))="","",OFFSET('Sanitation Data'!$D$32,0,10*ROW('Sanitation Data'!D154)))</f>
        <v/>
      </c>
      <c r="CT160" s="34" t="str">
        <f ca="true">+IF(OFFSET('Sanitation Data'!$D$33,0,10*ROW('Sanitation Data'!D154))="","",OFFSET('Sanitation Data'!$D$33,0,10*ROW('Sanitation Data'!D154)))</f>
        <v/>
      </c>
      <c r="CU160" s="34" t="str">
        <f ca="true">+IF(OFFSET('Sanitation Data'!$E$29,0,10*ROW('Sanitation Data'!E154))="","",OFFSET('Sanitation Data'!$E$29,0,10*ROW('Sanitation Data'!E154)))</f>
        <v/>
      </c>
      <c r="CV160" s="34" t="str">
        <f ca="true">+IF(OFFSET('Sanitation Data'!$E$30,0,10*ROW('Sanitation Data'!E154))="","",OFFSET('Sanitation Data'!$E$30,0,10*ROW('Sanitation Data'!E154)))</f>
        <v/>
      </c>
      <c r="CW160" s="34" t="str">
        <f ca="true">+IF(OFFSET('Sanitation Data'!$E$31,0,10*ROW('Sanitation Data'!E154))="","",OFFSET('Sanitation Data'!$E$31,0,10*ROW('Sanitation Data'!E154)))</f>
        <v/>
      </c>
      <c r="CX160" s="34" t="str">
        <f ca="true">+IF(OFFSET('Sanitation Data'!$E$32,0,10*ROW('Sanitation Data'!E154))="","",OFFSET('Sanitation Data'!$E$32,0,10*ROW('Sanitation Data'!E154)))</f>
        <v/>
      </c>
      <c r="CY160" s="34" t="str">
        <f ca="true">+IF(OFFSET('Sanitation Data'!$E$33,0,10*ROW('Sanitation Data'!E154))="","",OFFSET('Sanitation Data'!$E$33,0,10*ROW('Sanitation Data'!E154)))</f>
        <v/>
      </c>
      <c r="CZ160" s="34" t="str">
        <f ca="true">+IF(OFFSET('Sanitation Data'!$F$29,0,10*ROW('Sanitation Data'!F154))="","",OFFSET('Sanitation Data'!$F$29,0,10*ROW('Sanitation Data'!F154)))</f>
        <v/>
      </c>
      <c r="DA160" s="34" t="str">
        <f ca="true">+IF(OFFSET('Sanitation Data'!$F$30,0,10*ROW('Sanitation Data'!F154))="","",OFFSET('Sanitation Data'!$F$30,0,10*ROW('Sanitation Data'!F154)))</f>
        <v/>
      </c>
      <c r="DB160" s="34" t="str">
        <f ca="true">+IF(OFFSET('Sanitation Data'!$F$31,0,10*ROW('Sanitation Data'!F154))="","",OFFSET('Sanitation Data'!$F$31,0,10*ROW('Sanitation Data'!F154)))</f>
        <v/>
      </c>
      <c r="DC160" s="34" t="str">
        <f ca="true">+IF(OFFSET('Sanitation Data'!$F$32,0,10*ROW('Sanitation Data'!F154))="","",OFFSET('Sanitation Data'!$F$32,0,10*ROW('Sanitation Data'!F154)))</f>
        <v/>
      </c>
      <c r="DD160" s="34" t="str">
        <f ca="true">+IF(OFFSET('Sanitation Data'!$F$33,0,10*ROW('Sanitation Data'!F154))="","",OFFSET('Sanitation Data'!$F$33,0,10*ROW('Sanitation Data'!F154)))</f>
        <v/>
      </c>
      <c r="DE160" s="34" t="str">
        <f ca="true">+IF(OFFSET('Sanitation Data'!$G$29,0,10*ROW('Sanitation Data'!G154))="","",OFFSET('Sanitation Data'!$G$29,0,10*ROW('Sanitation Data'!G154)))</f>
        <v/>
      </c>
      <c r="DF160" s="34" t="str">
        <f ca="true">+IF(OFFSET('Sanitation Data'!$G$30,0,10*ROW('Sanitation Data'!G154))="","",OFFSET('Sanitation Data'!$G$30,0,10*ROW('Sanitation Data'!G154)))</f>
        <v/>
      </c>
      <c r="DG160" s="34" t="str">
        <f ca="true">+IF(OFFSET('Sanitation Data'!$G$31,0,10*ROW('Sanitation Data'!G154))="","",OFFSET('Sanitation Data'!$G$31,0,10*ROW('Sanitation Data'!G154)))</f>
        <v/>
      </c>
      <c r="DH160" s="34" t="str">
        <f ca="true">+IF(OFFSET('Sanitation Data'!$G$32,0,10*ROW('Sanitation Data'!G154))="","",OFFSET('Sanitation Data'!$G$32,0,10*ROW('Sanitation Data'!G154)))</f>
        <v/>
      </c>
      <c r="DI160" s="34" t="str">
        <f ca="true">+IF(OFFSET('Sanitation Data'!$G$33,0,10*ROW('Sanitation Data'!G154))="","",OFFSET('Sanitation Data'!$G$33,0,10*ROW('Sanitation Data'!G154)))</f>
        <v/>
      </c>
      <c r="DJ160" s="34" t="str">
        <f ca="true">+IF(OFFSET('Sanitation Data'!$H$29,0,10*ROW('Sanitation Data'!H154))="","",OFFSET('Sanitation Data'!$H$29,0,10*ROW('Sanitation Data'!H154)))</f>
        <v/>
      </c>
      <c r="DK160" s="34" t="str">
        <f ca="true">+IF(OFFSET('Sanitation Data'!$H$30,0,10*ROW('Sanitation Data'!H154))="","",OFFSET('Sanitation Data'!$H$30,0,10*ROW('Sanitation Data'!H154)))</f>
        <v/>
      </c>
      <c r="DL160" s="34" t="str">
        <f ca="true">+IF(OFFSET('Sanitation Data'!$H$31,0,10*ROW('Sanitation Data'!H154))="","",OFFSET('Sanitation Data'!$H$31,0,10*ROW('Sanitation Data'!H154)))</f>
        <v/>
      </c>
      <c r="DM160" s="34" t="str">
        <f ca="true">+IF(OFFSET('Sanitation Data'!$H$32,0,10*ROW('Sanitation Data'!H154))="","",OFFSET('Sanitation Data'!$H$32,0,10*ROW('Sanitation Data'!H154)))</f>
        <v/>
      </c>
      <c r="DN160" s="34" t="str">
        <f ca="true">+IF(OFFSET('Sanitation Data'!$H$33,0,10*ROW('Sanitation Data'!H154))="","",OFFSET('Sanitation Data'!$H$33,0,10*ROW('Sanitation Data'!H154)))</f>
        <v/>
      </c>
      <c r="DO160" s="34" t="str">
        <f ca="true">+IF(OFFSET('Hygiene Data'!$C$12,0,10*ROW('Hygiene Data'!C154))="","",OFFSET('Hygiene Data'!$C$12,0,10*ROW('Hygiene Data'!C154)))</f>
        <v/>
      </c>
      <c r="DP160" s="34" t="str">
        <f ca="true">+IF(OFFSET('Hygiene Data'!$C$13,0,10*ROW('Hygiene Data'!C154))="","",OFFSET('Hygiene Data'!$C$13,0,10*ROW('Hygiene Data'!C154)))</f>
        <v/>
      </c>
      <c r="DQ160" s="34" t="str">
        <f ca="true">+IF(OFFSET('Hygiene Data'!$C$14,0,10*ROW('Hygiene Data'!C154))="","",OFFSET('Hygiene Data'!$C$14,0,10*ROW('Hygiene Data'!C154)))</f>
        <v/>
      </c>
      <c r="DR160" s="34" t="str">
        <f ca="true">+IF(OFFSET('Hygiene Data'!$D$12,0,10*ROW('Hygiene Data'!D154))="","",OFFSET('Hygiene Data'!$D$12,0,10*ROW('Hygiene Data'!D154)))</f>
        <v/>
      </c>
      <c r="DS160" s="34" t="str">
        <f ca="true">+IF(OFFSET('Hygiene Data'!$D$13,0,10*ROW('Hygiene Data'!D154))="","",OFFSET('Hygiene Data'!$D$13,0,10*ROW('Hygiene Data'!D154)))</f>
        <v/>
      </c>
      <c r="DT160" s="34" t="str">
        <f ca="true">+IF(OFFSET('Hygiene Data'!$D$14,0,10*ROW('Hygiene Data'!D154))="","",OFFSET('Hygiene Data'!$D$14,0,10*ROW('Hygiene Data'!D154)))</f>
        <v/>
      </c>
      <c r="DU160" s="34" t="str">
        <f ca="true">+IF(OFFSET('Hygiene Data'!$E$12,0,10*ROW('Hygiene Data'!E154))="","",OFFSET('Hygiene Data'!$E$12,0,10*ROW('Hygiene Data'!E154)))</f>
        <v/>
      </c>
      <c r="DV160" s="34" t="str">
        <f ca="true">+IF(OFFSET('Hygiene Data'!$E$13,0,10*ROW('Hygiene Data'!E154))="","",OFFSET('Hygiene Data'!$E$13,0,10*ROW('Hygiene Data'!E154)))</f>
        <v/>
      </c>
      <c r="DW160" s="34" t="str">
        <f ca="true">+IF(OFFSET('Hygiene Data'!$E$14,0,10*ROW('Hygiene Data'!E154))="","",OFFSET('Hygiene Data'!$E$14,0,10*ROW('Hygiene Data'!E154)))</f>
        <v/>
      </c>
      <c r="DX160" s="34" t="str">
        <f ca="true">+IF(OFFSET('Hygiene Data'!$F$12,0,10*ROW('Hygiene Data'!F154))="","",OFFSET('Hygiene Data'!$F$12,0,10*ROW('Hygiene Data'!F154)))</f>
        <v/>
      </c>
      <c r="DY160" s="34" t="str">
        <f ca="true">+IF(OFFSET('Hygiene Data'!$F$13,0,10*ROW('Hygiene Data'!F154))="","",OFFSET('Hygiene Data'!$F$13,0,10*ROW('Hygiene Data'!F154)))</f>
        <v/>
      </c>
      <c r="DZ160" s="34" t="str">
        <f ca="true">+IF(OFFSET('Hygiene Data'!$F$14,0,10*ROW('Hygiene Data'!F154))="","",OFFSET('Hygiene Data'!$F$14,0,10*ROW('Hygiene Data'!F154)))</f>
        <v/>
      </c>
      <c r="EA160" s="34" t="str">
        <f ca="true">+IF(OFFSET('Hygiene Data'!$G$12,0,10*ROW('Hygiene Data'!G154))="","",OFFSET('Hygiene Data'!$G$12,0,10*ROW('Hygiene Data'!G154)))</f>
        <v/>
      </c>
      <c r="EB160" s="34" t="str">
        <f ca="true">+IF(OFFSET('Hygiene Data'!$G$13,0,10*ROW('Hygiene Data'!G154))="","",OFFSET('Hygiene Data'!$G$13,0,10*ROW('Hygiene Data'!G154)))</f>
        <v/>
      </c>
      <c r="EC160" s="34" t="str">
        <f ca="true">+IF(OFFSET('Hygiene Data'!$G$14,0,10*ROW('Hygiene Data'!G154))="","",OFFSET('Hygiene Data'!$G$14,0,10*ROW('Hygiene Data'!G154)))</f>
        <v/>
      </c>
      <c r="ED160" s="34" t="str">
        <f ca="true">+IF(OFFSET('Hygiene Data'!$H$12,0,10*ROW('Hygiene Data'!H154))="","",OFFSET('Hygiene Data'!$H$12,0,10*ROW('Hygiene Data'!H154)))</f>
        <v/>
      </c>
      <c r="EE160" s="34" t="str">
        <f ca="true">+IF(OFFSET('Hygiene Data'!$H$13,0,10*ROW('Hygiene Data'!H154))="","",OFFSET('Hygiene Data'!$H$13,0,10*ROW('Hygiene Data'!H154)))</f>
        <v/>
      </c>
      <c r="EF160" s="34" t="str">
        <f ca="true">+IF(OFFSET('Hygiene Data'!$H$14,0,10*ROW('Hygiene Data'!H154))="","",OFFSET('Hygiene Data'!$H$14,0,10*ROW('Hygiene Data'!H154)))</f>
        <v/>
      </c>
    </row>
    <row r="161" x14ac:dyDescent="0.2">
      <c r="A161" s="57" t="str">
        <f ca="true">+IF(OFFSET('Water Data'!$B$1,0,10*ROW('Water Data'!B158))="","",OFFSET('Water Data'!$B$1,0,10*ROW('Water Data'!B158)))</f>
        <v/>
      </c>
      <c r="B161" s="57" t="str">
        <f ca="true">+IF(OFFSET('Water Data'!$A$3,0,10*ROW('Water Data'!A158))="","",OFFSET('Water Data'!$A$3,0,10*ROW('Water Data'!A158)))</f>
        <v/>
      </c>
      <c r="C161" s="57" t="str">
        <f ca="true">+IF(OFFSET('Water Data'!$C$3,0,10*ROW('Water Data'!C158))="","",OFFSET('Water Data'!$C$3,0,10*ROW('Water Data'!C158)))</f>
        <v/>
      </c>
      <c r="D161" s="249"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49"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49"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49"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49"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49"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49"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49"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49"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49"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49"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49"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49"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49"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49"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49"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49"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49"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50"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50"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50"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50"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50"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50"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50"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50"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50"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50"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50"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50"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50"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50"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50"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50"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50"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50"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50"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50"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50"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50"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50"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50"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50"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50"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50"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50"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50"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50"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51"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51"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51"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51"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51"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51"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51"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51"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51"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51"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51"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51"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51"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51"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51"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51"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51"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51"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4" t="str">
        <f ca="true">+IF(OFFSET('Water Data'!$C$28,0,10*ROW('Water Data'!C155))="","",OFFSET('Water Data'!$C$28,0,10*ROW('Water Data'!C155)))</f>
        <v/>
      </c>
      <c r="BT161" s="34" t="str">
        <f ca="true">+IF(OFFSET('Water Data'!$C$29,0,10*ROW('Water Data'!C155))="","",OFFSET('Water Data'!$C$29,0,10*ROW('Water Data'!C155)))</f>
        <v/>
      </c>
      <c r="BU161" s="34" t="str">
        <f ca="true">+IF(OFFSET('Water Data'!$C$30,0,10*ROW('Water Data'!C155))="","",OFFSET('Water Data'!$C$30,0,10*ROW('Water Data'!C155)))</f>
        <v/>
      </c>
      <c r="BV161" s="34" t="str">
        <f ca="true">+IF(OFFSET('Water Data'!$D$28,0,10*ROW('Water Data'!D155))="","",OFFSET('Water Data'!$D$28,0,10*ROW('Water Data'!D155)))</f>
        <v/>
      </c>
      <c r="BW161" s="34" t="str">
        <f ca="true">+IF(OFFSET('Water Data'!$D$29,0,10*ROW('Water Data'!D155))="","",OFFSET('Water Data'!$D$29,0,10*ROW('Water Data'!D155)))</f>
        <v/>
      </c>
      <c r="BX161" s="34" t="str">
        <f ca="true">+IF(OFFSET('Water Data'!$D$30,0,10*ROW('Water Data'!D155))="","",OFFSET('Water Data'!$D$30,0,10*ROW('Water Data'!D155)))</f>
        <v/>
      </c>
      <c r="BY161" s="34" t="str">
        <f ca="true">+IF(OFFSET('Water Data'!$E$28,0,10*ROW('Water Data'!E155))="","",OFFSET('Water Data'!$E$28,0,10*ROW('Water Data'!E155)))</f>
        <v/>
      </c>
      <c r="BZ161" s="34" t="str">
        <f ca="true">+IF(OFFSET('Water Data'!$E$29,0,10*ROW('Water Data'!E155))="","",OFFSET('Water Data'!$E$29,0,10*ROW('Water Data'!E155)))</f>
        <v/>
      </c>
      <c r="CA161" s="34" t="str">
        <f ca="true">+IF(OFFSET('Water Data'!$E$30,0,10*ROW('Water Data'!E155))="","",OFFSET('Water Data'!$E$30,0,10*ROW('Water Data'!E155)))</f>
        <v/>
      </c>
      <c r="CB161" s="34" t="str">
        <f ca="true">+IF(OFFSET('Water Data'!$F$28,0,10*ROW('Water Data'!F155))="","",OFFSET('Water Data'!$F$28,0,10*ROW('Water Data'!F155)))</f>
        <v/>
      </c>
      <c r="CC161" s="34" t="str">
        <f ca="true">+IF(OFFSET('Water Data'!$F$29,0,10*ROW('Water Data'!F155))="","",OFFSET('Water Data'!$F$29,0,10*ROW('Water Data'!F155)))</f>
        <v/>
      </c>
      <c r="CD161" s="34" t="str">
        <f ca="true">+IF(OFFSET('Water Data'!$F$30,0,10*ROW('Water Data'!F155))="","",OFFSET('Water Data'!$F$30,0,10*ROW('Water Data'!F155)))</f>
        <v/>
      </c>
      <c r="CE161" s="34" t="str">
        <f ca="true">+IF(OFFSET('Water Data'!$G$28,0,10*ROW('Water Data'!G155))="","",OFFSET('Water Data'!$G$28,0,10*ROW('Water Data'!G155)))</f>
        <v/>
      </c>
      <c r="CF161" s="34" t="str">
        <f ca="true">+IF(OFFSET('Water Data'!$G$29,0,10*ROW('Water Data'!G155))="","",OFFSET('Water Data'!$G$29,0,10*ROW('Water Data'!G155)))</f>
        <v/>
      </c>
      <c r="CG161" s="34" t="str">
        <f ca="true">+IF(OFFSET('Water Data'!$G$30,0,10*ROW('Water Data'!G155))="","",OFFSET('Water Data'!$G$30,0,10*ROW('Water Data'!G155)))</f>
        <v/>
      </c>
      <c r="CH161" s="34" t="str">
        <f ca="true">+IF(OFFSET('Water Data'!$H$28,0,10*ROW('Water Data'!H155))="","",OFFSET('Water Data'!$H$28,0,10*ROW('Water Data'!H155)))</f>
        <v/>
      </c>
      <c r="CI161" s="34" t="str">
        <f ca="true">+IF(OFFSET('Water Data'!$H$29,0,10*ROW('Water Data'!H155))="","",OFFSET('Water Data'!$H$29,0,10*ROW('Water Data'!H155)))</f>
        <v/>
      </c>
      <c r="CJ161" s="34" t="str">
        <f ca="true">+IF(OFFSET('Water Data'!$H$30,0,10*ROW('Water Data'!H155))="","",OFFSET('Water Data'!$H$30,0,10*ROW('Water Data'!H155)))</f>
        <v/>
      </c>
      <c r="CK161" s="34" t="str">
        <f ca="true">+IF(OFFSET('Sanitation Data'!$C$29,0,10*ROW('Sanitation Data'!C155))="","",OFFSET('Sanitation Data'!$C$29,0,10*ROW('Sanitation Data'!C155)))</f>
        <v/>
      </c>
      <c r="CL161" s="34" t="str">
        <f ca="true">+IF(OFFSET('Sanitation Data'!$C$30,0,10*ROW('Sanitation Data'!C155))="","",OFFSET('Sanitation Data'!$C$30,0,10*ROW('Sanitation Data'!C155)))</f>
        <v/>
      </c>
      <c r="CM161" s="34" t="str">
        <f ca="true">+IF(OFFSET('Sanitation Data'!$C$31,0,10*ROW('Sanitation Data'!C155))="","",OFFSET('Sanitation Data'!$C$31,0,10*ROW('Sanitation Data'!C155)))</f>
        <v/>
      </c>
      <c r="CN161" s="34" t="str">
        <f ca="true">+IF(OFFSET('Sanitation Data'!$C$32,0,10*ROW('Sanitation Data'!C155))="","",OFFSET('Sanitation Data'!$C$32,0,10*ROW('Sanitation Data'!C155)))</f>
        <v/>
      </c>
      <c r="CO161" s="34" t="str">
        <f ca="true">+IF(OFFSET('Sanitation Data'!$C$33,0,10*ROW('Sanitation Data'!C155))="","",OFFSET('Sanitation Data'!$C$33,0,10*ROW('Sanitation Data'!C155)))</f>
        <v/>
      </c>
      <c r="CP161" s="34" t="str">
        <f ca="true">+IF(OFFSET('Sanitation Data'!$D$29,0,10*ROW('Sanitation Data'!D155))="","",OFFSET('Sanitation Data'!$D$29,0,10*ROW('Sanitation Data'!D155)))</f>
        <v/>
      </c>
      <c r="CQ161" s="34" t="str">
        <f ca="true">+IF(OFFSET('Sanitation Data'!$D$30,0,10*ROW('Sanitation Data'!D155))="","",OFFSET('Sanitation Data'!$D$30,0,10*ROW('Sanitation Data'!D155)))</f>
        <v/>
      </c>
      <c r="CR161" s="34" t="str">
        <f ca="true">+IF(OFFSET('Sanitation Data'!$D$31,0,10*ROW('Sanitation Data'!D155))="","",OFFSET('Sanitation Data'!$D$31,0,10*ROW('Sanitation Data'!D155)))</f>
        <v/>
      </c>
      <c r="CS161" s="34" t="str">
        <f ca="true">+IF(OFFSET('Sanitation Data'!$D$32,0,10*ROW('Sanitation Data'!D155))="","",OFFSET('Sanitation Data'!$D$32,0,10*ROW('Sanitation Data'!D155)))</f>
        <v/>
      </c>
      <c r="CT161" s="34" t="str">
        <f ca="true">+IF(OFFSET('Sanitation Data'!$D$33,0,10*ROW('Sanitation Data'!D155))="","",OFFSET('Sanitation Data'!$D$33,0,10*ROW('Sanitation Data'!D155)))</f>
        <v/>
      </c>
      <c r="CU161" s="34" t="str">
        <f ca="true">+IF(OFFSET('Sanitation Data'!$E$29,0,10*ROW('Sanitation Data'!E155))="","",OFFSET('Sanitation Data'!$E$29,0,10*ROW('Sanitation Data'!E155)))</f>
        <v/>
      </c>
      <c r="CV161" s="34" t="str">
        <f ca="true">+IF(OFFSET('Sanitation Data'!$E$30,0,10*ROW('Sanitation Data'!E155))="","",OFFSET('Sanitation Data'!$E$30,0,10*ROW('Sanitation Data'!E155)))</f>
        <v/>
      </c>
      <c r="CW161" s="34" t="str">
        <f ca="true">+IF(OFFSET('Sanitation Data'!$E$31,0,10*ROW('Sanitation Data'!E155))="","",OFFSET('Sanitation Data'!$E$31,0,10*ROW('Sanitation Data'!E155)))</f>
        <v/>
      </c>
      <c r="CX161" s="34" t="str">
        <f ca="true">+IF(OFFSET('Sanitation Data'!$E$32,0,10*ROW('Sanitation Data'!E155))="","",OFFSET('Sanitation Data'!$E$32,0,10*ROW('Sanitation Data'!E155)))</f>
        <v/>
      </c>
      <c r="CY161" s="34" t="str">
        <f ca="true">+IF(OFFSET('Sanitation Data'!$E$33,0,10*ROW('Sanitation Data'!E155))="","",OFFSET('Sanitation Data'!$E$33,0,10*ROW('Sanitation Data'!E155)))</f>
        <v/>
      </c>
      <c r="CZ161" s="34" t="str">
        <f ca="true">+IF(OFFSET('Sanitation Data'!$F$29,0,10*ROW('Sanitation Data'!F155))="","",OFFSET('Sanitation Data'!$F$29,0,10*ROW('Sanitation Data'!F155)))</f>
        <v/>
      </c>
      <c r="DA161" s="34" t="str">
        <f ca="true">+IF(OFFSET('Sanitation Data'!$F$30,0,10*ROW('Sanitation Data'!F155))="","",OFFSET('Sanitation Data'!$F$30,0,10*ROW('Sanitation Data'!F155)))</f>
        <v/>
      </c>
      <c r="DB161" s="34" t="str">
        <f ca="true">+IF(OFFSET('Sanitation Data'!$F$31,0,10*ROW('Sanitation Data'!F155))="","",OFFSET('Sanitation Data'!$F$31,0,10*ROW('Sanitation Data'!F155)))</f>
        <v/>
      </c>
      <c r="DC161" s="34" t="str">
        <f ca="true">+IF(OFFSET('Sanitation Data'!$F$32,0,10*ROW('Sanitation Data'!F155))="","",OFFSET('Sanitation Data'!$F$32,0,10*ROW('Sanitation Data'!F155)))</f>
        <v/>
      </c>
      <c r="DD161" s="34" t="str">
        <f ca="true">+IF(OFFSET('Sanitation Data'!$F$33,0,10*ROW('Sanitation Data'!F155))="","",OFFSET('Sanitation Data'!$F$33,0,10*ROW('Sanitation Data'!F155)))</f>
        <v/>
      </c>
      <c r="DE161" s="34" t="str">
        <f ca="true">+IF(OFFSET('Sanitation Data'!$G$29,0,10*ROW('Sanitation Data'!G155))="","",OFFSET('Sanitation Data'!$G$29,0,10*ROW('Sanitation Data'!G155)))</f>
        <v/>
      </c>
      <c r="DF161" s="34" t="str">
        <f ca="true">+IF(OFFSET('Sanitation Data'!$G$30,0,10*ROW('Sanitation Data'!G155))="","",OFFSET('Sanitation Data'!$G$30,0,10*ROW('Sanitation Data'!G155)))</f>
        <v/>
      </c>
      <c r="DG161" s="34" t="str">
        <f ca="true">+IF(OFFSET('Sanitation Data'!$G$31,0,10*ROW('Sanitation Data'!G155))="","",OFFSET('Sanitation Data'!$G$31,0,10*ROW('Sanitation Data'!G155)))</f>
        <v/>
      </c>
      <c r="DH161" s="34" t="str">
        <f ca="true">+IF(OFFSET('Sanitation Data'!$G$32,0,10*ROW('Sanitation Data'!G155))="","",OFFSET('Sanitation Data'!$G$32,0,10*ROW('Sanitation Data'!G155)))</f>
        <v/>
      </c>
      <c r="DI161" s="34" t="str">
        <f ca="true">+IF(OFFSET('Sanitation Data'!$G$33,0,10*ROW('Sanitation Data'!G155))="","",OFFSET('Sanitation Data'!$G$33,0,10*ROW('Sanitation Data'!G155)))</f>
        <v/>
      </c>
      <c r="DJ161" s="34" t="str">
        <f ca="true">+IF(OFFSET('Sanitation Data'!$H$29,0,10*ROW('Sanitation Data'!H155))="","",OFFSET('Sanitation Data'!$H$29,0,10*ROW('Sanitation Data'!H155)))</f>
        <v/>
      </c>
      <c r="DK161" s="34" t="str">
        <f ca="true">+IF(OFFSET('Sanitation Data'!$H$30,0,10*ROW('Sanitation Data'!H155))="","",OFFSET('Sanitation Data'!$H$30,0,10*ROW('Sanitation Data'!H155)))</f>
        <v/>
      </c>
      <c r="DL161" s="34" t="str">
        <f ca="true">+IF(OFFSET('Sanitation Data'!$H$31,0,10*ROW('Sanitation Data'!H155))="","",OFFSET('Sanitation Data'!$H$31,0,10*ROW('Sanitation Data'!H155)))</f>
        <v/>
      </c>
      <c r="DM161" s="34" t="str">
        <f ca="true">+IF(OFFSET('Sanitation Data'!$H$32,0,10*ROW('Sanitation Data'!H155))="","",OFFSET('Sanitation Data'!$H$32,0,10*ROW('Sanitation Data'!H155)))</f>
        <v/>
      </c>
      <c r="DN161" s="34" t="str">
        <f ca="true">+IF(OFFSET('Sanitation Data'!$H$33,0,10*ROW('Sanitation Data'!H155))="","",OFFSET('Sanitation Data'!$H$33,0,10*ROW('Sanitation Data'!H155)))</f>
        <v/>
      </c>
      <c r="DO161" s="34" t="str">
        <f ca="true">+IF(OFFSET('Hygiene Data'!$C$12,0,10*ROW('Hygiene Data'!C155))="","",OFFSET('Hygiene Data'!$C$12,0,10*ROW('Hygiene Data'!C155)))</f>
        <v/>
      </c>
      <c r="DP161" s="34" t="str">
        <f ca="true">+IF(OFFSET('Hygiene Data'!$C$13,0,10*ROW('Hygiene Data'!C155))="","",OFFSET('Hygiene Data'!$C$13,0,10*ROW('Hygiene Data'!C155)))</f>
        <v/>
      </c>
      <c r="DQ161" s="34" t="str">
        <f ca="true">+IF(OFFSET('Hygiene Data'!$C$14,0,10*ROW('Hygiene Data'!C155))="","",OFFSET('Hygiene Data'!$C$14,0,10*ROW('Hygiene Data'!C155)))</f>
        <v/>
      </c>
      <c r="DR161" s="34" t="str">
        <f ca="true">+IF(OFFSET('Hygiene Data'!$D$12,0,10*ROW('Hygiene Data'!D155))="","",OFFSET('Hygiene Data'!$D$12,0,10*ROW('Hygiene Data'!D155)))</f>
        <v/>
      </c>
      <c r="DS161" s="34" t="str">
        <f ca="true">+IF(OFFSET('Hygiene Data'!$D$13,0,10*ROW('Hygiene Data'!D155))="","",OFFSET('Hygiene Data'!$D$13,0,10*ROW('Hygiene Data'!D155)))</f>
        <v/>
      </c>
      <c r="DT161" s="34" t="str">
        <f ca="true">+IF(OFFSET('Hygiene Data'!$D$14,0,10*ROW('Hygiene Data'!D155))="","",OFFSET('Hygiene Data'!$D$14,0,10*ROW('Hygiene Data'!D155)))</f>
        <v/>
      </c>
      <c r="DU161" s="34" t="str">
        <f ca="true">+IF(OFFSET('Hygiene Data'!$E$12,0,10*ROW('Hygiene Data'!E155))="","",OFFSET('Hygiene Data'!$E$12,0,10*ROW('Hygiene Data'!E155)))</f>
        <v/>
      </c>
      <c r="DV161" s="34" t="str">
        <f ca="true">+IF(OFFSET('Hygiene Data'!$E$13,0,10*ROW('Hygiene Data'!E155))="","",OFFSET('Hygiene Data'!$E$13,0,10*ROW('Hygiene Data'!E155)))</f>
        <v/>
      </c>
      <c r="DW161" s="34" t="str">
        <f ca="true">+IF(OFFSET('Hygiene Data'!$E$14,0,10*ROW('Hygiene Data'!E155))="","",OFFSET('Hygiene Data'!$E$14,0,10*ROW('Hygiene Data'!E155)))</f>
        <v/>
      </c>
      <c r="DX161" s="34" t="str">
        <f ca="true">+IF(OFFSET('Hygiene Data'!$F$12,0,10*ROW('Hygiene Data'!F155))="","",OFFSET('Hygiene Data'!$F$12,0,10*ROW('Hygiene Data'!F155)))</f>
        <v/>
      </c>
      <c r="DY161" s="34" t="str">
        <f ca="true">+IF(OFFSET('Hygiene Data'!$F$13,0,10*ROW('Hygiene Data'!F155))="","",OFFSET('Hygiene Data'!$F$13,0,10*ROW('Hygiene Data'!F155)))</f>
        <v/>
      </c>
      <c r="DZ161" s="34" t="str">
        <f ca="true">+IF(OFFSET('Hygiene Data'!$F$14,0,10*ROW('Hygiene Data'!F155))="","",OFFSET('Hygiene Data'!$F$14,0,10*ROW('Hygiene Data'!F155)))</f>
        <v/>
      </c>
      <c r="EA161" s="34" t="str">
        <f ca="true">+IF(OFFSET('Hygiene Data'!$G$12,0,10*ROW('Hygiene Data'!G155))="","",OFFSET('Hygiene Data'!$G$12,0,10*ROW('Hygiene Data'!G155)))</f>
        <v/>
      </c>
      <c r="EB161" s="34" t="str">
        <f ca="true">+IF(OFFSET('Hygiene Data'!$G$13,0,10*ROW('Hygiene Data'!G155))="","",OFFSET('Hygiene Data'!$G$13,0,10*ROW('Hygiene Data'!G155)))</f>
        <v/>
      </c>
      <c r="EC161" s="34" t="str">
        <f ca="true">+IF(OFFSET('Hygiene Data'!$G$14,0,10*ROW('Hygiene Data'!G155))="","",OFFSET('Hygiene Data'!$G$14,0,10*ROW('Hygiene Data'!G155)))</f>
        <v/>
      </c>
      <c r="ED161" s="34" t="str">
        <f ca="true">+IF(OFFSET('Hygiene Data'!$H$12,0,10*ROW('Hygiene Data'!H155))="","",OFFSET('Hygiene Data'!$H$12,0,10*ROW('Hygiene Data'!H155)))</f>
        <v/>
      </c>
      <c r="EE161" s="34" t="str">
        <f ca="true">+IF(OFFSET('Hygiene Data'!$H$13,0,10*ROW('Hygiene Data'!H155))="","",OFFSET('Hygiene Data'!$H$13,0,10*ROW('Hygiene Data'!H155)))</f>
        <v/>
      </c>
      <c r="EF161" s="34" t="str">
        <f ca="true">+IF(OFFSET('Hygiene Data'!$H$14,0,10*ROW('Hygiene Data'!H155))="","",OFFSET('Hygiene Data'!$H$14,0,10*ROW('Hygiene Data'!H155)))</f>
        <v/>
      </c>
    </row>
    <row r="162" x14ac:dyDescent="0.2">
      <c r="A162" s="57" t="str">
        <f ca="true">+IF(OFFSET('Water Data'!$B$1,0,10*ROW('Water Data'!B159))="","",OFFSET('Water Data'!$B$1,0,10*ROW('Water Data'!B159)))</f>
        <v/>
      </c>
      <c r="B162" s="57" t="str">
        <f ca="true">+IF(OFFSET('Water Data'!$A$3,0,10*ROW('Water Data'!A159))="","",OFFSET('Water Data'!$A$3,0,10*ROW('Water Data'!A159)))</f>
        <v/>
      </c>
      <c r="C162" s="57" t="str">
        <f ca="true">+IF(OFFSET('Water Data'!$C$3,0,10*ROW('Water Data'!C159))="","",OFFSET('Water Data'!$C$3,0,10*ROW('Water Data'!C159)))</f>
        <v/>
      </c>
      <c r="D162" s="249"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49"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49"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49"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49"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49"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49"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49"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49"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49"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49"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49"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49"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49"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49"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49"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49"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49"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50"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50"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50"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50"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50"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50"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50"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50"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50"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50"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50"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50"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50"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50"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50"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50"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50"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50"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50"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50"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50"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50"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50"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50"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50"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50"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50"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50"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50"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50"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51"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51"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51"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51"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51"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51"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51"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51"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51"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51"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51"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51"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51"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51"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51"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51"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51"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51"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4" t="str">
        <f ca="true">+IF(OFFSET('Water Data'!$C$28,0,10*ROW('Water Data'!C156))="","",OFFSET('Water Data'!$C$28,0,10*ROW('Water Data'!C156)))</f>
        <v/>
      </c>
      <c r="BT162" s="34" t="str">
        <f ca="true">+IF(OFFSET('Water Data'!$C$29,0,10*ROW('Water Data'!C156))="","",OFFSET('Water Data'!$C$29,0,10*ROW('Water Data'!C156)))</f>
        <v/>
      </c>
      <c r="BU162" s="34" t="str">
        <f ca="true">+IF(OFFSET('Water Data'!$C$30,0,10*ROW('Water Data'!C156))="","",OFFSET('Water Data'!$C$30,0,10*ROW('Water Data'!C156)))</f>
        <v/>
      </c>
      <c r="BV162" s="34" t="str">
        <f ca="true">+IF(OFFSET('Water Data'!$D$28,0,10*ROW('Water Data'!D156))="","",OFFSET('Water Data'!$D$28,0,10*ROW('Water Data'!D156)))</f>
        <v/>
      </c>
      <c r="BW162" s="34" t="str">
        <f ca="true">+IF(OFFSET('Water Data'!$D$29,0,10*ROW('Water Data'!D156))="","",OFFSET('Water Data'!$D$29,0,10*ROW('Water Data'!D156)))</f>
        <v/>
      </c>
      <c r="BX162" s="34" t="str">
        <f ca="true">+IF(OFFSET('Water Data'!$D$30,0,10*ROW('Water Data'!D156))="","",OFFSET('Water Data'!$D$30,0,10*ROW('Water Data'!D156)))</f>
        <v/>
      </c>
      <c r="BY162" s="34" t="str">
        <f ca="true">+IF(OFFSET('Water Data'!$E$28,0,10*ROW('Water Data'!E156))="","",OFFSET('Water Data'!$E$28,0,10*ROW('Water Data'!E156)))</f>
        <v/>
      </c>
      <c r="BZ162" s="34" t="str">
        <f ca="true">+IF(OFFSET('Water Data'!$E$29,0,10*ROW('Water Data'!E156))="","",OFFSET('Water Data'!$E$29,0,10*ROW('Water Data'!E156)))</f>
        <v/>
      </c>
      <c r="CA162" s="34" t="str">
        <f ca="true">+IF(OFFSET('Water Data'!$E$30,0,10*ROW('Water Data'!E156))="","",OFFSET('Water Data'!$E$30,0,10*ROW('Water Data'!E156)))</f>
        <v/>
      </c>
      <c r="CB162" s="34" t="str">
        <f ca="true">+IF(OFFSET('Water Data'!$F$28,0,10*ROW('Water Data'!F156))="","",OFFSET('Water Data'!$F$28,0,10*ROW('Water Data'!F156)))</f>
        <v/>
      </c>
      <c r="CC162" s="34" t="str">
        <f ca="true">+IF(OFFSET('Water Data'!$F$29,0,10*ROW('Water Data'!F156))="","",OFFSET('Water Data'!$F$29,0,10*ROW('Water Data'!F156)))</f>
        <v/>
      </c>
      <c r="CD162" s="34" t="str">
        <f ca="true">+IF(OFFSET('Water Data'!$F$30,0,10*ROW('Water Data'!F156))="","",OFFSET('Water Data'!$F$30,0,10*ROW('Water Data'!F156)))</f>
        <v/>
      </c>
      <c r="CE162" s="34" t="str">
        <f ca="true">+IF(OFFSET('Water Data'!$G$28,0,10*ROW('Water Data'!G156))="","",OFFSET('Water Data'!$G$28,0,10*ROW('Water Data'!G156)))</f>
        <v/>
      </c>
      <c r="CF162" s="34" t="str">
        <f ca="true">+IF(OFFSET('Water Data'!$G$29,0,10*ROW('Water Data'!G156))="","",OFFSET('Water Data'!$G$29,0,10*ROW('Water Data'!G156)))</f>
        <v/>
      </c>
      <c r="CG162" s="34" t="str">
        <f ca="true">+IF(OFFSET('Water Data'!$G$30,0,10*ROW('Water Data'!G156))="","",OFFSET('Water Data'!$G$30,0,10*ROW('Water Data'!G156)))</f>
        <v/>
      </c>
      <c r="CH162" s="34" t="str">
        <f ca="true">+IF(OFFSET('Water Data'!$H$28,0,10*ROW('Water Data'!H156))="","",OFFSET('Water Data'!$H$28,0,10*ROW('Water Data'!H156)))</f>
        <v/>
      </c>
      <c r="CI162" s="34" t="str">
        <f ca="true">+IF(OFFSET('Water Data'!$H$29,0,10*ROW('Water Data'!H156))="","",OFFSET('Water Data'!$H$29,0,10*ROW('Water Data'!H156)))</f>
        <v/>
      </c>
      <c r="CJ162" s="34" t="str">
        <f ca="true">+IF(OFFSET('Water Data'!$H$30,0,10*ROW('Water Data'!H156))="","",OFFSET('Water Data'!$H$30,0,10*ROW('Water Data'!H156)))</f>
        <v/>
      </c>
      <c r="CK162" s="34" t="str">
        <f ca="true">+IF(OFFSET('Sanitation Data'!$C$29,0,10*ROW('Sanitation Data'!C156))="","",OFFSET('Sanitation Data'!$C$29,0,10*ROW('Sanitation Data'!C156)))</f>
        <v/>
      </c>
      <c r="CL162" s="34" t="str">
        <f ca="true">+IF(OFFSET('Sanitation Data'!$C$30,0,10*ROW('Sanitation Data'!C156))="","",OFFSET('Sanitation Data'!$C$30,0,10*ROW('Sanitation Data'!C156)))</f>
        <v/>
      </c>
      <c r="CM162" s="34" t="str">
        <f ca="true">+IF(OFFSET('Sanitation Data'!$C$31,0,10*ROW('Sanitation Data'!C156))="","",OFFSET('Sanitation Data'!$C$31,0,10*ROW('Sanitation Data'!C156)))</f>
        <v/>
      </c>
      <c r="CN162" s="34" t="str">
        <f ca="true">+IF(OFFSET('Sanitation Data'!$C$32,0,10*ROW('Sanitation Data'!C156))="","",OFFSET('Sanitation Data'!$C$32,0,10*ROW('Sanitation Data'!C156)))</f>
        <v/>
      </c>
      <c r="CO162" s="34" t="str">
        <f ca="true">+IF(OFFSET('Sanitation Data'!$C$33,0,10*ROW('Sanitation Data'!C156))="","",OFFSET('Sanitation Data'!$C$33,0,10*ROW('Sanitation Data'!C156)))</f>
        <v/>
      </c>
      <c r="CP162" s="34" t="str">
        <f ca="true">+IF(OFFSET('Sanitation Data'!$D$29,0,10*ROW('Sanitation Data'!D156))="","",OFFSET('Sanitation Data'!$D$29,0,10*ROW('Sanitation Data'!D156)))</f>
        <v/>
      </c>
      <c r="CQ162" s="34" t="str">
        <f ca="true">+IF(OFFSET('Sanitation Data'!$D$30,0,10*ROW('Sanitation Data'!D156))="","",OFFSET('Sanitation Data'!$D$30,0,10*ROW('Sanitation Data'!D156)))</f>
        <v/>
      </c>
      <c r="CR162" s="34" t="str">
        <f ca="true">+IF(OFFSET('Sanitation Data'!$D$31,0,10*ROW('Sanitation Data'!D156))="","",OFFSET('Sanitation Data'!$D$31,0,10*ROW('Sanitation Data'!D156)))</f>
        <v/>
      </c>
      <c r="CS162" s="34" t="str">
        <f ca="true">+IF(OFFSET('Sanitation Data'!$D$32,0,10*ROW('Sanitation Data'!D156))="","",OFFSET('Sanitation Data'!$D$32,0,10*ROW('Sanitation Data'!D156)))</f>
        <v/>
      </c>
      <c r="CT162" s="34" t="str">
        <f ca="true">+IF(OFFSET('Sanitation Data'!$D$33,0,10*ROW('Sanitation Data'!D156))="","",OFFSET('Sanitation Data'!$D$33,0,10*ROW('Sanitation Data'!D156)))</f>
        <v/>
      </c>
      <c r="CU162" s="34" t="str">
        <f ca="true">+IF(OFFSET('Sanitation Data'!$E$29,0,10*ROW('Sanitation Data'!E156))="","",OFFSET('Sanitation Data'!$E$29,0,10*ROW('Sanitation Data'!E156)))</f>
        <v/>
      </c>
      <c r="CV162" s="34" t="str">
        <f ca="true">+IF(OFFSET('Sanitation Data'!$E$30,0,10*ROW('Sanitation Data'!E156))="","",OFFSET('Sanitation Data'!$E$30,0,10*ROW('Sanitation Data'!E156)))</f>
        <v/>
      </c>
      <c r="CW162" s="34" t="str">
        <f ca="true">+IF(OFFSET('Sanitation Data'!$E$31,0,10*ROW('Sanitation Data'!E156))="","",OFFSET('Sanitation Data'!$E$31,0,10*ROW('Sanitation Data'!E156)))</f>
        <v/>
      </c>
      <c r="CX162" s="34" t="str">
        <f ca="true">+IF(OFFSET('Sanitation Data'!$E$32,0,10*ROW('Sanitation Data'!E156))="","",OFFSET('Sanitation Data'!$E$32,0,10*ROW('Sanitation Data'!E156)))</f>
        <v/>
      </c>
      <c r="CY162" s="34" t="str">
        <f ca="true">+IF(OFFSET('Sanitation Data'!$E$33,0,10*ROW('Sanitation Data'!E156))="","",OFFSET('Sanitation Data'!$E$33,0,10*ROW('Sanitation Data'!E156)))</f>
        <v/>
      </c>
      <c r="CZ162" s="34" t="str">
        <f ca="true">+IF(OFFSET('Sanitation Data'!$F$29,0,10*ROW('Sanitation Data'!F156))="","",OFFSET('Sanitation Data'!$F$29,0,10*ROW('Sanitation Data'!F156)))</f>
        <v/>
      </c>
      <c r="DA162" s="34" t="str">
        <f ca="true">+IF(OFFSET('Sanitation Data'!$F$30,0,10*ROW('Sanitation Data'!F156))="","",OFFSET('Sanitation Data'!$F$30,0,10*ROW('Sanitation Data'!F156)))</f>
        <v/>
      </c>
      <c r="DB162" s="34" t="str">
        <f ca="true">+IF(OFFSET('Sanitation Data'!$F$31,0,10*ROW('Sanitation Data'!F156))="","",OFFSET('Sanitation Data'!$F$31,0,10*ROW('Sanitation Data'!F156)))</f>
        <v/>
      </c>
      <c r="DC162" s="34" t="str">
        <f ca="true">+IF(OFFSET('Sanitation Data'!$F$32,0,10*ROW('Sanitation Data'!F156))="","",OFFSET('Sanitation Data'!$F$32,0,10*ROW('Sanitation Data'!F156)))</f>
        <v/>
      </c>
      <c r="DD162" s="34" t="str">
        <f ca="true">+IF(OFFSET('Sanitation Data'!$F$33,0,10*ROW('Sanitation Data'!F156))="","",OFFSET('Sanitation Data'!$F$33,0,10*ROW('Sanitation Data'!F156)))</f>
        <v/>
      </c>
      <c r="DE162" s="34" t="str">
        <f ca="true">+IF(OFFSET('Sanitation Data'!$G$29,0,10*ROW('Sanitation Data'!G156))="","",OFFSET('Sanitation Data'!$G$29,0,10*ROW('Sanitation Data'!G156)))</f>
        <v/>
      </c>
      <c r="DF162" s="34" t="str">
        <f ca="true">+IF(OFFSET('Sanitation Data'!$G$30,0,10*ROW('Sanitation Data'!G156))="","",OFFSET('Sanitation Data'!$G$30,0,10*ROW('Sanitation Data'!G156)))</f>
        <v/>
      </c>
      <c r="DG162" s="34" t="str">
        <f ca="true">+IF(OFFSET('Sanitation Data'!$G$31,0,10*ROW('Sanitation Data'!G156))="","",OFFSET('Sanitation Data'!$G$31,0,10*ROW('Sanitation Data'!G156)))</f>
        <v/>
      </c>
      <c r="DH162" s="34" t="str">
        <f ca="true">+IF(OFFSET('Sanitation Data'!$G$32,0,10*ROW('Sanitation Data'!G156))="","",OFFSET('Sanitation Data'!$G$32,0,10*ROW('Sanitation Data'!G156)))</f>
        <v/>
      </c>
      <c r="DI162" s="34" t="str">
        <f ca="true">+IF(OFFSET('Sanitation Data'!$G$33,0,10*ROW('Sanitation Data'!G156))="","",OFFSET('Sanitation Data'!$G$33,0,10*ROW('Sanitation Data'!G156)))</f>
        <v/>
      </c>
      <c r="DJ162" s="34" t="str">
        <f ca="true">+IF(OFFSET('Sanitation Data'!$H$29,0,10*ROW('Sanitation Data'!H156))="","",OFFSET('Sanitation Data'!$H$29,0,10*ROW('Sanitation Data'!H156)))</f>
        <v/>
      </c>
      <c r="DK162" s="34" t="str">
        <f ca="true">+IF(OFFSET('Sanitation Data'!$H$30,0,10*ROW('Sanitation Data'!H156))="","",OFFSET('Sanitation Data'!$H$30,0,10*ROW('Sanitation Data'!H156)))</f>
        <v/>
      </c>
      <c r="DL162" s="34" t="str">
        <f ca="true">+IF(OFFSET('Sanitation Data'!$H$31,0,10*ROW('Sanitation Data'!H156))="","",OFFSET('Sanitation Data'!$H$31,0,10*ROW('Sanitation Data'!H156)))</f>
        <v/>
      </c>
      <c r="DM162" s="34" t="str">
        <f ca="true">+IF(OFFSET('Sanitation Data'!$H$32,0,10*ROW('Sanitation Data'!H156))="","",OFFSET('Sanitation Data'!$H$32,0,10*ROW('Sanitation Data'!H156)))</f>
        <v/>
      </c>
      <c r="DN162" s="34" t="str">
        <f ca="true">+IF(OFFSET('Sanitation Data'!$H$33,0,10*ROW('Sanitation Data'!H156))="","",OFFSET('Sanitation Data'!$H$33,0,10*ROW('Sanitation Data'!H156)))</f>
        <v/>
      </c>
      <c r="DO162" s="34" t="str">
        <f ca="true">+IF(OFFSET('Hygiene Data'!$C$12,0,10*ROW('Hygiene Data'!C156))="","",OFFSET('Hygiene Data'!$C$12,0,10*ROW('Hygiene Data'!C156)))</f>
        <v/>
      </c>
      <c r="DP162" s="34" t="str">
        <f ca="true">+IF(OFFSET('Hygiene Data'!$C$13,0,10*ROW('Hygiene Data'!C156))="","",OFFSET('Hygiene Data'!$C$13,0,10*ROW('Hygiene Data'!C156)))</f>
        <v/>
      </c>
      <c r="DQ162" s="34" t="str">
        <f ca="true">+IF(OFFSET('Hygiene Data'!$C$14,0,10*ROW('Hygiene Data'!C156))="","",OFFSET('Hygiene Data'!$C$14,0,10*ROW('Hygiene Data'!C156)))</f>
        <v/>
      </c>
      <c r="DR162" s="34" t="str">
        <f ca="true">+IF(OFFSET('Hygiene Data'!$D$12,0,10*ROW('Hygiene Data'!D156))="","",OFFSET('Hygiene Data'!$D$12,0,10*ROW('Hygiene Data'!D156)))</f>
        <v/>
      </c>
      <c r="DS162" s="34" t="str">
        <f ca="true">+IF(OFFSET('Hygiene Data'!$D$13,0,10*ROW('Hygiene Data'!D156))="","",OFFSET('Hygiene Data'!$D$13,0,10*ROW('Hygiene Data'!D156)))</f>
        <v/>
      </c>
      <c r="DT162" s="34" t="str">
        <f ca="true">+IF(OFFSET('Hygiene Data'!$D$14,0,10*ROW('Hygiene Data'!D156))="","",OFFSET('Hygiene Data'!$D$14,0,10*ROW('Hygiene Data'!D156)))</f>
        <v/>
      </c>
      <c r="DU162" s="34" t="str">
        <f ca="true">+IF(OFFSET('Hygiene Data'!$E$12,0,10*ROW('Hygiene Data'!E156))="","",OFFSET('Hygiene Data'!$E$12,0,10*ROW('Hygiene Data'!E156)))</f>
        <v/>
      </c>
      <c r="DV162" s="34" t="str">
        <f ca="true">+IF(OFFSET('Hygiene Data'!$E$13,0,10*ROW('Hygiene Data'!E156))="","",OFFSET('Hygiene Data'!$E$13,0,10*ROW('Hygiene Data'!E156)))</f>
        <v/>
      </c>
      <c r="DW162" s="34" t="str">
        <f ca="true">+IF(OFFSET('Hygiene Data'!$E$14,0,10*ROW('Hygiene Data'!E156))="","",OFFSET('Hygiene Data'!$E$14,0,10*ROW('Hygiene Data'!E156)))</f>
        <v/>
      </c>
      <c r="DX162" s="34" t="str">
        <f ca="true">+IF(OFFSET('Hygiene Data'!$F$12,0,10*ROW('Hygiene Data'!F156))="","",OFFSET('Hygiene Data'!$F$12,0,10*ROW('Hygiene Data'!F156)))</f>
        <v/>
      </c>
      <c r="DY162" s="34" t="str">
        <f ca="true">+IF(OFFSET('Hygiene Data'!$F$13,0,10*ROW('Hygiene Data'!F156))="","",OFFSET('Hygiene Data'!$F$13,0,10*ROW('Hygiene Data'!F156)))</f>
        <v/>
      </c>
      <c r="DZ162" s="34" t="str">
        <f ca="true">+IF(OFFSET('Hygiene Data'!$F$14,0,10*ROW('Hygiene Data'!F156))="","",OFFSET('Hygiene Data'!$F$14,0,10*ROW('Hygiene Data'!F156)))</f>
        <v/>
      </c>
      <c r="EA162" s="34" t="str">
        <f ca="true">+IF(OFFSET('Hygiene Data'!$G$12,0,10*ROW('Hygiene Data'!G156))="","",OFFSET('Hygiene Data'!$G$12,0,10*ROW('Hygiene Data'!G156)))</f>
        <v/>
      </c>
      <c r="EB162" s="34" t="str">
        <f ca="true">+IF(OFFSET('Hygiene Data'!$G$13,0,10*ROW('Hygiene Data'!G156))="","",OFFSET('Hygiene Data'!$G$13,0,10*ROW('Hygiene Data'!G156)))</f>
        <v/>
      </c>
      <c r="EC162" s="34" t="str">
        <f ca="true">+IF(OFFSET('Hygiene Data'!$G$14,0,10*ROW('Hygiene Data'!G156))="","",OFFSET('Hygiene Data'!$G$14,0,10*ROW('Hygiene Data'!G156)))</f>
        <v/>
      </c>
      <c r="ED162" s="34" t="str">
        <f ca="true">+IF(OFFSET('Hygiene Data'!$H$12,0,10*ROW('Hygiene Data'!H156))="","",OFFSET('Hygiene Data'!$H$12,0,10*ROW('Hygiene Data'!H156)))</f>
        <v/>
      </c>
      <c r="EE162" s="34" t="str">
        <f ca="true">+IF(OFFSET('Hygiene Data'!$H$13,0,10*ROW('Hygiene Data'!H156))="","",OFFSET('Hygiene Data'!$H$13,0,10*ROW('Hygiene Data'!H156)))</f>
        <v/>
      </c>
      <c r="EF162" s="34" t="str">
        <f ca="true">+IF(OFFSET('Hygiene Data'!$H$14,0,10*ROW('Hygiene Data'!H156))="","",OFFSET('Hygiene Data'!$H$14,0,10*ROW('Hygiene Data'!H156)))</f>
        <v/>
      </c>
    </row>
    <row r="163" x14ac:dyDescent="0.2">
      <c r="A163" s="57" t="str">
        <f ca="true">+IF(OFFSET('Water Data'!$B$1,0,10*ROW('Water Data'!B160))="","",OFFSET('Water Data'!$B$1,0,10*ROW('Water Data'!B160)))</f>
        <v/>
      </c>
      <c r="B163" s="57" t="str">
        <f ca="true">+IF(OFFSET('Water Data'!$A$3,0,10*ROW('Water Data'!A160))="","",OFFSET('Water Data'!$A$3,0,10*ROW('Water Data'!A160)))</f>
        <v/>
      </c>
      <c r="C163" s="57" t="str">
        <f ca="true">+IF(OFFSET('Water Data'!$C$3,0,10*ROW('Water Data'!C160))="","",OFFSET('Water Data'!$C$3,0,10*ROW('Water Data'!C160)))</f>
        <v/>
      </c>
      <c r="D163" s="249"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49"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49"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49"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49"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49"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49"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49"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49"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49"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49"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49"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49"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49"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49"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49"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49"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49"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50"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50"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50"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50"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50"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50"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50"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50"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50"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50"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50"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50"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50"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50"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50"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50"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50"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50"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50"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50"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50"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50"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50"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50"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50"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50"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50"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50"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50"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50"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51"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51"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51"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51"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51"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51"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51"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51"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51"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51"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51"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51"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51"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51"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51"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51"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51"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51"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4" t="str">
        <f ca="true">+IF(OFFSET('Water Data'!$C$28,0,10*ROW('Water Data'!C157))="","",OFFSET('Water Data'!$C$28,0,10*ROW('Water Data'!C157)))</f>
        <v/>
      </c>
      <c r="BT163" s="34" t="str">
        <f ca="true">+IF(OFFSET('Water Data'!$C$29,0,10*ROW('Water Data'!C157))="","",OFFSET('Water Data'!$C$29,0,10*ROW('Water Data'!C157)))</f>
        <v/>
      </c>
      <c r="BU163" s="34" t="str">
        <f ca="true">+IF(OFFSET('Water Data'!$C$30,0,10*ROW('Water Data'!C157))="","",OFFSET('Water Data'!$C$30,0,10*ROW('Water Data'!C157)))</f>
        <v/>
      </c>
      <c r="BV163" s="34" t="str">
        <f ca="true">+IF(OFFSET('Water Data'!$D$28,0,10*ROW('Water Data'!D157))="","",OFFSET('Water Data'!$D$28,0,10*ROW('Water Data'!D157)))</f>
        <v/>
      </c>
      <c r="BW163" s="34" t="str">
        <f ca="true">+IF(OFFSET('Water Data'!$D$29,0,10*ROW('Water Data'!D157))="","",OFFSET('Water Data'!$D$29,0,10*ROW('Water Data'!D157)))</f>
        <v/>
      </c>
      <c r="BX163" s="34" t="str">
        <f ca="true">+IF(OFFSET('Water Data'!$D$30,0,10*ROW('Water Data'!D157))="","",OFFSET('Water Data'!$D$30,0,10*ROW('Water Data'!D157)))</f>
        <v/>
      </c>
      <c r="BY163" s="34" t="str">
        <f ca="true">+IF(OFFSET('Water Data'!$E$28,0,10*ROW('Water Data'!E157))="","",OFFSET('Water Data'!$E$28,0,10*ROW('Water Data'!E157)))</f>
        <v/>
      </c>
      <c r="BZ163" s="34" t="str">
        <f ca="true">+IF(OFFSET('Water Data'!$E$29,0,10*ROW('Water Data'!E157))="","",OFFSET('Water Data'!$E$29,0,10*ROW('Water Data'!E157)))</f>
        <v/>
      </c>
      <c r="CA163" s="34" t="str">
        <f ca="true">+IF(OFFSET('Water Data'!$E$30,0,10*ROW('Water Data'!E157))="","",OFFSET('Water Data'!$E$30,0,10*ROW('Water Data'!E157)))</f>
        <v/>
      </c>
      <c r="CB163" s="34" t="str">
        <f ca="true">+IF(OFFSET('Water Data'!$F$28,0,10*ROW('Water Data'!F157))="","",OFFSET('Water Data'!$F$28,0,10*ROW('Water Data'!F157)))</f>
        <v/>
      </c>
      <c r="CC163" s="34" t="str">
        <f ca="true">+IF(OFFSET('Water Data'!$F$29,0,10*ROW('Water Data'!F157))="","",OFFSET('Water Data'!$F$29,0,10*ROW('Water Data'!F157)))</f>
        <v/>
      </c>
      <c r="CD163" s="34" t="str">
        <f ca="true">+IF(OFFSET('Water Data'!$F$30,0,10*ROW('Water Data'!F157))="","",OFFSET('Water Data'!$F$30,0,10*ROW('Water Data'!F157)))</f>
        <v/>
      </c>
      <c r="CE163" s="34" t="str">
        <f ca="true">+IF(OFFSET('Water Data'!$G$28,0,10*ROW('Water Data'!G157))="","",OFFSET('Water Data'!$G$28,0,10*ROW('Water Data'!G157)))</f>
        <v/>
      </c>
      <c r="CF163" s="34" t="str">
        <f ca="true">+IF(OFFSET('Water Data'!$G$29,0,10*ROW('Water Data'!G157))="","",OFFSET('Water Data'!$G$29,0,10*ROW('Water Data'!G157)))</f>
        <v/>
      </c>
      <c r="CG163" s="34" t="str">
        <f ca="true">+IF(OFFSET('Water Data'!$G$30,0,10*ROW('Water Data'!G157))="","",OFFSET('Water Data'!$G$30,0,10*ROW('Water Data'!G157)))</f>
        <v/>
      </c>
      <c r="CH163" s="34" t="str">
        <f ca="true">+IF(OFFSET('Water Data'!$H$28,0,10*ROW('Water Data'!H157))="","",OFFSET('Water Data'!$H$28,0,10*ROW('Water Data'!H157)))</f>
        <v/>
      </c>
      <c r="CI163" s="34" t="str">
        <f ca="true">+IF(OFFSET('Water Data'!$H$29,0,10*ROW('Water Data'!H157))="","",OFFSET('Water Data'!$H$29,0,10*ROW('Water Data'!H157)))</f>
        <v/>
      </c>
      <c r="CJ163" s="34" t="str">
        <f ca="true">+IF(OFFSET('Water Data'!$H$30,0,10*ROW('Water Data'!H157))="","",OFFSET('Water Data'!$H$30,0,10*ROW('Water Data'!H157)))</f>
        <v/>
      </c>
      <c r="CK163" s="34" t="str">
        <f ca="true">+IF(OFFSET('Sanitation Data'!$C$29,0,10*ROW('Sanitation Data'!C157))="","",OFFSET('Sanitation Data'!$C$29,0,10*ROW('Sanitation Data'!C157)))</f>
        <v/>
      </c>
      <c r="CL163" s="34" t="str">
        <f ca="true">+IF(OFFSET('Sanitation Data'!$C$30,0,10*ROW('Sanitation Data'!C157))="","",OFFSET('Sanitation Data'!$C$30,0,10*ROW('Sanitation Data'!C157)))</f>
        <v/>
      </c>
      <c r="CM163" s="34" t="str">
        <f ca="true">+IF(OFFSET('Sanitation Data'!$C$31,0,10*ROW('Sanitation Data'!C157))="","",OFFSET('Sanitation Data'!$C$31,0,10*ROW('Sanitation Data'!C157)))</f>
        <v/>
      </c>
      <c r="CN163" s="34" t="str">
        <f ca="true">+IF(OFFSET('Sanitation Data'!$C$32,0,10*ROW('Sanitation Data'!C157))="","",OFFSET('Sanitation Data'!$C$32,0,10*ROW('Sanitation Data'!C157)))</f>
        <v/>
      </c>
      <c r="CO163" s="34" t="str">
        <f ca="true">+IF(OFFSET('Sanitation Data'!$C$33,0,10*ROW('Sanitation Data'!C157))="","",OFFSET('Sanitation Data'!$C$33,0,10*ROW('Sanitation Data'!C157)))</f>
        <v/>
      </c>
      <c r="CP163" s="34" t="str">
        <f ca="true">+IF(OFFSET('Sanitation Data'!$D$29,0,10*ROW('Sanitation Data'!D157))="","",OFFSET('Sanitation Data'!$D$29,0,10*ROW('Sanitation Data'!D157)))</f>
        <v/>
      </c>
      <c r="CQ163" s="34" t="str">
        <f ca="true">+IF(OFFSET('Sanitation Data'!$D$30,0,10*ROW('Sanitation Data'!D157))="","",OFFSET('Sanitation Data'!$D$30,0,10*ROW('Sanitation Data'!D157)))</f>
        <v/>
      </c>
      <c r="CR163" s="34" t="str">
        <f ca="true">+IF(OFFSET('Sanitation Data'!$D$31,0,10*ROW('Sanitation Data'!D157))="","",OFFSET('Sanitation Data'!$D$31,0,10*ROW('Sanitation Data'!D157)))</f>
        <v/>
      </c>
      <c r="CS163" s="34" t="str">
        <f ca="true">+IF(OFFSET('Sanitation Data'!$D$32,0,10*ROW('Sanitation Data'!D157))="","",OFFSET('Sanitation Data'!$D$32,0,10*ROW('Sanitation Data'!D157)))</f>
        <v/>
      </c>
      <c r="CT163" s="34" t="str">
        <f ca="true">+IF(OFFSET('Sanitation Data'!$D$33,0,10*ROW('Sanitation Data'!D157))="","",OFFSET('Sanitation Data'!$D$33,0,10*ROW('Sanitation Data'!D157)))</f>
        <v/>
      </c>
      <c r="CU163" s="34" t="str">
        <f ca="true">+IF(OFFSET('Sanitation Data'!$E$29,0,10*ROW('Sanitation Data'!E157))="","",OFFSET('Sanitation Data'!$E$29,0,10*ROW('Sanitation Data'!E157)))</f>
        <v/>
      </c>
      <c r="CV163" s="34" t="str">
        <f ca="true">+IF(OFFSET('Sanitation Data'!$E$30,0,10*ROW('Sanitation Data'!E157))="","",OFFSET('Sanitation Data'!$E$30,0,10*ROW('Sanitation Data'!E157)))</f>
        <v/>
      </c>
      <c r="CW163" s="34" t="str">
        <f ca="true">+IF(OFFSET('Sanitation Data'!$E$31,0,10*ROW('Sanitation Data'!E157))="","",OFFSET('Sanitation Data'!$E$31,0,10*ROW('Sanitation Data'!E157)))</f>
        <v/>
      </c>
      <c r="CX163" s="34" t="str">
        <f ca="true">+IF(OFFSET('Sanitation Data'!$E$32,0,10*ROW('Sanitation Data'!E157))="","",OFFSET('Sanitation Data'!$E$32,0,10*ROW('Sanitation Data'!E157)))</f>
        <v/>
      </c>
      <c r="CY163" s="34" t="str">
        <f ca="true">+IF(OFFSET('Sanitation Data'!$E$33,0,10*ROW('Sanitation Data'!E157))="","",OFFSET('Sanitation Data'!$E$33,0,10*ROW('Sanitation Data'!E157)))</f>
        <v/>
      </c>
      <c r="CZ163" s="34" t="str">
        <f ca="true">+IF(OFFSET('Sanitation Data'!$F$29,0,10*ROW('Sanitation Data'!F157))="","",OFFSET('Sanitation Data'!$F$29,0,10*ROW('Sanitation Data'!F157)))</f>
        <v/>
      </c>
      <c r="DA163" s="34" t="str">
        <f ca="true">+IF(OFFSET('Sanitation Data'!$F$30,0,10*ROW('Sanitation Data'!F157))="","",OFFSET('Sanitation Data'!$F$30,0,10*ROW('Sanitation Data'!F157)))</f>
        <v/>
      </c>
      <c r="DB163" s="34" t="str">
        <f ca="true">+IF(OFFSET('Sanitation Data'!$F$31,0,10*ROW('Sanitation Data'!F157))="","",OFFSET('Sanitation Data'!$F$31,0,10*ROW('Sanitation Data'!F157)))</f>
        <v/>
      </c>
      <c r="DC163" s="34" t="str">
        <f ca="true">+IF(OFFSET('Sanitation Data'!$F$32,0,10*ROW('Sanitation Data'!F157))="","",OFFSET('Sanitation Data'!$F$32,0,10*ROW('Sanitation Data'!F157)))</f>
        <v/>
      </c>
      <c r="DD163" s="34" t="str">
        <f ca="true">+IF(OFFSET('Sanitation Data'!$F$33,0,10*ROW('Sanitation Data'!F157))="","",OFFSET('Sanitation Data'!$F$33,0,10*ROW('Sanitation Data'!F157)))</f>
        <v/>
      </c>
      <c r="DE163" s="34" t="str">
        <f ca="true">+IF(OFFSET('Sanitation Data'!$G$29,0,10*ROW('Sanitation Data'!G157))="","",OFFSET('Sanitation Data'!$G$29,0,10*ROW('Sanitation Data'!G157)))</f>
        <v/>
      </c>
      <c r="DF163" s="34" t="str">
        <f ca="true">+IF(OFFSET('Sanitation Data'!$G$30,0,10*ROW('Sanitation Data'!G157))="","",OFFSET('Sanitation Data'!$G$30,0,10*ROW('Sanitation Data'!G157)))</f>
        <v/>
      </c>
      <c r="DG163" s="34" t="str">
        <f ca="true">+IF(OFFSET('Sanitation Data'!$G$31,0,10*ROW('Sanitation Data'!G157))="","",OFFSET('Sanitation Data'!$G$31,0,10*ROW('Sanitation Data'!G157)))</f>
        <v/>
      </c>
      <c r="DH163" s="34" t="str">
        <f ca="true">+IF(OFFSET('Sanitation Data'!$G$32,0,10*ROW('Sanitation Data'!G157))="","",OFFSET('Sanitation Data'!$G$32,0,10*ROW('Sanitation Data'!G157)))</f>
        <v/>
      </c>
      <c r="DI163" s="34" t="str">
        <f ca="true">+IF(OFFSET('Sanitation Data'!$G$33,0,10*ROW('Sanitation Data'!G157))="","",OFFSET('Sanitation Data'!$G$33,0,10*ROW('Sanitation Data'!G157)))</f>
        <v/>
      </c>
      <c r="DJ163" s="34" t="str">
        <f ca="true">+IF(OFFSET('Sanitation Data'!$H$29,0,10*ROW('Sanitation Data'!H157))="","",OFFSET('Sanitation Data'!$H$29,0,10*ROW('Sanitation Data'!H157)))</f>
        <v/>
      </c>
      <c r="DK163" s="34" t="str">
        <f ca="true">+IF(OFFSET('Sanitation Data'!$H$30,0,10*ROW('Sanitation Data'!H157))="","",OFFSET('Sanitation Data'!$H$30,0,10*ROW('Sanitation Data'!H157)))</f>
        <v/>
      </c>
      <c r="DL163" s="34" t="str">
        <f ca="true">+IF(OFFSET('Sanitation Data'!$H$31,0,10*ROW('Sanitation Data'!H157))="","",OFFSET('Sanitation Data'!$H$31,0,10*ROW('Sanitation Data'!H157)))</f>
        <v/>
      </c>
      <c r="DM163" s="34" t="str">
        <f ca="true">+IF(OFFSET('Sanitation Data'!$H$32,0,10*ROW('Sanitation Data'!H157))="","",OFFSET('Sanitation Data'!$H$32,0,10*ROW('Sanitation Data'!H157)))</f>
        <v/>
      </c>
      <c r="DN163" s="34" t="str">
        <f ca="true">+IF(OFFSET('Sanitation Data'!$H$33,0,10*ROW('Sanitation Data'!H157))="","",OFFSET('Sanitation Data'!$H$33,0,10*ROW('Sanitation Data'!H157)))</f>
        <v/>
      </c>
      <c r="DO163" s="34" t="str">
        <f ca="true">+IF(OFFSET('Hygiene Data'!$C$12,0,10*ROW('Hygiene Data'!C157))="","",OFFSET('Hygiene Data'!$C$12,0,10*ROW('Hygiene Data'!C157)))</f>
        <v/>
      </c>
      <c r="DP163" s="34" t="str">
        <f ca="true">+IF(OFFSET('Hygiene Data'!$C$13,0,10*ROW('Hygiene Data'!C157))="","",OFFSET('Hygiene Data'!$C$13,0,10*ROW('Hygiene Data'!C157)))</f>
        <v/>
      </c>
      <c r="DQ163" s="34" t="str">
        <f ca="true">+IF(OFFSET('Hygiene Data'!$C$14,0,10*ROW('Hygiene Data'!C157))="","",OFFSET('Hygiene Data'!$C$14,0,10*ROW('Hygiene Data'!C157)))</f>
        <v/>
      </c>
      <c r="DR163" s="34" t="str">
        <f ca="true">+IF(OFFSET('Hygiene Data'!$D$12,0,10*ROW('Hygiene Data'!D157))="","",OFFSET('Hygiene Data'!$D$12,0,10*ROW('Hygiene Data'!D157)))</f>
        <v/>
      </c>
      <c r="DS163" s="34" t="str">
        <f ca="true">+IF(OFFSET('Hygiene Data'!$D$13,0,10*ROW('Hygiene Data'!D157))="","",OFFSET('Hygiene Data'!$D$13,0,10*ROW('Hygiene Data'!D157)))</f>
        <v/>
      </c>
      <c r="DT163" s="34" t="str">
        <f ca="true">+IF(OFFSET('Hygiene Data'!$D$14,0,10*ROW('Hygiene Data'!D157))="","",OFFSET('Hygiene Data'!$D$14,0,10*ROW('Hygiene Data'!D157)))</f>
        <v/>
      </c>
      <c r="DU163" s="34" t="str">
        <f ca="true">+IF(OFFSET('Hygiene Data'!$E$12,0,10*ROW('Hygiene Data'!E157))="","",OFFSET('Hygiene Data'!$E$12,0,10*ROW('Hygiene Data'!E157)))</f>
        <v/>
      </c>
      <c r="DV163" s="34" t="str">
        <f ca="true">+IF(OFFSET('Hygiene Data'!$E$13,0,10*ROW('Hygiene Data'!E157))="","",OFFSET('Hygiene Data'!$E$13,0,10*ROW('Hygiene Data'!E157)))</f>
        <v/>
      </c>
      <c r="DW163" s="34" t="str">
        <f ca="true">+IF(OFFSET('Hygiene Data'!$E$14,0,10*ROW('Hygiene Data'!E157))="","",OFFSET('Hygiene Data'!$E$14,0,10*ROW('Hygiene Data'!E157)))</f>
        <v/>
      </c>
      <c r="DX163" s="34" t="str">
        <f ca="true">+IF(OFFSET('Hygiene Data'!$F$12,0,10*ROW('Hygiene Data'!F157))="","",OFFSET('Hygiene Data'!$F$12,0,10*ROW('Hygiene Data'!F157)))</f>
        <v/>
      </c>
      <c r="DY163" s="34" t="str">
        <f ca="true">+IF(OFFSET('Hygiene Data'!$F$13,0,10*ROW('Hygiene Data'!F157))="","",OFFSET('Hygiene Data'!$F$13,0,10*ROW('Hygiene Data'!F157)))</f>
        <v/>
      </c>
      <c r="DZ163" s="34" t="str">
        <f ca="true">+IF(OFFSET('Hygiene Data'!$F$14,0,10*ROW('Hygiene Data'!F157))="","",OFFSET('Hygiene Data'!$F$14,0,10*ROW('Hygiene Data'!F157)))</f>
        <v/>
      </c>
      <c r="EA163" s="34" t="str">
        <f ca="true">+IF(OFFSET('Hygiene Data'!$G$12,0,10*ROW('Hygiene Data'!G157))="","",OFFSET('Hygiene Data'!$G$12,0,10*ROW('Hygiene Data'!G157)))</f>
        <v/>
      </c>
      <c r="EB163" s="34" t="str">
        <f ca="true">+IF(OFFSET('Hygiene Data'!$G$13,0,10*ROW('Hygiene Data'!G157))="","",OFFSET('Hygiene Data'!$G$13,0,10*ROW('Hygiene Data'!G157)))</f>
        <v/>
      </c>
      <c r="EC163" s="34" t="str">
        <f ca="true">+IF(OFFSET('Hygiene Data'!$G$14,0,10*ROW('Hygiene Data'!G157))="","",OFFSET('Hygiene Data'!$G$14,0,10*ROW('Hygiene Data'!G157)))</f>
        <v/>
      </c>
      <c r="ED163" s="34" t="str">
        <f ca="true">+IF(OFFSET('Hygiene Data'!$H$12,0,10*ROW('Hygiene Data'!H157))="","",OFFSET('Hygiene Data'!$H$12,0,10*ROW('Hygiene Data'!H157)))</f>
        <v/>
      </c>
      <c r="EE163" s="34" t="str">
        <f ca="true">+IF(OFFSET('Hygiene Data'!$H$13,0,10*ROW('Hygiene Data'!H157))="","",OFFSET('Hygiene Data'!$H$13,0,10*ROW('Hygiene Data'!H157)))</f>
        <v/>
      </c>
      <c r="EF163" s="34" t="str">
        <f ca="true">+IF(OFFSET('Hygiene Data'!$H$14,0,10*ROW('Hygiene Data'!H157))="","",OFFSET('Hygiene Data'!$H$14,0,10*ROW('Hygiene Data'!H157)))</f>
        <v/>
      </c>
    </row>
    <row r="164" x14ac:dyDescent="0.2">
      <c r="A164" s="57" t="str">
        <f ca="true">+IF(OFFSET('Water Data'!$B$1,0,10*ROW('Water Data'!B161))="","",OFFSET('Water Data'!$B$1,0,10*ROW('Water Data'!B161)))</f>
        <v/>
      </c>
      <c r="B164" s="57" t="str">
        <f ca="true">+IF(OFFSET('Water Data'!$A$3,0,10*ROW('Water Data'!A161))="","",OFFSET('Water Data'!$A$3,0,10*ROW('Water Data'!A161)))</f>
        <v/>
      </c>
      <c r="C164" s="57" t="str">
        <f ca="true">+IF(OFFSET('Water Data'!$C$3,0,10*ROW('Water Data'!C161))="","",OFFSET('Water Data'!$C$3,0,10*ROW('Water Data'!C161)))</f>
        <v/>
      </c>
      <c r="D164" s="249"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49"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49"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49"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49"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49"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49"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49"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49"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49"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49"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49"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49"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49"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49"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49"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49"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49"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50"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50"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50"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50"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50"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50"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50"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50"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50"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50"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50"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50"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50"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50"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50"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50"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50"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50"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50"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50"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50"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50"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50"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50"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50"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50"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50"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50"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50"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50"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51"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51"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51"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51"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51"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51"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51"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51"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51"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51"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51"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51"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51"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51"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51"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51"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51"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51"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4" t="str">
        <f ca="true">+IF(OFFSET('Water Data'!$C$28,0,10*ROW('Water Data'!C158))="","",OFFSET('Water Data'!$C$28,0,10*ROW('Water Data'!C158)))</f>
        <v/>
      </c>
      <c r="BT164" s="34" t="str">
        <f ca="true">+IF(OFFSET('Water Data'!$C$29,0,10*ROW('Water Data'!C158))="","",OFFSET('Water Data'!$C$29,0,10*ROW('Water Data'!C158)))</f>
        <v/>
      </c>
      <c r="BU164" s="34" t="str">
        <f ca="true">+IF(OFFSET('Water Data'!$C$30,0,10*ROW('Water Data'!C158))="","",OFFSET('Water Data'!$C$30,0,10*ROW('Water Data'!C158)))</f>
        <v/>
      </c>
      <c r="BV164" s="34" t="str">
        <f ca="true">+IF(OFFSET('Water Data'!$D$28,0,10*ROW('Water Data'!D158))="","",OFFSET('Water Data'!$D$28,0,10*ROW('Water Data'!D158)))</f>
        <v/>
      </c>
      <c r="BW164" s="34" t="str">
        <f ca="true">+IF(OFFSET('Water Data'!$D$29,0,10*ROW('Water Data'!D158))="","",OFFSET('Water Data'!$D$29,0,10*ROW('Water Data'!D158)))</f>
        <v/>
      </c>
      <c r="BX164" s="34" t="str">
        <f ca="true">+IF(OFFSET('Water Data'!$D$30,0,10*ROW('Water Data'!D158))="","",OFFSET('Water Data'!$D$30,0,10*ROW('Water Data'!D158)))</f>
        <v/>
      </c>
      <c r="BY164" s="34" t="str">
        <f ca="true">+IF(OFFSET('Water Data'!$E$28,0,10*ROW('Water Data'!E158))="","",OFFSET('Water Data'!$E$28,0,10*ROW('Water Data'!E158)))</f>
        <v/>
      </c>
      <c r="BZ164" s="34" t="str">
        <f ca="true">+IF(OFFSET('Water Data'!$E$29,0,10*ROW('Water Data'!E158))="","",OFFSET('Water Data'!$E$29,0,10*ROW('Water Data'!E158)))</f>
        <v/>
      </c>
      <c r="CA164" s="34" t="str">
        <f ca="true">+IF(OFFSET('Water Data'!$E$30,0,10*ROW('Water Data'!E158))="","",OFFSET('Water Data'!$E$30,0,10*ROW('Water Data'!E158)))</f>
        <v/>
      </c>
      <c r="CB164" s="34" t="str">
        <f ca="true">+IF(OFFSET('Water Data'!$F$28,0,10*ROW('Water Data'!F158))="","",OFFSET('Water Data'!$F$28,0,10*ROW('Water Data'!F158)))</f>
        <v/>
      </c>
      <c r="CC164" s="34" t="str">
        <f ca="true">+IF(OFFSET('Water Data'!$F$29,0,10*ROW('Water Data'!F158))="","",OFFSET('Water Data'!$F$29,0,10*ROW('Water Data'!F158)))</f>
        <v/>
      </c>
      <c r="CD164" s="34" t="str">
        <f ca="true">+IF(OFFSET('Water Data'!$F$30,0,10*ROW('Water Data'!F158))="","",OFFSET('Water Data'!$F$30,0,10*ROW('Water Data'!F158)))</f>
        <v/>
      </c>
      <c r="CE164" s="34" t="str">
        <f ca="true">+IF(OFFSET('Water Data'!$G$28,0,10*ROW('Water Data'!G158))="","",OFFSET('Water Data'!$G$28,0,10*ROW('Water Data'!G158)))</f>
        <v/>
      </c>
      <c r="CF164" s="34" t="str">
        <f ca="true">+IF(OFFSET('Water Data'!$G$29,0,10*ROW('Water Data'!G158))="","",OFFSET('Water Data'!$G$29,0,10*ROW('Water Data'!G158)))</f>
        <v/>
      </c>
      <c r="CG164" s="34" t="str">
        <f ca="true">+IF(OFFSET('Water Data'!$G$30,0,10*ROW('Water Data'!G158))="","",OFFSET('Water Data'!$G$30,0,10*ROW('Water Data'!G158)))</f>
        <v/>
      </c>
      <c r="CH164" s="34" t="str">
        <f ca="true">+IF(OFFSET('Water Data'!$H$28,0,10*ROW('Water Data'!H158))="","",OFFSET('Water Data'!$H$28,0,10*ROW('Water Data'!H158)))</f>
        <v/>
      </c>
      <c r="CI164" s="34" t="str">
        <f ca="true">+IF(OFFSET('Water Data'!$H$29,0,10*ROW('Water Data'!H158))="","",OFFSET('Water Data'!$H$29,0,10*ROW('Water Data'!H158)))</f>
        <v/>
      </c>
      <c r="CJ164" s="34" t="str">
        <f ca="true">+IF(OFFSET('Water Data'!$H$30,0,10*ROW('Water Data'!H158))="","",OFFSET('Water Data'!$H$30,0,10*ROW('Water Data'!H158)))</f>
        <v/>
      </c>
      <c r="CK164" s="34" t="str">
        <f ca="true">+IF(OFFSET('Sanitation Data'!$C$29,0,10*ROW('Sanitation Data'!C158))="","",OFFSET('Sanitation Data'!$C$29,0,10*ROW('Sanitation Data'!C158)))</f>
        <v/>
      </c>
      <c r="CL164" s="34" t="str">
        <f ca="true">+IF(OFFSET('Sanitation Data'!$C$30,0,10*ROW('Sanitation Data'!C158))="","",OFFSET('Sanitation Data'!$C$30,0,10*ROW('Sanitation Data'!C158)))</f>
        <v/>
      </c>
      <c r="CM164" s="34" t="str">
        <f ca="true">+IF(OFFSET('Sanitation Data'!$C$31,0,10*ROW('Sanitation Data'!C158))="","",OFFSET('Sanitation Data'!$C$31,0,10*ROW('Sanitation Data'!C158)))</f>
        <v/>
      </c>
      <c r="CN164" s="34" t="str">
        <f ca="true">+IF(OFFSET('Sanitation Data'!$C$32,0,10*ROW('Sanitation Data'!C158))="","",OFFSET('Sanitation Data'!$C$32,0,10*ROW('Sanitation Data'!C158)))</f>
        <v/>
      </c>
      <c r="CO164" s="34" t="str">
        <f ca="true">+IF(OFFSET('Sanitation Data'!$C$33,0,10*ROW('Sanitation Data'!C158))="","",OFFSET('Sanitation Data'!$C$33,0,10*ROW('Sanitation Data'!C158)))</f>
        <v/>
      </c>
      <c r="CP164" s="34" t="str">
        <f ca="true">+IF(OFFSET('Sanitation Data'!$D$29,0,10*ROW('Sanitation Data'!D158))="","",OFFSET('Sanitation Data'!$D$29,0,10*ROW('Sanitation Data'!D158)))</f>
        <v/>
      </c>
      <c r="CQ164" s="34" t="str">
        <f ca="true">+IF(OFFSET('Sanitation Data'!$D$30,0,10*ROW('Sanitation Data'!D158))="","",OFFSET('Sanitation Data'!$D$30,0,10*ROW('Sanitation Data'!D158)))</f>
        <v/>
      </c>
      <c r="CR164" s="34" t="str">
        <f ca="true">+IF(OFFSET('Sanitation Data'!$D$31,0,10*ROW('Sanitation Data'!D158))="","",OFFSET('Sanitation Data'!$D$31,0,10*ROW('Sanitation Data'!D158)))</f>
        <v/>
      </c>
      <c r="CS164" s="34" t="str">
        <f ca="true">+IF(OFFSET('Sanitation Data'!$D$32,0,10*ROW('Sanitation Data'!D158))="","",OFFSET('Sanitation Data'!$D$32,0,10*ROW('Sanitation Data'!D158)))</f>
        <v/>
      </c>
      <c r="CT164" s="34" t="str">
        <f ca="true">+IF(OFFSET('Sanitation Data'!$D$33,0,10*ROW('Sanitation Data'!D158))="","",OFFSET('Sanitation Data'!$D$33,0,10*ROW('Sanitation Data'!D158)))</f>
        <v/>
      </c>
      <c r="CU164" s="34" t="str">
        <f ca="true">+IF(OFFSET('Sanitation Data'!$E$29,0,10*ROW('Sanitation Data'!E158))="","",OFFSET('Sanitation Data'!$E$29,0,10*ROW('Sanitation Data'!E158)))</f>
        <v/>
      </c>
      <c r="CV164" s="34" t="str">
        <f ca="true">+IF(OFFSET('Sanitation Data'!$E$30,0,10*ROW('Sanitation Data'!E158))="","",OFFSET('Sanitation Data'!$E$30,0,10*ROW('Sanitation Data'!E158)))</f>
        <v/>
      </c>
      <c r="CW164" s="34" t="str">
        <f ca="true">+IF(OFFSET('Sanitation Data'!$E$31,0,10*ROW('Sanitation Data'!E158))="","",OFFSET('Sanitation Data'!$E$31,0,10*ROW('Sanitation Data'!E158)))</f>
        <v/>
      </c>
      <c r="CX164" s="34" t="str">
        <f ca="true">+IF(OFFSET('Sanitation Data'!$E$32,0,10*ROW('Sanitation Data'!E158))="","",OFFSET('Sanitation Data'!$E$32,0,10*ROW('Sanitation Data'!E158)))</f>
        <v/>
      </c>
      <c r="CY164" s="34" t="str">
        <f ca="true">+IF(OFFSET('Sanitation Data'!$E$33,0,10*ROW('Sanitation Data'!E158))="","",OFFSET('Sanitation Data'!$E$33,0,10*ROW('Sanitation Data'!E158)))</f>
        <v/>
      </c>
      <c r="CZ164" s="34" t="str">
        <f ca="true">+IF(OFFSET('Sanitation Data'!$F$29,0,10*ROW('Sanitation Data'!F158))="","",OFFSET('Sanitation Data'!$F$29,0,10*ROW('Sanitation Data'!F158)))</f>
        <v/>
      </c>
      <c r="DA164" s="34" t="str">
        <f ca="true">+IF(OFFSET('Sanitation Data'!$F$30,0,10*ROW('Sanitation Data'!F158))="","",OFFSET('Sanitation Data'!$F$30,0,10*ROW('Sanitation Data'!F158)))</f>
        <v/>
      </c>
      <c r="DB164" s="34" t="str">
        <f ca="true">+IF(OFFSET('Sanitation Data'!$F$31,0,10*ROW('Sanitation Data'!F158))="","",OFFSET('Sanitation Data'!$F$31,0,10*ROW('Sanitation Data'!F158)))</f>
        <v/>
      </c>
      <c r="DC164" s="34" t="str">
        <f ca="true">+IF(OFFSET('Sanitation Data'!$F$32,0,10*ROW('Sanitation Data'!F158))="","",OFFSET('Sanitation Data'!$F$32,0,10*ROW('Sanitation Data'!F158)))</f>
        <v/>
      </c>
      <c r="DD164" s="34" t="str">
        <f ca="true">+IF(OFFSET('Sanitation Data'!$F$33,0,10*ROW('Sanitation Data'!F158))="","",OFFSET('Sanitation Data'!$F$33,0,10*ROW('Sanitation Data'!F158)))</f>
        <v/>
      </c>
      <c r="DE164" s="34" t="str">
        <f ca="true">+IF(OFFSET('Sanitation Data'!$G$29,0,10*ROW('Sanitation Data'!G158))="","",OFFSET('Sanitation Data'!$G$29,0,10*ROW('Sanitation Data'!G158)))</f>
        <v/>
      </c>
      <c r="DF164" s="34" t="str">
        <f ca="true">+IF(OFFSET('Sanitation Data'!$G$30,0,10*ROW('Sanitation Data'!G158))="","",OFFSET('Sanitation Data'!$G$30,0,10*ROW('Sanitation Data'!G158)))</f>
        <v/>
      </c>
      <c r="DG164" s="34" t="str">
        <f ca="true">+IF(OFFSET('Sanitation Data'!$G$31,0,10*ROW('Sanitation Data'!G158))="","",OFFSET('Sanitation Data'!$G$31,0,10*ROW('Sanitation Data'!G158)))</f>
        <v/>
      </c>
      <c r="DH164" s="34" t="str">
        <f ca="true">+IF(OFFSET('Sanitation Data'!$G$32,0,10*ROW('Sanitation Data'!G158))="","",OFFSET('Sanitation Data'!$G$32,0,10*ROW('Sanitation Data'!G158)))</f>
        <v/>
      </c>
      <c r="DI164" s="34" t="str">
        <f ca="true">+IF(OFFSET('Sanitation Data'!$G$33,0,10*ROW('Sanitation Data'!G158))="","",OFFSET('Sanitation Data'!$G$33,0,10*ROW('Sanitation Data'!G158)))</f>
        <v/>
      </c>
      <c r="DJ164" s="34" t="str">
        <f ca="true">+IF(OFFSET('Sanitation Data'!$H$29,0,10*ROW('Sanitation Data'!H158))="","",OFFSET('Sanitation Data'!$H$29,0,10*ROW('Sanitation Data'!H158)))</f>
        <v/>
      </c>
      <c r="DK164" s="34" t="str">
        <f ca="true">+IF(OFFSET('Sanitation Data'!$H$30,0,10*ROW('Sanitation Data'!H158))="","",OFFSET('Sanitation Data'!$H$30,0,10*ROW('Sanitation Data'!H158)))</f>
        <v/>
      </c>
      <c r="DL164" s="34" t="str">
        <f ca="true">+IF(OFFSET('Sanitation Data'!$H$31,0,10*ROW('Sanitation Data'!H158))="","",OFFSET('Sanitation Data'!$H$31,0,10*ROW('Sanitation Data'!H158)))</f>
        <v/>
      </c>
      <c r="DM164" s="34" t="str">
        <f ca="true">+IF(OFFSET('Sanitation Data'!$H$32,0,10*ROW('Sanitation Data'!H158))="","",OFFSET('Sanitation Data'!$H$32,0,10*ROW('Sanitation Data'!H158)))</f>
        <v/>
      </c>
      <c r="DN164" s="34" t="str">
        <f ca="true">+IF(OFFSET('Sanitation Data'!$H$33,0,10*ROW('Sanitation Data'!H158))="","",OFFSET('Sanitation Data'!$H$33,0,10*ROW('Sanitation Data'!H158)))</f>
        <v/>
      </c>
      <c r="DO164" s="34" t="str">
        <f ca="true">+IF(OFFSET('Hygiene Data'!$C$12,0,10*ROW('Hygiene Data'!C158))="","",OFFSET('Hygiene Data'!$C$12,0,10*ROW('Hygiene Data'!C158)))</f>
        <v/>
      </c>
      <c r="DP164" s="34" t="str">
        <f ca="true">+IF(OFFSET('Hygiene Data'!$C$13,0,10*ROW('Hygiene Data'!C158))="","",OFFSET('Hygiene Data'!$C$13,0,10*ROW('Hygiene Data'!C158)))</f>
        <v/>
      </c>
      <c r="DQ164" s="34" t="str">
        <f ca="true">+IF(OFFSET('Hygiene Data'!$C$14,0,10*ROW('Hygiene Data'!C158))="","",OFFSET('Hygiene Data'!$C$14,0,10*ROW('Hygiene Data'!C158)))</f>
        <v/>
      </c>
      <c r="DR164" s="34" t="str">
        <f ca="true">+IF(OFFSET('Hygiene Data'!$D$12,0,10*ROW('Hygiene Data'!D158))="","",OFFSET('Hygiene Data'!$D$12,0,10*ROW('Hygiene Data'!D158)))</f>
        <v/>
      </c>
      <c r="DS164" s="34" t="str">
        <f ca="true">+IF(OFFSET('Hygiene Data'!$D$13,0,10*ROW('Hygiene Data'!D158))="","",OFFSET('Hygiene Data'!$D$13,0,10*ROW('Hygiene Data'!D158)))</f>
        <v/>
      </c>
      <c r="DT164" s="34" t="str">
        <f ca="true">+IF(OFFSET('Hygiene Data'!$D$14,0,10*ROW('Hygiene Data'!D158))="","",OFFSET('Hygiene Data'!$D$14,0,10*ROW('Hygiene Data'!D158)))</f>
        <v/>
      </c>
      <c r="DU164" s="34" t="str">
        <f ca="true">+IF(OFFSET('Hygiene Data'!$E$12,0,10*ROW('Hygiene Data'!E158))="","",OFFSET('Hygiene Data'!$E$12,0,10*ROW('Hygiene Data'!E158)))</f>
        <v/>
      </c>
      <c r="DV164" s="34" t="str">
        <f ca="true">+IF(OFFSET('Hygiene Data'!$E$13,0,10*ROW('Hygiene Data'!E158))="","",OFFSET('Hygiene Data'!$E$13,0,10*ROW('Hygiene Data'!E158)))</f>
        <v/>
      </c>
      <c r="DW164" s="34" t="str">
        <f ca="true">+IF(OFFSET('Hygiene Data'!$E$14,0,10*ROW('Hygiene Data'!E158))="","",OFFSET('Hygiene Data'!$E$14,0,10*ROW('Hygiene Data'!E158)))</f>
        <v/>
      </c>
      <c r="DX164" s="34" t="str">
        <f ca="true">+IF(OFFSET('Hygiene Data'!$F$12,0,10*ROW('Hygiene Data'!F158))="","",OFFSET('Hygiene Data'!$F$12,0,10*ROW('Hygiene Data'!F158)))</f>
        <v/>
      </c>
      <c r="DY164" s="34" t="str">
        <f ca="true">+IF(OFFSET('Hygiene Data'!$F$13,0,10*ROW('Hygiene Data'!F158))="","",OFFSET('Hygiene Data'!$F$13,0,10*ROW('Hygiene Data'!F158)))</f>
        <v/>
      </c>
      <c r="DZ164" s="34" t="str">
        <f ca="true">+IF(OFFSET('Hygiene Data'!$F$14,0,10*ROW('Hygiene Data'!F158))="","",OFFSET('Hygiene Data'!$F$14,0,10*ROW('Hygiene Data'!F158)))</f>
        <v/>
      </c>
      <c r="EA164" s="34" t="str">
        <f ca="true">+IF(OFFSET('Hygiene Data'!$G$12,0,10*ROW('Hygiene Data'!G158))="","",OFFSET('Hygiene Data'!$G$12,0,10*ROW('Hygiene Data'!G158)))</f>
        <v/>
      </c>
      <c r="EB164" s="34" t="str">
        <f ca="true">+IF(OFFSET('Hygiene Data'!$G$13,0,10*ROW('Hygiene Data'!G158))="","",OFFSET('Hygiene Data'!$G$13,0,10*ROW('Hygiene Data'!G158)))</f>
        <v/>
      </c>
      <c r="EC164" s="34" t="str">
        <f ca="true">+IF(OFFSET('Hygiene Data'!$G$14,0,10*ROW('Hygiene Data'!G158))="","",OFFSET('Hygiene Data'!$G$14,0,10*ROW('Hygiene Data'!G158)))</f>
        <v/>
      </c>
      <c r="ED164" s="34" t="str">
        <f ca="true">+IF(OFFSET('Hygiene Data'!$H$12,0,10*ROW('Hygiene Data'!H158))="","",OFFSET('Hygiene Data'!$H$12,0,10*ROW('Hygiene Data'!H158)))</f>
        <v/>
      </c>
      <c r="EE164" s="34" t="str">
        <f ca="true">+IF(OFFSET('Hygiene Data'!$H$13,0,10*ROW('Hygiene Data'!H158))="","",OFFSET('Hygiene Data'!$H$13,0,10*ROW('Hygiene Data'!H158)))</f>
        <v/>
      </c>
      <c r="EF164" s="34" t="str">
        <f ca="true">+IF(OFFSET('Hygiene Data'!$H$14,0,10*ROW('Hygiene Data'!H158))="","",OFFSET('Hygiene Data'!$H$14,0,10*ROW('Hygiene Data'!H158)))</f>
        <v/>
      </c>
    </row>
    <row r="165" x14ac:dyDescent="0.2">
      <c r="A165" s="57" t="str">
        <f ca="true">+IF(OFFSET('Water Data'!$B$1,0,10*ROW('Water Data'!B162))="","",OFFSET('Water Data'!$B$1,0,10*ROW('Water Data'!B162)))</f>
        <v/>
      </c>
      <c r="B165" s="57" t="str">
        <f ca="true">+IF(OFFSET('Water Data'!$A$3,0,10*ROW('Water Data'!A162))="","",OFFSET('Water Data'!$A$3,0,10*ROW('Water Data'!A162)))</f>
        <v/>
      </c>
      <c r="C165" s="57" t="str">
        <f ca="true">+IF(OFFSET('Water Data'!$C$3,0,10*ROW('Water Data'!C162))="","",OFFSET('Water Data'!$C$3,0,10*ROW('Water Data'!C162)))</f>
        <v/>
      </c>
      <c r="D165" s="249"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49"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49"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49"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49"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49"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49"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49"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49"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49"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49"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49"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49"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49"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49"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49"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49"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49"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50"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50"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50"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50"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50"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50"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50"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50"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50"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50"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50"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50"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50"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50"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50"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50"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50"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50"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50"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50"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50"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50"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50"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50"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50"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50"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50"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50"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50"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50"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51"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51"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51"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51"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51"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51"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51"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51"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51"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51"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51"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51"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51"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51"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51"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51"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51"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51"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4" t="str">
        <f ca="true">+IF(OFFSET('Water Data'!$C$28,0,10*ROW('Water Data'!C159))="","",OFFSET('Water Data'!$C$28,0,10*ROW('Water Data'!C159)))</f>
        <v/>
      </c>
      <c r="BT165" s="34" t="str">
        <f ca="true">+IF(OFFSET('Water Data'!$C$29,0,10*ROW('Water Data'!C159))="","",OFFSET('Water Data'!$C$29,0,10*ROW('Water Data'!C159)))</f>
        <v/>
      </c>
      <c r="BU165" s="34" t="str">
        <f ca="true">+IF(OFFSET('Water Data'!$C$30,0,10*ROW('Water Data'!C159))="","",OFFSET('Water Data'!$C$30,0,10*ROW('Water Data'!C159)))</f>
        <v/>
      </c>
      <c r="BV165" s="34" t="str">
        <f ca="true">+IF(OFFSET('Water Data'!$D$28,0,10*ROW('Water Data'!D159))="","",OFFSET('Water Data'!$D$28,0,10*ROW('Water Data'!D159)))</f>
        <v/>
      </c>
      <c r="BW165" s="34" t="str">
        <f ca="true">+IF(OFFSET('Water Data'!$D$29,0,10*ROW('Water Data'!D159))="","",OFFSET('Water Data'!$D$29,0,10*ROW('Water Data'!D159)))</f>
        <v/>
      </c>
      <c r="BX165" s="34" t="str">
        <f ca="true">+IF(OFFSET('Water Data'!$D$30,0,10*ROW('Water Data'!D159))="","",OFFSET('Water Data'!$D$30,0,10*ROW('Water Data'!D159)))</f>
        <v/>
      </c>
      <c r="BY165" s="34" t="str">
        <f ca="true">+IF(OFFSET('Water Data'!$E$28,0,10*ROW('Water Data'!E159))="","",OFFSET('Water Data'!$E$28,0,10*ROW('Water Data'!E159)))</f>
        <v/>
      </c>
      <c r="BZ165" s="34" t="str">
        <f ca="true">+IF(OFFSET('Water Data'!$E$29,0,10*ROW('Water Data'!E159))="","",OFFSET('Water Data'!$E$29,0,10*ROW('Water Data'!E159)))</f>
        <v/>
      </c>
      <c r="CA165" s="34" t="str">
        <f ca="true">+IF(OFFSET('Water Data'!$E$30,0,10*ROW('Water Data'!E159))="","",OFFSET('Water Data'!$E$30,0,10*ROW('Water Data'!E159)))</f>
        <v/>
      </c>
      <c r="CB165" s="34" t="str">
        <f ca="true">+IF(OFFSET('Water Data'!$F$28,0,10*ROW('Water Data'!F159))="","",OFFSET('Water Data'!$F$28,0,10*ROW('Water Data'!F159)))</f>
        <v/>
      </c>
      <c r="CC165" s="34" t="str">
        <f ca="true">+IF(OFFSET('Water Data'!$F$29,0,10*ROW('Water Data'!F159))="","",OFFSET('Water Data'!$F$29,0,10*ROW('Water Data'!F159)))</f>
        <v/>
      </c>
      <c r="CD165" s="34" t="str">
        <f ca="true">+IF(OFFSET('Water Data'!$F$30,0,10*ROW('Water Data'!F159))="","",OFFSET('Water Data'!$F$30,0,10*ROW('Water Data'!F159)))</f>
        <v/>
      </c>
      <c r="CE165" s="34" t="str">
        <f ca="true">+IF(OFFSET('Water Data'!$G$28,0,10*ROW('Water Data'!G159))="","",OFFSET('Water Data'!$G$28,0,10*ROW('Water Data'!G159)))</f>
        <v/>
      </c>
      <c r="CF165" s="34" t="str">
        <f ca="true">+IF(OFFSET('Water Data'!$G$29,0,10*ROW('Water Data'!G159))="","",OFFSET('Water Data'!$G$29,0,10*ROW('Water Data'!G159)))</f>
        <v/>
      </c>
      <c r="CG165" s="34" t="str">
        <f ca="true">+IF(OFFSET('Water Data'!$G$30,0,10*ROW('Water Data'!G159))="","",OFFSET('Water Data'!$G$30,0,10*ROW('Water Data'!G159)))</f>
        <v/>
      </c>
      <c r="CH165" s="34" t="str">
        <f ca="true">+IF(OFFSET('Water Data'!$H$28,0,10*ROW('Water Data'!H159))="","",OFFSET('Water Data'!$H$28,0,10*ROW('Water Data'!H159)))</f>
        <v/>
      </c>
      <c r="CI165" s="34" t="str">
        <f ca="true">+IF(OFFSET('Water Data'!$H$29,0,10*ROW('Water Data'!H159))="","",OFFSET('Water Data'!$H$29,0,10*ROW('Water Data'!H159)))</f>
        <v/>
      </c>
      <c r="CJ165" s="34" t="str">
        <f ca="true">+IF(OFFSET('Water Data'!$H$30,0,10*ROW('Water Data'!H159))="","",OFFSET('Water Data'!$H$30,0,10*ROW('Water Data'!H159)))</f>
        <v/>
      </c>
      <c r="CK165" s="34" t="str">
        <f ca="true">+IF(OFFSET('Sanitation Data'!$C$29,0,10*ROW('Sanitation Data'!C159))="","",OFFSET('Sanitation Data'!$C$29,0,10*ROW('Sanitation Data'!C159)))</f>
        <v/>
      </c>
      <c r="CL165" s="34" t="str">
        <f ca="true">+IF(OFFSET('Sanitation Data'!$C$30,0,10*ROW('Sanitation Data'!C159))="","",OFFSET('Sanitation Data'!$C$30,0,10*ROW('Sanitation Data'!C159)))</f>
        <v/>
      </c>
      <c r="CM165" s="34" t="str">
        <f ca="true">+IF(OFFSET('Sanitation Data'!$C$31,0,10*ROW('Sanitation Data'!C159))="","",OFFSET('Sanitation Data'!$C$31,0,10*ROW('Sanitation Data'!C159)))</f>
        <v/>
      </c>
      <c r="CN165" s="34" t="str">
        <f ca="true">+IF(OFFSET('Sanitation Data'!$C$32,0,10*ROW('Sanitation Data'!C159))="","",OFFSET('Sanitation Data'!$C$32,0,10*ROW('Sanitation Data'!C159)))</f>
        <v/>
      </c>
      <c r="CO165" s="34" t="str">
        <f ca="true">+IF(OFFSET('Sanitation Data'!$C$33,0,10*ROW('Sanitation Data'!C159))="","",OFFSET('Sanitation Data'!$C$33,0,10*ROW('Sanitation Data'!C159)))</f>
        <v/>
      </c>
      <c r="CP165" s="34" t="str">
        <f ca="true">+IF(OFFSET('Sanitation Data'!$D$29,0,10*ROW('Sanitation Data'!D159))="","",OFFSET('Sanitation Data'!$D$29,0,10*ROW('Sanitation Data'!D159)))</f>
        <v/>
      </c>
      <c r="CQ165" s="34" t="str">
        <f ca="true">+IF(OFFSET('Sanitation Data'!$D$30,0,10*ROW('Sanitation Data'!D159))="","",OFFSET('Sanitation Data'!$D$30,0,10*ROW('Sanitation Data'!D159)))</f>
        <v/>
      </c>
      <c r="CR165" s="34" t="str">
        <f ca="true">+IF(OFFSET('Sanitation Data'!$D$31,0,10*ROW('Sanitation Data'!D159))="","",OFFSET('Sanitation Data'!$D$31,0,10*ROW('Sanitation Data'!D159)))</f>
        <v/>
      </c>
      <c r="CS165" s="34" t="str">
        <f ca="true">+IF(OFFSET('Sanitation Data'!$D$32,0,10*ROW('Sanitation Data'!D159))="","",OFFSET('Sanitation Data'!$D$32,0,10*ROW('Sanitation Data'!D159)))</f>
        <v/>
      </c>
      <c r="CT165" s="34" t="str">
        <f ca="true">+IF(OFFSET('Sanitation Data'!$D$33,0,10*ROW('Sanitation Data'!D159))="","",OFFSET('Sanitation Data'!$D$33,0,10*ROW('Sanitation Data'!D159)))</f>
        <v/>
      </c>
      <c r="CU165" s="34" t="str">
        <f ca="true">+IF(OFFSET('Sanitation Data'!$E$29,0,10*ROW('Sanitation Data'!E159))="","",OFFSET('Sanitation Data'!$E$29,0,10*ROW('Sanitation Data'!E159)))</f>
        <v/>
      </c>
      <c r="CV165" s="34" t="str">
        <f ca="true">+IF(OFFSET('Sanitation Data'!$E$30,0,10*ROW('Sanitation Data'!E159))="","",OFFSET('Sanitation Data'!$E$30,0,10*ROW('Sanitation Data'!E159)))</f>
        <v/>
      </c>
      <c r="CW165" s="34" t="str">
        <f ca="true">+IF(OFFSET('Sanitation Data'!$E$31,0,10*ROW('Sanitation Data'!E159))="","",OFFSET('Sanitation Data'!$E$31,0,10*ROW('Sanitation Data'!E159)))</f>
        <v/>
      </c>
      <c r="CX165" s="34" t="str">
        <f ca="true">+IF(OFFSET('Sanitation Data'!$E$32,0,10*ROW('Sanitation Data'!E159))="","",OFFSET('Sanitation Data'!$E$32,0,10*ROW('Sanitation Data'!E159)))</f>
        <v/>
      </c>
      <c r="CY165" s="34" t="str">
        <f ca="true">+IF(OFFSET('Sanitation Data'!$E$33,0,10*ROW('Sanitation Data'!E159))="","",OFFSET('Sanitation Data'!$E$33,0,10*ROW('Sanitation Data'!E159)))</f>
        <v/>
      </c>
      <c r="CZ165" s="34" t="str">
        <f ca="true">+IF(OFFSET('Sanitation Data'!$F$29,0,10*ROW('Sanitation Data'!F159))="","",OFFSET('Sanitation Data'!$F$29,0,10*ROW('Sanitation Data'!F159)))</f>
        <v/>
      </c>
      <c r="DA165" s="34" t="str">
        <f ca="true">+IF(OFFSET('Sanitation Data'!$F$30,0,10*ROW('Sanitation Data'!F159))="","",OFFSET('Sanitation Data'!$F$30,0,10*ROW('Sanitation Data'!F159)))</f>
        <v/>
      </c>
      <c r="DB165" s="34" t="str">
        <f ca="true">+IF(OFFSET('Sanitation Data'!$F$31,0,10*ROW('Sanitation Data'!F159))="","",OFFSET('Sanitation Data'!$F$31,0,10*ROW('Sanitation Data'!F159)))</f>
        <v/>
      </c>
      <c r="DC165" s="34" t="str">
        <f ca="true">+IF(OFFSET('Sanitation Data'!$F$32,0,10*ROW('Sanitation Data'!F159))="","",OFFSET('Sanitation Data'!$F$32,0,10*ROW('Sanitation Data'!F159)))</f>
        <v/>
      </c>
      <c r="DD165" s="34" t="str">
        <f ca="true">+IF(OFFSET('Sanitation Data'!$F$33,0,10*ROW('Sanitation Data'!F159))="","",OFFSET('Sanitation Data'!$F$33,0,10*ROW('Sanitation Data'!F159)))</f>
        <v/>
      </c>
      <c r="DE165" s="34" t="str">
        <f ca="true">+IF(OFFSET('Sanitation Data'!$G$29,0,10*ROW('Sanitation Data'!G159))="","",OFFSET('Sanitation Data'!$G$29,0,10*ROW('Sanitation Data'!G159)))</f>
        <v/>
      </c>
      <c r="DF165" s="34" t="str">
        <f ca="true">+IF(OFFSET('Sanitation Data'!$G$30,0,10*ROW('Sanitation Data'!G159))="","",OFFSET('Sanitation Data'!$G$30,0,10*ROW('Sanitation Data'!G159)))</f>
        <v/>
      </c>
      <c r="DG165" s="34" t="str">
        <f ca="true">+IF(OFFSET('Sanitation Data'!$G$31,0,10*ROW('Sanitation Data'!G159))="","",OFFSET('Sanitation Data'!$G$31,0,10*ROW('Sanitation Data'!G159)))</f>
        <v/>
      </c>
      <c r="DH165" s="34" t="str">
        <f ca="true">+IF(OFFSET('Sanitation Data'!$G$32,0,10*ROW('Sanitation Data'!G159))="","",OFFSET('Sanitation Data'!$G$32,0,10*ROW('Sanitation Data'!G159)))</f>
        <v/>
      </c>
      <c r="DI165" s="34" t="str">
        <f ca="true">+IF(OFFSET('Sanitation Data'!$G$33,0,10*ROW('Sanitation Data'!G159))="","",OFFSET('Sanitation Data'!$G$33,0,10*ROW('Sanitation Data'!G159)))</f>
        <v/>
      </c>
      <c r="DJ165" s="34" t="str">
        <f ca="true">+IF(OFFSET('Sanitation Data'!$H$29,0,10*ROW('Sanitation Data'!H159))="","",OFFSET('Sanitation Data'!$H$29,0,10*ROW('Sanitation Data'!H159)))</f>
        <v/>
      </c>
      <c r="DK165" s="34" t="str">
        <f ca="true">+IF(OFFSET('Sanitation Data'!$H$30,0,10*ROW('Sanitation Data'!H159))="","",OFFSET('Sanitation Data'!$H$30,0,10*ROW('Sanitation Data'!H159)))</f>
        <v/>
      </c>
      <c r="DL165" s="34" t="str">
        <f ca="true">+IF(OFFSET('Sanitation Data'!$H$31,0,10*ROW('Sanitation Data'!H159))="","",OFFSET('Sanitation Data'!$H$31,0,10*ROW('Sanitation Data'!H159)))</f>
        <v/>
      </c>
      <c r="DM165" s="34" t="str">
        <f ca="true">+IF(OFFSET('Sanitation Data'!$H$32,0,10*ROW('Sanitation Data'!H159))="","",OFFSET('Sanitation Data'!$H$32,0,10*ROW('Sanitation Data'!H159)))</f>
        <v/>
      </c>
      <c r="DN165" s="34" t="str">
        <f ca="true">+IF(OFFSET('Sanitation Data'!$H$33,0,10*ROW('Sanitation Data'!H159))="","",OFFSET('Sanitation Data'!$H$33,0,10*ROW('Sanitation Data'!H159)))</f>
        <v/>
      </c>
      <c r="DO165" s="34" t="str">
        <f ca="true">+IF(OFFSET('Hygiene Data'!$C$12,0,10*ROW('Hygiene Data'!C159))="","",OFFSET('Hygiene Data'!$C$12,0,10*ROW('Hygiene Data'!C159)))</f>
        <v/>
      </c>
      <c r="DP165" s="34" t="str">
        <f ca="true">+IF(OFFSET('Hygiene Data'!$C$13,0,10*ROW('Hygiene Data'!C159))="","",OFFSET('Hygiene Data'!$C$13,0,10*ROW('Hygiene Data'!C159)))</f>
        <v/>
      </c>
      <c r="DQ165" s="34" t="str">
        <f ca="true">+IF(OFFSET('Hygiene Data'!$C$14,0,10*ROW('Hygiene Data'!C159))="","",OFFSET('Hygiene Data'!$C$14,0,10*ROW('Hygiene Data'!C159)))</f>
        <v/>
      </c>
      <c r="DR165" s="34" t="str">
        <f ca="true">+IF(OFFSET('Hygiene Data'!$D$12,0,10*ROW('Hygiene Data'!D159))="","",OFFSET('Hygiene Data'!$D$12,0,10*ROW('Hygiene Data'!D159)))</f>
        <v/>
      </c>
      <c r="DS165" s="34" t="str">
        <f ca="true">+IF(OFFSET('Hygiene Data'!$D$13,0,10*ROW('Hygiene Data'!D159))="","",OFFSET('Hygiene Data'!$D$13,0,10*ROW('Hygiene Data'!D159)))</f>
        <v/>
      </c>
      <c r="DT165" s="34" t="str">
        <f ca="true">+IF(OFFSET('Hygiene Data'!$D$14,0,10*ROW('Hygiene Data'!D159))="","",OFFSET('Hygiene Data'!$D$14,0,10*ROW('Hygiene Data'!D159)))</f>
        <v/>
      </c>
      <c r="DU165" s="34" t="str">
        <f ca="true">+IF(OFFSET('Hygiene Data'!$E$12,0,10*ROW('Hygiene Data'!E159))="","",OFFSET('Hygiene Data'!$E$12,0,10*ROW('Hygiene Data'!E159)))</f>
        <v/>
      </c>
      <c r="DV165" s="34" t="str">
        <f ca="true">+IF(OFFSET('Hygiene Data'!$E$13,0,10*ROW('Hygiene Data'!E159))="","",OFFSET('Hygiene Data'!$E$13,0,10*ROW('Hygiene Data'!E159)))</f>
        <v/>
      </c>
      <c r="DW165" s="34" t="str">
        <f ca="true">+IF(OFFSET('Hygiene Data'!$E$14,0,10*ROW('Hygiene Data'!E159))="","",OFFSET('Hygiene Data'!$E$14,0,10*ROW('Hygiene Data'!E159)))</f>
        <v/>
      </c>
      <c r="DX165" s="34" t="str">
        <f ca="true">+IF(OFFSET('Hygiene Data'!$F$12,0,10*ROW('Hygiene Data'!F159))="","",OFFSET('Hygiene Data'!$F$12,0,10*ROW('Hygiene Data'!F159)))</f>
        <v/>
      </c>
      <c r="DY165" s="34" t="str">
        <f ca="true">+IF(OFFSET('Hygiene Data'!$F$13,0,10*ROW('Hygiene Data'!F159))="","",OFFSET('Hygiene Data'!$F$13,0,10*ROW('Hygiene Data'!F159)))</f>
        <v/>
      </c>
      <c r="DZ165" s="34" t="str">
        <f ca="true">+IF(OFFSET('Hygiene Data'!$F$14,0,10*ROW('Hygiene Data'!F159))="","",OFFSET('Hygiene Data'!$F$14,0,10*ROW('Hygiene Data'!F159)))</f>
        <v/>
      </c>
      <c r="EA165" s="34" t="str">
        <f ca="true">+IF(OFFSET('Hygiene Data'!$G$12,0,10*ROW('Hygiene Data'!G159))="","",OFFSET('Hygiene Data'!$G$12,0,10*ROW('Hygiene Data'!G159)))</f>
        <v/>
      </c>
      <c r="EB165" s="34" t="str">
        <f ca="true">+IF(OFFSET('Hygiene Data'!$G$13,0,10*ROW('Hygiene Data'!G159))="","",OFFSET('Hygiene Data'!$G$13,0,10*ROW('Hygiene Data'!G159)))</f>
        <v/>
      </c>
      <c r="EC165" s="34" t="str">
        <f ca="true">+IF(OFFSET('Hygiene Data'!$G$14,0,10*ROW('Hygiene Data'!G159))="","",OFFSET('Hygiene Data'!$G$14,0,10*ROW('Hygiene Data'!G159)))</f>
        <v/>
      </c>
      <c r="ED165" s="34" t="str">
        <f ca="true">+IF(OFFSET('Hygiene Data'!$H$12,0,10*ROW('Hygiene Data'!H159))="","",OFFSET('Hygiene Data'!$H$12,0,10*ROW('Hygiene Data'!H159)))</f>
        <v/>
      </c>
      <c r="EE165" s="34" t="str">
        <f ca="true">+IF(OFFSET('Hygiene Data'!$H$13,0,10*ROW('Hygiene Data'!H159))="","",OFFSET('Hygiene Data'!$H$13,0,10*ROW('Hygiene Data'!H159)))</f>
        <v/>
      </c>
      <c r="EF165" s="34" t="str">
        <f ca="true">+IF(OFFSET('Hygiene Data'!$H$14,0,10*ROW('Hygiene Data'!H159))="","",OFFSET('Hygiene Data'!$H$14,0,10*ROW('Hygiene Data'!H159)))</f>
        <v/>
      </c>
    </row>
    <row r="166" x14ac:dyDescent="0.2">
      <c r="A166" s="57" t="str">
        <f ca="true">+IF(OFFSET('Water Data'!$B$1,0,10*ROW('Water Data'!B163))="","",OFFSET('Water Data'!$B$1,0,10*ROW('Water Data'!B163)))</f>
        <v/>
      </c>
      <c r="B166" s="57" t="str">
        <f ca="true">+IF(OFFSET('Water Data'!$A$3,0,10*ROW('Water Data'!A163))="","",OFFSET('Water Data'!$A$3,0,10*ROW('Water Data'!A163)))</f>
        <v/>
      </c>
      <c r="C166" s="57" t="str">
        <f ca="true">+IF(OFFSET('Water Data'!$C$3,0,10*ROW('Water Data'!C163))="","",OFFSET('Water Data'!$C$3,0,10*ROW('Water Data'!C163)))</f>
        <v/>
      </c>
      <c r="D166" s="249"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49"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49"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49"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49"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49"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49"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49"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49"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49"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49"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49"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49"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49"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49"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49"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49"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49"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50"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50"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50"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50"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50"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50"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50"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50"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50"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50"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50"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50"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50"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50"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50"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50"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50"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50"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50"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50"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50"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50"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50"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50"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50"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50"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50"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50"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50"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50"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51"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51"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51"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51"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51"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51"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51"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51"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51"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51"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51"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51"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51"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51"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51"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51"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51"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51"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4" t="str">
        <f ca="true">+IF(OFFSET('Water Data'!$C$28,0,10*ROW('Water Data'!C160))="","",OFFSET('Water Data'!$C$28,0,10*ROW('Water Data'!C160)))</f>
        <v/>
      </c>
      <c r="BT166" s="34" t="str">
        <f ca="true">+IF(OFFSET('Water Data'!$C$29,0,10*ROW('Water Data'!C160))="","",OFFSET('Water Data'!$C$29,0,10*ROW('Water Data'!C160)))</f>
        <v/>
      </c>
      <c r="BU166" s="34" t="str">
        <f ca="true">+IF(OFFSET('Water Data'!$C$30,0,10*ROW('Water Data'!C160))="","",OFFSET('Water Data'!$C$30,0,10*ROW('Water Data'!C160)))</f>
        <v/>
      </c>
      <c r="BV166" s="34" t="str">
        <f ca="true">+IF(OFFSET('Water Data'!$D$28,0,10*ROW('Water Data'!D160))="","",OFFSET('Water Data'!$D$28,0,10*ROW('Water Data'!D160)))</f>
        <v/>
      </c>
      <c r="BW166" s="34" t="str">
        <f ca="true">+IF(OFFSET('Water Data'!$D$29,0,10*ROW('Water Data'!D160))="","",OFFSET('Water Data'!$D$29,0,10*ROW('Water Data'!D160)))</f>
        <v/>
      </c>
      <c r="BX166" s="34" t="str">
        <f ca="true">+IF(OFFSET('Water Data'!$D$30,0,10*ROW('Water Data'!D160))="","",OFFSET('Water Data'!$D$30,0,10*ROW('Water Data'!D160)))</f>
        <v/>
      </c>
      <c r="BY166" s="34" t="str">
        <f ca="true">+IF(OFFSET('Water Data'!$E$28,0,10*ROW('Water Data'!E160))="","",OFFSET('Water Data'!$E$28,0,10*ROW('Water Data'!E160)))</f>
        <v/>
      </c>
      <c r="BZ166" s="34" t="str">
        <f ca="true">+IF(OFFSET('Water Data'!$E$29,0,10*ROW('Water Data'!E160))="","",OFFSET('Water Data'!$E$29,0,10*ROW('Water Data'!E160)))</f>
        <v/>
      </c>
      <c r="CA166" s="34" t="str">
        <f ca="true">+IF(OFFSET('Water Data'!$E$30,0,10*ROW('Water Data'!E160))="","",OFFSET('Water Data'!$E$30,0,10*ROW('Water Data'!E160)))</f>
        <v/>
      </c>
      <c r="CB166" s="34" t="str">
        <f ca="true">+IF(OFFSET('Water Data'!$F$28,0,10*ROW('Water Data'!F160))="","",OFFSET('Water Data'!$F$28,0,10*ROW('Water Data'!F160)))</f>
        <v/>
      </c>
      <c r="CC166" s="34" t="str">
        <f ca="true">+IF(OFFSET('Water Data'!$F$29,0,10*ROW('Water Data'!F160))="","",OFFSET('Water Data'!$F$29,0,10*ROW('Water Data'!F160)))</f>
        <v/>
      </c>
      <c r="CD166" s="34" t="str">
        <f ca="true">+IF(OFFSET('Water Data'!$F$30,0,10*ROW('Water Data'!F160))="","",OFFSET('Water Data'!$F$30,0,10*ROW('Water Data'!F160)))</f>
        <v/>
      </c>
      <c r="CE166" s="34" t="str">
        <f ca="true">+IF(OFFSET('Water Data'!$G$28,0,10*ROW('Water Data'!G160))="","",OFFSET('Water Data'!$G$28,0,10*ROW('Water Data'!G160)))</f>
        <v/>
      </c>
      <c r="CF166" s="34" t="str">
        <f ca="true">+IF(OFFSET('Water Data'!$G$29,0,10*ROW('Water Data'!G160))="","",OFFSET('Water Data'!$G$29,0,10*ROW('Water Data'!G160)))</f>
        <v/>
      </c>
      <c r="CG166" s="34" t="str">
        <f ca="true">+IF(OFFSET('Water Data'!$G$30,0,10*ROW('Water Data'!G160))="","",OFFSET('Water Data'!$G$30,0,10*ROW('Water Data'!G160)))</f>
        <v/>
      </c>
      <c r="CH166" s="34" t="str">
        <f ca="true">+IF(OFFSET('Water Data'!$H$28,0,10*ROW('Water Data'!H160))="","",OFFSET('Water Data'!$H$28,0,10*ROW('Water Data'!H160)))</f>
        <v/>
      </c>
      <c r="CI166" s="34" t="str">
        <f ca="true">+IF(OFFSET('Water Data'!$H$29,0,10*ROW('Water Data'!H160))="","",OFFSET('Water Data'!$H$29,0,10*ROW('Water Data'!H160)))</f>
        <v/>
      </c>
      <c r="CJ166" s="34" t="str">
        <f ca="true">+IF(OFFSET('Water Data'!$H$30,0,10*ROW('Water Data'!H160))="","",OFFSET('Water Data'!$H$30,0,10*ROW('Water Data'!H160)))</f>
        <v/>
      </c>
      <c r="CK166" s="34" t="str">
        <f ca="true">+IF(OFFSET('Sanitation Data'!$C$29,0,10*ROW('Sanitation Data'!C160))="","",OFFSET('Sanitation Data'!$C$29,0,10*ROW('Sanitation Data'!C160)))</f>
        <v/>
      </c>
      <c r="CL166" s="34" t="str">
        <f ca="true">+IF(OFFSET('Sanitation Data'!$C$30,0,10*ROW('Sanitation Data'!C160))="","",OFFSET('Sanitation Data'!$C$30,0,10*ROW('Sanitation Data'!C160)))</f>
        <v/>
      </c>
      <c r="CM166" s="34" t="str">
        <f ca="true">+IF(OFFSET('Sanitation Data'!$C$31,0,10*ROW('Sanitation Data'!C160))="","",OFFSET('Sanitation Data'!$C$31,0,10*ROW('Sanitation Data'!C160)))</f>
        <v/>
      </c>
      <c r="CN166" s="34" t="str">
        <f ca="true">+IF(OFFSET('Sanitation Data'!$C$32,0,10*ROW('Sanitation Data'!C160))="","",OFFSET('Sanitation Data'!$C$32,0,10*ROW('Sanitation Data'!C160)))</f>
        <v/>
      </c>
      <c r="CO166" s="34" t="str">
        <f ca="true">+IF(OFFSET('Sanitation Data'!$C$33,0,10*ROW('Sanitation Data'!C160))="","",OFFSET('Sanitation Data'!$C$33,0,10*ROW('Sanitation Data'!C160)))</f>
        <v/>
      </c>
      <c r="CP166" s="34" t="str">
        <f ca="true">+IF(OFFSET('Sanitation Data'!$D$29,0,10*ROW('Sanitation Data'!D160))="","",OFFSET('Sanitation Data'!$D$29,0,10*ROW('Sanitation Data'!D160)))</f>
        <v/>
      </c>
      <c r="CQ166" s="34" t="str">
        <f ca="true">+IF(OFFSET('Sanitation Data'!$D$30,0,10*ROW('Sanitation Data'!D160))="","",OFFSET('Sanitation Data'!$D$30,0,10*ROW('Sanitation Data'!D160)))</f>
        <v/>
      </c>
      <c r="CR166" s="34" t="str">
        <f ca="true">+IF(OFFSET('Sanitation Data'!$D$31,0,10*ROW('Sanitation Data'!D160))="","",OFFSET('Sanitation Data'!$D$31,0,10*ROW('Sanitation Data'!D160)))</f>
        <v/>
      </c>
      <c r="CS166" s="34" t="str">
        <f ca="true">+IF(OFFSET('Sanitation Data'!$D$32,0,10*ROW('Sanitation Data'!D160))="","",OFFSET('Sanitation Data'!$D$32,0,10*ROW('Sanitation Data'!D160)))</f>
        <v/>
      </c>
      <c r="CT166" s="34" t="str">
        <f ca="true">+IF(OFFSET('Sanitation Data'!$D$33,0,10*ROW('Sanitation Data'!D160))="","",OFFSET('Sanitation Data'!$D$33,0,10*ROW('Sanitation Data'!D160)))</f>
        <v/>
      </c>
      <c r="CU166" s="34" t="str">
        <f ca="true">+IF(OFFSET('Sanitation Data'!$E$29,0,10*ROW('Sanitation Data'!E160))="","",OFFSET('Sanitation Data'!$E$29,0,10*ROW('Sanitation Data'!E160)))</f>
        <v/>
      </c>
      <c r="CV166" s="34" t="str">
        <f ca="true">+IF(OFFSET('Sanitation Data'!$E$30,0,10*ROW('Sanitation Data'!E160))="","",OFFSET('Sanitation Data'!$E$30,0,10*ROW('Sanitation Data'!E160)))</f>
        <v/>
      </c>
      <c r="CW166" s="34" t="str">
        <f ca="true">+IF(OFFSET('Sanitation Data'!$E$31,0,10*ROW('Sanitation Data'!E160))="","",OFFSET('Sanitation Data'!$E$31,0,10*ROW('Sanitation Data'!E160)))</f>
        <v/>
      </c>
      <c r="CX166" s="34" t="str">
        <f ca="true">+IF(OFFSET('Sanitation Data'!$E$32,0,10*ROW('Sanitation Data'!E160))="","",OFFSET('Sanitation Data'!$E$32,0,10*ROW('Sanitation Data'!E160)))</f>
        <v/>
      </c>
      <c r="CY166" s="34" t="str">
        <f ca="true">+IF(OFFSET('Sanitation Data'!$E$33,0,10*ROW('Sanitation Data'!E160))="","",OFFSET('Sanitation Data'!$E$33,0,10*ROW('Sanitation Data'!E160)))</f>
        <v/>
      </c>
      <c r="CZ166" s="34" t="str">
        <f ca="true">+IF(OFFSET('Sanitation Data'!$F$29,0,10*ROW('Sanitation Data'!F160))="","",OFFSET('Sanitation Data'!$F$29,0,10*ROW('Sanitation Data'!F160)))</f>
        <v/>
      </c>
      <c r="DA166" s="34" t="str">
        <f ca="true">+IF(OFFSET('Sanitation Data'!$F$30,0,10*ROW('Sanitation Data'!F160))="","",OFFSET('Sanitation Data'!$F$30,0,10*ROW('Sanitation Data'!F160)))</f>
        <v/>
      </c>
      <c r="DB166" s="34" t="str">
        <f ca="true">+IF(OFFSET('Sanitation Data'!$F$31,0,10*ROW('Sanitation Data'!F160))="","",OFFSET('Sanitation Data'!$F$31,0,10*ROW('Sanitation Data'!F160)))</f>
        <v/>
      </c>
      <c r="DC166" s="34" t="str">
        <f ca="true">+IF(OFFSET('Sanitation Data'!$F$32,0,10*ROW('Sanitation Data'!F160))="","",OFFSET('Sanitation Data'!$F$32,0,10*ROW('Sanitation Data'!F160)))</f>
        <v/>
      </c>
      <c r="DD166" s="34" t="str">
        <f ca="true">+IF(OFFSET('Sanitation Data'!$F$33,0,10*ROW('Sanitation Data'!F160))="","",OFFSET('Sanitation Data'!$F$33,0,10*ROW('Sanitation Data'!F160)))</f>
        <v/>
      </c>
      <c r="DE166" s="34" t="str">
        <f ca="true">+IF(OFFSET('Sanitation Data'!$G$29,0,10*ROW('Sanitation Data'!G160))="","",OFFSET('Sanitation Data'!$G$29,0,10*ROW('Sanitation Data'!G160)))</f>
        <v/>
      </c>
      <c r="DF166" s="34" t="str">
        <f ca="true">+IF(OFFSET('Sanitation Data'!$G$30,0,10*ROW('Sanitation Data'!G160))="","",OFFSET('Sanitation Data'!$G$30,0,10*ROW('Sanitation Data'!G160)))</f>
        <v/>
      </c>
      <c r="DG166" s="34" t="str">
        <f ca="true">+IF(OFFSET('Sanitation Data'!$G$31,0,10*ROW('Sanitation Data'!G160))="","",OFFSET('Sanitation Data'!$G$31,0,10*ROW('Sanitation Data'!G160)))</f>
        <v/>
      </c>
      <c r="DH166" s="34" t="str">
        <f ca="true">+IF(OFFSET('Sanitation Data'!$G$32,0,10*ROW('Sanitation Data'!G160))="","",OFFSET('Sanitation Data'!$G$32,0,10*ROW('Sanitation Data'!G160)))</f>
        <v/>
      </c>
      <c r="DI166" s="34" t="str">
        <f ca="true">+IF(OFFSET('Sanitation Data'!$G$33,0,10*ROW('Sanitation Data'!G160))="","",OFFSET('Sanitation Data'!$G$33,0,10*ROW('Sanitation Data'!G160)))</f>
        <v/>
      </c>
      <c r="DJ166" s="34" t="str">
        <f ca="true">+IF(OFFSET('Sanitation Data'!$H$29,0,10*ROW('Sanitation Data'!H160))="","",OFFSET('Sanitation Data'!$H$29,0,10*ROW('Sanitation Data'!H160)))</f>
        <v/>
      </c>
      <c r="DK166" s="34" t="str">
        <f ca="true">+IF(OFFSET('Sanitation Data'!$H$30,0,10*ROW('Sanitation Data'!H160))="","",OFFSET('Sanitation Data'!$H$30,0,10*ROW('Sanitation Data'!H160)))</f>
        <v/>
      </c>
      <c r="DL166" s="34" t="str">
        <f ca="true">+IF(OFFSET('Sanitation Data'!$H$31,0,10*ROW('Sanitation Data'!H160))="","",OFFSET('Sanitation Data'!$H$31,0,10*ROW('Sanitation Data'!H160)))</f>
        <v/>
      </c>
      <c r="DM166" s="34" t="str">
        <f ca="true">+IF(OFFSET('Sanitation Data'!$H$32,0,10*ROW('Sanitation Data'!H160))="","",OFFSET('Sanitation Data'!$H$32,0,10*ROW('Sanitation Data'!H160)))</f>
        <v/>
      </c>
      <c r="DN166" s="34" t="str">
        <f ca="true">+IF(OFFSET('Sanitation Data'!$H$33,0,10*ROW('Sanitation Data'!H160))="","",OFFSET('Sanitation Data'!$H$33,0,10*ROW('Sanitation Data'!H160)))</f>
        <v/>
      </c>
      <c r="DO166" s="34" t="str">
        <f ca="true">+IF(OFFSET('Hygiene Data'!$C$12,0,10*ROW('Hygiene Data'!C160))="","",OFFSET('Hygiene Data'!$C$12,0,10*ROW('Hygiene Data'!C160)))</f>
        <v/>
      </c>
      <c r="DP166" s="34" t="str">
        <f ca="true">+IF(OFFSET('Hygiene Data'!$C$13,0,10*ROW('Hygiene Data'!C160))="","",OFFSET('Hygiene Data'!$C$13,0,10*ROW('Hygiene Data'!C160)))</f>
        <v/>
      </c>
      <c r="DQ166" s="34" t="str">
        <f ca="true">+IF(OFFSET('Hygiene Data'!$C$14,0,10*ROW('Hygiene Data'!C160))="","",OFFSET('Hygiene Data'!$C$14,0,10*ROW('Hygiene Data'!C160)))</f>
        <v/>
      </c>
      <c r="DR166" s="34" t="str">
        <f ca="true">+IF(OFFSET('Hygiene Data'!$D$12,0,10*ROW('Hygiene Data'!D160))="","",OFFSET('Hygiene Data'!$D$12,0,10*ROW('Hygiene Data'!D160)))</f>
        <v/>
      </c>
      <c r="DS166" s="34" t="str">
        <f ca="true">+IF(OFFSET('Hygiene Data'!$D$13,0,10*ROW('Hygiene Data'!D160))="","",OFFSET('Hygiene Data'!$D$13,0,10*ROW('Hygiene Data'!D160)))</f>
        <v/>
      </c>
      <c r="DT166" s="34" t="str">
        <f ca="true">+IF(OFFSET('Hygiene Data'!$D$14,0,10*ROW('Hygiene Data'!D160))="","",OFFSET('Hygiene Data'!$D$14,0,10*ROW('Hygiene Data'!D160)))</f>
        <v/>
      </c>
      <c r="DU166" s="34" t="str">
        <f ca="true">+IF(OFFSET('Hygiene Data'!$E$12,0,10*ROW('Hygiene Data'!E160))="","",OFFSET('Hygiene Data'!$E$12,0,10*ROW('Hygiene Data'!E160)))</f>
        <v/>
      </c>
      <c r="DV166" s="34" t="str">
        <f ca="true">+IF(OFFSET('Hygiene Data'!$E$13,0,10*ROW('Hygiene Data'!E160))="","",OFFSET('Hygiene Data'!$E$13,0,10*ROW('Hygiene Data'!E160)))</f>
        <v/>
      </c>
      <c r="DW166" s="34" t="str">
        <f ca="true">+IF(OFFSET('Hygiene Data'!$E$14,0,10*ROW('Hygiene Data'!E160))="","",OFFSET('Hygiene Data'!$E$14,0,10*ROW('Hygiene Data'!E160)))</f>
        <v/>
      </c>
      <c r="DX166" s="34" t="str">
        <f ca="true">+IF(OFFSET('Hygiene Data'!$F$12,0,10*ROW('Hygiene Data'!F160))="","",OFFSET('Hygiene Data'!$F$12,0,10*ROW('Hygiene Data'!F160)))</f>
        <v/>
      </c>
      <c r="DY166" s="34" t="str">
        <f ca="true">+IF(OFFSET('Hygiene Data'!$F$13,0,10*ROW('Hygiene Data'!F160))="","",OFFSET('Hygiene Data'!$F$13,0,10*ROW('Hygiene Data'!F160)))</f>
        <v/>
      </c>
      <c r="DZ166" s="34" t="str">
        <f ca="true">+IF(OFFSET('Hygiene Data'!$F$14,0,10*ROW('Hygiene Data'!F160))="","",OFFSET('Hygiene Data'!$F$14,0,10*ROW('Hygiene Data'!F160)))</f>
        <v/>
      </c>
      <c r="EA166" s="34" t="str">
        <f ca="true">+IF(OFFSET('Hygiene Data'!$G$12,0,10*ROW('Hygiene Data'!G160))="","",OFFSET('Hygiene Data'!$G$12,0,10*ROW('Hygiene Data'!G160)))</f>
        <v/>
      </c>
      <c r="EB166" s="34" t="str">
        <f ca="true">+IF(OFFSET('Hygiene Data'!$G$13,0,10*ROW('Hygiene Data'!G160))="","",OFFSET('Hygiene Data'!$G$13,0,10*ROW('Hygiene Data'!G160)))</f>
        <v/>
      </c>
      <c r="EC166" s="34" t="str">
        <f ca="true">+IF(OFFSET('Hygiene Data'!$G$14,0,10*ROW('Hygiene Data'!G160))="","",OFFSET('Hygiene Data'!$G$14,0,10*ROW('Hygiene Data'!G160)))</f>
        <v/>
      </c>
      <c r="ED166" s="34" t="str">
        <f ca="true">+IF(OFFSET('Hygiene Data'!$H$12,0,10*ROW('Hygiene Data'!H160))="","",OFFSET('Hygiene Data'!$H$12,0,10*ROW('Hygiene Data'!H160)))</f>
        <v/>
      </c>
      <c r="EE166" s="34" t="str">
        <f ca="true">+IF(OFFSET('Hygiene Data'!$H$13,0,10*ROW('Hygiene Data'!H160))="","",OFFSET('Hygiene Data'!$H$13,0,10*ROW('Hygiene Data'!H160)))</f>
        <v/>
      </c>
      <c r="EF166" s="34" t="str">
        <f ca="true">+IF(OFFSET('Hygiene Data'!$H$14,0,10*ROW('Hygiene Data'!H160))="","",OFFSET('Hygiene Data'!$H$14,0,10*ROW('Hygiene Data'!H160)))</f>
        <v/>
      </c>
    </row>
    <row r="167" x14ac:dyDescent="0.2">
      <c r="A167" s="57" t="str">
        <f ca="true">+IF(OFFSET('Water Data'!$B$1,0,10*ROW('Water Data'!B164))="","",OFFSET('Water Data'!$B$1,0,10*ROW('Water Data'!B164)))</f>
        <v/>
      </c>
      <c r="B167" s="57" t="str">
        <f ca="true">+IF(OFFSET('Water Data'!$A$3,0,10*ROW('Water Data'!A164))="","",OFFSET('Water Data'!$A$3,0,10*ROW('Water Data'!A164)))</f>
        <v/>
      </c>
      <c r="C167" s="57" t="str">
        <f ca="true">+IF(OFFSET('Water Data'!$C$3,0,10*ROW('Water Data'!C164))="","",OFFSET('Water Data'!$C$3,0,10*ROW('Water Data'!C164)))</f>
        <v/>
      </c>
      <c r="D167" s="249"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49"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49"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49"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49"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49"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49"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49"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49"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49"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49"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49"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49"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49"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49"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49"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49"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49"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50"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50"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50"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50"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50"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50"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50"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50"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50"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50"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50"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50"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50"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50"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50"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50"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50"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50"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50"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50"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50"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50"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50"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50"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50"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50"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50"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50"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50"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50"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51"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51"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51"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51"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51"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51"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51"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51"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51"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51"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51"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51"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51"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51"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51"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51"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51"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51"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4" t="str">
        <f ca="true">+IF(OFFSET('Water Data'!$C$28,0,10*ROW('Water Data'!C161))="","",OFFSET('Water Data'!$C$28,0,10*ROW('Water Data'!C161)))</f>
        <v/>
      </c>
      <c r="BT167" s="34" t="str">
        <f ca="true">+IF(OFFSET('Water Data'!$C$29,0,10*ROW('Water Data'!C161))="","",OFFSET('Water Data'!$C$29,0,10*ROW('Water Data'!C161)))</f>
        <v/>
      </c>
      <c r="BU167" s="34" t="str">
        <f ca="true">+IF(OFFSET('Water Data'!$C$30,0,10*ROW('Water Data'!C161))="","",OFFSET('Water Data'!$C$30,0,10*ROW('Water Data'!C161)))</f>
        <v/>
      </c>
      <c r="BV167" s="34" t="str">
        <f ca="true">+IF(OFFSET('Water Data'!$D$28,0,10*ROW('Water Data'!D161))="","",OFFSET('Water Data'!$D$28,0,10*ROW('Water Data'!D161)))</f>
        <v/>
      </c>
      <c r="BW167" s="34" t="str">
        <f ca="true">+IF(OFFSET('Water Data'!$D$29,0,10*ROW('Water Data'!D161))="","",OFFSET('Water Data'!$D$29,0,10*ROW('Water Data'!D161)))</f>
        <v/>
      </c>
      <c r="BX167" s="34" t="str">
        <f ca="true">+IF(OFFSET('Water Data'!$D$30,0,10*ROW('Water Data'!D161))="","",OFFSET('Water Data'!$D$30,0,10*ROW('Water Data'!D161)))</f>
        <v/>
      </c>
      <c r="BY167" s="34" t="str">
        <f ca="true">+IF(OFFSET('Water Data'!$E$28,0,10*ROW('Water Data'!E161))="","",OFFSET('Water Data'!$E$28,0,10*ROW('Water Data'!E161)))</f>
        <v/>
      </c>
      <c r="BZ167" s="34" t="str">
        <f ca="true">+IF(OFFSET('Water Data'!$E$29,0,10*ROW('Water Data'!E161))="","",OFFSET('Water Data'!$E$29,0,10*ROW('Water Data'!E161)))</f>
        <v/>
      </c>
      <c r="CA167" s="34" t="str">
        <f ca="true">+IF(OFFSET('Water Data'!$E$30,0,10*ROW('Water Data'!E161))="","",OFFSET('Water Data'!$E$30,0,10*ROW('Water Data'!E161)))</f>
        <v/>
      </c>
      <c r="CB167" s="34" t="str">
        <f ca="true">+IF(OFFSET('Water Data'!$F$28,0,10*ROW('Water Data'!F161))="","",OFFSET('Water Data'!$F$28,0,10*ROW('Water Data'!F161)))</f>
        <v/>
      </c>
      <c r="CC167" s="34" t="str">
        <f ca="true">+IF(OFFSET('Water Data'!$F$29,0,10*ROW('Water Data'!F161))="","",OFFSET('Water Data'!$F$29,0,10*ROW('Water Data'!F161)))</f>
        <v/>
      </c>
      <c r="CD167" s="34" t="str">
        <f ca="true">+IF(OFFSET('Water Data'!$F$30,0,10*ROW('Water Data'!F161))="","",OFFSET('Water Data'!$F$30,0,10*ROW('Water Data'!F161)))</f>
        <v/>
      </c>
      <c r="CE167" s="34" t="str">
        <f ca="true">+IF(OFFSET('Water Data'!$G$28,0,10*ROW('Water Data'!G161))="","",OFFSET('Water Data'!$G$28,0,10*ROW('Water Data'!G161)))</f>
        <v/>
      </c>
      <c r="CF167" s="34" t="str">
        <f ca="true">+IF(OFFSET('Water Data'!$G$29,0,10*ROW('Water Data'!G161))="","",OFFSET('Water Data'!$G$29,0,10*ROW('Water Data'!G161)))</f>
        <v/>
      </c>
      <c r="CG167" s="34" t="str">
        <f ca="true">+IF(OFFSET('Water Data'!$G$30,0,10*ROW('Water Data'!G161))="","",OFFSET('Water Data'!$G$30,0,10*ROW('Water Data'!G161)))</f>
        <v/>
      </c>
      <c r="CH167" s="34" t="str">
        <f ca="true">+IF(OFFSET('Water Data'!$H$28,0,10*ROW('Water Data'!H161))="","",OFFSET('Water Data'!$H$28,0,10*ROW('Water Data'!H161)))</f>
        <v/>
      </c>
      <c r="CI167" s="34" t="str">
        <f ca="true">+IF(OFFSET('Water Data'!$H$29,0,10*ROW('Water Data'!H161))="","",OFFSET('Water Data'!$H$29,0,10*ROW('Water Data'!H161)))</f>
        <v/>
      </c>
      <c r="CJ167" s="34" t="str">
        <f ca="true">+IF(OFFSET('Water Data'!$H$30,0,10*ROW('Water Data'!H161))="","",OFFSET('Water Data'!$H$30,0,10*ROW('Water Data'!H161)))</f>
        <v/>
      </c>
      <c r="CK167" s="34" t="str">
        <f ca="true">+IF(OFFSET('Sanitation Data'!$C$29,0,10*ROW('Sanitation Data'!C161))="","",OFFSET('Sanitation Data'!$C$29,0,10*ROW('Sanitation Data'!C161)))</f>
        <v/>
      </c>
      <c r="CL167" s="34" t="str">
        <f ca="true">+IF(OFFSET('Sanitation Data'!$C$30,0,10*ROW('Sanitation Data'!C161))="","",OFFSET('Sanitation Data'!$C$30,0,10*ROW('Sanitation Data'!C161)))</f>
        <v/>
      </c>
      <c r="CM167" s="34" t="str">
        <f ca="true">+IF(OFFSET('Sanitation Data'!$C$31,0,10*ROW('Sanitation Data'!C161))="","",OFFSET('Sanitation Data'!$C$31,0,10*ROW('Sanitation Data'!C161)))</f>
        <v/>
      </c>
      <c r="CN167" s="34" t="str">
        <f ca="true">+IF(OFFSET('Sanitation Data'!$C$32,0,10*ROW('Sanitation Data'!C161))="","",OFFSET('Sanitation Data'!$C$32,0,10*ROW('Sanitation Data'!C161)))</f>
        <v/>
      </c>
      <c r="CO167" s="34" t="str">
        <f ca="true">+IF(OFFSET('Sanitation Data'!$C$33,0,10*ROW('Sanitation Data'!C161))="","",OFFSET('Sanitation Data'!$C$33,0,10*ROW('Sanitation Data'!C161)))</f>
        <v/>
      </c>
      <c r="CP167" s="34" t="str">
        <f ca="true">+IF(OFFSET('Sanitation Data'!$D$29,0,10*ROW('Sanitation Data'!D161))="","",OFFSET('Sanitation Data'!$D$29,0,10*ROW('Sanitation Data'!D161)))</f>
        <v/>
      </c>
      <c r="CQ167" s="34" t="str">
        <f ca="true">+IF(OFFSET('Sanitation Data'!$D$30,0,10*ROW('Sanitation Data'!D161))="","",OFFSET('Sanitation Data'!$D$30,0,10*ROW('Sanitation Data'!D161)))</f>
        <v/>
      </c>
      <c r="CR167" s="34" t="str">
        <f ca="true">+IF(OFFSET('Sanitation Data'!$D$31,0,10*ROW('Sanitation Data'!D161))="","",OFFSET('Sanitation Data'!$D$31,0,10*ROW('Sanitation Data'!D161)))</f>
        <v/>
      </c>
      <c r="CS167" s="34" t="str">
        <f ca="true">+IF(OFFSET('Sanitation Data'!$D$32,0,10*ROW('Sanitation Data'!D161))="","",OFFSET('Sanitation Data'!$D$32,0,10*ROW('Sanitation Data'!D161)))</f>
        <v/>
      </c>
      <c r="CT167" s="34" t="str">
        <f ca="true">+IF(OFFSET('Sanitation Data'!$D$33,0,10*ROW('Sanitation Data'!D161))="","",OFFSET('Sanitation Data'!$D$33,0,10*ROW('Sanitation Data'!D161)))</f>
        <v/>
      </c>
      <c r="CU167" s="34" t="str">
        <f ca="true">+IF(OFFSET('Sanitation Data'!$E$29,0,10*ROW('Sanitation Data'!E161))="","",OFFSET('Sanitation Data'!$E$29,0,10*ROW('Sanitation Data'!E161)))</f>
        <v/>
      </c>
      <c r="CV167" s="34" t="str">
        <f ca="true">+IF(OFFSET('Sanitation Data'!$E$30,0,10*ROW('Sanitation Data'!E161))="","",OFFSET('Sanitation Data'!$E$30,0,10*ROW('Sanitation Data'!E161)))</f>
        <v/>
      </c>
      <c r="CW167" s="34" t="str">
        <f ca="true">+IF(OFFSET('Sanitation Data'!$E$31,0,10*ROW('Sanitation Data'!E161))="","",OFFSET('Sanitation Data'!$E$31,0,10*ROW('Sanitation Data'!E161)))</f>
        <v/>
      </c>
      <c r="CX167" s="34" t="str">
        <f ca="true">+IF(OFFSET('Sanitation Data'!$E$32,0,10*ROW('Sanitation Data'!E161))="","",OFFSET('Sanitation Data'!$E$32,0,10*ROW('Sanitation Data'!E161)))</f>
        <v/>
      </c>
      <c r="CY167" s="34" t="str">
        <f ca="true">+IF(OFFSET('Sanitation Data'!$E$33,0,10*ROW('Sanitation Data'!E161))="","",OFFSET('Sanitation Data'!$E$33,0,10*ROW('Sanitation Data'!E161)))</f>
        <v/>
      </c>
      <c r="CZ167" s="34" t="str">
        <f ca="true">+IF(OFFSET('Sanitation Data'!$F$29,0,10*ROW('Sanitation Data'!F161))="","",OFFSET('Sanitation Data'!$F$29,0,10*ROW('Sanitation Data'!F161)))</f>
        <v/>
      </c>
      <c r="DA167" s="34" t="str">
        <f ca="true">+IF(OFFSET('Sanitation Data'!$F$30,0,10*ROW('Sanitation Data'!F161))="","",OFFSET('Sanitation Data'!$F$30,0,10*ROW('Sanitation Data'!F161)))</f>
        <v/>
      </c>
      <c r="DB167" s="34" t="str">
        <f ca="true">+IF(OFFSET('Sanitation Data'!$F$31,0,10*ROW('Sanitation Data'!F161))="","",OFFSET('Sanitation Data'!$F$31,0,10*ROW('Sanitation Data'!F161)))</f>
        <v/>
      </c>
      <c r="DC167" s="34" t="str">
        <f ca="true">+IF(OFFSET('Sanitation Data'!$F$32,0,10*ROW('Sanitation Data'!F161))="","",OFFSET('Sanitation Data'!$F$32,0,10*ROW('Sanitation Data'!F161)))</f>
        <v/>
      </c>
      <c r="DD167" s="34" t="str">
        <f ca="true">+IF(OFFSET('Sanitation Data'!$F$33,0,10*ROW('Sanitation Data'!F161))="","",OFFSET('Sanitation Data'!$F$33,0,10*ROW('Sanitation Data'!F161)))</f>
        <v/>
      </c>
      <c r="DE167" s="34" t="str">
        <f ca="true">+IF(OFFSET('Sanitation Data'!$G$29,0,10*ROW('Sanitation Data'!G161))="","",OFFSET('Sanitation Data'!$G$29,0,10*ROW('Sanitation Data'!G161)))</f>
        <v/>
      </c>
      <c r="DF167" s="34" t="str">
        <f ca="true">+IF(OFFSET('Sanitation Data'!$G$30,0,10*ROW('Sanitation Data'!G161))="","",OFFSET('Sanitation Data'!$G$30,0,10*ROW('Sanitation Data'!G161)))</f>
        <v/>
      </c>
      <c r="DG167" s="34" t="str">
        <f ca="true">+IF(OFFSET('Sanitation Data'!$G$31,0,10*ROW('Sanitation Data'!G161))="","",OFFSET('Sanitation Data'!$G$31,0,10*ROW('Sanitation Data'!G161)))</f>
        <v/>
      </c>
      <c r="DH167" s="34" t="str">
        <f ca="true">+IF(OFFSET('Sanitation Data'!$G$32,0,10*ROW('Sanitation Data'!G161))="","",OFFSET('Sanitation Data'!$G$32,0,10*ROW('Sanitation Data'!G161)))</f>
        <v/>
      </c>
      <c r="DI167" s="34" t="str">
        <f ca="true">+IF(OFFSET('Sanitation Data'!$G$33,0,10*ROW('Sanitation Data'!G161))="","",OFFSET('Sanitation Data'!$G$33,0,10*ROW('Sanitation Data'!G161)))</f>
        <v/>
      </c>
      <c r="DJ167" s="34" t="str">
        <f ca="true">+IF(OFFSET('Sanitation Data'!$H$29,0,10*ROW('Sanitation Data'!H161))="","",OFFSET('Sanitation Data'!$H$29,0,10*ROW('Sanitation Data'!H161)))</f>
        <v/>
      </c>
      <c r="DK167" s="34" t="str">
        <f ca="true">+IF(OFFSET('Sanitation Data'!$H$30,0,10*ROW('Sanitation Data'!H161))="","",OFFSET('Sanitation Data'!$H$30,0,10*ROW('Sanitation Data'!H161)))</f>
        <v/>
      </c>
      <c r="DL167" s="34" t="str">
        <f ca="true">+IF(OFFSET('Sanitation Data'!$H$31,0,10*ROW('Sanitation Data'!H161))="","",OFFSET('Sanitation Data'!$H$31,0,10*ROW('Sanitation Data'!H161)))</f>
        <v/>
      </c>
      <c r="DM167" s="34" t="str">
        <f ca="true">+IF(OFFSET('Sanitation Data'!$H$32,0,10*ROW('Sanitation Data'!H161))="","",OFFSET('Sanitation Data'!$H$32,0,10*ROW('Sanitation Data'!H161)))</f>
        <v/>
      </c>
      <c r="DN167" s="34" t="str">
        <f ca="true">+IF(OFFSET('Sanitation Data'!$H$33,0,10*ROW('Sanitation Data'!H161))="","",OFFSET('Sanitation Data'!$H$33,0,10*ROW('Sanitation Data'!H161)))</f>
        <v/>
      </c>
      <c r="DO167" s="34" t="str">
        <f ca="true">+IF(OFFSET('Hygiene Data'!$C$12,0,10*ROW('Hygiene Data'!C161))="","",OFFSET('Hygiene Data'!$C$12,0,10*ROW('Hygiene Data'!C161)))</f>
        <v/>
      </c>
      <c r="DP167" s="34" t="str">
        <f ca="true">+IF(OFFSET('Hygiene Data'!$C$13,0,10*ROW('Hygiene Data'!C161))="","",OFFSET('Hygiene Data'!$C$13,0,10*ROW('Hygiene Data'!C161)))</f>
        <v/>
      </c>
      <c r="DQ167" s="34" t="str">
        <f ca="true">+IF(OFFSET('Hygiene Data'!$C$14,0,10*ROW('Hygiene Data'!C161))="","",OFFSET('Hygiene Data'!$C$14,0,10*ROW('Hygiene Data'!C161)))</f>
        <v/>
      </c>
      <c r="DR167" s="34" t="str">
        <f ca="true">+IF(OFFSET('Hygiene Data'!$D$12,0,10*ROW('Hygiene Data'!D161))="","",OFFSET('Hygiene Data'!$D$12,0,10*ROW('Hygiene Data'!D161)))</f>
        <v/>
      </c>
      <c r="DS167" s="34" t="str">
        <f ca="true">+IF(OFFSET('Hygiene Data'!$D$13,0,10*ROW('Hygiene Data'!D161))="","",OFFSET('Hygiene Data'!$D$13,0,10*ROW('Hygiene Data'!D161)))</f>
        <v/>
      </c>
      <c r="DT167" s="34" t="str">
        <f ca="true">+IF(OFFSET('Hygiene Data'!$D$14,0,10*ROW('Hygiene Data'!D161))="","",OFFSET('Hygiene Data'!$D$14,0,10*ROW('Hygiene Data'!D161)))</f>
        <v/>
      </c>
      <c r="DU167" s="34" t="str">
        <f ca="true">+IF(OFFSET('Hygiene Data'!$E$12,0,10*ROW('Hygiene Data'!E161))="","",OFFSET('Hygiene Data'!$E$12,0,10*ROW('Hygiene Data'!E161)))</f>
        <v/>
      </c>
      <c r="DV167" s="34" t="str">
        <f ca="true">+IF(OFFSET('Hygiene Data'!$E$13,0,10*ROW('Hygiene Data'!E161))="","",OFFSET('Hygiene Data'!$E$13,0,10*ROW('Hygiene Data'!E161)))</f>
        <v/>
      </c>
      <c r="DW167" s="34" t="str">
        <f ca="true">+IF(OFFSET('Hygiene Data'!$E$14,0,10*ROW('Hygiene Data'!E161))="","",OFFSET('Hygiene Data'!$E$14,0,10*ROW('Hygiene Data'!E161)))</f>
        <v/>
      </c>
      <c r="DX167" s="34" t="str">
        <f ca="true">+IF(OFFSET('Hygiene Data'!$F$12,0,10*ROW('Hygiene Data'!F161))="","",OFFSET('Hygiene Data'!$F$12,0,10*ROW('Hygiene Data'!F161)))</f>
        <v/>
      </c>
      <c r="DY167" s="34" t="str">
        <f ca="true">+IF(OFFSET('Hygiene Data'!$F$13,0,10*ROW('Hygiene Data'!F161))="","",OFFSET('Hygiene Data'!$F$13,0,10*ROW('Hygiene Data'!F161)))</f>
        <v/>
      </c>
      <c r="DZ167" s="34" t="str">
        <f ca="true">+IF(OFFSET('Hygiene Data'!$F$14,0,10*ROW('Hygiene Data'!F161))="","",OFFSET('Hygiene Data'!$F$14,0,10*ROW('Hygiene Data'!F161)))</f>
        <v/>
      </c>
      <c r="EA167" s="34" t="str">
        <f ca="true">+IF(OFFSET('Hygiene Data'!$G$12,0,10*ROW('Hygiene Data'!G161))="","",OFFSET('Hygiene Data'!$G$12,0,10*ROW('Hygiene Data'!G161)))</f>
        <v/>
      </c>
      <c r="EB167" s="34" t="str">
        <f ca="true">+IF(OFFSET('Hygiene Data'!$G$13,0,10*ROW('Hygiene Data'!G161))="","",OFFSET('Hygiene Data'!$G$13,0,10*ROW('Hygiene Data'!G161)))</f>
        <v/>
      </c>
      <c r="EC167" s="34" t="str">
        <f ca="true">+IF(OFFSET('Hygiene Data'!$G$14,0,10*ROW('Hygiene Data'!G161))="","",OFFSET('Hygiene Data'!$G$14,0,10*ROW('Hygiene Data'!G161)))</f>
        <v/>
      </c>
      <c r="ED167" s="34" t="str">
        <f ca="true">+IF(OFFSET('Hygiene Data'!$H$12,0,10*ROW('Hygiene Data'!H161))="","",OFFSET('Hygiene Data'!$H$12,0,10*ROW('Hygiene Data'!H161)))</f>
        <v/>
      </c>
      <c r="EE167" s="34" t="str">
        <f ca="true">+IF(OFFSET('Hygiene Data'!$H$13,0,10*ROW('Hygiene Data'!H161))="","",OFFSET('Hygiene Data'!$H$13,0,10*ROW('Hygiene Data'!H161)))</f>
        <v/>
      </c>
      <c r="EF167" s="34" t="str">
        <f ca="true">+IF(OFFSET('Hygiene Data'!$H$14,0,10*ROW('Hygiene Data'!H161))="","",OFFSET('Hygiene Data'!$H$14,0,10*ROW('Hygiene Data'!H161)))</f>
        <v/>
      </c>
    </row>
    <row r="168" x14ac:dyDescent="0.2">
      <c r="A168" s="57" t="str">
        <f ca="true">+IF(OFFSET('Water Data'!$B$1,0,10*ROW('Water Data'!B165))="","",OFFSET('Water Data'!$B$1,0,10*ROW('Water Data'!B165)))</f>
        <v/>
      </c>
      <c r="B168" s="57" t="str">
        <f ca="true">+IF(OFFSET('Water Data'!$A$3,0,10*ROW('Water Data'!A165))="","",OFFSET('Water Data'!$A$3,0,10*ROW('Water Data'!A165)))</f>
        <v/>
      </c>
      <c r="C168" s="57" t="str">
        <f ca="true">+IF(OFFSET('Water Data'!$C$3,0,10*ROW('Water Data'!C165))="","",OFFSET('Water Data'!$C$3,0,10*ROW('Water Data'!C165)))</f>
        <v/>
      </c>
      <c r="D168" s="249"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49"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49"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49"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49"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49"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49"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49"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49"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49"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49"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49"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49"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49"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49"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49"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49"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49"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50"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50"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50"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50"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50"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50"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50"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50"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50"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50"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50"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50"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50"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50"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50"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50"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50"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50"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50"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50"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50"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50"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50"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50"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50"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50"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50"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50"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50"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50"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51"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51"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51"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51"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51"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51"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51"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51"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51"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51"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51"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51"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51"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51"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51"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51"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51"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51"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4" t="str">
        <f ca="true">+IF(OFFSET('Water Data'!$C$28,0,10*ROW('Water Data'!C162))="","",OFFSET('Water Data'!$C$28,0,10*ROW('Water Data'!C162)))</f>
        <v/>
      </c>
      <c r="BT168" s="34" t="str">
        <f ca="true">+IF(OFFSET('Water Data'!$C$29,0,10*ROW('Water Data'!C162))="","",OFFSET('Water Data'!$C$29,0,10*ROW('Water Data'!C162)))</f>
        <v/>
      </c>
      <c r="BU168" s="34" t="str">
        <f ca="true">+IF(OFFSET('Water Data'!$C$30,0,10*ROW('Water Data'!C162))="","",OFFSET('Water Data'!$C$30,0,10*ROW('Water Data'!C162)))</f>
        <v/>
      </c>
      <c r="BV168" s="34" t="str">
        <f ca="true">+IF(OFFSET('Water Data'!$D$28,0,10*ROW('Water Data'!D162))="","",OFFSET('Water Data'!$D$28,0,10*ROW('Water Data'!D162)))</f>
        <v/>
      </c>
      <c r="BW168" s="34" t="str">
        <f ca="true">+IF(OFFSET('Water Data'!$D$29,0,10*ROW('Water Data'!D162))="","",OFFSET('Water Data'!$D$29,0,10*ROW('Water Data'!D162)))</f>
        <v/>
      </c>
      <c r="BX168" s="34" t="str">
        <f ca="true">+IF(OFFSET('Water Data'!$D$30,0,10*ROW('Water Data'!D162))="","",OFFSET('Water Data'!$D$30,0,10*ROW('Water Data'!D162)))</f>
        <v/>
      </c>
      <c r="BY168" s="34" t="str">
        <f ca="true">+IF(OFFSET('Water Data'!$E$28,0,10*ROW('Water Data'!E162))="","",OFFSET('Water Data'!$E$28,0,10*ROW('Water Data'!E162)))</f>
        <v/>
      </c>
      <c r="BZ168" s="34" t="str">
        <f ca="true">+IF(OFFSET('Water Data'!$E$29,0,10*ROW('Water Data'!E162))="","",OFFSET('Water Data'!$E$29,0,10*ROW('Water Data'!E162)))</f>
        <v/>
      </c>
      <c r="CA168" s="34" t="str">
        <f ca="true">+IF(OFFSET('Water Data'!$E$30,0,10*ROW('Water Data'!E162))="","",OFFSET('Water Data'!$E$30,0,10*ROW('Water Data'!E162)))</f>
        <v/>
      </c>
      <c r="CB168" s="34" t="str">
        <f ca="true">+IF(OFFSET('Water Data'!$F$28,0,10*ROW('Water Data'!F162))="","",OFFSET('Water Data'!$F$28,0,10*ROW('Water Data'!F162)))</f>
        <v/>
      </c>
      <c r="CC168" s="34" t="str">
        <f ca="true">+IF(OFFSET('Water Data'!$F$29,0,10*ROW('Water Data'!F162))="","",OFFSET('Water Data'!$F$29,0,10*ROW('Water Data'!F162)))</f>
        <v/>
      </c>
      <c r="CD168" s="34" t="str">
        <f ca="true">+IF(OFFSET('Water Data'!$F$30,0,10*ROW('Water Data'!F162))="","",OFFSET('Water Data'!$F$30,0,10*ROW('Water Data'!F162)))</f>
        <v/>
      </c>
      <c r="CE168" s="34" t="str">
        <f ca="true">+IF(OFFSET('Water Data'!$G$28,0,10*ROW('Water Data'!G162))="","",OFFSET('Water Data'!$G$28,0,10*ROW('Water Data'!G162)))</f>
        <v/>
      </c>
      <c r="CF168" s="34" t="str">
        <f ca="true">+IF(OFFSET('Water Data'!$G$29,0,10*ROW('Water Data'!G162))="","",OFFSET('Water Data'!$G$29,0,10*ROW('Water Data'!G162)))</f>
        <v/>
      </c>
      <c r="CG168" s="34" t="str">
        <f ca="true">+IF(OFFSET('Water Data'!$G$30,0,10*ROW('Water Data'!G162))="","",OFFSET('Water Data'!$G$30,0,10*ROW('Water Data'!G162)))</f>
        <v/>
      </c>
      <c r="CH168" s="34" t="str">
        <f ca="true">+IF(OFFSET('Water Data'!$H$28,0,10*ROW('Water Data'!H162))="","",OFFSET('Water Data'!$H$28,0,10*ROW('Water Data'!H162)))</f>
        <v/>
      </c>
      <c r="CI168" s="34" t="str">
        <f ca="true">+IF(OFFSET('Water Data'!$H$29,0,10*ROW('Water Data'!H162))="","",OFFSET('Water Data'!$H$29,0,10*ROW('Water Data'!H162)))</f>
        <v/>
      </c>
      <c r="CJ168" s="34" t="str">
        <f ca="true">+IF(OFFSET('Water Data'!$H$30,0,10*ROW('Water Data'!H162))="","",OFFSET('Water Data'!$H$30,0,10*ROW('Water Data'!H162)))</f>
        <v/>
      </c>
      <c r="CK168" s="34" t="str">
        <f ca="true">+IF(OFFSET('Sanitation Data'!$C$29,0,10*ROW('Sanitation Data'!C162))="","",OFFSET('Sanitation Data'!$C$29,0,10*ROW('Sanitation Data'!C162)))</f>
        <v/>
      </c>
      <c r="CL168" s="34" t="str">
        <f ca="true">+IF(OFFSET('Sanitation Data'!$C$30,0,10*ROW('Sanitation Data'!C162))="","",OFFSET('Sanitation Data'!$C$30,0,10*ROW('Sanitation Data'!C162)))</f>
        <v/>
      </c>
      <c r="CM168" s="34" t="str">
        <f ca="true">+IF(OFFSET('Sanitation Data'!$C$31,0,10*ROW('Sanitation Data'!C162))="","",OFFSET('Sanitation Data'!$C$31,0,10*ROW('Sanitation Data'!C162)))</f>
        <v/>
      </c>
      <c r="CN168" s="34" t="str">
        <f ca="true">+IF(OFFSET('Sanitation Data'!$C$32,0,10*ROW('Sanitation Data'!C162))="","",OFFSET('Sanitation Data'!$C$32,0,10*ROW('Sanitation Data'!C162)))</f>
        <v/>
      </c>
      <c r="CO168" s="34" t="str">
        <f ca="true">+IF(OFFSET('Sanitation Data'!$C$33,0,10*ROW('Sanitation Data'!C162))="","",OFFSET('Sanitation Data'!$C$33,0,10*ROW('Sanitation Data'!C162)))</f>
        <v/>
      </c>
      <c r="CP168" s="34" t="str">
        <f ca="true">+IF(OFFSET('Sanitation Data'!$D$29,0,10*ROW('Sanitation Data'!D162))="","",OFFSET('Sanitation Data'!$D$29,0,10*ROW('Sanitation Data'!D162)))</f>
        <v/>
      </c>
      <c r="CQ168" s="34" t="str">
        <f ca="true">+IF(OFFSET('Sanitation Data'!$D$30,0,10*ROW('Sanitation Data'!D162))="","",OFFSET('Sanitation Data'!$D$30,0,10*ROW('Sanitation Data'!D162)))</f>
        <v/>
      </c>
      <c r="CR168" s="34" t="str">
        <f ca="true">+IF(OFFSET('Sanitation Data'!$D$31,0,10*ROW('Sanitation Data'!D162))="","",OFFSET('Sanitation Data'!$D$31,0,10*ROW('Sanitation Data'!D162)))</f>
        <v/>
      </c>
      <c r="CS168" s="34" t="str">
        <f ca="true">+IF(OFFSET('Sanitation Data'!$D$32,0,10*ROW('Sanitation Data'!D162))="","",OFFSET('Sanitation Data'!$D$32,0,10*ROW('Sanitation Data'!D162)))</f>
        <v/>
      </c>
      <c r="CT168" s="34" t="str">
        <f ca="true">+IF(OFFSET('Sanitation Data'!$D$33,0,10*ROW('Sanitation Data'!D162))="","",OFFSET('Sanitation Data'!$D$33,0,10*ROW('Sanitation Data'!D162)))</f>
        <v/>
      </c>
      <c r="CU168" s="34" t="str">
        <f ca="true">+IF(OFFSET('Sanitation Data'!$E$29,0,10*ROW('Sanitation Data'!E162))="","",OFFSET('Sanitation Data'!$E$29,0,10*ROW('Sanitation Data'!E162)))</f>
        <v/>
      </c>
      <c r="CV168" s="34" t="str">
        <f ca="true">+IF(OFFSET('Sanitation Data'!$E$30,0,10*ROW('Sanitation Data'!E162))="","",OFFSET('Sanitation Data'!$E$30,0,10*ROW('Sanitation Data'!E162)))</f>
        <v/>
      </c>
      <c r="CW168" s="34" t="str">
        <f ca="true">+IF(OFFSET('Sanitation Data'!$E$31,0,10*ROW('Sanitation Data'!E162))="","",OFFSET('Sanitation Data'!$E$31,0,10*ROW('Sanitation Data'!E162)))</f>
        <v/>
      </c>
      <c r="CX168" s="34" t="str">
        <f ca="true">+IF(OFFSET('Sanitation Data'!$E$32,0,10*ROW('Sanitation Data'!E162))="","",OFFSET('Sanitation Data'!$E$32,0,10*ROW('Sanitation Data'!E162)))</f>
        <v/>
      </c>
      <c r="CY168" s="34" t="str">
        <f ca="true">+IF(OFFSET('Sanitation Data'!$E$33,0,10*ROW('Sanitation Data'!E162))="","",OFFSET('Sanitation Data'!$E$33,0,10*ROW('Sanitation Data'!E162)))</f>
        <v/>
      </c>
      <c r="CZ168" s="34" t="str">
        <f ca="true">+IF(OFFSET('Sanitation Data'!$F$29,0,10*ROW('Sanitation Data'!F162))="","",OFFSET('Sanitation Data'!$F$29,0,10*ROW('Sanitation Data'!F162)))</f>
        <v/>
      </c>
      <c r="DA168" s="34" t="str">
        <f ca="true">+IF(OFFSET('Sanitation Data'!$F$30,0,10*ROW('Sanitation Data'!F162))="","",OFFSET('Sanitation Data'!$F$30,0,10*ROW('Sanitation Data'!F162)))</f>
        <v/>
      </c>
      <c r="DB168" s="34" t="str">
        <f ca="true">+IF(OFFSET('Sanitation Data'!$F$31,0,10*ROW('Sanitation Data'!F162))="","",OFFSET('Sanitation Data'!$F$31,0,10*ROW('Sanitation Data'!F162)))</f>
        <v/>
      </c>
      <c r="DC168" s="34" t="str">
        <f ca="true">+IF(OFFSET('Sanitation Data'!$F$32,0,10*ROW('Sanitation Data'!F162))="","",OFFSET('Sanitation Data'!$F$32,0,10*ROW('Sanitation Data'!F162)))</f>
        <v/>
      </c>
      <c r="DD168" s="34" t="str">
        <f ca="true">+IF(OFFSET('Sanitation Data'!$F$33,0,10*ROW('Sanitation Data'!F162))="","",OFFSET('Sanitation Data'!$F$33,0,10*ROW('Sanitation Data'!F162)))</f>
        <v/>
      </c>
      <c r="DE168" s="34" t="str">
        <f ca="true">+IF(OFFSET('Sanitation Data'!$G$29,0,10*ROW('Sanitation Data'!G162))="","",OFFSET('Sanitation Data'!$G$29,0,10*ROW('Sanitation Data'!G162)))</f>
        <v/>
      </c>
      <c r="DF168" s="34" t="str">
        <f ca="true">+IF(OFFSET('Sanitation Data'!$G$30,0,10*ROW('Sanitation Data'!G162))="","",OFFSET('Sanitation Data'!$G$30,0,10*ROW('Sanitation Data'!G162)))</f>
        <v/>
      </c>
      <c r="DG168" s="34" t="str">
        <f ca="true">+IF(OFFSET('Sanitation Data'!$G$31,0,10*ROW('Sanitation Data'!G162))="","",OFFSET('Sanitation Data'!$G$31,0,10*ROW('Sanitation Data'!G162)))</f>
        <v/>
      </c>
      <c r="DH168" s="34" t="str">
        <f ca="true">+IF(OFFSET('Sanitation Data'!$G$32,0,10*ROW('Sanitation Data'!G162))="","",OFFSET('Sanitation Data'!$G$32,0,10*ROW('Sanitation Data'!G162)))</f>
        <v/>
      </c>
      <c r="DI168" s="34" t="str">
        <f ca="true">+IF(OFFSET('Sanitation Data'!$G$33,0,10*ROW('Sanitation Data'!G162))="","",OFFSET('Sanitation Data'!$G$33,0,10*ROW('Sanitation Data'!G162)))</f>
        <v/>
      </c>
      <c r="DJ168" s="34" t="str">
        <f ca="true">+IF(OFFSET('Sanitation Data'!$H$29,0,10*ROW('Sanitation Data'!H162))="","",OFFSET('Sanitation Data'!$H$29,0,10*ROW('Sanitation Data'!H162)))</f>
        <v/>
      </c>
      <c r="DK168" s="34" t="str">
        <f ca="true">+IF(OFFSET('Sanitation Data'!$H$30,0,10*ROW('Sanitation Data'!H162))="","",OFFSET('Sanitation Data'!$H$30,0,10*ROW('Sanitation Data'!H162)))</f>
        <v/>
      </c>
      <c r="DL168" s="34" t="str">
        <f ca="true">+IF(OFFSET('Sanitation Data'!$H$31,0,10*ROW('Sanitation Data'!H162))="","",OFFSET('Sanitation Data'!$H$31,0,10*ROW('Sanitation Data'!H162)))</f>
        <v/>
      </c>
      <c r="DM168" s="34" t="str">
        <f ca="true">+IF(OFFSET('Sanitation Data'!$H$32,0,10*ROW('Sanitation Data'!H162))="","",OFFSET('Sanitation Data'!$H$32,0,10*ROW('Sanitation Data'!H162)))</f>
        <v/>
      </c>
      <c r="DN168" s="34" t="str">
        <f ca="true">+IF(OFFSET('Sanitation Data'!$H$33,0,10*ROW('Sanitation Data'!H162))="","",OFFSET('Sanitation Data'!$H$33,0,10*ROW('Sanitation Data'!H162)))</f>
        <v/>
      </c>
      <c r="DO168" s="34" t="str">
        <f ca="true">+IF(OFFSET('Hygiene Data'!$C$12,0,10*ROW('Hygiene Data'!C162))="","",OFFSET('Hygiene Data'!$C$12,0,10*ROW('Hygiene Data'!C162)))</f>
        <v/>
      </c>
      <c r="DP168" s="34" t="str">
        <f ca="true">+IF(OFFSET('Hygiene Data'!$C$13,0,10*ROW('Hygiene Data'!C162))="","",OFFSET('Hygiene Data'!$C$13,0,10*ROW('Hygiene Data'!C162)))</f>
        <v/>
      </c>
      <c r="DQ168" s="34" t="str">
        <f ca="true">+IF(OFFSET('Hygiene Data'!$C$14,0,10*ROW('Hygiene Data'!C162))="","",OFFSET('Hygiene Data'!$C$14,0,10*ROW('Hygiene Data'!C162)))</f>
        <v/>
      </c>
      <c r="DR168" s="34" t="str">
        <f ca="true">+IF(OFFSET('Hygiene Data'!$D$12,0,10*ROW('Hygiene Data'!D162))="","",OFFSET('Hygiene Data'!$D$12,0,10*ROW('Hygiene Data'!D162)))</f>
        <v/>
      </c>
      <c r="DS168" s="34" t="str">
        <f ca="true">+IF(OFFSET('Hygiene Data'!$D$13,0,10*ROW('Hygiene Data'!D162))="","",OFFSET('Hygiene Data'!$D$13,0,10*ROW('Hygiene Data'!D162)))</f>
        <v/>
      </c>
      <c r="DT168" s="34" t="str">
        <f ca="true">+IF(OFFSET('Hygiene Data'!$D$14,0,10*ROW('Hygiene Data'!D162))="","",OFFSET('Hygiene Data'!$D$14,0,10*ROW('Hygiene Data'!D162)))</f>
        <v/>
      </c>
      <c r="DU168" s="34" t="str">
        <f ca="true">+IF(OFFSET('Hygiene Data'!$E$12,0,10*ROW('Hygiene Data'!E162))="","",OFFSET('Hygiene Data'!$E$12,0,10*ROW('Hygiene Data'!E162)))</f>
        <v/>
      </c>
      <c r="DV168" s="34" t="str">
        <f ca="true">+IF(OFFSET('Hygiene Data'!$E$13,0,10*ROW('Hygiene Data'!E162))="","",OFFSET('Hygiene Data'!$E$13,0,10*ROW('Hygiene Data'!E162)))</f>
        <v/>
      </c>
      <c r="DW168" s="34" t="str">
        <f ca="true">+IF(OFFSET('Hygiene Data'!$E$14,0,10*ROW('Hygiene Data'!E162))="","",OFFSET('Hygiene Data'!$E$14,0,10*ROW('Hygiene Data'!E162)))</f>
        <v/>
      </c>
      <c r="DX168" s="34" t="str">
        <f ca="true">+IF(OFFSET('Hygiene Data'!$F$12,0,10*ROW('Hygiene Data'!F162))="","",OFFSET('Hygiene Data'!$F$12,0,10*ROW('Hygiene Data'!F162)))</f>
        <v/>
      </c>
      <c r="DY168" s="34" t="str">
        <f ca="true">+IF(OFFSET('Hygiene Data'!$F$13,0,10*ROW('Hygiene Data'!F162))="","",OFFSET('Hygiene Data'!$F$13,0,10*ROW('Hygiene Data'!F162)))</f>
        <v/>
      </c>
      <c r="DZ168" s="34" t="str">
        <f ca="true">+IF(OFFSET('Hygiene Data'!$F$14,0,10*ROW('Hygiene Data'!F162))="","",OFFSET('Hygiene Data'!$F$14,0,10*ROW('Hygiene Data'!F162)))</f>
        <v/>
      </c>
      <c r="EA168" s="34" t="str">
        <f ca="true">+IF(OFFSET('Hygiene Data'!$G$12,0,10*ROW('Hygiene Data'!G162))="","",OFFSET('Hygiene Data'!$G$12,0,10*ROW('Hygiene Data'!G162)))</f>
        <v/>
      </c>
      <c r="EB168" s="34" t="str">
        <f ca="true">+IF(OFFSET('Hygiene Data'!$G$13,0,10*ROW('Hygiene Data'!G162))="","",OFFSET('Hygiene Data'!$G$13,0,10*ROW('Hygiene Data'!G162)))</f>
        <v/>
      </c>
      <c r="EC168" s="34" t="str">
        <f ca="true">+IF(OFFSET('Hygiene Data'!$G$14,0,10*ROW('Hygiene Data'!G162))="","",OFFSET('Hygiene Data'!$G$14,0,10*ROW('Hygiene Data'!G162)))</f>
        <v/>
      </c>
      <c r="ED168" s="34" t="str">
        <f ca="true">+IF(OFFSET('Hygiene Data'!$H$12,0,10*ROW('Hygiene Data'!H162))="","",OFFSET('Hygiene Data'!$H$12,0,10*ROW('Hygiene Data'!H162)))</f>
        <v/>
      </c>
      <c r="EE168" s="34" t="str">
        <f ca="true">+IF(OFFSET('Hygiene Data'!$H$13,0,10*ROW('Hygiene Data'!H162))="","",OFFSET('Hygiene Data'!$H$13,0,10*ROW('Hygiene Data'!H162)))</f>
        <v/>
      </c>
      <c r="EF168" s="34" t="str">
        <f ca="true">+IF(OFFSET('Hygiene Data'!$H$14,0,10*ROW('Hygiene Data'!H162))="","",OFFSET('Hygiene Data'!$H$14,0,10*ROW('Hygiene Data'!H162)))</f>
        <v/>
      </c>
    </row>
    <row r="169" x14ac:dyDescent="0.2">
      <c r="A169" s="57" t="str">
        <f ca="true">+IF(OFFSET('Water Data'!$B$1,0,10*ROW('Water Data'!B166))="","",OFFSET('Water Data'!$B$1,0,10*ROW('Water Data'!B166)))</f>
        <v/>
      </c>
      <c r="B169" s="57" t="str">
        <f ca="true">+IF(OFFSET('Water Data'!$A$3,0,10*ROW('Water Data'!A166))="","",OFFSET('Water Data'!$A$3,0,10*ROW('Water Data'!A166)))</f>
        <v/>
      </c>
      <c r="C169" s="57" t="str">
        <f ca="true">+IF(OFFSET('Water Data'!$C$3,0,10*ROW('Water Data'!C166))="","",OFFSET('Water Data'!$C$3,0,10*ROW('Water Data'!C166)))</f>
        <v/>
      </c>
      <c r="D169" s="249"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49"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49"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49"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49"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49"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49"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49"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49"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49"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49"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49"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49"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49"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49"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49"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49"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49"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50"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50"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50"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50"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50"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50"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50"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50"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50"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50"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50"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50"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50"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50"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50"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50"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50"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50"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50"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50"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50"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50"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50"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50"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50"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50"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50"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50"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50"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50"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51"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51"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51"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51"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51"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51"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51"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51"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51"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51"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51"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51"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51"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51"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51"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51"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51"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51"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4" t="str">
        <f ca="true">+IF(OFFSET('Water Data'!$C$28,0,10*ROW('Water Data'!C163))="","",OFFSET('Water Data'!$C$28,0,10*ROW('Water Data'!C163)))</f>
        <v/>
      </c>
      <c r="BT169" s="34" t="str">
        <f ca="true">+IF(OFFSET('Water Data'!$C$29,0,10*ROW('Water Data'!C163))="","",OFFSET('Water Data'!$C$29,0,10*ROW('Water Data'!C163)))</f>
        <v/>
      </c>
      <c r="BU169" s="34" t="str">
        <f ca="true">+IF(OFFSET('Water Data'!$C$30,0,10*ROW('Water Data'!C163))="","",OFFSET('Water Data'!$C$30,0,10*ROW('Water Data'!C163)))</f>
        <v/>
      </c>
      <c r="BV169" s="34" t="str">
        <f ca="true">+IF(OFFSET('Water Data'!$D$28,0,10*ROW('Water Data'!D163))="","",OFFSET('Water Data'!$D$28,0,10*ROW('Water Data'!D163)))</f>
        <v/>
      </c>
      <c r="BW169" s="34" t="str">
        <f ca="true">+IF(OFFSET('Water Data'!$D$29,0,10*ROW('Water Data'!D163))="","",OFFSET('Water Data'!$D$29,0,10*ROW('Water Data'!D163)))</f>
        <v/>
      </c>
      <c r="BX169" s="34" t="str">
        <f ca="true">+IF(OFFSET('Water Data'!$D$30,0,10*ROW('Water Data'!D163))="","",OFFSET('Water Data'!$D$30,0,10*ROW('Water Data'!D163)))</f>
        <v/>
      </c>
      <c r="BY169" s="34" t="str">
        <f ca="true">+IF(OFFSET('Water Data'!$E$28,0,10*ROW('Water Data'!E163))="","",OFFSET('Water Data'!$E$28,0,10*ROW('Water Data'!E163)))</f>
        <v/>
      </c>
      <c r="BZ169" s="34" t="str">
        <f ca="true">+IF(OFFSET('Water Data'!$E$29,0,10*ROW('Water Data'!E163))="","",OFFSET('Water Data'!$E$29,0,10*ROW('Water Data'!E163)))</f>
        <v/>
      </c>
      <c r="CA169" s="34" t="str">
        <f ca="true">+IF(OFFSET('Water Data'!$E$30,0,10*ROW('Water Data'!E163))="","",OFFSET('Water Data'!$E$30,0,10*ROW('Water Data'!E163)))</f>
        <v/>
      </c>
      <c r="CB169" s="34" t="str">
        <f ca="true">+IF(OFFSET('Water Data'!$F$28,0,10*ROW('Water Data'!F163))="","",OFFSET('Water Data'!$F$28,0,10*ROW('Water Data'!F163)))</f>
        <v/>
      </c>
      <c r="CC169" s="34" t="str">
        <f ca="true">+IF(OFFSET('Water Data'!$F$29,0,10*ROW('Water Data'!F163))="","",OFFSET('Water Data'!$F$29,0,10*ROW('Water Data'!F163)))</f>
        <v/>
      </c>
      <c r="CD169" s="34" t="str">
        <f ca="true">+IF(OFFSET('Water Data'!$F$30,0,10*ROW('Water Data'!F163))="","",OFFSET('Water Data'!$F$30,0,10*ROW('Water Data'!F163)))</f>
        <v/>
      </c>
      <c r="CE169" s="34" t="str">
        <f ca="true">+IF(OFFSET('Water Data'!$G$28,0,10*ROW('Water Data'!G163))="","",OFFSET('Water Data'!$G$28,0,10*ROW('Water Data'!G163)))</f>
        <v/>
      </c>
      <c r="CF169" s="34" t="str">
        <f ca="true">+IF(OFFSET('Water Data'!$G$29,0,10*ROW('Water Data'!G163))="","",OFFSET('Water Data'!$G$29,0,10*ROW('Water Data'!G163)))</f>
        <v/>
      </c>
      <c r="CG169" s="34" t="str">
        <f ca="true">+IF(OFFSET('Water Data'!$G$30,0,10*ROW('Water Data'!G163))="","",OFFSET('Water Data'!$G$30,0,10*ROW('Water Data'!G163)))</f>
        <v/>
      </c>
      <c r="CH169" s="34" t="str">
        <f ca="true">+IF(OFFSET('Water Data'!$H$28,0,10*ROW('Water Data'!H163))="","",OFFSET('Water Data'!$H$28,0,10*ROW('Water Data'!H163)))</f>
        <v/>
      </c>
      <c r="CI169" s="34" t="str">
        <f ca="true">+IF(OFFSET('Water Data'!$H$29,0,10*ROW('Water Data'!H163))="","",OFFSET('Water Data'!$H$29,0,10*ROW('Water Data'!H163)))</f>
        <v/>
      </c>
      <c r="CJ169" s="34" t="str">
        <f ca="true">+IF(OFFSET('Water Data'!$H$30,0,10*ROW('Water Data'!H163))="","",OFFSET('Water Data'!$H$30,0,10*ROW('Water Data'!H163)))</f>
        <v/>
      </c>
      <c r="CK169" s="34" t="str">
        <f ca="true">+IF(OFFSET('Sanitation Data'!$C$29,0,10*ROW('Sanitation Data'!C163))="","",OFFSET('Sanitation Data'!$C$29,0,10*ROW('Sanitation Data'!C163)))</f>
        <v/>
      </c>
      <c r="CL169" s="34" t="str">
        <f ca="true">+IF(OFFSET('Sanitation Data'!$C$30,0,10*ROW('Sanitation Data'!C163))="","",OFFSET('Sanitation Data'!$C$30,0,10*ROW('Sanitation Data'!C163)))</f>
        <v/>
      </c>
      <c r="CM169" s="34" t="str">
        <f ca="true">+IF(OFFSET('Sanitation Data'!$C$31,0,10*ROW('Sanitation Data'!C163))="","",OFFSET('Sanitation Data'!$C$31,0,10*ROW('Sanitation Data'!C163)))</f>
        <v/>
      </c>
      <c r="CN169" s="34" t="str">
        <f ca="true">+IF(OFFSET('Sanitation Data'!$C$32,0,10*ROW('Sanitation Data'!C163))="","",OFFSET('Sanitation Data'!$C$32,0,10*ROW('Sanitation Data'!C163)))</f>
        <v/>
      </c>
      <c r="CO169" s="34" t="str">
        <f ca="true">+IF(OFFSET('Sanitation Data'!$C$33,0,10*ROW('Sanitation Data'!C163))="","",OFFSET('Sanitation Data'!$C$33,0,10*ROW('Sanitation Data'!C163)))</f>
        <v/>
      </c>
      <c r="CP169" s="34" t="str">
        <f ca="true">+IF(OFFSET('Sanitation Data'!$D$29,0,10*ROW('Sanitation Data'!D163))="","",OFFSET('Sanitation Data'!$D$29,0,10*ROW('Sanitation Data'!D163)))</f>
        <v/>
      </c>
      <c r="CQ169" s="34" t="str">
        <f ca="true">+IF(OFFSET('Sanitation Data'!$D$30,0,10*ROW('Sanitation Data'!D163))="","",OFFSET('Sanitation Data'!$D$30,0,10*ROW('Sanitation Data'!D163)))</f>
        <v/>
      </c>
      <c r="CR169" s="34" t="str">
        <f ca="true">+IF(OFFSET('Sanitation Data'!$D$31,0,10*ROW('Sanitation Data'!D163))="","",OFFSET('Sanitation Data'!$D$31,0,10*ROW('Sanitation Data'!D163)))</f>
        <v/>
      </c>
      <c r="CS169" s="34" t="str">
        <f ca="true">+IF(OFFSET('Sanitation Data'!$D$32,0,10*ROW('Sanitation Data'!D163))="","",OFFSET('Sanitation Data'!$D$32,0,10*ROW('Sanitation Data'!D163)))</f>
        <v/>
      </c>
      <c r="CT169" s="34" t="str">
        <f ca="true">+IF(OFFSET('Sanitation Data'!$D$33,0,10*ROW('Sanitation Data'!D163))="","",OFFSET('Sanitation Data'!$D$33,0,10*ROW('Sanitation Data'!D163)))</f>
        <v/>
      </c>
      <c r="CU169" s="34" t="str">
        <f ca="true">+IF(OFFSET('Sanitation Data'!$E$29,0,10*ROW('Sanitation Data'!E163))="","",OFFSET('Sanitation Data'!$E$29,0,10*ROW('Sanitation Data'!E163)))</f>
        <v/>
      </c>
      <c r="CV169" s="34" t="str">
        <f ca="true">+IF(OFFSET('Sanitation Data'!$E$30,0,10*ROW('Sanitation Data'!E163))="","",OFFSET('Sanitation Data'!$E$30,0,10*ROW('Sanitation Data'!E163)))</f>
        <v/>
      </c>
      <c r="CW169" s="34" t="str">
        <f ca="true">+IF(OFFSET('Sanitation Data'!$E$31,0,10*ROW('Sanitation Data'!E163))="","",OFFSET('Sanitation Data'!$E$31,0,10*ROW('Sanitation Data'!E163)))</f>
        <v/>
      </c>
      <c r="CX169" s="34" t="str">
        <f ca="true">+IF(OFFSET('Sanitation Data'!$E$32,0,10*ROW('Sanitation Data'!E163))="","",OFFSET('Sanitation Data'!$E$32,0,10*ROW('Sanitation Data'!E163)))</f>
        <v/>
      </c>
      <c r="CY169" s="34" t="str">
        <f ca="true">+IF(OFFSET('Sanitation Data'!$E$33,0,10*ROW('Sanitation Data'!E163))="","",OFFSET('Sanitation Data'!$E$33,0,10*ROW('Sanitation Data'!E163)))</f>
        <v/>
      </c>
      <c r="CZ169" s="34" t="str">
        <f ca="true">+IF(OFFSET('Sanitation Data'!$F$29,0,10*ROW('Sanitation Data'!F163))="","",OFFSET('Sanitation Data'!$F$29,0,10*ROW('Sanitation Data'!F163)))</f>
        <v/>
      </c>
      <c r="DA169" s="34" t="str">
        <f ca="true">+IF(OFFSET('Sanitation Data'!$F$30,0,10*ROW('Sanitation Data'!F163))="","",OFFSET('Sanitation Data'!$F$30,0,10*ROW('Sanitation Data'!F163)))</f>
        <v/>
      </c>
      <c r="DB169" s="34" t="str">
        <f ca="true">+IF(OFFSET('Sanitation Data'!$F$31,0,10*ROW('Sanitation Data'!F163))="","",OFFSET('Sanitation Data'!$F$31,0,10*ROW('Sanitation Data'!F163)))</f>
        <v/>
      </c>
      <c r="DC169" s="34" t="str">
        <f ca="true">+IF(OFFSET('Sanitation Data'!$F$32,0,10*ROW('Sanitation Data'!F163))="","",OFFSET('Sanitation Data'!$F$32,0,10*ROW('Sanitation Data'!F163)))</f>
        <v/>
      </c>
      <c r="DD169" s="34" t="str">
        <f ca="true">+IF(OFFSET('Sanitation Data'!$F$33,0,10*ROW('Sanitation Data'!F163))="","",OFFSET('Sanitation Data'!$F$33,0,10*ROW('Sanitation Data'!F163)))</f>
        <v/>
      </c>
      <c r="DE169" s="34" t="str">
        <f ca="true">+IF(OFFSET('Sanitation Data'!$G$29,0,10*ROW('Sanitation Data'!G163))="","",OFFSET('Sanitation Data'!$G$29,0,10*ROW('Sanitation Data'!G163)))</f>
        <v/>
      </c>
      <c r="DF169" s="34" t="str">
        <f ca="true">+IF(OFFSET('Sanitation Data'!$G$30,0,10*ROW('Sanitation Data'!G163))="","",OFFSET('Sanitation Data'!$G$30,0,10*ROW('Sanitation Data'!G163)))</f>
        <v/>
      </c>
      <c r="DG169" s="34" t="str">
        <f ca="true">+IF(OFFSET('Sanitation Data'!$G$31,0,10*ROW('Sanitation Data'!G163))="","",OFFSET('Sanitation Data'!$G$31,0,10*ROW('Sanitation Data'!G163)))</f>
        <v/>
      </c>
      <c r="DH169" s="34" t="str">
        <f ca="true">+IF(OFFSET('Sanitation Data'!$G$32,0,10*ROW('Sanitation Data'!G163))="","",OFFSET('Sanitation Data'!$G$32,0,10*ROW('Sanitation Data'!G163)))</f>
        <v/>
      </c>
      <c r="DI169" s="34" t="str">
        <f ca="true">+IF(OFFSET('Sanitation Data'!$G$33,0,10*ROW('Sanitation Data'!G163))="","",OFFSET('Sanitation Data'!$G$33,0,10*ROW('Sanitation Data'!G163)))</f>
        <v/>
      </c>
      <c r="DJ169" s="34" t="str">
        <f ca="true">+IF(OFFSET('Sanitation Data'!$H$29,0,10*ROW('Sanitation Data'!H163))="","",OFFSET('Sanitation Data'!$H$29,0,10*ROW('Sanitation Data'!H163)))</f>
        <v/>
      </c>
      <c r="DK169" s="34" t="str">
        <f ca="true">+IF(OFFSET('Sanitation Data'!$H$30,0,10*ROW('Sanitation Data'!H163))="","",OFFSET('Sanitation Data'!$H$30,0,10*ROW('Sanitation Data'!H163)))</f>
        <v/>
      </c>
      <c r="DL169" s="34" t="str">
        <f ca="true">+IF(OFFSET('Sanitation Data'!$H$31,0,10*ROW('Sanitation Data'!H163))="","",OFFSET('Sanitation Data'!$H$31,0,10*ROW('Sanitation Data'!H163)))</f>
        <v/>
      </c>
      <c r="DM169" s="34" t="str">
        <f ca="true">+IF(OFFSET('Sanitation Data'!$H$32,0,10*ROW('Sanitation Data'!H163))="","",OFFSET('Sanitation Data'!$H$32,0,10*ROW('Sanitation Data'!H163)))</f>
        <v/>
      </c>
      <c r="DN169" s="34" t="str">
        <f ca="true">+IF(OFFSET('Sanitation Data'!$H$33,0,10*ROW('Sanitation Data'!H163))="","",OFFSET('Sanitation Data'!$H$33,0,10*ROW('Sanitation Data'!H163)))</f>
        <v/>
      </c>
      <c r="DO169" s="34" t="str">
        <f ca="true">+IF(OFFSET('Hygiene Data'!$C$12,0,10*ROW('Hygiene Data'!C163))="","",OFFSET('Hygiene Data'!$C$12,0,10*ROW('Hygiene Data'!C163)))</f>
        <v/>
      </c>
      <c r="DP169" s="34" t="str">
        <f ca="true">+IF(OFFSET('Hygiene Data'!$C$13,0,10*ROW('Hygiene Data'!C163))="","",OFFSET('Hygiene Data'!$C$13,0,10*ROW('Hygiene Data'!C163)))</f>
        <v/>
      </c>
      <c r="DQ169" s="34" t="str">
        <f ca="true">+IF(OFFSET('Hygiene Data'!$C$14,0,10*ROW('Hygiene Data'!C163))="","",OFFSET('Hygiene Data'!$C$14,0,10*ROW('Hygiene Data'!C163)))</f>
        <v/>
      </c>
      <c r="DR169" s="34" t="str">
        <f ca="true">+IF(OFFSET('Hygiene Data'!$D$12,0,10*ROW('Hygiene Data'!D163))="","",OFFSET('Hygiene Data'!$D$12,0,10*ROW('Hygiene Data'!D163)))</f>
        <v/>
      </c>
      <c r="DS169" s="34" t="str">
        <f ca="true">+IF(OFFSET('Hygiene Data'!$D$13,0,10*ROW('Hygiene Data'!D163))="","",OFFSET('Hygiene Data'!$D$13,0,10*ROW('Hygiene Data'!D163)))</f>
        <v/>
      </c>
      <c r="DT169" s="34" t="str">
        <f ca="true">+IF(OFFSET('Hygiene Data'!$D$14,0,10*ROW('Hygiene Data'!D163))="","",OFFSET('Hygiene Data'!$D$14,0,10*ROW('Hygiene Data'!D163)))</f>
        <v/>
      </c>
      <c r="DU169" s="34" t="str">
        <f ca="true">+IF(OFFSET('Hygiene Data'!$E$12,0,10*ROW('Hygiene Data'!E163))="","",OFFSET('Hygiene Data'!$E$12,0,10*ROW('Hygiene Data'!E163)))</f>
        <v/>
      </c>
      <c r="DV169" s="34" t="str">
        <f ca="true">+IF(OFFSET('Hygiene Data'!$E$13,0,10*ROW('Hygiene Data'!E163))="","",OFFSET('Hygiene Data'!$E$13,0,10*ROW('Hygiene Data'!E163)))</f>
        <v/>
      </c>
      <c r="DW169" s="34" t="str">
        <f ca="true">+IF(OFFSET('Hygiene Data'!$E$14,0,10*ROW('Hygiene Data'!E163))="","",OFFSET('Hygiene Data'!$E$14,0,10*ROW('Hygiene Data'!E163)))</f>
        <v/>
      </c>
      <c r="DX169" s="34" t="str">
        <f ca="true">+IF(OFFSET('Hygiene Data'!$F$12,0,10*ROW('Hygiene Data'!F163))="","",OFFSET('Hygiene Data'!$F$12,0,10*ROW('Hygiene Data'!F163)))</f>
        <v/>
      </c>
      <c r="DY169" s="34" t="str">
        <f ca="true">+IF(OFFSET('Hygiene Data'!$F$13,0,10*ROW('Hygiene Data'!F163))="","",OFFSET('Hygiene Data'!$F$13,0,10*ROW('Hygiene Data'!F163)))</f>
        <v/>
      </c>
      <c r="DZ169" s="34" t="str">
        <f ca="true">+IF(OFFSET('Hygiene Data'!$F$14,0,10*ROW('Hygiene Data'!F163))="","",OFFSET('Hygiene Data'!$F$14,0,10*ROW('Hygiene Data'!F163)))</f>
        <v/>
      </c>
      <c r="EA169" s="34" t="str">
        <f ca="true">+IF(OFFSET('Hygiene Data'!$G$12,0,10*ROW('Hygiene Data'!G163))="","",OFFSET('Hygiene Data'!$G$12,0,10*ROW('Hygiene Data'!G163)))</f>
        <v/>
      </c>
      <c r="EB169" s="34" t="str">
        <f ca="true">+IF(OFFSET('Hygiene Data'!$G$13,0,10*ROW('Hygiene Data'!G163))="","",OFFSET('Hygiene Data'!$G$13,0,10*ROW('Hygiene Data'!G163)))</f>
        <v/>
      </c>
      <c r="EC169" s="34" t="str">
        <f ca="true">+IF(OFFSET('Hygiene Data'!$G$14,0,10*ROW('Hygiene Data'!G163))="","",OFFSET('Hygiene Data'!$G$14,0,10*ROW('Hygiene Data'!G163)))</f>
        <v/>
      </c>
      <c r="ED169" s="34" t="str">
        <f ca="true">+IF(OFFSET('Hygiene Data'!$H$12,0,10*ROW('Hygiene Data'!H163))="","",OFFSET('Hygiene Data'!$H$12,0,10*ROW('Hygiene Data'!H163)))</f>
        <v/>
      </c>
      <c r="EE169" s="34" t="str">
        <f ca="true">+IF(OFFSET('Hygiene Data'!$H$13,0,10*ROW('Hygiene Data'!H163))="","",OFFSET('Hygiene Data'!$H$13,0,10*ROW('Hygiene Data'!H163)))</f>
        <v/>
      </c>
      <c r="EF169" s="34" t="str">
        <f ca="true">+IF(OFFSET('Hygiene Data'!$H$14,0,10*ROW('Hygiene Data'!H163))="","",OFFSET('Hygiene Data'!$H$14,0,10*ROW('Hygiene Data'!H163)))</f>
        <v/>
      </c>
    </row>
    <row r="170" x14ac:dyDescent="0.2">
      <c r="A170" s="57" t="str">
        <f ca="true">+IF(OFFSET('Water Data'!$B$1,0,10*ROW('Water Data'!B167))="","",OFFSET('Water Data'!$B$1,0,10*ROW('Water Data'!B167)))</f>
        <v/>
      </c>
      <c r="B170" s="57" t="str">
        <f ca="true">+IF(OFFSET('Water Data'!$A$3,0,10*ROW('Water Data'!A167))="","",OFFSET('Water Data'!$A$3,0,10*ROW('Water Data'!A167)))</f>
        <v/>
      </c>
      <c r="C170" s="57" t="str">
        <f ca="true">+IF(OFFSET('Water Data'!$C$3,0,10*ROW('Water Data'!C167))="","",OFFSET('Water Data'!$C$3,0,10*ROW('Water Data'!C167)))</f>
        <v/>
      </c>
      <c r="D170" s="249"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49"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49"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49"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49"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49"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49"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49"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49"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49"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49"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49"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49"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49"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49"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49"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49"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49"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50"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50"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50"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50"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50"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50"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50"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50"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50"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50"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50"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50"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50"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50"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50"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50"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50"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50"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50"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50"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50"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50"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50"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50"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50"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50"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50"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50"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50"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50"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51"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51"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51"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51"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51"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51"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51"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51"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51"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51"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51"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51"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51"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51"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51"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51"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51"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51"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4" t="str">
        <f ca="true">+IF(OFFSET('Water Data'!$C$28,0,10*ROW('Water Data'!C164))="","",OFFSET('Water Data'!$C$28,0,10*ROW('Water Data'!C164)))</f>
        <v/>
      </c>
      <c r="BT170" s="34" t="str">
        <f ca="true">+IF(OFFSET('Water Data'!$C$29,0,10*ROW('Water Data'!C164))="","",OFFSET('Water Data'!$C$29,0,10*ROW('Water Data'!C164)))</f>
        <v/>
      </c>
      <c r="BU170" s="34" t="str">
        <f ca="true">+IF(OFFSET('Water Data'!$C$30,0,10*ROW('Water Data'!C164))="","",OFFSET('Water Data'!$C$30,0,10*ROW('Water Data'!C164)))</f>
        <v/>
      </c>
      <c r="BV170" s="34" t="str">
        <f ca="true">+IF(OFFSET('Water Data'!$D$28,0,10*ROW('Water Data'!D164))="","",OFFSET('Water Data'!$D$28,0,10*ROW('Water Data'!D164)))</f>
        <v/>
      </c>
      <c r="BW170" s="34" t="str">
        <f ca="true">+IF(OFFSET('Water Data'!$D$29,0,10*ROW('Water Data'!D164))="","",OFFSET('Water Data'!$D$29,0,10*ROW('Water Data'!D164)))</f>
        <v/>
      </c>
      <c r="BX170" s="34" t="str">
        <f ca="true">+IF(OFFSET('Water Data'!$D$30,0,10*ROW('Water Data'!D164))="","",OFFSET('Water Data'!$D$30,0,10*ROW('Water Data'!D164)))</f>
        <v/>
      </c>
      <c r="BY170" s="34" t="str">
        <f ca="true">+IF(OFFSET('Water Data'!$E$28,0,10*ROW('Water Data'!E164))="","",OFFSET('Water Data'!$E$28,0,10*ROW('Water Data'!E164)))</f>
        <v/>
      </c>
      <c r="BZ170" s="34" t="str">
        <f ca="true">+IF(OFFSET('Water Data'!$E$29,0,10*ROW('Water Data'!E164))="","",OFFSET('Water Data'!$E$29,0,10*ROW('Water Data'!E164)))</f>
        <v/>
      </c>
      <c r="CA170" s="34" t="str">
        <f ca="true">+IF(OFFSET('Water Data'!$E$30,0,10*ROW('Water Data'!E164))="","",OFFSET('Water Data'!$E$30,0,10*ROW('Water Data'!E164)))</f>
        <v/>
      </c>
      <c r="CB170" s="34" t="str">
        <f ca="true">+IF(OFFSET('Water Data'!$F$28,0,10*ROW('Water Data'!F164))="","",OFFSET('Water Data'!$F$28,0,10*ROW('Water Data'!F164)))</f>
        <v/>
      </c>
      <c r="CC170" s="34" t="str">
        <f ca="true">+IF(OFFSET('Water Data'!$F$29,0,10*ROW('Water Data'!F164))="","",OFFSET('Water Data'!$F$29,0,10*ROW('Water Data'!F164)))</f>
        <v/>
      </c>
      <c r="CD170" s="34" t="str">
        <f ca="true">+IF(OFFSET('Water Data'!$F$30,0,10*ROW('Water Data'!F164))="","",OFFSET('Water Data'!$F$30,0,10*ROW('Water Data'!F164)))</f>
        <v/>
      </c>
      <c r="CE170" s="34" t="str">
        <f ca="true">+IF(OFFSET('Water Data'!$G$28,0,10*ROW('Water Data'!G164))="","",OFFSET('Water Data'!$G$28,0,10*ROW('Water Data'!G164)))</f>
        <v/>
      </c>
      <c r="CF170" s="34" t="str">
        <f ca="true">+IF(OFFSET('Water Data'!$G$29,0,10*ROW('Water Data'!G164))="","",OFFSET('Water Data'!$G$29,0,10*ROW('Water Data'!G164)))</f>
        <v/>
      </c>
      <c r="CG170" s="34" t="str">
        <f ca="true">+IF(OFFSET('Water Data'!$G$30,0,10*ROW('Water Data'!G164))="","",OFFSET('Water Data'!$G$30,0,10*ROW('Water Data'!G164)))</f>
        <v/>
      </c>
      <c r="CH170" s="34" t="str">
        <f ca="true">+IF(OFFSET('Water Data'!$H$28,0,10*ROW('Water Data'!H164))="","",OFFSET('Water Data'!$H$28,0,10*ROW('Water Data'!H164)))</f>
        <v/>
      </c>
      <c r="CI170" s="34" t="str">
        <f ca="true">+IF(OFFSET('Water Data'!$H$29,0,10*ROW('Water Data'!H164))="","",OFFSET('Water Data'!$H$29,0,10*ROW('Water Data'!H164)))</f>
        <v/>
      </c>
      <c r="CJ170" s="34" t="str">
        <f ca="true">+IF(OFFSET('Water Data'!$H$30,0,10*ROW('Water Data'!H164))="","",OFFSET('Water Data'!$H$30,0,10*ROW('Water Data'!H164)))</f>
        <v/>
      </c>
      <c r="CK170" s="34" t="str">
        <f ca="true">+IF(OFFSET('Sanitation Data'!$C$29,0,10*ROW('Sanitation Data'!C164))="","",OFFSET('Sanitation Data'!$C$29,0,10*ROW('Sanitation Data'!C164)))</f>
        <v/>
      </c>
      <c r="CL170" s="34" t="str">
        <f ca="true">+IF(OFFSET('Sanitation Data'!$C$30,0,10*ROW('Sanitation Data'!C164))="","",OFFSET('Sanitation Data'!$C$30,0,10*ROW('Sanitation Data'!C164)))</f>
        <v/>
      </c>
      <c r="CM170" s="34" t="str">
        <f ca="true">+IF(OFFSET('Sanitation Data'!$C$31,0,10*ROW('Sanitation Data'!C164))="","",OFFSET('Sanitation Data'!$C$31,0,10*ROW('Sanitation Data'!C164)))</f>
        <v/>
      </c>
      <c r="CN170" s="34" t="str">
        <f ca="true">+IF(OFFSET('Sanitation Data'!$C$32,0,10*ROW('Sanitation Data'!C164))="","",OFFSET('Sanitation Data'!$C$32,0,10*ROW('Sanitation Data'!C164)))</f>
        <v/>
      </c>
      <c r="CO170" s="34" t="str">
        <f ca="true">+IF(OFFSET('Sanitation Data'!$C$33,0,10*ROW('Sanitation Data'!C164))="","",OFFSET('Sanitation Data'!$C$33,0,10*ROW('Sanitation Data'!C164)))</f>
        <v/>
      </c>
      <c r="CP170" s="34" t="str">
        <f ca="true">+IF(OFFSET('Sanitation Data'!$D$29,0,10*ROW('Sanitation Data'!D164))="","",OFFSET('Sanitation Data'!$D$29,0,10*ROW('Sanitation Data'!D164)))</f>
        <v/>
      </c>
      <c r="CQ170" s="34" t="str">
        <f ca="true">+IF(OFFSET('Sanitation Data'!$D$30,0,10*ROW('Sanitation Data'!D164))="","",OFFSET('Sanitation Data'!$D$30,0,10*ROW('Sanitation Data'!D164)))</f>
        <v/>
      </c>
      <c r="CR170" s="34" t="str">
        <f ca="true">+IF(OFFSET('Sanitation Data'!$D$31,0,10*ROW('Sanitation Data'!D164))="","",OFFSET('Sanitation Data'!$D$31,0,10*ROW('Sanitation Data'!D164)))</f>
        <v/>
      </c>
      <c r="CS170" s="34" t="str">
        <f ca="true">+IF(OFFSET('Sanitation Data'!$D$32,0,10*ROW('Sanitation Data'!D164))="","",OFFSET('Sanitation Data'!$D$32,0,10*ROW('Sanitation Data'!D164)))</f>
        <v/>
      </c>
      <c r="CT170" s="34" t="str">
        <f ca="true">+IF(OFFSET('Sanitation Data'!$D$33,0,10*ROW('Sanitation Data'!D164))="","",OFFSET('Sanitation Data'!$D$33,0,10*ROW('Sanitation Data'!D164)))</f>
        <v/>
      </c>
      <c r="CU170" s="34" t="str">
        <f ca="true">+IF(OFFSET('Sanitation Data'!$E$29,0,10*ROW('Sanitation Data'!E164))="","",OFFSET('Sanitation Data'!$E$29,0,10*ROW('Sanitation Data'!E164)))</f>
        <v/>
      </c>
      <c r="CV170" s="34" t="str">
        <f ca="true">+IF(OFFSET('Sanitation Data'!$E$30,0,10*ROW('Sanitation Data'!E164))="","",OFFSET('Sanitation Data'!$E$30,0,10*ROW('Sanitation Data'!E164)))</f>
        <v/>
      </c>
      <c r="CW170" s="34" t="str">
        <f ca="true">+IF(OFFSET('Sanitation Data'!$E$31,0,10*ROW('Sanitation Data'!E164))="","",OFFSET('Sanitation Data'!$E$31,0,10*ROW('Sanitation Data'!E164)))</f>
        <v/>
      </c>
      <c r="CX170" s="34" t="str">
        <f ca="true">+IF(OFFSET('Sanitation Data'!$E$32,0,10*ROW('Sanitation Data'!E164))="","",OFFSET('Sanitation Data'!$E$32,0,10*ROW('Sanitation Data'!E164)))</f>
        <v/>
      </c>
      <c r="CY170" s="34" t="str">
        <f ca="true">+IF(OFFSET('Sanitation Data'!$E$33,0,10*ROW('Sanitation Data'!E164))="","",OFFSET('Sanitation Data'!$E$33,0,10*ROW('Sanitation Data'!E164)))</f>
        <v/>
      </c>
      <c r="CZ170" s="34" t="str">
        <f ca="true">+IF(OFFSET('Sanitation Data'!$F$29,0,10*ROW('Sanitation Data'!F164))="","",OFFSET('Sanitation Data'!$F$29,0,10*ROW('Sanitation Data'!F164)))</f>
        <v/>
      </c>
      <c r="DA170" s="34" t="str">
        <f ca="true">+IF(OFFSET('Sanitation Data'!$F$30,0,10*ROW('Sanitation Data'!F164))="","",OFFSET('Sanitation Data'!$F$30,0,10*ROW('Sanitation Data'!F164)))</f>
        <v/>
      </c>
      <c r="DB170" s="34" t="str">
        <f ca="true">+IF(OFFSET('Sanitation Data'!$F$31,0,10*ROW('Sanitation Data'!F164))="","",OFFSET('Sanitation Data'!$F$31,0,10*ROW('Sanitation Data'!F164)))</f>
        <v/>
      </c>
      <c r="DC170" s="34" t="str">
        <f ca="true">+IF(OFFSET('Sanitation Data'!$F$32,0,10*ROW('Sanitation Data'!F164))="","",OFFSET('Sanitation Data'!$F$32,0,10*ROW('Sanitation Data'!F164)))</f>
        <v/>
      </c>
      <c r="DD170" s="34" t="str">
        <f ca="true">+IF(OFFSET('Sanitation Data'!$F$33,0,10*ROW('Sanitation Data'!F164))="","",OFFSET('Sanitation Data'!$F$33,0,10*ROW('Sanitation Data'!F164)))</f>
        <v/>
      </c>
      <c r="DE170" s="34" t="str">
        <f ca="true">+IF(OFFSET('Sanitation Data'!$G$29,0,10*ROW('Sanitation Data'!G164))="","",OFFSET('Sanitation Data'!$G$29,0,10*ROW('Sanitation Data'!G164)))</f>
        <v/>
      </c>
      <c r="DF170" s="34" t="str">
        <f ca="true">+IF(OFFSET('Sanitation Data'!$G$30,0,10*ROW('Sanitation Data'!G164))="","",OFFSET('Sanitation Data'!$G$30,0,10*ROW('Sanitation Data'!G164)))</f>
        <v/>
      </c>
      <c r="DG170" s="34" t="str">
        <f ca="true">+IF(OFFSET('Sanitation Data'!$G$31,0,10*ROW('Sanitation Data'!G164))="","",OFFSET('Sanitation Data'!$G$31,0,10*ROW('Sanitation Data'!G164)))</f>
        <v/>
      </c>
      <c r="DH170" s="34" t="str">
        <f ca="true">+IF(OFFSET('Sanitation Data'!$G$32,0,10*ROW('Sanitation Data'!G164))="","",OFFSET('Sanitation Data'!$G$32,0,10*ROW('Sanitation Data'!G164)))</f>
        <v/>
      </c>
      <c r="DI170" s="34" t="str">
        <f ca="true">+IF(OFFSET('Sanitation Data'!$G$33,0,10*ROW('Sanitation Data'!G164))="","",OFFSET('Sanitation Data'!$G$33,0,10*ROW('Sanitation Data'!G164)))</f>
        <v/>
      </c>
      <c r="DJ170" s="34" t="str">
        <f ca="true">+IF(OFFSET('Sanitation Data'!$H$29,0,10*ROW('Sanitation Data'!H164))="","",OFFSET('Sanitation Data'!$H$29,0,10*ROW('Sanitation Data'!H164)))</f>
        <v/>
      </c>
      <c r="DK170" s="34" t="str">
        <f ca="true">+IF(OFFSET('Sanitation Data'!$H$30,0,10*ROW('Sanitation Data'!H164))="","",OFFSET('Sanitation Data'!$H$30,0,10*ROW('Sanitation Data'!H164)))</f>
        <v/>
      </c>
      <c r="DL170" s="34" t="str">
        <f ca="true">+IF(OFFSET('Sanitation Data'!$H$31,0,10*ROW('Sanitation Data'!H164))="","",OFFSET('Sanitation Data'!$H$31,0,10*ROW('Sanitation Data'!H164)))</f>
        <v/>
      </c>
      <c r="DM170" s="34" t="str">
        <f ca="true">+IF(OFFSET('Sanitation Data'!$H$32,0,10*ROW('Sanitation Data'!H164))="","",OFFSET('Sanitation Data'!$H$32,0,10*ROW('Sanitation Data'!H164)))</f>
        <v/>
      </c>
      <c r="DN170" s="34" t="str">
        <f ca="true">+IF(OFFSET('Sanitation Data'!$H$33,0,10*ROW('Sanitation Data'!H164))="","",OFFSET('Sanitation Data'!$H$33,0,10*ROW('Sanitation Data'!H164)))</f>
        <v/>
      </c>
      <c r="DO170" s="34" t="str">
        <f ca="true">+IF(OFFSET('Hygiene Data'!$C$12,0,10*ROW('Hygiene Data'!C164))="","",OFFSET('Hygiene Data'!$C$12,0,10*ROW('Hygiene Data'!C164)))</f>
        <v/>
      </c>
      <c r="DP170" s="34" t="str">
        <f ca="true">+IF(OFFSET('Hygiene Data'!$C$13,0,10*ROW('Hygiene Data'!C164))="","",OFFSET('Hygiene Data'!$C$13,0,10*ROW('Hygiene Data'!C164)))</f>
        <v/>
      </c>
      <c r="DQ170" s="34" t="str">
        <f ca="true">+IF(OFFSET('Hygiene Data'!$C$14,0,10*ROW('Hygiene Data'!C164))="","",OFFSET('Hygiene Data'!$C$14,0,10*ROW('Hygiene Data'!C164)))</f>
        <v/>
      </c>
      <c r="DR170" s="34" t="str">
        <f ca="true">+IF(OFFSET('Hygiene Data'!$D$12,0,10*ROW('Hygiene Data'!D164))="","",OFFSET('Hygiene Data'!$D$12,0,10*ROW('Hygiene Data'!D164)))</f>
        <v/>
      </c>
      <c r="DS170" s="34" t="str">
        <f ca="true">+IF(OFFSET('Hygiene Data'!$D$13,0,10*ROW('Hygiene Data'!D164))="","",OFFSET('Hygiene Data'!$D$13,0,10*ROW('Hygiene Data'!D164)))</f>
        <v/>
      </c>
      <c r="DT170" s="34" t="str">
        <f ca="true">+IF(OFFSET('Hygiene Data'!$D$14,0,10*ROW('Hygiene Data'!D164))="","",OFFSET('Hygiene Data'!$D$14,0,10*ROW('Hygiene Data'!D164)))</f>
        <v/>
      </c>
      <c r="DU170" s="34" t="str">
        <f ca="true">+IF(OFFSET('Hygiene Data'!$E$12,0,10*ROW('Hygiene Data'!E164))="","",OFFSET('Hygiene Data'!$E$12,0,10*ROW('Hygiene Data'!E164)))</f>
        <v/>
      </c>
      <c r="DV170" s="34" t="str">
        <f ca="true">+IF(OFFSET('Hygiene Data'!$E$13,0,10*ROW('Hygiene Data'!E164))="","",OFFSET('Hygiene Data'!$E$13,0,10*ROW('Hygiene Data'!E164)))</f>
        <v/>
      </c>
      <c r="DW170" s="34" t="str">
        <f ca="true">+IF(OFFSET('Hygiene Data'!$E$14,0,10*ROW('Hygiene Data'!E164))="","",OFFSET('Hygiene Data'!$E$14,0,10*ROW('Hygiene Data'!E164)))</f>
        <v/>
      </c>
      <c r="DX170" s="34" t="str">
        <f ca="true">+IF(OFFSET('Hygiene Data'!$F$12,0,10*ROW('Hygiene Data'!F164))="","",OFFSET('Hygiene Data'!$F$12,0,10*ROW('Hygiene Data'!F164)))</f>
        <v/>
      </c>
      <c r="DY170" s="34" t="str">
        <f ca="true">+IF(OFFSET('Hygiene Data'!$F$13,0,10*ROW('Hygiene Data'!F164))="","",OFFSET('Hygiene Data'!$F$13,0,10*ROW('Hygiene Data'!F164)))</f>
        <v/>
      </c>
      <c r="DZ170" s="34" t="str">
        <f ca="true">+IF(OFFSET('Hygiene Data'!$F$14,0,10*ROW('Hygiene Data'!F164))="","",OFFSET('Hygiene Data'!$F$14,0,10*ROW('Hygiene Data'!F164)))</f>
        <v/>
      </c>
      <c r="EA170" s="34" t="str">
        <f ca="true">+IF(OFFSET('Hygiene Data'!$G$12,0,10*ROW('Hygiene Data'!G164))="","",OFFSET('Hygiene Data'!$G$12,0,10*ROW('Hygiene Data'!G164)))</f>
        <v/>
      </c>
      <c r="EB170" s="34" t="str">
        <f ca="true">+IF(OFFSET('Hygiene Data'!$G$13,0,10*ROW('Hygiene Data'!G164))="","",OFFSET('Hygiene Data'!$G$13,0,10*ROW('Hygiene Data'!G164)))</f>
        <v/>
      </c>
      <c r="EC170" s="34" t="str">
        <f ca="true">+IF(OFFSET('Hygiene Data'!$G$14,0,10*ROW('Hygiene Data'!G164))="","",OFFSET('Hygiene Data'!$G$14,0,10*ROW('Hygiene Data'!G164)))</f>
        <v/>
      </c>
      <c r="ED170" s="34" t="str">
        <f ca="true">+IF(OFFSET('Hygiene Data'!$H$12,0,10*ROW('Hygiene Data'!H164))="","",OFFSET('Hygiene Data'!$H$12,0,10*ROW('Hygiene Data'!H164)))</f>
        <v/>
      </c>
      <c r="EE170" s="34" t="str">
        <f ca="true">+IF(OFFSET('Hygiene Data'!$H$13,0,10*ROW('Hygiene Data'!H164))="","",OFFSET('Hygiene Data'!$H$13,0,10*ROW('Hygiene Data'!H164)))</f>
        <v/>
      </c>
      <c r="EF170" s="34" t="str">
        <f ca="true">+IF(OFFSET('Hygiene Data'!$H$14,0,10*ROW('Hygiene Data'!H164))="","",OFFSET('Hygiene Data'!$H$14,0,10*ROW('Hygiene Data'!H164)))</f>
        <v/>
      </c>
    </row>
    <row r="171" x14ac:dyDescent="0.2">
      <c r="A171" s="57" t="str">
        <f ca="true">+IF(OFFSET('Water Data'!$B$1,0,10*ROW('Water Data'!B168))="","",OFFSET('Water Data'!$B$1,0,10*ROW('Water Data'!B168)))</f>
        <v/>
      </c>
      <c r="B171" s="57" t="str">
        <f ca="true">+IF(OFFSET('Water Data'!$A$3,0,10*ROW('Water Data'!A168))="","",OFFSET('Water Data'!$A$3,0,10*ROW('Water Data'!A168)))</f>
        <v/>
      </c>
      <c r="C171" s="57" t="str">
        <f ca="true">+IF(OFFSET('Water Data'!$C$3,0,10*ROW('Water Data'!C168))="","",OFFSET('Water Data'!$C$3,0,10*ROW('Water Data'!C168)))</f>
        <v/>
      </c>
      <c r="D171" s="249"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49"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49"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49"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49"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49"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49"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49"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49"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49"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49"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49"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49"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49"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49"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49"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49"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49"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50"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50"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50"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50"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50"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50"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50"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50"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50"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50"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50"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50"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50"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50"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50"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50"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50"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50"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50"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50"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50"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50"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50"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50"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50"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50"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50"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50"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50"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50"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51"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51"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51"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51"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51"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51"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51"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51"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51"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51"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51"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51"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51"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51"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51"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51"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51"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51"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4" t="str">
        <f ca="true">+IF(OFFSET('Water Data'!$C$28,0,10*ROW('Water Data'!C165))="","",OFFSET('Water Data'!$C$28,0,10*ROW('Water Data'!C165)))</f>
        <v/>
      </c>
      <c r="BT171" s="34" t="str">
        <f ca="true">+IF(OFFSET('Water Data'!$C$29,0,10*ROW('Water Data'!C165))="","",OFFSET('Water Data'!$C$29,0,10*ROW('Water Data'!C165)))</f>
        <v/>
      </c>
      <c r="BU171" s="34" t="str">
        <f ca="true">+IF(OFFSET('Water Data'!$C$30,0,10*ROW('Water Data'!C165))="","",OFFSET('Water Data'!$C$30,0,10*ROW('Water Data'!C165)))</f>
        <v/>
      </c>
      <c r="BV171" s="34" t="str">
        <f ca="true">+IF(OFFSET('Water Data'!$D$28,0,10*ROW('Water Data'!D165))="","",OFFSET('Water Data'!$D$28,0,10*ROW('Water Data'!D165)))</f>
        <v/>
      </c>
      <c r="BW171" s="34" t="str">
        <f ca="true">+IF(OFFSET('Water Data'!$D$29,0,10*ROW('Water Data'!D165))="","",OFFSET('Water Data'!$D$29,0,10*ROW('Water Data'!D165)))</f>
        <v/>
      </c>
      <c r="BX171" s="34" t="str">
        <f ca="true">+IF(OFFSET('Water Data'!$D$30,0,10*ROW('Water Data'!D165))="","",OFFSET('Water Data'!$D$30,0,10*ROW('Water Data'!D165)))</f>
        <v/>
      </c>
      <c r="BY171" s="34" t="str">
        <f ca="true">+IF(OFFSET('Water Data'!$E$28,0,10*ROW('Water Data'!E165))="","",OFFSET('Water Data'!$E$28,0,10*ROW('Water Data'!E165)))</f>
        <v/>
      </c>
      <c r="BZ171" s="34" t="str">
        <f ca="true">+IF(OFFSET('Water Data'!$E$29,0,10*ROW('Water Data'!E165))="","",OFFSET('Water Data'!$E$29,0,10*ROW('Water Data'!E165)))</f>
        <v/>
      </c>
      <c r="CA171" s="34" t="str">
        <f ca="true">+IF(OFFSET('Water Data'!$E$30,0,10*ROW('Water Data'!E165))="","",OFFSET('Water Data'!$E$30,0,10*ROW('Water Data'!E165)))</f>
        <v/>
      </c>
      <c r="CB171" s="34" t="str">
        <f ca="true">+IF(OFFSET('Water Data'!$F$28,0,10*ROW('Water Data'!F165))="","",OFFSET('Water Data'!$F$28,0,10*ROW('Water Data'!F165)))</f>
        <v/>
      </c>
      <c r="CC171" s="34" t="str">
        <f ca="true">+IF(OFFSET('Water Data'!$F$29,0,10*ROW('Water Data'!F165))="","",OFFSET('Water Data'!$F$29,0,10*ROW('Water Data'!F165)))</f>
        <v/>
      </c>
      <c r="CD171" s="34" t="str">
        <f ca="true">+IF(OFFSET('Water Data'!$F$30,0,10*ROW('Water Data'!F165))="","",OFFSET('Water Data'!$F$30,0,10*ROW('Water Data'!F165)))</f>
        <v/>
      </c>
      <c r="CE171" s="34" t="str">
        <f ca="true">+IF(OFFSET('Water Data'!$G$28,0,10*ROW('Water Data'!G165))="","",OFFSET('Water Data'!$G$28,0,10*ROW('Water Data'!G165)))</f>
        <v/>
      </c>
      <c r="CF171" s="34" t="str">
        <f ca="true">+IF(OFFSET('Water Data'!$G$29,0,10*ROW('Water Data'!G165))="","",OFFSET('Water Data'!$G$29,0,10*ROW('Water Data'!G165)))</f>
        <v/>
      </c>
      <c r="CG171" s="34" t="str">
        <f ca="true">+IF(OFFSET('Water Data'!$G$30,0,10*ROW('Water Data'!G165))="","",OFFSET('Water Data'!$G$30,0,10*ROW('Water Data'!G165)))</f>
        <v/>
      </c>
      <c r="CH171" s="34" t="str">
        <f ca="true">+IF(OFFSET('Water Data'!$H$28,0,10*ROW('Water Data'!H165))="","",OFFSET('Water Data'!$H$28,0,10*ROW('Water Data'!H165)))</f>
        <v/>
      </c>
      <c r="CI171" s="34" t="str">
        <f ca="true">+IF(OFFSET('Water Data'!$H$29,0,10*ROW('Water Data'!H165))="","",OFFSET('Water Data'!$H$29,0,10*ROW('Water Data'!H165)))</f>
        <v/>
      </c>
      <c r="CJ171" s="34" t="str">
        <f ca="true">+IF(OFFSET('Water Data'!$H$30,0,10*ROW('Water Data'!H165))="","",OFFSET('Water Data'!$H$30,0,10*ROW('Water Data'!H165)))</f>
        <v/>
      </c>
      <c r="CK171" s="34" t="str">
        <f ca="true">+IF(OFFSET('Sanitation Data'!$C$29,0,10*ROW('Sanitation Data'!C165))="","",OFFSET('Sanitation Data'!$C$29,0,10*ROW('Sanitation Data'!C165)))</f>
        <v/>
      </c>
      <c r="CL171" s="34" t="str">
        <f ca="true">+IF(OFFSET('Sanitation Data'!$C$30,0,10*ROW('Sanitation Data'!C165))="","",OFFSET('Sanitation Data'!$C$30,0,10*ROW('Sanitation Data'!C165)))</f>
        <v/>
      </c>
      <c r="CM171" s="34" t="str">
        <f ca="true">+IF(OFFSET('Sanitation Data'!$C$31,0,10*ROW('Sanitation Data'!C165))="","",OFFSET('Sanitation Data'!$C$31,0,10*ROW('Sanitation Data'!C165)))</f>
        <v/>
      </c>
      <c r="CN171" s="34" t="str">
        <f ca="true">+IF(OFFSET('Sanitation Data'!$C$32,0,10*ROW('Sanitation Data'!C165))="","",OFFSET('Sanitation Data'!$C$32,0,10*ROW('Sanitation Data'!C165)))</f>
        <v/>
      </c>
      <c r="CO171" s="34" t="str">
        <f ca="true">+IF(OFFSET('Sanitation Data'!$C$33,0,10*ROW('Sanitation Data'!C165))="","",OFFSET('Sanitation Data'!$C$33,0,10*ROW('Sanitation Data'!C165)))</f>
        <v/>
      </c>
      <c r="CP171" s="34" t="str">
        <f ca="true">+IF(OFFSET('Sanitation Data'!$D$29,0,10*ROW('Sanitation Data'!D165))="","",OFFSET('Sanitation Data'!$D$29,0,10*ROW('Sanitation Data'!D165)))</f>
        <v/>
      </c>
      <c r="CQ171" s="34" t="str">
        <f ca="true">+IF(OFFSET('Sanitation Data'!$D$30,0,10*ROW('Sanitation Data'!D165))="","",OFFSET('Sanitation Data'!$D$30,0,10*ROW('Sanitation Data'!D165)))</f>
        <v/>
      </c>
      <c r="CR171" s="34" t="str">
        <f ca="true">+IF(OFFSET('Sanitation Data'!$D$31,0,10*ROW('Sanitation Data'!D165))="","",OFFSET('Sanitation Data'!$D$31,0,10*ROW('Sanitation Data'!D165)))</f>
        <v/>
      </c>
      <c r="CS171" s="34" t="str">
        <f ca="true">+IF(OFFSET('Sanitation Data'!$D$32,0,10*ROW('Sanitation Data'!D165))="","",OFFSET('Sanitation Data'!$D$32,0,10*ROW('Sanitation Data'!D165)))</f>
        <v/>
      </c>
      <c r="CT171" s="34" t="str">
        <f ca="true">+IF(OFFSET('Sanitation Data'!$D$33,0,10*ROW('Sanitation Data'!D165))="","",OFFSET('Sanitation Data'!$D$33,0,10*ROW('Sanitation Data'!D165)))</f>
        <v/>
      </c>
      <c r="CU171" s="34" t="str">
        <f ca="true">+IF(OFFSET('Sanitation Data'!$E$29,0,10*ROW('Sanitation Data'!E165))="","",OFFSET('Sanitation Data'!$E$29,0,10*ROW('Sanitation Data'!E165)))</f>
        <v/>
      </c>
      <c r="CV171" s="34" t="str">
        <f ca="true">+IF(OFFSET('Sanitation Data'!$E$30,0,10*ROW('Sanitation Data'!E165))="","",OFFSET('Sanitation Data'!$E$30,0,10*ROW('Sanitation Data'!E165)))</f>
        <v/>
      </c>
      <c r="CW171" s="34" t="str">
        <f ca="true">+IF(OFFSET('Sanitation Data'!$E$31,0,10*ROW('Sanitation Data'!E165))="","",OFFSET('Sanitation Data'!$E$31,0,10*ROW('Sanitation Data'!E165)))</f>
        <v/>
      </c>
      <c r="CX171" s="34" t="str">
        <f ca="true">+IF(OFFSET('Sanitation Data'!$E$32,0,10*ROW('Sanitation Data'!E165))="","",OFFSET('Sanitation Data'!$E$32,0,10*ROW('Sanitation Data'!E165)))</f>
        <v/>
      </c>
      <c r="CY171" s="34" t="str">
        <f ca="true">+IF(OFFSET('Sanitation Data'!$E$33,0,10*ROW('Sanitation Data'!E165))="","",OFFSET('Sanitation Data'!$E$33,0,10*ROW('Sanitation Data'!E165)))</f>
        <v/>
      </c>
      <c r="CZ171" s="34" t="str">
        <f ca="true">+IF(OFFSET('Sanitation Data'!$F$29,0,10*ROW('Sanitation Data'!F165))="","",OFFSET('Sanitation Data'!$F$29,0,10*ROW('Sanitation Data'!F165)))</f>
        <v/>
      </c>
      <c r="DA171" s="34" t="str">
        <f ca="true">+IF(OFFSET('Sanitation Data'!$F$30,0,10*ROW('Sanitation Data'!F165))="","",OFFSET('Sanitation Data'!$F$30,0,10*ROW('Sanitation Data'!F165)))</f>
        <v/>
      </c>
      <c r="DB171" s="34" t="str">
        <f ca="true">+IF(OFFSET('Sanitation Data'!$F$31,0,10*ROW('Sanitation Data'!F165))="","",OFFSET('Sanitation Data'!$F$31,0,10*ROW('Sanitation Data'!F165)))</f>
        <v/>
      </c>
      <c r="DC171" s="34" t="str">
        <f ca="true">+IF(OFFSET('Sanitation Data'!$F$32,0,10*ROW('Sanitation Data'!F165))="","",OFFSET('Sanitation Data'!$F$32,0,10*ROW('Sanitation Data'!F165)))</f>
        <v/>
      </c>
      <c r="DD171" s="34" t="str">
        <f ca="true">+IF(OFFSET('Sanitation Data'!$F$33,0,10*ROW('Sanitation Data'!F165))="","",OFFSET('Sanitation Data'!$F$33,0,10*ROW('Sanitation Data'!F165)))</f>
        <v/>
      </c>
      <c r="DE171" s="34" t="str">
        <f ca="true">+IF(OFFSET('Sanitation Data'!$G$29,0,10*ROW('Sanitation Data'!G165))="","",OFFSET('Sanitation Data'!$G$29,0,10*ROW('Sanitation Data'!G165)))</f>
        <v/>
      </c>
      <c r="DF171" s="34" t="str">
        <f ca="true">+IF(OFFSET('Sanitation Data'!$G$30,0,10*ROW('Sanitation Data'!G165))="","",OFFSET('Sanitation Data'!$G$30,0,10*ROW('Sanitation Data'!G165)))</f>
        <v/>
      </c>
      <c r="DG171" s="34" t="str">
        <f ca="true">+IF(OFFSET('Sanitation Data'!$G$31,0,10*ROW('Sanitation Data'!G165))="","",OFFSET('Sanitation Data'!$G$31,0,10*ROW('Sanitation Data'!G165)))</f>
        <v/>
      </c>
      <c r="DH171" s="34" t="str">
        <f ca="true">+IF(OFFSET('Sanitation Data'!$G$32,0,10*ROW('Sanitation Data'!G165))="","",OFFSET('Sanitation Data'!$G$32,0,10*ROW('Sanitation Data'!G165)))</f>
        <v/>
      </c>
      <c r="DI171" s="34" t="str">
        <f ca="true">+IF(OFFSET('Sanitation Data'!$G$33,0,10*ROW('Sanitation Data'!G165))="","",OFFSET('Sanitation Data'!$G$33,0,10*ROW('Sanitation Data'!G165)))</f>
        <v/>
      </c>
      <c r="DJ171" s="34" t="str">
        <f ca="true">+IF(OFFSET('Sanitation Data'!$H$29,0,10*ROW('Sanitation Data'!H165))="","",OFFSET('Sanitation Data'!$H$29,0,10*ROW('Sanitation Data'!H165)))</f>
        <v/>
      </c>
      <c r="DK171" s="34" t="str">
        <f ca="true">+IF(OFFSET('Sanitation Data'!$H$30,0,10*ROW('Sanitation Data'!H165))="","",OFFSET('Sanitation Data'!$H$30,0,10*ROW('Sanitation Data'!H165)))</f>
        <v/>
      </c>
      <c r="DL171" s="34" t="str">
        <f ca="true">+IF(OFFSET('Sanitation Data'!$H$31,0,10*ROW('Sanitation Data'!H165))="","",OFFSET('Sanitation Data'!$H$31,0,10*ROW('Sanitation Data'!H165)))</f>
        <v/>
      </c>
      <c r="DM171" s="34" t="str">
        <f ca="true">+IF(OFFSET('Sanitation Data'!$H$32,0,10*ROW('Sanitation Data'!H165))="","",OFFSET('Sanitation Data'!$H$32,0,10*ROW('Sanitation Data'!H165)))</f>
        <v/>
      </c>
      <c r="DN171" s="34" t="str">
        <f ca="true">+IF(OFFSET('Sanitation Data'!$H$33,0,10*ROW('Sanitation Data'!H165))="","",OFFSET('Sanitation Data'!$H$33,0,10*ROW('Sanitation Data'!H165)))</f>
        <v/>
      </c>
      <c r="DO171" s="34" t="str">
        <f ca="true">+IF(OFFSET('Hygiene Data'!$C$12,0,10*ROW('Hygiene Data'!C165))="","",OFFSET('Hygiene Data'!$C$12,0,10*ROW('Hygiene Data'!C165)))</f>
        <v/>
      </c>
      <c r="DP171" s="34" t="str">
        <f ca="true">+IF(OFFSET('Hygiene Data'!$C$13,0,10*ROW('Hygiene Data'!C165))="","",OFFSET('Hygiene Data'!$C$13,0,10*ROW('Hygiene Data'!C165)))</f>
        <v/>
      </c>
      <c r="DQ171" s="34" t="str">
        <f ca="true">+IF(OFFSET('Hygiene Data'!$C$14,0,10*ROW('Hygiene Data'!C165))="","",OFFSET('Hygiene Data'!$C$14,0,10*ROW('Hygiene Data'!C165)))</f>
        <v/>
      </c>
      <c r="DR171" s="34" t="str">
        <f ca="true">+IF(OFFSET('Hygiene Data'!$D$12,0,10*ROW('Hygiene Data'!D165))="","",OFFSET('Hygiene Data'!$D$12,0,10*ROW('Hygiene Data'!D165)))</f>
        <v/>
      </c>
      <c r="DS171" s="34" t="str">
        <f ca="true">+IF(OFFSET('Hygiene Data'!$D$13,0,10*ROW('Hygiene Data'!D165))="","",OFFSET('Hygiene Data'!$D$13,0,10*ROW('Hygiene Data'!D165)))</f>
        <v/>
      </c>
      <c r="DT171" s="34" t="str">
        <f ca="true">+IF(OFFSET('Hygiene Data'!$D$14,0,10*ROW('Hygiene Data'!D165))="","",OFFSET('Hygiene Data'!$D$14,0,10*ROW('Hygiene Data'!D165)))</f>
        <v/>
      </c>
      <c r="DU171" s="34" t="str">
        <f ca="true">+IF(OFFSET('Hygiene Data'!$E$12,0,10*ROW('Hygiene Data'!E165))="","",OFFSET('Hygiene Data'!$E$12,0,10*ROW('Hygiene Data'!E165)))</f>
        <v/>
      </c>
      <c r="DV171" s="34" t="str">
        <f ca="true">+IF(OFFSET('Hygiene Data'!$E$13,0,10*ROW('Hygiene Data'!E165))="","",OFFSET('Hygiene Data'!$E$13,0,10*ROW('Hygiene Data'!E165)))</f>
        <v/>
      </c>
      <c r="DW171" s="34" t="str">
        <f ca="true">+IF(OFFSET('Hygiene Data'!$E$14,0,10*ROW('Hygiene Data'!E165))="","",OFFSET('Hygiene Data'!$E$14,0,10*ROW('Hygiene Data'!E165)))</f>
        <v/>
      </c>
      <c r="DX171" s="34" t="str">
        <f ca="true">+IF(OFFSET('Hygiene Data'!$F$12,0,10*ROW('Hygiene Data'!F165))="","",OFFSET('Hygiene Data'!$F$12,0,10*ROW('Hygiene Data'!F165)))</f>
        <v/>
      </c>
      <c r="DY171" s="34" t="str">
        <f ca="true">+IF(OFFSET('Hygiene Data'!$F$13,0,10*ROW('Hygiene Data'!F165))="","",OFFSET('Hygiene Data'!$F$13,0,10*ROW('Hygiene Data'!F165)))</f>
        <v/>
      </c>
      <c r="DZ171" s="34" t="str">
        <f ca="true">+IF(OFFSET('Hygiene Data'!$F$14,0,10*ROW('Hygiene Data'!F165))="","",OFFSET('Hygiene Data'!$F$14,0,10*ROW('Hygiene Data'!F165)))</f>
        <v/>
      </c>
      <c r="EA171" s="34" t="str">
        <f ca="true">+IF(OFFSET('Hygiene Data'!$G$12,0,10*ROW('Hygiene Data'!G165))="","",OFFSET('Hygiene Data'!$G$12,0,10*ROW('Hygiene Data'!G165)))</f>
        <v/>
      </c>
      <c r="EB171" s="34" t="str">
        <f ca="true">+IF(OFFSET('Hygiene Data'!$G$13,0,10*ROW('Hygiene Data'!G165))="","",OFFSET('Hygiene Data'!$G$13,0,10*ROW('Hygiene Data'!G165)))</f>
        <v/>
      </c>
      <c r="EC171" s="34" t="str">
        <f ca="true">+IF(OFFSET('Hygiene Data'!$G$14,0,10*ROW('Hygiene Data'!G165))="","",OFFSET('Hygiene Data'!$G$14,0,10*ROW('Hygiene Data'!G165)))</f>
        <v/>
      </c>
      <c r="ED171" s="34" t="str">
        <f ca="true">+IF(OFFSET('Hygiene Data'!$H$12,0,10*ROW('Hygiene Data'!H165))="","",OFFSET('Hygiene Data'!$H$12,0,10*ROW('Hygiene Data'!H165)))</f>
        <v/>
      </c>
      <c r="EE171" s="34" t="str">
        <f ca="true">+IF(OFFSET('Hygiene Data'!$H$13,0,10*ROW('Hygiene Data'!H165))="","",OFFSET('Hygiene Data'!$H$13,0,10*ROW('Hygiene Data'!H165)))</f>
        <v/>
      </c>
      <c r="EF171" s="34" t="str">
        <f ca="true">+IF(OFFSET('Hygiene Data'!$H$14,0,10*ROW('Hygiene Data'!H165))="","",OFFSET('Hygiene Data'!$H$14,0,10*ROW('Hygiene Data'!H165)))</f>
        <v/>
      </c>
    </row>
    <row r="172" x14ac:dyDescent="0.2">
      <c r="A172" s="57" t="str">
        <f ca="true">+IF(OFFSET('Water Data'!$B$1,0,10*ROW('Water Data'!B169))="","",OFFSET('Water Data'!$B$1,0,10*ROW('Water Data'!B169)))</f>
        <v/>
      </c>
      <c r="B172" s="57" t="str">
        <f ca="true">+IF(OFFSET('Water Data'!$A$3,0,10*ROW('Water Data'!A169))="","",OFFSET('Water Data'!$A$3,0,10*ROW('Water Data'!A169)))</f>
        <v/>
      </c>
      <c r="C172" s="57" t="str">
        <f ca="true">+IF(OFFSET('Water Data'!$C$3,0,10*ROW('Water Data'!C169))="","",OFFSET('Water Data'!$C$3,0,10*ROW('Water Data'!C169)))</f>
        <v/>
      </c>
      <c r="D172" s="249"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49"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49"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49"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49"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49"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49"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49"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49"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49"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49"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49"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49"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49"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49"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49"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49"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49"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50"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50"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50"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50"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50"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50"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50"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50"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50"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50"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50"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50"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50"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50"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50"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50"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50"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50"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50"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50"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50"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50"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50"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50"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50"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50"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50"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50"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50"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50"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51"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51"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51"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51"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51"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51"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51"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51"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51"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51"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51"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51"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51"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51"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51"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51"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51"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51"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4" t="str">
        <f ca="true">+IF(OFFSET('Water Data'!$C$28,0,10*ROW('Water Data'!C166))="","",OFFSET('Water Data'!$C$28,0,10*ROW('Water Data'!C166)))</f>
        <v/>
      </c>
      <c r="BT172" s="34" t="str">
        <f ca="true">+IF(OFFSET('Water Data'!$C$29,0,10*ROW('Water Data'!C166))="","",OFFSET('Water Data'!$C$29,0,10*ROW('Water Data'!C166)))</f>
        <v/>
      </c>
      <c r="BU172" s="34" t="str">
        <f ca="true">+IF(OFFSET('Water Data'!$C$30,0,10*ROW('Water Data'!C166))="","",OFFSET('Water Data'!$C$30,0,10*ROW('Water Data'!C166)))</f>
        <v/>
      </c>
      <c r="BV172" s="34" t="str">
        <f ca="true">+IF(OFFSET('Water Data'!$D$28,0,10*ROW('Water Data'!D166))="","",OFFSET('Water Data'!$D$28,0,10*ROW('Water Data'!D166)))</f>
        <v/>
      </c>
      <c r="BW172" s="34" t="str">
        <f ca="true">+IF(OFFSET('Water Data'!$D$29,0,10*ROW('Water Data'!D166))="","",OFFSET('Water Data'!$D$29,0,10*ROW('Water Data'!D166)))</f>
        <v/>
      </c>
      <c r="BX172" s="34" t="str">
        <f ca="true">+IF(OFFSET('Water Data'!$D$30,0,10*ROW('Water Data'!D166))="","",OFFSET('Water Data'!$D$30,0,10*ROW('Water Data'!D166)))</f>
        <v/>
      </c>
      <c r="BY172" s="34" t="str">
        <f ca="true">+IF(OFFSET('Water Data'!$E$28,0,10*ROW('Water Data'!E166))="","",OFFSET('Water Data'!$E$28,0,10*ROW('Water Data'!E166)))</f>
        <v/>
      </c>
      <c r="BZ172" s="34" t="str">
        <f ca="true">+IF(OFFSET('Water Data'!$E$29,0,10*ROW('Water Data'!E166))="","",OFFSET('Water Data'!$E$29,0,10*ROW('Water Data'!E166)))</f>
        <v/>
      </c>
      <c r="CA172" s="34" t="str">
        <f ca="true">+IF(OFFSET('Water Data'!$E$30,0,10*ROW('Water Data'!E166))="","",OFFSET('Water Data'!$E$30,0,10*ROW('Water Data'!E166)))</f>
        <v/>
      </c>
      <c r="CB172" s="34" t="str">
        <f ca="true">+IF(OFFSET('Water Data'!$F$28,0,10*ROW('Water Data'!F166))="","",OFFSET('Water Data'!$F$28,0,10*ROW('Water Data'!F166)))</f>
        <v/>
      </c>
      <c r="CC172" s="34" t="str">
        <f ca="true">+IF(OFFSET('Water Data'!$F$29,0,10*ROW('Water Data'!F166))="","",OFFSET('Water Data'!$F$29,0,10*ROW('Water Data'!F166)))</f>
        <v/>
      </c>
      <c r="CD172" s="34" t="str">
        <f ca="true">+IF(OFFSET('Water Data'!$F$30,0,10*ROW('Water Data'!F166))="","",OFFSET('Water Data'!$F$30,0,10*ROW('Water Data'!F166)))</f>
        <v/>
      </c>
      <c r="CE172" s="34" t="str">
        <f ca="true">+IF(OFFSET('Water Data'!$G$28,0,10*ROW('Water Data'!G166))="","",OFFSET('Water Data'!$G$28,0,10*ROW('Water Data'!G166)))</f>
        <v/>
      </c>
      <c r="CF172" s="34" t="str">
        <f ca="true">+IF(OFFSET('Water Data'!$G$29,0,10*ROW('Water Data'!G166))="","",OFFSET('Water Data'!$G$29,0,10*ROW('Water Data'!G166)))</f>
        <v/>
      </c>
      <c r="CG172" s="34" t="str">
        <f ca="true">+IF(OFFSET('Water Data'!$G$30,0,10*ROW('Water Data'!G166))="","",OFFSET('Water Data'!$G$30,0,10*ROW('Water Data'!G166)))</f>
        <v/>
      </c>
      <c r="CH172" s="34" t="str">
        <f ca="true">+IF(OFFSET('Water Data'!$H$28,0,10*ROW('Water Data'!H166))="","",OFFSET('Water Data'!$H$28,0,10*ROW('Water Data'!H166)))</f>
        <v/>
      </c>
      <c r="CI172" s="34" t="str">
        <f ca="true">+IF(OFFSET('Water Data'!$H$29,0,10*ROW('Water Data'!H166))="","",OFFSET('Water Data'!$H$29,0,10*ROW('Water Data'!H166)))</f>
        <v/>
      </c>
      <c r="CJ172" s="34" t="str">
        <f ca="true">+IF(OFFSET('Water Data'!$H$30,0,10*ROW('Water Data'!H166))="","",OFFSET('Water Data'!$H$30,0,10*ROW('Water Data'!H166)))</f>
        <v/>
      </c>
      <c r="CK172" s="34" t="str">
        <f ca="true">+IF(OFFSET('Sanitation Data'!$C$29,0,10*ROW('Sanitation Data'!C166))="","",OFFSET('Sanitation Data'!$C$29,0,10*ROW('Sanitation Data'!C166)))</f>
        <v/>
      </c>
      <c r="CL172" s="34" t="str">
        <f ca="true">+IF(OFFSET('Sanitation Data'!$C$30,0,10*ROW('Sanitation Data'!C166))="","",OFFSET('Sanitation Data'!$C$30,0,10*ROW('Sanitation Data'!C166)))</f>
        <v/>
      </c>
      <c r="CM172" s="34" t="str">
        <f ca="true">+IF(OFFSET('Sanitation Data'!$C$31,0,10*ROW('Sanitation Data'!C166))="","",OFFSET('Sanitation Data'!$C$31,0,10*ROW('Sanitation Data'!C166)))</f>
        <v/>
      </c>
      <c r="CN172" s="34" t="str">
        <f ca="true">+IF(OFFSET('Sanitation Data'!$C$32,0,10*ROW('Sanitation Data'!C166))="","",OFFSET('Sanitation Data'!$C$32,0,10*ROW('Sanitation Data'!C166)))</f>
        <v/>
      </c>
      <c r="CO172" s="34" t="str">
        <f ca="true">+IF(OFFSET('Sanitation Data'!$C$33,0,10*ROW('Sanitation Data'!C166))="","",OFFSET('Sanitation Data'!$C$33,0,10*ROW('Sanitation Data'!C166)))</f>
        <v/>
      </c>
      <c r="CP172" s="34" t="str">
        <f ca="true">+IF(OFFSET('Sanitation Data'!$D$29,0,10*ROW('Sanitation Data'!D166))="","",OFFSET('Sanitation Data'!$D$29,0,10*ROW('Sanitation Data'!D166)))</f>
        <v/>
      </c>
      <c r="CQ172" s="34" t="str">
        <f ca="true">+IF(OFFSET('Sanitation Data'!$D$30,0,10*ROW('Sanitation Data'!D166))="","",OFFSET('Sanitation Data'!$D$30,0,10*ROW('Sanitation Data'!D166)))</f>
        <v/>
      </c>
      <c r="CR172" s="34" t="str">
        <f ca="true">+IF(OFFSET('Sanitation Data'!$D$31,0,10*ROW('Sanitation Data'!D166))="","",OFFSET('Sanitation Data'!$D$31,0,10*ROW('Sanitation Data'!D166)))</f>
        <v/>
      </c>
      <c r="CS172" s="34" t="str">
        <f ca="true">+IF(OFFSET('Sanitation Data'!$D$32,0,10*ROW('Sanitation Data'!D166))="","",OFFSET('Sanitation Data'!$D$32,0,10*ROW('Sanitation Data'!D166)))</f>
        <v/>
      </c>
      <c r="CT172" s="34" t="str">
        <f ca="true">+IF(OFFSET('Sanitation Data'!$D$33,0,10*ROW('Sanitation Data'!D166))="","",OFFSET('Sanitation Data'!$D$33,0,10*ROW('Sanitation Data'!D166)))</f>
        <v/>
      </c>
      <c r="CU172" s="34" t="str">
        <f ca="true">+IF(OFFSET('Sanitation Data'!$E$29,0,10*ROW('Sanitation Data'!E166))="","",OFFSET('Sanitation Data'!$E$29,0,10*ROW('Sanitation Data'!E166)))</f>
        <v/>
      </c>
      <c r="CV172" s="34" t="str">
        <f ca="true">+IF(OFFSET('Sanitation Data'!$E$30,0,10*ROW('Sanitation Data'!E166))="","",OFFSET('Sanitation Data'!$E$30,0,10*ROW('Sanitation Data'!E166)))</f>
        <v/>
      </c>
      <c r="CW172" s="34" t="str">
        <f ca="true">+IF(OFFSET('Sanitation Data'!$E$31,0,10*ROW('Sanitation Data'!E166))="","",OFFSET('Sanitation Data'!$E$31,0,10*ROW('Sanitation Data'!E166)))</f>
        <v/>
      </c>
      <c r="CX172" s="34" t="str">
        <f ca="true">+IF(OFFSET('Sanitation Data'!$E$32,0,10*ROW('Sanitation Data'!E166))="","",OFFSET('Sanitation Data'!$E$32,0,10*ROW('Sanitation Data'!E166)))</f>
        <v/>
      </c>
      <c r="CY172" s="34" t="str">
        <f ca="true">+IF(OFFSET('Sanitation Data'!$E$33,0,10*ROW('Sanitation Data'!E166))="","",OFFSET('Sanitation Data'!$E$33,0,10*ROW('Sanitation Data'!E166)))</f>
        <v/>
      </c>
      <c r="CZ172" s="34" t="str">
        <f ca="true">+IF(OFFSET('Sanitation Data'!$F$29,0,10*ROW('Sanitation Data'!F166))="","",OFFSET('Sanitation Data'!$F$29,0,10*ROW('Sanitation Data'!F166)))</f>
        <v/>
      </c>
      <c r="DA172" s="34" t="str">
        <f ca="true">+IF(OFFSET('Sanitation Data'!$F$30,0,10*ROW('Sanitation Data'!F166))="","",OFFSET('Sanitation Data'!$F$30,0,10*ROW('Sanitation Data'!F166)))</f>
        <v/>
      </c>
      <c r="DB172" s="34" t="str">
        <f ca="true">+IF(OFFSET('Sanitation Data'!$F$31,0,10*ROW('Sanitation Data'!F166))="","",OFFSET('Sanitation Data'!$F$31,0,10*ROW('Sanitation Data'!F166)))</f>
        <v/>
      </c>
      <c r="DC172" s="34" t="str">
        <f ca="true">+IF(OFFSET('Sanitation Data'!$F$32,0,10*ROW('Sanitation Data'!F166))="","",OFFSET('Sanitation Data'!$F$32,0,10*ROW('Sanitation Data'!F166)))</f>
        <v/>
      </c>
      <c r="DD172" s="34" t="str">
        <f ca="true">+IF(OFFSET('Sanitation Data'!$F$33,0,10*ROW('Sanitation Data'!F166))="","",OFFSET('Sanitation Data'!$F$33,0,10*ROW('Sanitation Data'!F166)))</f>
        <v/>
      </c>
      <c r="DE172" s="34" t="str">
        <f ca="true">+IF(OFFSET('Sanitation Data'!$G$29,0,10*ROW('Sanitation Data'!G166))="","",OFFSET('Sanitation Data'!$G$29,0,10*ROW('Sanitation Data'!G166)))</f>
        <v/>
      </c>
      <c r="DF172" s="34" t="str">
        <f ca="true">+IF(OFFSET('Sanitation Data'!$G$30,0,10*ROW('Sanitation Data'!G166))="","",OFFSET('Sanitation Data'!$G$30,0,10*ROW('Sanitation Data'!G166)))</f>
        <v/>
      </c>
      <c r="DG172" s="34" t="str">
        <f ca="true">+IF(OFFSET('Sanitation Data'!$G$31,0,10*ROW('Sanitation Data'!G166))="","",OFFSET('Sanitation Data'!$G$31,0,10*ROW('Sanitation Data'!G166)))</f>
        <v/>
      </c>
      <c r="DH172" s="34" t="str">
        <f ca="true">+IF(OFFSET('Sanitation Data'!$G$32,0,10*ROW('Sanitation Data'!G166))="","",OFFSET('Sanitation Data'!$G$32,0,10*ROW('Sanitation Data'!G166)))</f>
        <v/>
      </c>
      <c r="DI172" s="34" t="str">
        <f ca="true">+IF(OFFSET('Sanitation Data'!$G$33,0,10*ROW('Sanitation Data'!G166))="","",OFFSET('Sanitation Data'!$G$33,0,10*ROW('Sanitation Data'!G166)))</f>
        <v/>
      </c>
      <c r="DJ172" s="34" t="str">
        <f ca="true">+IF(OFFSET('Sanitation Data'!$H$29,0,10*ROW('Sanitation Data'!H166))="","",OFFSET('Sanitation Data'!$H$29,0,10*ROW('Sanitation Data'!H166)))</f>
        <v/>
      </c>
      <c r="DK172" s="34" t="str">
        <f ca="true">+IF(OFFSET('Sanitation Data'!$H$30,0,10*ROW('Sanitation Data'!H166))="","",OFFSET('Sanitation Data'!$H$30,0,10*ROW('Sanitation Data'!H166)))</f>
        <v/>
      </c>
      <c r="DL172" s="34" t="str">
        <f ca="true">+IF(OFFSET('Sanitation Data'!$H$31,0,10*ROW('Sanitation Data'!H166))="","",OFFSET('Sanitation Data'!$H$31,0,10*ROW('Sanitation Data'!H166)))</f>
        <v/>
      </c>
      <c r="DM172" s="34" t="str">
        <f ca="true">+IF(OFFSET('Sanitation Data'!$H$32,0,10*ROW('Sanitation Data'!H166))="","",OFFSET('Sanitation Data'!$H$32,0,10*ROW('Sanitation Data'!H166)))</f>
        <v/>
      </c>
      <c r="DN172" s="34" t="str">
        <f ca="true">+IF(OFFSET('Sanitation Data'!$H$33,0,10*ROW('Sanitation Data'!H166))="","",OFFSET('Sanitation Data'!$H$33,0,10*ROW('Sanitation Data'!H166)))</f>
        <v/>
      </c>
      <c r="DO172" s="34" t="str">
        <f ca="true">+IF(OFFSET('Hygiene Data'!$C$12,0,10*ROW('Hygiene Data'!C166))="","",OFFSET('Hygiene Data'!$C$12,0,10*ROW('Hygiene Data'!C166)))</f>
        <v/>
      </c>
      <c r="DP172" s="34" t="str">
        <f ca="true">+IF(OFFSET('Hygiene Data'!$C$13,0,10*ROW('Hygiene Data'!C166))="","",OFFSET('Hygiene Data'!$C$13,0,10*ROW('Hygiene Data'!C166)))</f>
        <v/>
      </c>
      <c r="DQ172" s="34" t="str">
        <f ca="true">+IF(OFFSET('Hygiene Data'!$C$14,0,10*ROW('Hygiene Data'!C166))="","",OFFSET('Hygiene Data'!$C$14,0,10*ROW('Hygiene Data'!C166)))</f>
        <v/>
      </c>
      <c r="DR172" s="34" t="str">
        <f ca="true">+IF(OFFSET('Hygiene Data'!$D$12,0,10*ROW('Hygiene Data'!D166))="","",OFFSET('Hygiene Data'!$D$12,0,10*ROW('Hygiene Data'!D166)))</f>
        <v/>
      </c>
      <c r="DS172" s="34" t="str">
        <f ca="true">+IF(OFFSET('Hygiene Data'!$D$13,0,10*ROW('Hygiene Data'!D166))="","",OFFSET('Hygiene Data'!$D$13,0,10*ROW('Hygiene Data'!D166)))</f>
        <v/>
      </c>
      <c r="DT172" s="34" t="str">
        <f ca="true">+IF(OFFSET('Hygiene Data'!$D$14,0,10*ROW('Hygiene Data'!D166))="","",OFFSET('Hygiene Data'!$D$14,0,10*ROW('Hygiene Data'!D166)))</f>
        <v/>
      </c>
      <c r="DU172" s="34" t="str">
        <f ca="true">+IF(OFFSET('Hygiene Data'!$E$12,0,10*ROW('Hygiene Data'!E166))="","",OFFSET('Hygiene Data'!$E$12,0,10*ROW('Hygiene Data'!E166)))</f>
        <v/>
      </c>
      <c r="DV172" s="34" t="str">
        <f ca="true">+IF(OFFSET('Hygiene Data'!$E$13,0,10*ROW('Hygiene Data'!E166))="","",OFFSET('Hygiene Data'!$E$13,0,10*ROW('Hygiene Data'!E166)))</f>
        <v/>
      </c>
      <c r="DW172" s="34" t="str">
        <f ca="true">+IF(OFFSET('Hygiene Data'!$E$14,0,10*ROW('Hygiene Data'!E166))="","",OFFSET('Hygiene Data'!$E$14,0,10*ROW('Hygiene Data'!E166)))</f>
        <v/>
      </c>
      <c r="DX172" s="34" t="str">
        <f ca="true">+IF(OFFSET('Hygiene Data'!$F$12,0,10*ROW('Hygiene Data'!F166))="","",OFFSET('Hygiene Data'!$F$12,0,10*ROW('Hygiene Data'!F166)))</f>
        <v/>
      </c>
      <c r="DY172" s="34" t="str">
        <f ca="true">+IF(OFFSET('Hygiene Data'!$F$13,0,10*ROW('Hygiene Data'!F166))="","",OFFSET('Hygiene Data'!$F$13,0,10*ROW('Hygiene Data'!F166)))</f>
        <v/>
      </c>
      <c r="DZ172" s="34" t="str">
        <f ca="true">+IF(OFFSET('Hygiene Data'!$F$14,0,10*ROW('Hygiene Data'!F166))="","",OFFSET('Hygiene Data'!$F$14,0,10*ROW('Hygiene Data'!F166)))</f>
        <v/>
      </c>
      <c r="EA172" s="34" t="str">
        <f ca="true">+IF(OFFSET('Hygiene Data'!$G$12,0,10*ROW('Hygiene Data'!G166))="","",OFFSET('Hygiene Data'!$G$12,0,10*ROW('Hygiene Data'!G166)))</f>
        <v/>
      </c>
      <c r="EB172" s="34" t="str">
        <f ca="true">+IF(OFFSET('Hygiene Data'!$G$13,0,10*ROW('Hygiene Data'!G166))="","",OFFSET('Hygiene Data'!$G$13,0,10*ROW('Hygiene Data'!G166)))</f>
        <v/>
      </c>
      <c r="EC172" s="34" t="str">
        <f ca="true">+IF(OFFSET('Hygiene Data'!$G$14,0,10*ROW('Hygiene Data'!G166))="","",OFFSET('Hygiene Data'!$G$14,0,10*ROW('Hygiene Data'!G166)))</f>
        <v/>
      </c>
      <c r="ED172" s="34" t="str">
        <f ca="true">+IF(OFFSET('Hygiene Data'!$H$12,0,10*ROW('Hygiene Data'!H166))="","",OFFSET('Hygiene Data'!$H$12,0,10*ROW('Hygiene Data'!H166)))</f>
        <v/>
      </c>
      <c r="EE172" s="34" t="str">
        <f ca="true">+IF(OFFSET('Hygiene Data'!$H$13,0,10*ROW('Hygiene Data'!H166))="","",OFFSET('Hygiene Data'!$H$13,0,10*ROW('Hygiene Data'!H166)))</f>
        <v/>
      </c>
      <c r="EF172" s="34" t="str">
        <f ca="true">+IF(OFFSET('Hygiene Data'!$H$14,0,10*ROW('Hygiene Data'!H166))="","",OFFSET('Hygiene Data'!$H$14,0,10*ROW('Hygiene Data'!H166)))</f>
        <v/>
      </c>
    </row>
    <row r="173" x14ac:dyDescent="0.2">
      <c r="A173" s="57" t="str">
        <f ca="true">+IF(OFFSET('Water Data'!$B$1,0,10*ROW('Water Data'!B170))="","",OFFSET('Water Data'!$B$1,0,10*ROW('Water Data'!B170)))</f>
        <v/>
      </c>
      <c r="B173" s="57" t="str">
        <f ca="true">+IF(OFFSET('Water Data'!$A$3,0,10*ROW('Water Data'!A170))="","",OFFSET('Water Data'!$A$3,0,10*ROW('Water Data'!A170)))</f>
        <v/>
      </c>
      <c r="C173" s="57" t="str">
        <f ca="true">+IF(OFFSET('Water Data'!$C$3,0,10*ROW('Water Data'!C170))="","",OFFSET('Water Data'!$C$3,0,10*ROW('Water Data'!C170)))</f>
        <v/>
      </c>
      <c r="D173" s="249"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49"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49"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49"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49"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49"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49"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49"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49"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49"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49"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49"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49"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49"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49"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49"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49"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49"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50"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50"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50"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50"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50"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50"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50"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50"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50"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50"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50"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50"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50"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50"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50"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50"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50"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50"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50"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50"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50"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50"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50"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50"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50"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50"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50"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50"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50"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50"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51"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51"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51"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51"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51"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51"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51"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51"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51"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51"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51"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51"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51"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51"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51"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51"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51"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51"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4" t="str">
        <f ca="true">+IF(OFFSET('Water Data'!$C$28,0,10*ROW('Water Data'!C167))="","",OFFSET('Water Data'!$C$28,0,10*ROW('Water Data'!C167)))</f>
        <v/>
      </c>
      <c r="BT173" s="34" t="str">
        <f ca="true">+IF(OFFSET('Water Data'!$C$29,0,10*ROW('Water Data'!C167))="","",OFFSET('Water Data'!$C$29,0,10*ROW('Water Data'!C167)))</f>
        <v/>
      </c>
      <c r="BU173" s="34" t="str">
        <f ca="true">+IF(OFFSET('Water Data'!$C$30,0,10*ROW('Water Data'!C167))="","",OFFSET('Water Data'!$C$30,0,10*ROW('Water Data'!C167)))</f>
        <v/>
      </c>
      <c r="BV173" s="34" t="str">
        <f ca="true">+IF(OFFSET('Water Data'!$D$28,0,10*ROW('Water Data'!D167))="","",OFFSET('Water Data'!$D$28,0,10*ROW('Water Data'!D167)))</f>
        <v/>
      </c>
      <c r="BW173" s="34" t="str">
        <f ca="true">+IF(OFFSET('Water Data'!$D$29,0,10*ROW('Water Data'!D167))="","",OFFSET('Water Data'!$D$29,0,10*ROW('Water Data'!D167)))</f>
        <v/>
      </c>
      <c r="BX173" s="34" t="str">
        <f ca="true">+IF(OFFSET('Water Data'!$D$30,0,10*ROW('Water Data'!D167))="","",OFFSET('Water Data'!$D$30,0,10*ROW('Water Data'!D167)))</f>
        <v/>
      </c>
      <c r="BY173" s="34" t="str">
        <f ca="true">+IF(OFFSET('Water Data'!$E$28,0,10*ROW('Water Data'!E167))="","",OFFSET('Water Data'!$E$28,0,10*ROW('Water Data'!E167)))</f>
        <v/>
      </c>
      <c r="BZ173" s="34" t="str">
        <f ca="true">+IF(OFFSET('Water Data'!$E$29,0,10*ROW('Water Data'!E167))="","",OFFSET('Water Data'!$E$29,0,10*ROW('Water Data'!E167)))</f>
        <v/>
      </c>
      <c r="CA173" s="34" t="str">
        <f ca="true">+IF(OFFSET('Water Data'!$E$30,0,10*ROW('Water Data'!E167))="","",OFFSET('Water Data'!$E$30,0,10*ROW('Water Data'!E167)))</f>
        <v/>
      </c>
      <c r="CB173" s="34" t="str">
        <f ca="true">+IF(OFFSET('Water Data'!$F$28,0,10*ROW('Water Data'!F167))="","",OFFSET('Water Data'!$F$28,0,10*ROW('Water Data'!F167)))</f>
        <v/>
      </c>
      <c r="CC173" s="34" t="str">
        <f ca="true">+IF(OFFSET('Water Data'!$F$29,0,10*ROW('Water Data'!F167))="","",OFFSET('Water Data'!$F$29,0,10*ROW('Water Data'!F167)))</f>
        <v/>
      </c>
      <c r="CD173" s="34" t="str">
        <f ca="true">+IF(OFFSET('Water Data'!$F$30,0,10*ROW('Water Data'!F167))="","",OFFSET('Water Data'!$F$30,0,10*ROW('Water Data'!F167)))</f>
        <v/>
      </c>
      <c r="CE173" s="34" t="str">
        <f ca="true">+IF(OFFSET('Water Data'!$G$28,0,10*ROW('Water Data'!G167))="","",OFFSET('Water Data'!$G$28,0,10*ROW('Water Data'!G167)))</f>
        <v/>
      </c>
      <c r="CF173" s="34" t="str">
        <f ca="true">+IF(OFFSET('Water Data'!$G$29,0,10*ROW('Water Data'!G167))="","",OFFSET('Water Data'!$G$29,0,10*ROW('Water Data'!G167)))</f>
        <v/>
      </c>
      <c r="CG173" s="34" t="str">
        <f ca="true">+IF(OFFSET('Water Data'!$G$30,0,10*ROW('Water Data'!G167))="","",OFFSET('Water Data'!$G$30,0,10*ROW('Water Data'!G167)))</f>
        <v/>
      </c>
      <c r="CH173" s="34" t="str">
        <f ca="true">+IF(OFFSET('Water Data'!$H$28,0,10*ROW('Water Data'!H167))="","",OFFSET('Water Data'!$H$28,0,10*ROW('Water Data'!H167)))</f>
        <v/>
      </c>
      <c r="CI173" s="34" t="str">
        <f ca="true">+IF(OFFSET('Water Data'!$H$29,0,10*ROW('Water Data'!H167))="","",OFFSET('Water Data'!$H$29,0,10*ROW('Water Data'!H167)))</f>
        <v/>
      </c>
      <c r="CJ173" s="34" t="str">
        <f ca="true">+IF(OFFSET('Water Data'!$H$30,0,10*ROW('Water Data'!H167))="","",OFFSET('Water Data'!$H$30,0,10*ROW('Water Data'!H167)))</f>
        <v/>
      </c>
      <c r="CK173" s="34" t="str">
        <f ca="true">+IF(OFFSET('Sanitation Data'!$C$29,0,10*ROW('Sanitation Data'!C167))="","",OFFSET('Sanitation Data'!$C$29,0,10*ROW('Sanitation Data'!C167)))</f>
        <v/>
      </c>
      <c r="CL173" s="34" t="str">
        <f ca="true">+IF(OFFSET('Sanitation Data'!$C$30,0,10*ROW('Sanitation Data'!C167))="","",OFFSET('Sanitation Data'!$C$30,0,10*ROW('Sanitation Data'!C167)))</f>
        <v/>
      </c>
      <c r="CM173" s="34" t="str">
        <f ca="true">+IF(OFFSET('Sanitation Data'!$C$31,0,10*ROW('Sanitation Data'!C167))="","",OFFSET('Sanitation Data'!$C$31,0,10*ROW('Sanitation Data'!C167)))</f>
        <v/>
      </c>
      <c r="CN173" s="34" t="str">
        <f ca="true">+IF(OFFSET('Sanitation Data'!$C$32,0,10*ROW('Sanitation Data'!C167))="","",OFFSET('Sanitation Data'!$C$32,0,10*ROW('Sanitation Data'!C167)))</f>
        <v/>
      </c>
      <c r="CO173" s="34" t="str">
        <f ca="true">+IF(OFFSET('Sanitation Data'!$C$33,0,10*ROW('Sanitation Data'!C167))="","",OFFSET('Sanitation Data'!$C$33,0,10*ROW('Sanitation Data'!C167)))</f>
        <v/>
      </c>
      <c r="CP173" s="34" t="str">
        <f ca="true">+IF(OFFSET('Sanitation Data'!$D$29,0,10*ROW('Sanitation Data'!D167))="","",OFFSET('Sanitation Data'!$D$29,0,10*ROW('Sanitation Data'!D167)))</f>
        <v/>
      </c>
      <c r="CQ173" s="34" t="str">
        <f ca="true">+IF(OFFSET('Sanitation Data'!$D$30,0,10*ROW('Sanitation Data'!D167))="","",OFFSET('Sanitation Data'!$D$30,0,10*ROW('Sanitation Data'!D167)))</f>
        <v/>
      </c>
      <c r="CR173" s="34" t="str">
        <f ca="true">+IF(OFFSET('Sanitation Data'!$D$31,0,10*ROW('Sanitation Data'!D167))="","",OFFSET('Sanitation Data'!$D$31,0,10*ROW('Sanitation Data'!D167)))</f>
        <v/>
      </c>
      <c r="CS173" s="34" t="str">
        <f ca="true">+IF(OFFSET('Sanitation Data'!$D$32,0,10*ROW('Sanitation Data'!D167))="","",OFFSET('Sanitation Data'!$D$32,0,10*ROW('Sanitation Data'!D167)))</f>
        <v/>
      </c>
      <c r="CT173" s="34" t="str">
        <f ca="true">+IF(OFFSET('Sanitation Data'!$D$33,0,10*ROW('Sanitation Data'!D167))="","",OFFSET('Sanitation Data'!$D$33,0,10*ROW('Sanitation Data'!D167)))</f>
        <v/>
      </c>
      <c r="CU173" s="34" t="str">
        <f ca="true">+IF(OFFSET('Sanitation Data'!$E$29,0,10*ROW('Sanitation Data'!E167))="","",OFFSET('Sanitation Data'!$E$29,0,10*ROW('Sanitation Data'!E167)))</f>
        <v/>
      </c>
      <c r="CV173" s="34" t="str">
        <f ca="true">+IF(OFFSET('Sanitation Data'!$E$30,0,10*ROW('Sanitation Data'!E167))="","",OFFSET('Sanitation Data'!$E$30,0,10*ROW('Sanitation Data'!E167)))</f>
        <v/>
      </c>
      <c r="CW173" s="34" t="str">
        <f ca="true">+IF(OFFSET('Sanitation Data'!$E$31,0,10*ROW('Sanitation Data'!E167))="","",OFFSET('Sanitation Data'!$E$31,0,10*ROW('Sanitation Data'!E167)))</f>
        <v/>
      </c>
      <c r="CX173" s="34" t="str">
        <f ca="true">+IF(OFFSET('Sanitation Data'!$E$32,0,10*ROW('Sanitation Data'!E167))="","",OFFSET('Sanitation Data'!$E$32,0,10*ROW('Sanitation Data'!E167)))</f>
        <v/>
      </c>
      <c r="CY173" s="34" t="str">
        <f ca="true">+IF(OFFSET('Sanitation Data'!$E$33,0,10*ROW('Sanitation Data'!E167))="","",OFFSET('Sanitation Data'!$E$33,0,10*ROW('Sanitation Data'!E167)))</f>
        <v/>
      </c>
      <c r="CZ173" s="34" t="str">
        <f ca="true">+IF(OFFSET('Sanitation Data'!$F$29,0,10*ROW('Sanitation Data'!F167))="","",OFFSET('Sanitation Data'!$F$29,0,10*ROW('Sanitation Data'!F167)))</f>
        <v/>
      </c>
      <c r="DA173" s="34" t="str">
        <f ca="true">+IF(OFFSET('Sanitation Data'!$F$30,0,10*ROW('Sanitation Data'!F167))="","",OFFSET('Sanitation Data'!$F$30,0,10*ROW('Sanitation Data'!F167)))</f>
        <v/>
      </c>
      <c r="DB173" s="34" t="str">
        <f ca="true">+IF(OFFSET('Sanitation Data'!$F$31,0,10*ROW('Sanitation Data'!F167))="","",OFFSET('Sanitation Data'!$F$31,0,10*ROW('Sanitation Data'!F167)))</f>
        <v/>
      </c>
      <c r="DC173" s="34" t="str">
        <f ca="true">+IF(OFFSET('Sanitation Data'!$F$32,0,10*ROW('Sanitation Data'!F167))="","",OFFSET('Sanitation Data'!$F$32,0,10*ROW('Sanitation Data'!F167)))</f>
        <v/>
      </c>
      <c r="DD173" s="34" t="str">
        <f ca="true">+IF(OFFSET('Sanitation Data'!$F$33,0,10*ROW('Sanitation Data'!F167))="","",OFFSET('Sanitation Data'!$F$33,0,10*ROW('Sanitation Data'!F167)))</f>
        <v/>
      </c>
      <c r="DE173" s="34" t="str">
        <f ca="true">+IF(OFFSET('Sanitation Data'!$G$29,0,10*ROW('Sanitation Data'!G167))="","",OFFSET('Sanitation Data'!$G$29,0,10*ROW('Sanitation Data'!G167)))</f>
        <v/>
      </c>
      <c r="DF173" s="34" t="str">
        <f ca="true">+IF(OFFSET('Sanitation Data'!$G$30,0,10*ROW('Sanitation Data'!G167))="","",OFFSET('Sanitation Data'!$G$30,0,10*ROW('Sanitation Data'!G167)))</f>
        <v/>
      </c>
      <c r="DG173" s="34" t="str">
        <f ca="true">+IF(OFFSET('Sanitation Data'!$G$31,0,10*ROW('Sanitation Data'!G167))="","",OFFSET('Sanitation Data'!$G$31,0,10*ROW('Sanitation Data'!G167)))</f>
        <v/>
      </c>
      <c r="DH173" s="34" t="str">
        <f ca="true">+IF(OFFSET('Sanitation Data'!$G$32,0,10*ROW('Sanitation Data'!G167))="","",OFFSET('Sanitation Data'!$G$32,0,10*ROW('Sanitation Data'!G167)))</f>
        <v/>
      </c>
      <c r="DI173" s="34" t="str">
        <f ca="true">+IF(OFFSET('Sanitation Data'!$G$33,0,10*ROW('Sanitation Data'!G167))="","",OFFSET('Sanitation Data'!$G$33,0,10*ROW('Sanitation Data'!G167)))</f>
        <v/>
      </c>
      <c r="DJ173" s="34" t="str">
        <f ca="true">+IF(OFFSET('Sanitation Data'!$H$29,0,10*ROW('Sanitation Data'!H167))="","",OFFSET('Sanitation Data'!$H$29,0,10*ROW('Sanitation Data'!H167)))</f>
        <v/>
      </c>
      <c r="DK173" s="34" t="str">
        <f ca="true">+IF(OFFSET('Sanitation Data'!$H$30,0,10*ROW('Sanitation Data'!H167))="","",OFFSET('Sanitation Data'!$H$30,0,10*ROW('Sanitation Data'!H167)))</f>
        <v/>
      </c>
      <c r="DL173" s="34" t="str">
        <f ca="true">+IF(OFFSET('Sanitation Data'!$H$31,0,10*ROW('Sanitation Data'!H167))="","",OFFSET('Sanitation Data'!$H$31,0,10*ROW('Sanitation Data'!H167)))</f>
        <v/>
      </c>
      <c r="DM173" s="34" t="str">
        <f ca="true">+IF(OFFSET('Sanitation Data'!$H$32,0,10*ROW('Sanitation Data'!H167))="","",OFFSET('Sanitation Data'!$H$32,0,10*ROW('Sanitation Data'!H167)))</f>
        <v/>
      </c>
      <c r="DN173" s="34" t="str">
        <f ca="true">+IF(OFFSET('Sanitation Data'!$H$33,0,10*ROW('Sanitation Data'!H167))="","",OFFSET('Sanitation Data'!$H$33,0,10*ROW('Sanitation Data'!H167)))</f>
        <v/>
      </c>
      <c r="DO173" s="34" t="str">
        <f ca="true">+IF(OFFSET('Hygiene Data'!$C$12,0,10*ROW('Hygiene Data'!C167))="","",OFFSET('Hygiene Data'!$C$12,0,10*ROW('Hygiene Data'!C167)))</f>
        <v/>
      </c>
      <c r="DP173" s="34" t="str">
        <f ca="true">+IF(OFFSET('Hygiene Data'!$C$13,0,10*ROW('Hygiene Data'!C167))="","",OFFSET('Hygiene Data'!$C$13,0,10*ROW('Hygiene Data'!C167)))</f>
        <v/>
      </c>
      <c r="DQ173" s="34" t="str">
        <f ca="true">+IF(OFFSET('Hygiene Data'!$C$14,0,10*ROW('Hygiene Data'!C167))="","",OFFSET('Hygiene Data'!$C$14,0,10*ROW('Hygiene Data'!C167)))</f>
        <v/>
      </c>
      <c r="DR173" s="34" t="str">
        <f ca="true">+IF(OFFSET('Hygiene Data'!$D$12,0,10*ROW('Hygiene Data'!D167))="","",OFFSET('Hygiene Data'!$D$12,0,10*ROW('Hygiene Data'!D167)))</f>
        <v/>
      </c>
      <c r="DS173" s="34" t="str">
        <f ca="true">+IF(OFFSET('Hygiene Data'!$D$13,0,10*ROW('Hygiene Data'!D167))="","",OFFSET('Hygiene Data'!$D$13,0,10*ROW('Hygiene Data'!D167)))</f>
        <v/>
      </c>
      <c r="DT173" s="34" t="str">
        <f ca="true">+IF(OFFSET('Hygiene Data'!$D$14,0,10*ROW('Hygiene Data'!D167))="","",OFFSET('Hygiene Data'!$D$14,0,10*ROW('Hygiene Data'!D167)))</f>
        <v/>
      </c>
      <c r="DU173" s="34" t="str">
        <f ca="true">+IF(OFFSET('Hygiene Data'!$E$12,0,10*ROW('Hygiene Data'!E167))="","",OFFSET('Hygiene Data'!$E$12,0,10*ROW('Hygiene Data'!E167)))</f>
        <v/>
      </c>
      <c r="DV173" s="34" t="str">
        <f ca="true">+IF(OFFSET('Hygiene Data'!$E$13,0,10*ROW('Hygiene Data'!E167))="","",OFFSET('Hygiene Data'!$E$13,0,10*ROW('Hygiene Data'!E167)))</f>
        <v/>
      </c>
      <c r="DW173" s="34" t="str">
        <f ca="true">+IF(OFFSET('Hygiene Data'!$E$14,0,10*ROW('Hygiene Data'!E167))="","",OFFSET('Hygiene Data'!$E$14,0,10*ROW('Hygiene Data'!E167)))</f>
        <v/>
      </c>
      <c r="DX173" s="34" t="str">
        <f ca="true">+IF(OFFSET('Hygiene Data'!$F$12,0,10*ROW('Hygiene Data'!F167))="","",OFFSET('Hygiene Data'!$F$12,0,10*ROW('Hygiene Data'!F167)))</f>
        <v/>
      </c>
      <c r="DY173" s="34" t="str">
        <f ca="true">+IF(OFFSET('Hygiene Data'!$F$13,0,10*ROW('Hygiene Data'!F167))="","",OFFSET('Hygiene Data'!$F$13,0,10*ROW('Hygiene Data'!F167)))</f>
        <v/>
      </c>
      <c r="DZ173" s="34" t="str">
        <f ca="true">+IF(OFFSET('Hygiene Data'!$F$14,0,10*ROW('Hygiene Data'!F167))="","",OFFSET('Hygiene Data'!$F$14,0,10*ROW('Hygiene Data'!F167)))</f>
        <v/>
      </c>
      <c r="EA173" s="34" t="str">
        <f ca="true">+IF(OFFSET('Hygiene Data'!$G$12,0,10*ROW('Hygiene Data'!G167))="","",OFFSET('Hygiene Data'!$G$12,0,10*ROW('Hygiene Data'!G167)))</f>
        <v/>
      </c>
      <c r="EB173" s="34" t="str">
        <f ca="true">+IF(OFFSET('Hygiene Data'!$G$13,0,10*ROW('Hygiene Data'!G167))="","",OFFSET('Hygiene Data'!$G$13,0,10*ROW('Hygiene Data'!G167)))</f>
        <v/>
      </c>
      <c r="EC173" s="34" t="str">
        <f ca="true">+IF(OFFSET('Hygiene Data'!$G$14,0,10*ROW('Hygiene Data'!G167))="","",OFFSET('Hygiene Data'!$G$14,0,10*ROW('Hygiene Data'!G167)))</f>
        <v/>
      </c>
      <c r="ED173" s="34" t="str">
        <f ca="true">+IF(OFFSET('Hygiene Data'!$H$12,0,10*ROW('Hygiene Data'!H167))="","",OFFSET('Hygiene Data'!$H$12,0,10*ROW('Hygiene Data'!H167)))</f>
        <v/>
      </c>
      <c r="EE173" s="34" t="str">
        <f ca="true">+IF(OFFSET('Hygiene Data'!$H$13,0,10*ROW('Hygiene Data'!H167))="","",OFFSET('Hygiene Data'!$H$13,0,10*ROW('Hygiene Data'!H167)))</f>
        <v/>
      </c>
      <c r="EF173" s="34" t="str">
        <f ca="true">+IF(OFFSET('Hygiene Data'!$H$14,0,10*ROW('Hygiene Data'!H167))="","",OFFSET('Hygiene Data'!$H$14,0,10*ROW('Hygiene Data'!H167)))</f>
        <v/>
      </c>
    </row>
    <row r="174" x14ac:dyDescent="0.2">
      <c r="A174" s="57" t="str">
        <f ca="true">+IF(OFFSET('Water Data'!$B$1,0,10*ROW('Water Data'!B171))="","",OFFSET('Water Data'!$B$1,0,10*ROW('Water Data'!B171)))</f>
        <v/>
      </c>
      <c r="B174" s="57" t="str">
        <f ca="true">+IF(OFFSET('Water Data'!$A$3,0,10*ROW('Water Data'!A171))="","",OFFSET('Water Data'!$A$3,0,10*ROW('Water Data'!A171)))</f>
        <v/>
      </c>
      <c r="C174" s="57" t="str">
        <f ca="true">+IF(OFFSET('Water Data'!$C$3,0,10*ROW('Water Data'!C171))="","",OFFSET('Water Data'!$C$3,0,10*ROW('Water Data'!C171)))</f>
        <v/>
      </c>
      <c r="D174" s="249"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49"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49"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49"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49"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49"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49"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49"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49"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49"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49"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49"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49"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49"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49"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49"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49"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49"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50"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50"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50"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50"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50"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50"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50"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50"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50"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50"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50"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50"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50"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50"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50"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50"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50"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50"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50"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50"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50"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50"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50"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50"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50"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50"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50"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50"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50"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50"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51"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51"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51"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51"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51"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51"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51"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51"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51"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51"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51"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51"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51"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51"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51"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51"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51"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51"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4" t="str">
        <f ca="true">+IF(OFFSET('Water Data'!$C$28,0,10*ROW('Water Data'!C168))="","",OFFSET('Water Data'!$C$28,0,10*ROW('Water Data'!C168)))</f>
        <v/>
      </c>
      <c r="BT174" s="34" t="str">
        <f ca="true">+IF(OFFSET('Water Data'!$C$29,0,10*ROW('Water Data'!C168))="","",OFFSET('Water Data'!$C$29,0,10*ROW('Water Data'!C168)))</f>
        <v/>
      </c>
      <c r="BU174" s="34" t="str">
        <f ca="true">+IF(OFFSET('Water Data'!$C$30,0,10*ROW('Water Data'!C168))="","",OFFSET('Water Data'!$C$30,0,10*ROW('Water Data'!C168)))</f>
        <v/>
      </c>
      <c r="BV174" s="34" t="str">
        <f ca="true">+IF(OFFSET('Water Data'!$D$28,0,10*ROW('Water Data'!D168))="","",OFFSET('Water Data'!$D$28,0,10*ROW('Water Data'!D168)))</f>
        <v/>
      </c>
      <c r="BW174" s="34" t="str">
        <f ca="true">+IF(OFFSET('Water Data'!$D$29,0,10*ROW('Water Data'!D168))="","",OFFSET('Water Data'!$D$29,0,10*ROW('Water Data'!D168)))</f>
        <v/>
      </c>
      <c r="BX174" s="34" t="str">
        <f ca="true">+IF(OFFSET('Water Data'!$D$30,0,10*ROW('Water Data'!D168))="","",OFFSET('Water Data'!$D$30,0,10*ROW('Water Data'!D168)))</f>
        <v/>
      </c>
      <c r="BY174" s="34" t="str">
        <f ca="true">+IF(OFFSET('Water Data'!$E$28,0,10*ROW('Water Data'!E168))="","",OFFSET('Water Data'!$E$28,0,10*ROW('Water Data'!E168)))</f>
        <v/>
      </c>
      <c r="BZ174" s="34" t="str">
        <f ca="true">+IF(OFFSET('Water Data'!$E$29,0,10*ROW('Water Data'!E168))="","",OFFSET('Water Data'!$E$29,0,10*ROW('Water Data'!E168)))</f>
        <v/>
      </c>
      <c r="CA174" s="34" t="str">
        <f ca="true">+IF(OFFSET('Water Data'!$E$30,0,10*ROW('Water Data'!E168))="","",OFFSET('Water Data'!$E$30,0,10*ROW('Water Data'!E168)))</f>
        <v/>
      </c>
      <c r="CB174" s="34" t="str">
        <f ca="true">+IF(OFFSET('Water Data'!$F$28,0,10*ROW('Water Data'!F168))="","",OFFSET('Water Data'!$F$28,0,10*ROW('Water Data'!F168)))</f>
        <v/>
      </c>
      <c r="CC174" s="34" t="str">
        <f ca="true">+IF(OFFSET('Water Data'!$F$29,0,10*ROW('Water Data'!F168))="","",OFFSET('Water Data'!$F$29,0,10*ROW('Water Data'!F168)))</f>
        <v/>
      </c>
      <c r="CD174" s="34" t="str">
        <f ca="true">+IF(OFFSET('Water Data'!$F$30,0,10*ROW('Water Data'!F168))="","",OFFSET('Water Data'!$F$30,0,10*ROW('Water Data'!F168)))</f>
        <v/>
      </c>
      <c r="CE174" s="34" t="str">
        <f ca="true">+IF(OFFSET('Water Data'!$G$28,0,10*ROW('Water Data'!G168))="","",OFFSET('Water Data'!$G$28,0,10*ROW('Water Data'!G168)))</f>
        <v/>
      </c>
      <c r="CF174" s="34" t="str">
        <f ca="true">+IF(OFFSET('Water Data'!$G$29,0,10*ROW('Water Data'!G168))="","",OFFSET('Water Data'!$G$29,0,10*ROW('Water Data'!G168)))</f>
        <v/>
      </c>
      <c r="CG174" s="34" t="str">
        <f ca="true">+IF(OFFSET('Water Data'!$G$30,0,10*ROW('Water Data'!G168))="","",OFFSET('Water Data'!$G$30,0,10*ROW('Water Data'!G168)))</f>
        <v/>
      </c>
      <c r="CH174" s="34" t="str">
        <f ca="true">+IF(OFFSET('Water Data'!$H$28,0,10*ROW('Water Data'!H168))="","",OFFSET('Water Data'!$H$28,0,10*ROW('Water Data'!H168)))</f>
        <v/>
      </c>
      <c r="CI174" s="34" t="str">
        <f ca="true">+IF(OFFSET('Water Data'!$H$29,0,10*ROW('Water Data'!H168))="","",OFFSET('Water Data'!$H$29,0,10*ROW('Water Data'!H168)))</f>
        <v/>
      </c>
      <c r="CJ174" s="34" t="str">
        <f ca="true">+IF(OFFSET('Water Data'!$H$30,0,10*ROW('Water Data'!H168))="","",OFFSET('Water Data'!$H$30,0,10*ROW('Water Data'!H168)))</f>
        <v/>
      </c>
      <c r="CK174" s="34" t="str">
        <f ca="true">+IF(OFFSET('Sanitation Data'!$C$29,0,10*ROW('Sanitation Data'!C168))="","",OFFSET('Sanitation Data'!$C$29,0,10*ROW('Sanitation Data'!C168)))</f>
        <v/>
      </c>
      <c r="CL174" s="34" t="str">
        <f ca="true">+IF(OFFSET('Sanitation Data'!$C$30,0,10*ROW('Sanitation Data'!C168))="","",OFFSET('Sanitation Data'!$C$30,0,10*ROW('Sanitation Data'!C168)))</f>
        <v/>
      </c>
      <c r="CM174" s="34" t="str">
        <f ca="true">+IF(OFFSET('Sanitation Data'!$C$31,0,10*ROW('Sanitation Data'!C168))="","",OFFSET('Sanitation Data'!$C$31,0,10*ROW('Sanitation Data'!C168)))</f>
        <v/>
      </c>
      <c r="CN174" s="34" t="str">
        <f ca="true">+IF(OFFSET('Sanitation Data'!$C$32,0,10*ROW('Sanitation Data'!C168))="","",OFFSET('Sanitation Data'!$C$32,0,10*ROW('Sanitation Data'!C168)))</f>
        <v/>
      </c>
      <c r="CO174" s="34" t="str">
        <f ca="true">+IF(OFFSET('Sanitation Data'!$C$33,0,10*ROW('Sanitation Data'!C168))="","",OFFSET('Sanitation Data'!$C$33,0,10*ROW('Sanitation Data'!C168)))</f>
        <v/>
      </c>
      <c r="CP174" s="34" t="str">
        <f ca="true">+IF(OFFSET('Sanitation Data'!$D$29,0,10*ROW('Sanitation Data'!D168))="","",OFFSET('Sanitation Data'!$D$29,0,10*ROW('Sanitation Data'!D168)))</f>
        <v/>
      </c>
      <c r="CQ174" s="34" t="str">
        <f ca="true">+IF(OFFSET('Sanitation Data'!$D$30,0,10*ROW('Sanitation Data'!D168))="","",OFFSET('Sanitation Data'!$D$30,0,10*ROW('Sanitation Data'!D168)))</f>
        <v/>
      </c>
      <c r="CR174" s="34" t="str">
        <f ca="true">+IF(OFFSET('Sanitation Data'!$D$31,0,10*ROW('Sanitation Data'!D168))="","",OFFSET('Sanitation Data'!$D$31,0,10*ROW('Sanitation Data'!D168)))</f>
        <v/>
      </c>
      <c r="CS174" s="34" t="str">
        <f ca="true">+IF(OFFSET('Sanitation Data'!$D$32,0,10*ROW('Sanitation Data'!D168))="","",OFFSET('Sanitation Data'!$D$32,0,10*ROW('Sanitation Data'!D168)))</f>
        <v/>
      </c>
      <c r="CT174" s="34" t="str">
        <f ca="true">+IF(OFFSET('Sanitation Data'!$D$33,0,10*ROW('Sanitation Data'!D168))="","",OFFSET('Sanitation Data'!$D$33,0,10*ROW('Sanitation Data'!D168)))</f>
        <v/>
      </c>
      <c r="CU174" s="34" t="str">
        <f ca="true">+IF(OFFSET('Sanitation Data'!$E$29,0,10*ROW('Sanitation Data'!E168))="","",OFFSET('Sanitation Data'!$E$29,0,10*ROW('Sanitation Data'!E168)))</f>
        <v/>
      </c>
      <c r="CV174" s="34" t="str">
        <f ca="true">+IF(OFFSET('Sanitation Data'!$E$30,0,10*ROW('Sanitation Data'!E168))="","",OFFSET('Sanitation Data'!$E$30,0,10*ROW('Sanitation Data'!E168)))</f>
        <v/>
      </c>
      <c r="CW174" s="34" t="str">
        <f ca="true">+IF(OFFSET('Sanitation Data'!$E$31,0,10*ROW('Sanitation Data'!E168))="","",OFFSET('Sanitation Data'!$E$31,0,10*ROW('Sanitation Data'!E168)))</f>
        <v/>
      </c>
      <c r="CX174" s="34" t="str">
        <f ca="true">+IF(OFFSET('Sanitation Data'!$E$32,0,10*ROW('Sanitation Data'!E168))="","",OFFSET('Sanitation Data'!$E$32,0,10*ROW('Sanitation Data'!E168)))</f>
        <v/>
      </c>
      <c r="CY174" s="34" t="str">
        <f ca="true">+IF(OFFSET('Sanitation Data'!$E$33,0,10*ROW('Sanitation Data'!E168))="","",OFFSET('Sanitation Data'!$E$33,0,10*ROW('Sanitation Data'!E168)))</f>
        <v/>
      </c>
      <c r="CZ174" s="34" t="str">
        <f ca="true">+IF(OFFSET('Sanitation Data'!$F$29,0,10*ROW('Sanitation Data'!F168))="","",OFFSET('Sanitation Data'!$F$29,0,10*ROW('Sanitation Data'!F168)))</f>
        <v/>
      </c>
      <c r="DA174" s="34" t="str">
        <f ca="true">+IF(OFFSET('Sanitation Data'!$F$30,0,10*ROW('Sanitation Data'!F168))="","",OFFSET('Sanitation Data'!$F$30,0,10*ROW('Sanitation Data'!F168)))</f>
        <v/>
      </c>
      <c r="DB174" s="34" t="str">
        <f ca="true">+IF(OFFSET('Sanitation Data'!$F$31,0,10*ROW('Sanitation Data'!F168))="","",OFFSET('Sanitation Data'!$F$31,0,10*ROW('Sanitation Data'!F168)))</f>
        <v/>
      </c>
      <c r="DC174" s="34" t="str">
        <f ca="true">+IF(OFFSET('Sanitation Data'!$F$32,0,10*ROW('Sanitation Data'!F168))="","",OFFSET('Sanitation Data'!$F$32,0,10*ROW('Sanitation Data'!F168)))</f>
        <v/>
      </c>
      <c r="DD174" s="34" t="str">
        <f ca="true">+IF(OFFSET('Sanitation Data'!$F$33,0,10*ROW('Sanitation Data'!F168))="","",OFFSET('Sanitation Data'!$F$33,0,10*ROW('Sanitation Data'!F168)))</f>
        <v/>
      </c>
      <c r="DE174" s="34" t="str">
        <f ca="true">+IF(OFFSET('Sanitation Data'!$G$29,0,10*ROW('Sanitation Data'!G168))="","",OFFSET('Sanitation Data'!$G$29,0,10*ROW('Sanitation Data'!G168)))</f>
        <v/>
      </c>
      <c r="DF174" s="34" t="str">
        <f ca="true">+IF(OFFSET('Sanitation Data'!$G$30,0,10*ROW('Sanitation Data'!G168))="","",OFFSET('Sanitation Data'!$G$30,0,10*ROW('Sanitation Data'!G168)))</f>
        <v/>
      </c>
      <c r="DG174" s="34" t="str">
        <f ca="true">+IF(OFFSET('Sanitation Data'!$G$31,0,10*ROW('Sanitation Data'!G168))="","",OFFSET('Sanitation Data'!$G$31,0,10*ROW('Sanitation Data'!G168)))</f>
        <v/>
      </c>
      <c r="DH174" s="34" t="str">
        <f ca="true">+IF(OFFSET('Sanitation Data'!$G$32,0,10*ROW('Sanitation Data'!G168))="","",OFFSET('Sanitation Data'!$G$32,0,10*ROW('Sanitation Data'!G168)))</f>
        <v/>
      </c>
      <c r="DI174" s="34" t="str">
        <f ca="true">+IF(OFFSET('Sanitation Data'!$G$33,0,10*ROW('Sanitation Data'!G168))="","",OFFSET('Sanitation Data'!$G$33,0,10*ROW('Sanitation Data'!G168)))</f>
        <v/>
      </c>
      <c r="DJ174" s="34" t="str">
        <f ca="true">+IF(OFFSET('Sanitation Data'!$H$29,0,10*ROW('Sanitation Data'!H168))="","",OFFSET('Sanitation Data'!$H$29,0,10*ROW('Sanitation Data'!H168)))</f>
        <v/>
      </c>
      <c r="DK174" s="34" t="str">
        <f ca="true">+IF(OFFSET('Sanitation Data'!$H$30,0,10*ROW('Sanitation Data'!H168))="","",OFFSET('Sanitation Data'!$H$30,0,10*ROW('Sanitation Data'!H168)))</f>
        <v/>
      </c>
      <c r="DL174" s="34" t="str">
        <f ca="true">+IF(OFFSET('Sanitation Data'!$H$31,0,10*ROW('Sanitation Data'!H168))="","",OFFSET('Sanitation Data'!$H$31,0,10*ROW('Sanitation Data'!H168)))</f>
        <v/>
      </c>
      <c r="DM174" s="34" t="str">
        <f ca="true">+IF(OFFSET('Sanitation Data'!$H$32,0,10*ROW('Sanitation Data'!H168))="","",OFFSET('Sanitation Data'!$H$32,0,10*ROW('Sanitation Data'!H168)))</f>
        <v/>
      </c>
      <c r="DN174" s="34" t="str">
        <f ca="true">+IF(OFFSET('Sanitation Data'!$H$33,0,10*ROW('Sanitation Data'!H168))="","",OFFSET('Sanitation Data'!$H$33,0,10*ROW('Sanitation Data'!H168)))</f>
        <v/>
      </c>
      <c r="DO174" s="34" t="str">
        <f ca="true">+IF(OFFSET('Hygiene Data'!$C$12,0,10*ROW('Hygiene Data'!C168))="","",OFFSET('Hygiene Data'!$C$12,0,10*ROW('Hygiene Data'!C168)))</f>
        <v/>
      </c>
      <c r="DP174" s="34" t="str">
        <f ca="true">+IF(OFFSET('Hygiene Data'!$C$13,0,10*ROW('Hygiene Data'!C168))="","",OFFSET('Hygiene Data'!$C$13,0,10*ROW('Hygiene Data'!C168)))</f>
        <v/>
      </c>
      <c r="DQ174" s="34" t="str">
        <f ca="true">+IF(OFFSET('Hygiene Data'!$C$14,0,10*ROW('Hygiene Data'!C168))="","",OFFSET('Hygiene Data'!$C$14,0,10*ROW('Hygiene Data'!C168)))</f>
        <v/>
      </c>
      <c r="DR174" s="34" t="str">
        <f ca="true">+IF(OFFSET('Hygiene Data'!$D$12,0,10*ROW('Hygiene Data'!D168))="","",OFFSET('Hygiene Data'!$D$12,0,10*ROW('Hygiene Data'!D168)))</f>
        <v/>
      </c>
      <c r="DS174" s="34" t="str">
        <f ca="true">+IF(OFFSET('Hygiene Data'!$D$13,0,10*ROW('Hygiene Data'!D168))="","",OFFSET('Hygiene Data'!$D$13,0,10*ROW('Hygiene Data'!D168)))</f>
        <v/>
      </c>
      <c r="DT174" s="34" t="str">
        <f ca="true">+IF(OFFSET('Hygiene Data'!$D$14,0,10*ROW('Hygiene Data'!D168))="","",OFFSET('Hygiene Data'!$D$14,0,10*ROW('Hygiene Data'!D168)))</f>
        <v/>
      </c>
      <c r="DU174" s="34" t="str">
        <f ca="true">+IF(OFFSET('Hygiene Data'!$E$12,0,10*ROW('Hygiene Data'!E168))="","",OFFSET('Hygiene Data'!$E$12,0,10*ROW('Hygiene Data'!E168)))</f>
        <v/>
      </c>
      <c r="DV174" s="34" t="str">
        <f ca="true">+IF(OFFSET('Hygiene Data'!$E$13,0,10*ROW('Hygiene Data'!E168))="","",OFFSET('Hygiene Data'!$E$13,0,10*ROW('Hygiene Data'!E168)))</f>
        <v/>
      </c>
      <c r="DW174" s="34" t="str">
        <f ca="true">+IF(OFFSET('Hygiene Data'!$E$14,0,10*ROW('Hygiene Data'!E168))="","",OFFSET('Hygiene Data'!$E$14,0,10*ROW('Hygiene Data'!E168)))</f>
        <v/>
      </c>
      <c r="DX174" s="34" t="str">
        <f ca="true">+IF(OFFSET('Hygiene Data'!$F$12,0,10*ROW('Hygiene Data'!F168))="","",OFFSET('Hygiene Data'!$F$12,0,10*ROW('Hygiene Data'!F168)))</f>
        <v/>
      </c>
      <c r="DY174" s="34" t="str">
        <f ca="true">+IF(OFFSET('Hygiene Data'!$F$13,0,10*ROW('Hygiene Data'!F168))="","",OFFSET('Hygiene Data'!$F$13,0,10*ROW('Hygiene Data'!F168)))</f>
        <v/>
      </c>
      <c r="DZ174" s="34" t="str">
        <f ca="true">+IF(OFFSET('Hygiene Data'!$F$14,0,10*ROW('Hygiene Data'!F168))="","",OFFSET('Hygiene Data'!$F$14,0,10*ROW('Hygiene Data'!F168)))</f>
        <v/>
      </c>
      <c r="EA174" s="34" t="str">
        <f ca="true">+IF(OFFSET('Hygiene Data'!$G$12,0,10*ROW('Hygiene Data'!G168))="","",OFFSET('Hygiene Data'!$G$12,0,10*ROW('Hygiene Data'!G168)))</f>
        <v/>
      </c>
      <c r="EB174" s="34" t="str">
        <f ca="true">+IF(OFFSET('Hygiene Data'!$G$13,0,10*ROW('Hygiene Data'!G168))="","",OFFSET('Hygiene Data'!$G$13,0,10*ROW('Hygiene Data'!G168)))</f>
        <v/>
      </c>
      <c r="EC174" s="34" t="str">
        <f ca="true">+IF(OFFSET('Hygiene Data'!$G$14,0,10*ROW('Hygiene Data'!G168))="","",OFFSET('Hygiene Data'!$G$14,0,10*ROW('Hygiene Data'!G168)))</f>
        <v/>
      </c>
      <c r="ED174" s="34" t="str">
        <f ca="true">+IF(OFFSET('Hygiene Data'!$H$12,0,10*ROW('Hygiene Data'!H168))="","",OFFSET('Hygiene Data'!$H$12,0,10*ROW('Hygiene Data'!H168)))</f>
        <v/>
      </c>
      <c r="EE174" s="34" t="str">
        <f ca="true">+IF(OFFSET('Hygiene Data'!$H$13,0,10*ROW('Hygiene Data'!H168))="","",OFFSET('Hygiene Data'!$H$13,0,10*ROW('Hygiene Data'!H168)))</f>
        <v/>
      </c>
      <c r="EF174" s="34" t="str">
        <f ca="true">+IF(OFFSET('Hygiene Data'!$H$14,0,10*ROW('Hygiene Data'!H168))="","",OFFSET('Hygiene Data'!$H$14,0,10*ROW('Hygiene Data'!H168)))</f>
        <v/>
      </c>
    </row>
    <row r="175" x14ac:dyDescent="0.2">
      <c r="A175" s="57" t="str">
        <f ca="true">+IF(OFFSET('Water Data'!$B$1,0,10*ROW('Water Data'!B172))="","",OFFSET('Water Data'!$B$1,0,10*ROW('Water Data'!B172)))</f>
        <v/>
      </c>
      <c r="B175" s="57" t="str">
        <f ca="true">+IF(OFFSET('Water Data'!$A$3,0,10*ROW('Water Data'!A172))="","",OFFSET('Water Data'!$A$3,0,10*ROW('Water Data'!A172)))</f>
        <v/>
      </c>
      <c r="C175" s="57" t="str">
        <f ca="true">+IF(OFFSET('Water Data'!$C$3,0,10*ROW('Water Data'!C172))="","",OFFSET('Water Data'!$C$3,0,10*ROW('Water Data'!C172)))</f>
        <v/>
      </c>
      <c r="D175" s="249"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49"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49"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49"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49"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49"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49"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49"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49"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49"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49"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49"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49"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49"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49"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49"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49"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49"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50"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50"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50"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50"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50"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50"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50"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50"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50"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50"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50"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50"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50"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50"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50"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50"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50"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50"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50"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50"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50"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50"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50"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50"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50"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50"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50"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50"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50"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50"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51"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51"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51"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51"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51"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51"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51"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51"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51"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51"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51"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51"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51"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51"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51"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51"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51"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51"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4" t="str">
        <f ca="true">+IF(OFFSET('Water Data'!$C$28,0,10*ROW('Water Data'!C169))="","",OFFSET('Water Data'!$C$28,0,10*ROW('Water Data'!C169)))</f>
        <v/>
      </c>
      <c r="BT175" s="34" t="str">
        <f ca="true">+IF(OFFSET('Water Data'!$C$29,0,10*ROW('Water Data'!C169))="","",OFFSET('Water Data'!$C$29,0,10*ROW('Water Data'!C169)))</f>
        <v/>
      </c>
      <c r="BU175" s="34" t="str">
        <f ca="true">+IF(OFFSET('Water Data'!$C$30,0,10*ROW('Water Data'!C169))="","",OFFSET('Water Data'!$C$30,0,10*ROW('Water Data'!C169)))</f>
        <v/>
      </c>
      <c r="BV175" s="34" t="str">
        <f ca="true">+IF(OFFSET('Water Data'!$D$28,0,10*ROW('Water Data'!D169))="","",OFFSET('Water Data'!$D$28,0,10*ROW('Water Data'!D169)))</f>
        <v/>
      </c>
      <c r="BW175" s="34" t="str">
        <f ca="true">+IF(OFFSET('Water Data'!$D$29,0,10*ROW('Water Data'!D169))="","",OFFSET('Water Data'!$D$29,0,10*ROW('Water Data'!D169)))</f>
        <v/>
      </c>
      <c r="BX175" s="34" t="str">
        <f ca="true">+IF(OFFSET('Water Data'!$D$30,0,10*ROW('Water Data'!D169))="","",OFFSET('Water Data'!$D$30,0,10*ROW('Water Data'!D169)))</f>
        <v/>
      </c>
      <c r="BY175" s="34" t="str">
        <f ca="true">+IF(OFFSET('Water Data'!$E$28,0,10*ROW('Water Data'!E169))="","",OFFSET('Water Data'!$E$28,0,10*ROW('Water Data'!E169)))</f>
        <v/>
      </c>
      <c r="BZ175" s="34" t="str">
        <f ca="true">+IF(OFFSET('Water Data'!$E$29,0,10*ROW('Water Data'!E169))="","",OFFSET('Water Data'!$E$29,0,10*ROW('Water Data'!E169)))</f>
        <v/>
      </c>
      <c r="CA175" s="34" t="str">
        <f ca="true">+IF(OFFSET('Water Data'!$E$30,0,10*ROW('Water Data'!E169))="","",OFFSET('Water Data'!$E$30,0,10*ROW('Water Data'!E169)))</f>
        <v/>
      </c>
      <c r="CB175" s="34" t="str">
        <f ca="true">+IF(OFFSET('Water Data'!$F$28,0,10*ROW('Water Data'!F169))="","",OFFSET('Water Data'!$F$28,0,10*ROW('Water Data'!F169)))</f>
        <v/>
      </c>
      <c r="CC175" s="34" t="str">
        <f ca="true">+IF(OFFSET('Water Data'!$F$29,0,10*ROW('Water Data'!F169))="","",OFFSET('Water Data'!$F$29,0,10*ROW('Water Data'!F169)))</f>
        <v/>
      </c>
      <c r="CD175" s="34" t="str">
        <f ca="true">+IF(OFFSET('Water Data'!$F$30,0,10*ROW('Water Data'!F169))="","",OFFSET('Water Data'!$F$30,0,10*ROW('Water Data'!F169)))</f>
        <v/>
      </c>
      <c r="CE175" s="34" t="str">
        <f ca="true">+IF(OFFSET('Water Data'!$G$28,0,10*ROW('Water Data'!G169))="","",OFFSET('Water Data'!$G$28,0,10*ROW('Water Data'!G169)))</f>
        <v/>
      </c>
      <c r="CF175" s="34" t="str">
        <f ca="true">+IF(OFFSET('Water Data'!$G$29,0,10*ROW('Water Data'!G169))="","",OFFSET('Water Data'!$G$29,0,10*ROW('Water Data'!G169)))</f>
        <v/>
      </c>
      <c r="CG175" s="34" t="str">
        <f ca="true">+IF(OFFSET('Water Data'!$G$30,0,10*ROW('Water Data'!G169))="","",OFFSET('Water Data'!$G$30,0,10*ROW('Water Data'!G169)))</f>
        <v/>
      </c>
      <c r="CH175" s="34" t="str">
        <f ca="true">+IF(OFFSET('Water Data'!$H$28,0,10*ROW('Water Data'!H169))="","",OFFSET('Water Data'!$H$28,0,10*ROW('Water Data'!H169)))</f>
        <v/>
      </c>
      <c r="CI175" s="34" t="str">
        <f ca="true">+IF(OFFSET('Water Data'!$H$29,0,10*ROW('Water Data'!H169))="","",OFFSET('Water Data'!$H$29,0,10*ROW('Water Data'!H169)))</f>
        <v/>
      </c>
      <c r="CJ175" s="34" t="str">
        <f ca="true">+IF(OFFSET('Water Data'!$H$30,0,10*ROW('Water Data'!H169))="","",OFFSET('Water Data'!$H$30,0,10*ROW('Water Data'!H169)))</f>
        <v/>
      </c>
      <c r="CK175" s="34" t="str">
        <f ca="true">+IF(OFFSET('Sanitation Data'!$C$29,0,10*ROW('Sanitation Data'!C169))="","",OFFSET('Sanitation Data'!$C$29,0,10*ROW('Sanitation Data'!C169)))</f>
        <v/>
      </c>
      <c r="CL175" s="34" t="str">
        <f ca="true">+IF(OFFSET('Sanitation Data'!$C$30,0,10*ROW('Sanitation Data'!C169))="","",OFFSET('Sanitation Data'!$C$30,0,10*ROW('Sanitation Data'!C169)))</f>
        <v/>
      </c>
      <c r="CM175" s="34" t="str">
        <f ca="true">+IF(OFFSET('Sanitation Data'!$C$31,0,10*ROW('Sanitation Data'!C169))="","",OFFSET('Sanitation Data'!$C$31,0,10*ROW('Sanitation Data'!C169)))</f>
        <v/>
      </c>
      <c r="CN175" s="34" t="str">
        <f ca="true">+IF(OFFSET('Sanitation Data'!$C$32,0,10*ROW('Sanitation Data'!C169))="","",OFFSET('Sanitation Data'!$C$32,0,10*ROW('Sanitation Data'!C169)))</f>
        <v/>
      </c>
      <c r="CO175" s="34" t="str">
        <f ca="true">+IF(OFFSET('Sanitation Data'!$C$33,0,10*ROW('Sanitation Data'!C169))="","",OFFSET('Sanitation Data'!$C$33,0,10*ROW('Sanitation Data'!C169)))</f>
        <v/>
      </c>
      <c r="CP175" s="34" t="str">
        <f ca="true">+IF(OFFSET('Sanitation Data'!$D$29,0,10*ROW('Sanitation Data'!D169))="","",OFFSET('Sanitation Data'!$D$29,0,10*ROW('Sanitation Data'!D169)))</f>
        <v/>
      </c>
      <c r="CQ175" s="34" t="str">
        <f ca="true">+IF(OFFSET('Sanitation Data'!$D$30,0,10*ROW('Sanitation Data'!D169))="","",OFFSET('Sanitation Data'!$D$30,0,10*ROW('Sanitation Data'!D169)))</f>
        <v/>
      </c>
      <c r="CR175" s="34" t="str">
        <f ca="true">+IF(OFFSET('Sanitation Data'!$D$31,0,10*ROW('Sanitation Data'!D169))="","",OFFSET('Sanitation Data'!$D$31,0,10*ROW('Sanitation Data'!D169)))</f>
        <v/>
      </c>
      <c r="CS175" s="34" t="str">
        <f ca="true">+IF(OFFSET('Sanitation Data'!$D$32,0,10*ROW('Sanitation Data'!D169))="","",OFFSET('Sanitation Data'!$D$32,0,10*ROW('Sanitation Data'!D169)))</f>
        <v/>
      </c>
      <c r="CT175" s="34" t="str">
        <f ca="true">+IF(OFFSET('Sanitation Data'!$D$33,0,10*ROW('Sanitation Data'!D169))="","",OFFSET('Sanitation Data'!$D$33,0,10*ROW('Sanitation Data'!D169)))</f>
        <v/>
      </c>
      <c r="CU175" s="34" t="str">
        <f ca="true">+IF(OFFSET('Sanitation Data'!$E$29,0,10*ROW('Sanitation Data'!E169))="","",OFFSET('Sanitation Data'!$E$29,0,10*ROW('Sanitation Data'!E169)))</f>
        <v/>
      </c>
      <c r="CV175" s="34" t="str">
        <f ca="true">+IF(OFFSET('Sanitation Data'!$E$30,0,10*ROW('Sanitation Data'!E169))="","",OFFSET('Sanitation Data'!$E$30,0,10*ROW('Sanitation Data'!E169)))</f>
        <v/>
      </c>
      <c r="CW175" s="34" t="str">
        <f ca="true">+IF(OFFSET('Sanitation Data'!$E$31,0,10*ROW('Sanitation Data'!E169))="","",OFFSET('Sanitation Data'!$E$31,0,10*ROW('Sanitation Data'!E169)))</f>
        <v/>
      </c>
      <c r="CX175" s="34" t="str">
        <f ca="true">+IF(OFFSET('Sanitation Data'!$E$32,0,10*ROW('Sanitation Data'!E169))="","",OFFSET('Sanitation Data'!$E$32,0,10*ROW('Sanitation Data'!E169)))</f>
        <v/>
      </c>
      <c r="CY175" s="34" t="str">
        <f ca="true">+IF(OFFSET('Sanitation Data'!$E$33,0,10*ROW('Sanitation Data'!E169))="","",OFFSET('Sanitation Data'!$E$33,0,10*ROW('Sanitation Data'!E169)))</f>
        <v/>
      </c>
      <c r="CZ175" s="34" t="str">
        <f ca="true">+IF(OFFSET('Sanitation Data'!$F$29,0,10*ROW('Sanitation Data'!F169))="","",OFFSET('Sanitation Data'!$F$29,0,10*ROW('Sanitation Data'!F169)))</f>
        <v/>
      </c>
      <c r="DA175" s="34" t="str">
        <f ca="true">+IF(OFFSET('Sanitation Data'!$F$30,0,10*ROW('Sanitation Data'!F169))="","",OFFSET('Sanitation Data'!$F$30,0,10*ROW('Sanitation Data'!F169)))</f>
        <v/>
      </c>
      <c r="DB175" s="34" t="str">
        <f ca="true">+IF(OFFSET('Sanitation Data'!$F$31,0,10*ROW('Sanitation Data'!F169))="","",OFFSET('Sanitation Data'!$F$31,0,10*ROW('Sanitation Data'!F169)))</f>
        <v/>
      </c>
      <c r="DC175" s="34" t="str">
        <f ca="true">+IF(OFFSET('Sanitation Data'!$F$32,0,10*ROW('Sanitation Data'!F169))="","",OFFSET('Sanitation Data'!$F$32,0,10*ROW('Sanitation Data'!F169)))</f>
        <v/>
      </c>
      <c r="DD175" s="34" t="str">
        <f ca="true">+IF(OFFSET('Sanitation Data'!$F$33,0,10*ROW('Sanitation Data'!F169))="","",OFFSET('Sanitation Data'!$F$33,0,10*ROW('Sanitation Data'!F169)))</f>
        <v/>
      </c>
      <c r="DE175" s="34" t="str">
        <f ca="true">+IF(OFFSET('Sanitation Data'!$G$29,0,10*ROW('Sanitation Data'!G169))="","",OFFSET('Sanitation Data'!$G$29,0,10*ROW('Sanitation Data'!G169)))</f>
        <v/>
      </c>
      <c r="DF175" s="34" t="str">
        <f ca="true">+IF(OFFSET('Sanitation Data'!$G$30,0,10*ROW('Sanitation Data'!G169))="","",OFFSET('Sanitation Data'!$G$30,0,10*ROW('Sanitation Data'!G169)))</f>
        <v/>
      </c>
      <c r="DG175" s="34" t="str">
        <f ca="true">+IF(OFFSET('Sanitation Data'!$G$31,0,10*ROW('Sanitation Data'!G169))="","",OFFSET('Sanitation Data'!$G$31,0,10*ROW('Sanitation Data'!G169)))</f>
        <v/>
      </c>
      <c r="DH175" s="34" t="str">
        <f ca="true">+IF(OFFSET('Sanitation Data'!$G$32,0,10*ROW('Sanitation Data'!G169))="","",OFFSET('Sanitation Data'!$G$32,0,10*ROW('Sanitation Data'!G169)))</f>
        <v/>
      </c>
      <c r="DI175" s="34" t="str">
        <f ca="true">+IF(OFFSET('Sanitation Data'!$G$33,0,10*ROW('Sanitation Data'!G169))="","",OFFSET('Sanitation Data'!$G$33,0,10*ROW('Sanitation Data'!G169)))</f>
        <v/>
      </c>
      <c r="DJ175" s="34" t="str">
        <f ca="true">+IF(OFFSET('Sanitation Data'!$H$29,0,10*ROW('Sanitation Data'!H169))="","",OFFSET('Sanitation Data'!$H$29,0,10*ROW('Sanitation Data'!H169)))</f>
        <v/>
      </c>
      <c r="DK175" s="34" t="str">
        <f ca="true">+IF(OFFSET('Sanitation Data'!$H$30,0,10*ROW('Sanitation Data'!H169))="","",OFFSET('Sanitation Data'!$H$30,0,10*ROW('Sanitation Data'!H169)))</f>
        <v/>
      </c>
      <c r="DL175" s="34" t="str">
        <f ca="true">+IF(OFFSET('Sanitation Data'!$H$31,0,10*ROW('Sanitation Data'!H169))="","",OFFSET('Sanitation Data'!$H$31,0,10*ROW('Sanitation Data'!H169)))</f>
        <v/>
      </c>
      <c r="DM175" s="34" t="str">
        <f ca="true">+IF(OFFSET('Sanitation Data'!$H$32,0,10*ROW('Sanitation Data'!H169))="","",OFFSET('Sanitation Data'!$H$32,0,10*ROW('Sanitation Data'!H169)))</f>
        <v/>
      </c>
      <c r="DN175" s="34" t="str">
        <f ca="true">+IF(OFFSET('Sanitation Data'!$H$33,0,10*ROW('Sanitation Data'!H169))="","",OFFSET('Sanitation Data'!$H$33,0,10*ROW('Sanitation Data'!H169)))</f>
        <v/>
      </c>
      <c r="DO175" s="34" t="str">
        <f ca="true">+IF(OFFSET('Hygiene Data'!$C$12,0,10*ROW('Hygiene Data'!C169))="","",OFFSET('Hygiene Data'!$C$12,0,10*ROW('Hygiene Data'!C169)))</f>
        <v/>
      </c>
      <c r="DP175" s="34" t="str">
        <f ca="true">+IF(OFFSET('Hygiene Data'!$C$13,0,10*ROW('Hygiene Data'!C169))="","",OFFSET('Hygiene Data'!$C$13,0,10*ROW('Hygiene Data'!C169)))</f>
        <v/>
      </c>
      <c r="DQ175" s="34" t="str">
        <f ca="true">+IF(OFFSET('Hygiene Data'!$C$14,0,10*ROW('Hygiene Data'!C169))="","",OFFSET('Hygiene Data'!$C$14,0,10*ROW('Hygiene Data'!C169)))</f>
        <v/>
      </c>
      <c r="DR175" s="34" t="str">
        <f ca="true">+IF(OFFSET('Hygiene Data'!$D$12,0,10*ROW('Hygiene Data'!D169))="","",OFFSET('Hygiene Data'!$D$12,0,10*ROW('Hygiene Data'!D169)))</f>
        <v/>
      </c>
      <c r="DS175" s="34" t="str">
        <f ca="true">+IF(OFFSET('Hygiene Data'!$D$13,0,10*ROW('Hygiene Data'!D169))="","",OFFSET('Hygiene Data'!$D$13,0,10*ROW('Hygiene Data'!D169)))</f>
        <v/>
      </c>
      <c r="DT175" s="34" t="str">
        <f ca="true">+IF(OFFSET('Hygiene Data'!$D$14,0,10*ROW('Hygiene Data'!D169))="","",OFFSET('Hygiene Data'!$D$14,0,10*ROW('Hygiene Data'!D169)))</f>
        <v/>
      </c>
      <c r="DU175" s="34" t="str">
        <f ca="true">+IF(OFFSET('Hygiene Data'!$E$12,0,10*ROW('Hygiene Data'!E169))="","",OFFSET('Hygiene Data'!$E$12,0,10*ROW('Hygiene Data'!E169)))</f>
        <v/>
      </c>
      <c r="DV175" s="34" t="str">
        <f ca="true">+IF(OFFSET('Hygiene Data'!$E$13,0,10*ROW('Hygiene Data'!E169))="","",OFFSET('Hygiene Data'!$E$13,0,10*ROW('Hygiene Data'!E169)))</f>
        <v/>
      </c>
      <c r="DW175" s="34" t="str">
        <f ca="true">+IF(OFFSET('Hygiene Data'!$E$14,0,10*ROW('Hygiene Data'!E169))="","",OFFSET('Hygiene Data'!$E$14,0,10*ROW('Hygiene Data'!E169)))</f>
        <v/>
      </c>
      <c r="DX175" s="34" t="str">
        <f ca="true">+IF(OFFSET('Hygiene Data'!$F$12,0,10*ROW('Hygiene Data'!F169))="","",OFFSET('Hygiene Data'!$F$12,0,10*ROW('Hygiene Data'!F169)))</f>
        <v/>
      </c>
      <c r="DY175" s="34" t="str">
        <f ca="true">+IF(OFFSET('Hygiene Data'!$F$13,0,10*ROW('Hygiene Data'!F169))="","",OFFSET('Hygiene Data'!$F$13,0,10*ROW('Hygiene Data'!F169)))</f>
        <v/>
      </c>
      <c r="DZ175" s="34" t="str">
        <f ca="true">+IF(OFFSET('Hygiene Data'!$F$14,0,10*ROW('Hygiene Data'!F169))="","",OFFSET('Hygiene Data'!$F$14,0,10*ROW('Hygiene Data'!F169)))</f>
        <v/>
      </c>
      <c r="EA175" s="34" t="str">
        <f ca="true">+IF(OFFSET('Hygiene Data'!$G$12,0,10*ROW('Hygiene Data'!G169))="","",OFFSET('Hygiene Data'!$G$12,0,10*ROW('Hygiene Data'!G169)))</f>
        <v/>
      </c>
      <c r="EB175" s="34" t="str">
        <f ca="true">+IF(OFFSET('Hygiene Data'!$G$13,0,10*ROW('Hygiene Data'!G169))="","",OFFSET('Hygiene Data'!$G$13,0,10*ROW('Hygiene Data'!G169)))</f>
        <v/>
      </c>
      <c r="EC175" s="34" t="str">
        <f ca="true">+IF(OFFSET('Hygiene Data'!$G$14,0,10*ROW('Hygiene Data'!G169))="","",OFFSET('Hygiene Data'!$G$14,0,10*ROW('Hygiene Data'!G169)))</f>
        <v/>
      </c>
      <c r="ED175" s="34" t="str">
        <f ca="true">+IF(OFFSET('Hygiene Data'!$H$12,0,10*ROW('Hygiene Data'!H169))="","",OFFSET('Hygiene Data'!$H$12,0,10*ROW('Hygiene Data'!H169)))</f>
        <v/>
      </c>
      <c r="EE175" s="34" t="str">
        <f ca="true">+IF(OFFSET('Hygiene Data'!$H$13,0,10*ROW('Hygiene Data'!H169))="","",OFFSET('Hygiene Data'!$H$13,0,10*ROW('Hygiene Data'!H169)))</f>
        <v/>
      </c>
      <c r="EF175" s="34" t="str">
        <f ca="true">+IF(OFFSET('Hygiene Data'!$H$14,0,10*ROW('Hygiene Data'!H169))="","",OFFSET('Hygiene Data'!$H$14,0,10*ROW('Hygiene Data'!H169)))</f>
        <v/>
      </c>
    </row>
    <row r="176" x14ac:dyDescent="0.2">
      <c r="A176" s="57" t="str">
        <f ca="true">+IF(OFFSET('Water Data'!$B$1,0,10*ROW('Water Data'!B173))="","",OFFSET('Water Data'!$B$1,0,10*ROW('Water Data'!B173)))</f>
        <v/>
      </c>
      <c r="B176" s="57" t="str">
        <f ca="true">+IF(OFFSET('Water Data'!$A$3,0,10*ROW('Water Data'!A173))="","",OFFSET('Water Data'!$A$3,0,10*ROW('Water Data'!A173)))</f>
        <v/>
      </c>
      <c r="C176" s="57" t="str">
        <f ca="true">+IF(OFFSET('Water Data'!$C$3,0,10*ROW('Water Data'!C173))="","",OFFSET('Water Data'!$C$3,0,10*ROW('Water Data'!C173)))</f>
        <v/>
      </c>
      <c r="D176" s="249"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49"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49"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49"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49"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49"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49"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49"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49"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49"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49"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49"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49"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49"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49"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49"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49"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49"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50"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50"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50"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50"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50"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50"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50"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50"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50"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50"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50"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50"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50"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50"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50"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50"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50"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50"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50"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50"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50"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50"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50"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50"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50"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50"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50"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50"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50"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50"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51"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51"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51"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51"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51"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51"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51"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51"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51"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51"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51"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51"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51"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51"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51"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51"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51"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51"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4" t="str">
        <f ca="true">+IF(OFFSET('Water Data'!$C$28,0,10*ROW('Water Data'!C170))="","",OFFSET('Water Data'!$C$28,0,10*ROW('Water Data'!C170)))</f>
        <v/>
      </c>
      <c r="BT176" s="34" t="str">
        <f ca="true">+IF(OFFSET('Water Data'!$C$29,0,10*ROW('Water Data'!C170))="","",OFFSET('Water Data'!$C$29,0,10*ROW('Water Data'!C170)))</f>
        <v/>
      </c>
      <c r="BU176" s="34" t="str">
        <f ca="true">+IF(OFFSET('Water Data'!$C$30,0,10*ROW('Water Data'!C170))="","",OFFSET('Water Data'!$C$30,0,10*ROW('Water Data'!C170)))</f>
        <v/>
      </c>
      <c r="BV176" s="34" t="str">
        <f ca="true">+IF(OFFSET('Water Data'!$D$28,0,10*ROW('Water Data'!D170))="","",OFFSET('Water Data'!$D$28,0,10*ROW('Water Data'!D170)))</f>
        <v/>
      </c>
      <c r="BW176" s="34" t="str">
        <f ca="true">+IF(OFFSET('Water Data'!$D$29,0,10*ROW('Water Data'!D170))="","",OFFSET('Water Data'!$D$29,0,10*ROW('Water Data'!D170)))</f>
        <v/>
      </c>
      <c r="BX176" s="34" t="str">
        <f ca="true">+IF(OFFSET('Water Data'!$D$30,0,10*ROW('Water Data'!D170))="","",OFFSET('Water Data'!$D$30,0,10*ROW('Water Data'!D170)))</f>
        <v/>
      </c>
      <c r="BY176" s="34" t="str">
        <f ca="true">+IF(OFFSET('Water Data'!$E$28,0,10*ROW('Water Data'!E170))="","",OFFSET('Water Data'!$E$28,0,10*ROW('Water Data'!E170)))</f>
        <v/>
      </c>
      <c r="BZ176" s="34" t="str">
        <f ca="true">+IF(OFFSET('Water Data'!$E$29,0,10*ROW('Water Data'!E170))="","",OFFSET('Water Data'!$E$29,0,10*ROW('Water Data'!E170)))</f>
        <v/>
      </c>
      <c r="CA176" s="34" t="str">
        <f ca="true">+IF(OFFSET('Water Data'!$E$30,0,10*ROW('Water Data'!E170))="","",OFFSET('Water Data'!$E$30,0,10*ROW('Water Data'!E170)))</f>
        <v/>
      </c>
      <c r="CB176" s="34" t="str">
        <f ca="true">+IF(OFFSET('Water Data'!$F$28,0,10*ROW('Water Data'!F170))="","",OFFSET('Water Data'!$F$28,0,10*ROW('Water Data'!F170)))</f>
        <v/>
      </c>
      <c r="CC176" s="34" t="str">
        <f ca="true">+IF(OFFSET('Water Data'!$F$29,0,10*ROW('Water Data'!F170))="","",OFFSET('Water Data'!$F$29,0,10*ROW('Water Data'!F170)))</f>
        <v/>
      </c>
      <c r="CD176" s="34" t="str">
        <f ca="true">+IF(OFFSET('Water Data'!$F$30,0,10*ROW('Water Data'!F170))="","",OFFSET('Water Data'!$F$30,0,10*ROW('Water Data'!F170)))</f>
        <v/>
      </c>
      <c r="CE176" s="34" t="str">
        <f ca="true">+IF(OFFSET('Water Data'!$G$28,0,10*ROW('Water Data'!G170))="","",OFFSET('Water Data'!$G$28,0,10*ROW('Water Data'!G170)))</f>
        <v/>
      </c>
      <c r="CF176" s="34" t="str">
        <f ca="true">+IF(OFFSET('Water Data'!$G$29,0,10*ROW('Water Data'!G170))="","",OFFSET('Water Data'!$G$29,0,10*ROW('Water Data'!G170)))</f>
        <v/>
      </c>
      <c r="CG176" s="34" t="str">
        <f ca="true">+IF(OFFSET('Water Data'!$G$30,0,10*ROW('Water Data'!G170))="","",OFFSET('Water Data'!$G$30,0,10*ROW('Water Data'!G170)))</f>
        <v/>
      </c>
      <c r="CH176" s="34" t="str">
        <f ca="true">+IF(OFFSET('Water Data'!$H$28,0,10*ROW('Water Data'!H170))="","",OFFSET('Water Data'!$H$28,0,10*ROW('Water Data'!H170)))</f>
        <v/>
      </c>
      <c r="CI176" s="34" t="str">
        <f ca="true">+IF(OFFSET('Water Data'!$H$29,0,10*ROW('Water Data'!H170))="","",OFFSET('Water Data'!$H$29,0,10*ROW('Water Data'!H170)))</f>
        <v/>
      </c>
      <c r="CJ176" s="34" t="str">
        <f ca="true">+IF(OFFSET('Water Data'!$H$30,0,10*ROW('Water Data'!H170))="","",OFFSET('Water Data'!$H$30,0,10*ROW('Water Data'!H170)))</f>
        <v/>
      </c>
      <c r="CK176" s="34" t="str">
        <f ca="true">+IF(OFFSET('Sanitation Data'!$C$29,0,10*ROW('Sanitation Data'!C170))="","",OFFSET('Sanitation Data'!$C$29,0,10*ROW('Sanitation Data'!C170)))</f>
        <v/>
      </c>
      <c r="CL176" s="34" t="str">
        <f ca="true">+IF(OFFSET('Sanitation Data'!$C$30,0,10*ROW('Sanitation Data'!C170))="","",OFFSET('Sanitation Data'!$C$30,0,10*ROW('Sanitation Data'!C170)))</f>
        <v/>
      </c>
      <c r="CM176" s="34" t="str">
        <f ca="true">+IF(OFFSET('Sanitation Data'!$C$31,0,10*ROW('Sanitation Data'!C170))="","",OFFSET('Sanitation Data'!$C$31,0,10*ROW('Sanitation Data'!C170)))</f>
        <v/>
      </c>
      <c r="CN176" s="34" t="str">
        <f ca="true">+IF(OFFSET('Sanitation Data'!$C$32,0,10*ROW('Sanitation Data'!C170))="","",OFFSET('Sanitation Data'!$C$32,0,10*ROW('Sanitation Data'!C170)))</f>
        <v/>
      </c>
      <c r="CO176" s="34" t="str">
        <f ca="true">+IF(OFFSET('Sanitation Data'!$C$33,0,10*ROW('Sanitation Data'!C170))="","",OFFSET('Sanitation Data'!$C$33,0,10*ROW('Sanitation Data'!C170)))</f>
        <v/>
      </c>
      <c r="CP176" s="34" t="str">
        <f ca="true">+IF(OFFSET('Sanitation Data'!$D$29,0,10*ROW('Sanitation Data'!D170))="","",OFFSET('Sanitation Data'!$D$29,0,10*ROW('Sanitation Data'!D170)))</f>
        <v/>
      </c>
      <c r="CQ176" s="34" t="str">
        <f ca="true">+IF(OFFSET('Sanitation Data'!$D$30,0,10*ROW('Sanitation Data'!D170))="","",OFFSET('Sanitation Data'!$D$30,0,10*ROW('Sanitation Data'!D170)))</f>
        <v/>
      </c>
      <c r="CR176" s="34" t="str">
        <f ca="true">+IF(OFFSET('Sanitation Data'!$D$31,0,10*ROW('Sanitation Data'!D170))="","",OFFSET('Sanitation Data'!$D$31,0,10*ROW('Sanitation Data'!D170)))</f>
        <v/>
      </c>
      <c r="CS176" s="34" t="str">
        <f ca="true">+IF(OFFSET('Sanitation Data'!$D$32,0,10*ROW('Sanitation Data'!D170))="","",OFFSET('Sanitation Data'!$D$32,0,10*ROW('Sanitation Data'!D170)))</f>
        <v/>
      </c>
      <c r="CT176" s="34" t="str">
        <f ca="true">+IF(OFFSET('Sanitation Data'!$D$33,0,10*ROW('Sanitation Data'!D170))="","",OFFSET('Sanitation Data'!$D$33,0,10*ROW('Sanitation Data'!D170)))</f>
        <v/>
      </c>
      <c r="CU176" s="34" t="str">
        <f ca="true">+IF(OFFSET('Sanitation Data'!$E$29,0,10*ROW('Sanitation Data'!E170))="","",OFFSET('Sanitation Data'!$E$29,0,10*ROW('Sanitation Data'!E170)))</f>
        <v/>
      </c>
      <c r="CV176" s="34" t="str">
        <f ca="true">+IF(OFFSET('Sanitation Data'!$E$30,0,10*ROW('Sanitation Data'!E170))="","",OFFSET('Sanitation Data'!$E$30,0,10*ROW('Sanitation Data'!E170)))</f>
        <v/>
      </c>
      <c r="CW176" s="34" t="str">
        <f ca="true">+IF(OFFSET('Sanitation Data'!$E$31,0,10*ROW('Sanitation Data'!E170))="","",OFFSET('Sanitation Data'!$E$31,0,10*ROW('Sanitation Data'!E170)))</f>
        <v/>
      </c>
      <c r="CX176" s="34" t="str">
        <f ca="true">+IF(OFFSET('Sanitation Data'!$E$32,0,10*ROW('Sanitation Data'!E170))="","",OFFSET('Sanitation Data'!$E$32,0,10*ROW('Sanitation Data'!E170)))</f>
        <v/>
      </c>
      <c r="CY176" s="34" t="str">
        <f ca="true">+IF(OFFSET('Sanitation Data'!$E$33,0,10*ROW('Sanitation Data'!E170))="","",OFFSET('Sanitation Data'!$E$33,0,10*ROW('Sanitation Data'!E170)))</f>
        <v/>
      </c>
      <c r="CZ176" s="34" t="str">
        <f ca="true">+IF(OFFSET('Sanitation Data'!$F$29,0,10*ROW('Sanitation Data'!F170))="","",OFFSET('Sanitation Data'!$F$29,0,10*ROW('Sanitation Data'!F170)))</f>
        <v/>
      </c>
      <c r="DA176" s="34" t="str">
        <f ca="true">+IF(OFFSET('Sanitation Data'!$F$30,0,10*ROW('Sanitation Data'!F170))="","",OFFSET('Sanitation Data'!$F$30,0,10*ROW('Sanitation Data'!F170)))</f>
        <v/>
      </c>
      <c r="DB176" s="34" t="str">
        <f ca="true">+IF(OFFSET('Sanitation Data'!$F$31,0,10*ROW('Sanitation Data'!F170))="","",OFFSET('Sanitation Data'!$F$31,0,10*ROW('Sanitation Data'!F170)))</f>
        <v/>
      </c>
      <c r="DC176" s="34" t="str">
        <f ca="true">+IF(OFFSET('Sanitation Data'!$F$32,0,10*ROW('Sanitation Data'!F170))="","",OFFSET('Sanitation Data'!$F$32,0,10*ROW('Sanitation Data'!F170)))</f>
        <v/>
      </c>
      <c r="DD176" s="34" t="str">
        <f ca="true">+IF(OFFSET('Sanitation Data'!$F$33,0,10*ROW('Sanitation Data'!F170))="","",OFFSET('Sanitation Data'!$F$33,0,10*ROW('Sanitation Data'!F170)))</f>
        <v/>
      </c>
      <c r="DE176" s="34" t="str">
        <f ca="true">+IF(OFFSET('Sanitation Data'!$G$29,0,10*ROW('Sanitation Data'!G170))="","",OFFSET('Sanitation Data'!$G$29,0,10*ROW('Sanitation Data'!G170)))</f>
        <v/>
      </c>
      <c r="DF176" s="34" t="str">
        <f ca="true">+IF(OFFSET('Sanitation Data'!$G$30,0,10*ROW('Sanitation Data'!G170))="","",OFFSET('Sanitation Data'!$G$30,0,10*ROW('Sanitation Data'!G170)))</f>
        <v/>
      </c>
      <c r="DG176" s="34" t="str">
        <f ca="true">+IF(OFFSET('Sanitation Data'!$G$31,0,10*ROW('Sanitation Data'!G170))="","",OFFSET('Sanitation Data'!$G$31,0,10*ROW('Sanitation Data'!G170)))</f>
        <v/>
      </c>
      <c r="DH176" s="34" t="str">
        <f ca="true">+IF(OFFSET('Sanitation Data'!$G$32,0,10*ROW('Sanitation Data'!G170))="","",OFFSET('Sanitation Data'!$G$32,0,10*ROW('Sanitation Data'!G170)))</f>
        <v/>
      </c>
      <c r="DI176" s="34" t="str">
        <f ca="true">+IF(OFFSET('Sanitation Data'!$G$33,0,10*ROW('Sanitation Data'!G170))="","",OFFSET('Sanitation Data'!$G$33,0,10*ROW('Sanitation Data'!G170)))</f>
        <v/>
      </c>
      <c r="DJ176" s="34" t="str">
        <f ca="true">+IF(OFFSET('Sanitation Data'!$H$29,0,10*ROW('Sanitation Data'!H170))="","",OFFSET('Sanitation Data'!$H$29,0,10*ROW('Sanitation Data'!H170)))</f>
        <v/>
      </c>
      <c r="DK176" s="34" t="str">
        <f ca="true">+IF(OFFSET('Sanitation Data'!$H$30,0,10*ROW('Sanitation Data'!H170))="","",OFFSET('Sanitation Data'!$H$30,0,10*ROW('Sanitation Data'!H170)))</f>
        <v/>
      </c>
      <c r="DL176" s="34" t="str">
        <f ca="true">+IF(OFFSET('Sanitation Data'!$H$31,0,10*ROW('Sanitation Data'!H170))="","",OFFSET('Sanitation Data'!$H$31,0,10*ROW('Sanitation Data'!H170)))</f>
        <v/>
      </c>
      <c r="DM176" s="34" t="str">
        <f ca="true">+IF(OFFSET('Sanitation Data'!$H$32,0,10*ROW('Sanitation Data'!H170))="","",OFFSET('Sanitation Data'!$H$32,0,10*ROW('Sanitation Data'!H170)))</f>
        <v/>
      </c>
      <c r="DN176" s="34" t="str">
        <f ca="true">+IF(OFFSET('Sanitation Data'!$H$33,0,10*ROW('Sanitation Data'!H170))="","",OFFSET('Sanitation Data'!$H$33,0,10*ROW('Sanitation Data'!H170)))</f>
        <v/>
      </c>
      <c r="DO176" s="34" t="str">
        <f ca="true">+IF(OFFSET('Hygiene Data'!$C$12,0,10*ROW('Hygiene Data'!C170))="","",OFFSET('Hygiene Data'!$C$12,0,10*ROW('Hygiene Data'!C170)))</f>
        <v/>
      </c>
      <c r="DP176" s="34" t="str">
        <f ca="true">+IF(OFFSET('Hygiene Data'!$C$13,0,10*ROW('Hygiene Data'!C170))="","",OFFSET('Hygiene Data'!$C$13,0,10*ROW('Hygiene Data'!C170)))</f>
        <v/>
      </c>
      <c r="DQ176" s="34" t="str">
        <f ca="true">+IF(OFFSET('Hygiene Data'!$C$14,0,10*ROW('Hygiene Data'!C170))="","",OFFSET('Hygiene Data'!$C$14,0,10*ROW('Hygiene Data'!C170)))</f>
        <v/>
      </c>
      <c r="DR176" s="34" t="str">
        <f ca="true">+IF(OFFSET('Hygiene Data'!$D$12,0,10*ROW('Hygiene Data'!D170))="","",OFFSET('Hygiene Data'!$D$12,0,10*ROW('Hygiene Data'!D170)))</f>
        <v/>
      </c>
      <c r="DS176" s="34" t="str">
        <f ca="true">+IF(OFFSET('Hygiene Data'!$D$13,0,10*ROW('Hygiene Data'!D170))="","",OFFSET('Hygiene Data'!$D$13,0,10*ROW('Hygiene Data'!D170)))</f>
        <v/>
      </c>
      <c r="DT176" s="34" t="str">
        <f ca="true">+IF(OFFSET('Hygiene Data'!$D$14,0,10*ROW('Hygiene Data'!D170))="","",OFFSET('Hygiene Data'!$D$14,0,10*ROW('Hygiene Data'!D170)))</f>
        <v/>
      </c>
      <c r="DU176" s="34" t="str">
        <f ca="true">+IF(OFFSET('Hygiene Data'!$E$12,0,10*ROW('Hygiene Data'!E170))="","",OFFSET('Hygiene Data'!$E$12,0,10*ROW('Hygiene Data'!E170)))</f>
        <v/>
      </c>
      <c r="DV176" s="34" t="str">
        <f ca="true">+IF(OFFSET('Hygiene Data'!$E$13,0,10*ROW('Hygiene Data'!E170))="","",OFFSET('Hygiene Data'!$E$13,0,10*ROW('Hygiene Data'!E170)))</f>
        <v/>
      </c>
      <c r="DW176" s="34" t="str">
        <f ca="true">+IF(OFFSET('Hygiene Data'!$E$14,0,10*ROW('Hygiene Data'!E170))="","",OFFSET('Hygiene Data'!$E$14,0,10*ROW('Hygiene Data'!E170)))</f>
        <v/>
      </c>
      <c r="DX176" s="34" t="str">
        <f ca="true">+IF(OFFSET('Hygiene Data'!$F$12,0,10*ROW('Hygiene Data'!F170))="","",OFFSET('Hygiene Data'!$F$12,0,10*ROW('Hygiene Data'!F170)))</f>
        <v/>
      </c>
      <c r="DY176" s="34" t="str">
        <f ca="true">+IF(OFFSET('Hygiene Data'!$F$13,0,10*ROW('Hygiene Data'!F170))="","",OFFSET('Hygiene Data'!$F$13,0,10*ROW('Hygiene Data'!F170)))</f>
        <v/>
      </c>
      <c r="DZ176" s="34" t="str">
        <f ca="true">+IF(OFFSET('Hygiene Data'!$F$14,0,10*ROW('Hygiene Data'!F170))="","",OFFSET('Hygiene Data'!$F$14,0,10*ROW('Hygiene Data'!F170)))</f>
        <v/>
      </c>
      <c r="EA176" s="34" t="str">
        <f ca="true">+IF(OFFSET('Hygiene Data'!$G$12,0,10*ROW('Hygiene Data'!G170))="","",OFFSET('Hygiene Data'!$G$12,0,10*ROW('Hygiene Data'!G170)))</f>
        <v/>
      </c>
      <c r="EB176" s="34" t="str">
        <f ca="true">+IF(OFFSET('Hygiene Data'!$G$13,0,10*ROW('Hygiene Data'!G170))="","",OFFSET('Hygiene Data'!$G$13,0,10*ROW('Hygiene Data'!G170)))</f>
        <v/>
      </c>
      <c r="EC176" s="34" t="str">
        <f ca="true">+IF(OFFSET('Hygiene Data'!$G$14,0,10*ROW('Hygiene Data'!G170))="","",OFFSET('Hygiene Data'!$G$14,0,10*ROW('Hygiene Data'!G170)))</f>
        <v/>
      </c>
      <c r="ED176" s="34" t="str">
        <f ca="true">+IF(OFFSET('Hygiene Data'!$H$12,0,10*ROW('Hygiene Data'!H170))="","",OFFSET('Hygiene Data'!$H$12,0,10*ROW('Hygiene Data'!H170)))</f>
        <v/>
      </c>
      <c r="EE176" s="34" t="str">
        <f ca="true">+IF(OFFSET('Hygiene Data'!$H$13,0,10*ROW('Hygiene Data'!H170))="","",OFFSET('Hygiene Data'!$H$13,0,10*ROW('Hygiene Data'!H170)))</f>
        <v/>
      </c>
      <c r="EF176" s="34" t="str">
        <f ca="true">+IF(OFFSET('Hygiene Data'!$H$14,0,10*ROW('Hygiene Data'!H170))="","",OFFSET('Hygiene Data'!$H$14,0,10*ROW('Hygiene Data'!H170)))</f>
        <v/>
      </c>
    </row>
    <row r="177" x14ac:dyDescent="0.2">
      <c r="A177" s="57" t="str">
        <f ca="true">+IF(OFFSET('Water Data'!$B$1,0,10*ROW('Water Data'!B174))="","",OFFSET('Water Data'!$B$1,0,10*ROW('Water Data'!B174)))</f>
        <v/>
      </c>
      <c r="B177" s="57" t="str">
        <f ca="true">+IF(OFFSET('Water Data'!$A$3,0,10*ROW('Water Data'!A174))="","",OFFSET('Water Data'!$A$3,0,10*ROW('Water Data'!A174)))</f>
        <v/>
      </c>
      <c r="C177" s="57" t="str">
        <f ca="true">+IF(OFFSET('Water Data'!$C$3,0,10*ROW('Water Data'!C174))="","",OFFSET('Water Data'!$C$3,0,10*ROW('Water Data'!C174)))</f>
        <v/>
      </c>
      <c r="D177" s="249"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49"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49"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49"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49"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49"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49"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49"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49"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49"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49"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49"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49"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49"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49"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49"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49"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49"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50"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50"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50"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50"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50"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50"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50"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50"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50"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50"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50"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50"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50"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50"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50"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50"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50"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50"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50"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50"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50"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50"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50"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50"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50"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50"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50"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50"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50"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50"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51"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51"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51"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51"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51"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51"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51"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51"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51"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51"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51"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51"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51"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51"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51"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51"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51"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51"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4" t="str">
        <f ca="true">+IF(OFFSET('Water Data'!$C$28,0,10*ROW('Water Data'!C171))="","",OFFSET('Water Data'!$C$28,0,10*ROW('Water Data'!C171)))</f>
        <v/>
      </c>
      <c r="BT177" s="34" t="str">
        <f ca="true">+IF(OFFSET('Water Data'!$C$29,0,10*ROW('Water Data'!C171))="","",OFFSET('Water Data'!$C$29,0,10*ROW('Water Data'!C171)))</f>
        <v/>
      </c>
      <c r="BU177" s="34" t="str">
        <f ca="true">+IF(OFFSET('Water Data'!$C$30,0,10*ROW('Water Data'!C171))="","",OFFSET('Water Data'!$C$30,0,10*ROW('Water Data'!C171)))</f>
        <v/>
      </c>
      <c r="BV177" s="34" t="str">
        <f ca="true">+IF(OFFSET('Water Data'!$D$28,0,10*ROW('Water Data'!D171))="","",OFFSET('Water Data'!$D$28,0,10*ROW('Water Data'!D171)))</f>
        <v/>
      </c>
      <c r="BW177" s="34" t="str">
        <f ca="true">+IF(OFFSET('Water Data'!$D$29,0,10*ROW('Water Data'!D171))="","",OFFSET('Water Data'!$D$29,0,10*ROW('Water Data'!D171)))</f>
        <v/>
      </c>
      <c r="BX177" s="34" t="str">
        <f ca="true">+IF(OFFSET('Water Data'!$D$30,0,10*ROW('Water Data'!D171))="","",OFFSET('Water Data'!$D$30,0,10*ROW('Water Data'!D171)))</f>
        <v/>
      </c>
      <c r="BY177" s="34" t="str">
        <f ca="true">+IF(OFFSET('Water Data'!$E$28,0,10*ROW('Water Data'!E171))="","",OFFSET('Water Data'!$E$28,0,10*ROW('Water Data'!E171)))</f>
        <v/>
      </c>
      <c r="BZ177" s="34" t="str">
        <f ca="true">+IF(OFFSET('Water Data'!$E$29,0,10*ROW('Water Data'!E171))="","",OFFSET('Water Data'!$E$29,0,10*ROW('Water Data'!E171)))</f>
        <v/>
      </c>
      <c r="CA177" s="34" t="str">
        <f ca="true">+IF(OFFSET('Water Data'!$E$30,0,10*ROW('Water Data'!E171))="","",OFFSET('Water Data'!$E$30,0,10*ROW('Water Data'!E171)))</f>
        <v/>
      </c>
      <c r="CB177" s="34" t="str">
        <f ca="true">+IF(OFFSET('Water Data'!$F$28,0,10*ROW('Water Data'!F171))="","",OFFSET('Water Data'!$F$28,0,10*ROW('Water Data'!F171)))</f>
        <v/>
      </c>
      <c r="CC177" s="34" t="str">
        <f ca="true">+IF(OFFSET('Water Data'!$F$29,0,10*ROW('Water Data'!F171))="","",OFFSET('Water Data'!$F$29,0,10*ROW('Water Data'!F171)))</f>
        <v/>
      </c>
      <c r="CD177" s="34" t="str">
        <f ca="true">+IF(OFFSET('Water Data'!$F$30,0,10*ROW('Water Data'!F171))="","",OFFSET('Water Data'!$F$30,0,10*ROW('Water Data'!F171)))</f>
        <v/>
      </c>
      <c r="CE177" s="34" t="str">
        <f ca="true">+IF(OFFSET('Water Data'!$G$28,0,10*ROW('Water Data'!G171))="","",OFFSET('Water Data'!$G$28,0,10*ROW('Water Data'!G171)))</f>
        <v/>
      </c>
      <c r="CF177" s="34" t="str">
        <f ca="true">+IF(OFFSET('Water Data'!$G$29,0,10*ROW('Water Data'!G171))="","",OFFSET('Water Data'!$G$29,0,10*ROW('Water Data'!G171)))</f>
        <v/>
      </c>
      <c r="CG177" s="34" t="str">
        <f ca="true">+IF(OFFSET('Water Data'!$G$30,0,10*ROW('Water Data'!G171))="","",OFFSET('Water Data'!$G$30,0,10*ROW('Water Data'!G171)))</f>
        <v/>
      </c>
      <c r="CH177" s="34" t="str">
        <f ca="true">+IF(OFFSET('Water Data'!$H$28,0,10*ROW('Water Data'!H171))="","",OFFSET('Water Data'!$H$28,0,10*ROW('Water Data'!H171)))</f>
        <v/>
      </c>
      <c r="CI177" s="34" t="str">
        <f ca="true">+IF(OFFSET('Water Data'!$H$29,0,10*ROW('Water Data'!H171))="","",OFFSET('Water Data'!$H$29,0,10*ROW('Water Data'!H171)))</f>
        <v/>
      </c>
      <c r="CJ177" s="34" t="str">
        <f ca="true">+IF(OFFSET('Water Data'!$H$30,0,10*ROW('Water Data'!H171))="","",OFFSET('Water Data'!$H$30,0,10*ROW('Water Data'!H171)))</f>
        <v/>
      </c>
      <c r="CK177" s="34" t="str">
        <f ca="true">+IF(OFFSET('Sanitation Data'!$C$29,0,10*ROW('Sanitation Data'!C171))="","",OFFSET('Sanitation Data'!$C$29,0,10*ROW('Sanitation Data'!C171)))</f>
        <v/>
      </c>
      <c r="CL177" s="34" t="str">
        <f ca="true">+IF(OFFSET('Sanitation Data'!$C$30,0,10*ROW('Sanitation Data'!C171))="","",OFFSET('Sanitation Data'!$C$30,0,10*ROW('Sanitation Data'!C171)))</f>
        <v/>
      </c>
      <c r="CM177" s="34" t="str">
        <f ca="true">+IF(OFFSET('Sanitation Data'!$C$31,0,10*ROW('Sanitation Data'!C171))="","",OFFSET('Sanitation Data'!$C$31,0,10*ROW('Sanitation Data'!C171)))</f>
        <v/>
      </c>
      <c r="CN177" s="34" t="str">
        <f ca="true">+IF(OFFSET('Sanitation Data'!$C$32,0,10*ROW('Sanitation Data'!C171))="","",OFFSET('Sanitation Data'!$C$32,0,10*ROW('Sanitation Data'!C171)))</f>
        <v/>
      </c>
      <c r="CO177" s="34" t="str">
        <f ca="true">+IF(OFFSET('Sanitation Data'!$C$33,0,10*ROW('Sanitation Data'!C171))="","",OFFSET('Sanitation Data'!$C$33,0,10*ROW('Sanitation Data'!C171)))</f>
        <v/>
      </c>
      <c r="CP177" s="34" t="str">
        <f ca="true">+IF(OFFSET('Sanitation Data'!$D$29,0,10*ROW('Sanitation Data'!D171))="","",OFFSET('Sanitation Data'!$D$29,0,10*ROW('Sanitation Data'!D171)))</f>
        <v/>
      </c>
      <c r="CQ177" s="34" t="str">
        <f ca="true">+IF(OFFSET('Sanitation Data'!$D$30,0,10*ROW('Sanitation Data'!D171))="","",OFFSET('Sanitation Data'!$D$30,0,10*ROW('Sanitation Data'!D171)))</f>
        <v/>
      </c>
      <c r="CR177" s="34" t="str">
        <f ca="true">+IF(OFFSET('Sanitation Data'!$D$31,0,10*ROW('Sanitation Data'!D171))="","",OFFSET('Sanitation Data'!$D$31,0,10*ROW('Sanitation Data'!D171)))</f>
        <v/>
      </c>
      <c r="CS177" s="34" t="str">
        <f ca="true">+IF(OFFSET('Sanitation Data'!$D$32,0,10*ROW('Sanitation Data'!D171))="","",OFFSET('Sanitation Data'!$D$32,0,10*ROW('Sanitation Data'!D171)))</f>
        <v/>
      </c>
      <c r="CT177" s="34" t="str">
        <f ca="true">+IF(OFFSET('Sanitation Data'!$D$33,0,10*ROW('Sanitation Data'!D171))="","",OFFSET('Sanitation Data'!$D$33,0,10*ROW('Sanitation Data'!D171)))</f>
        <v/>
      </c>
      <c r="CU177" s="34" t="str">
        <f ca="true">+IF(OFFSET('Sanitation Data'!$E$29,0,10*ROW('Sanitation Data'!E171))="","",OFFSET('Sanitation Data'!$E$29,0,10*ROW('Sanitation Data'!E171)))</f>
        <v/>
      </c>
      <c r="CV177" s="34" t="str">
        <f ca="true">+IF(OFFSET('Sanitation Data'!$E$30,0,10*ROW('Sanitation Data'!E171))="","",OFFSET('Sanitation Data'!$E$30,0,10*ROW('Sanitation Data'!E171)))</f>
        <v/>
      </c>
      <c r="CW177" s="34" t="str">
        <f ca="true">+IF(OFFSET('Sanitation Data'!$E$31,0,10*ROW('Sanitation Data'!E171))="","",OFFSET('Sanitation Data'!$E$31,0,10*ROW('Sanitation Data'!E171)))</f>
        <v/>
      </c>
      <c r="CX177" s="34" t="str">
        <f ca="true">+IF(OFFSET('Sanitation Data'!$E$32,0,10*ROW('Sanitation Data'!E171))="","",OFFSET('Sanitation Data'!$E$32,0,10*ROW('Sanitation Data'!E171)))</f>
        <v/>
      </c>
      <c r="CY177" s="34" t="str">
        <f ca="true">+IF(OFFSET('Sanitation Data'!$E$33,0,10*ROW('Sanitation Data'!E171))="","",OFFSET('Sanitation Data'!$E$33,0,10*ROW('Sanitation Data'!E171)))</f>
        <v/>
      </c>
      <c r="CZ177" s="34" t="str">
        <f ca="true">+IF(OFFSET('Sanitation Data'!$F$29,0,10*ROW('Sanitation Data'!F171))="","",OFFSET('Sanitation Data'!$F$29,0,10*ROW('Sanitation Data'!F171)))</f>
        <v/>
      </c>
      <c r="DA177" s="34" t="str">
        <f ca="true">+IF(OFFSET('Sanitation Data'!$F$30,0,10*ROW('Sanitation Data'!F171))="","",OFFSET('Sanitation Data'!$F$30,0,10*ROW('Sanitation Data'!F171)))</f>
        <v/>
      </c>
      <c r="DB177" s="34" t="str">
        <f ca="true">+IF(OFFSET('Sanitation Data'!$F$31,0,10*ROW('Sanitation Data'!F171))="","",OFFSET('Sanitation Data'!$F$31,0,10*ROW('Sanitation Data'!F171)))</f>
        <v/>
      </c>
      <c r="DC177" s="34" t="str">
        <f ca="true">+IF(OFFSET('Sanitation Data'!$F$32,0,10*ROW('Sanitation Data'!F171))="","",OFFSET('Sanitation Data'!$F$32,0,10*ROW('Sanitation Data'!F171)))</f>
        <v/>
      </c>
      <c r="DD177" s="34" t="str">
        <f ca="true">+IF(OFFSET('Sanitation Data'!$F$33,0,10*ROW('Sanitation Data'!F171))="","",OFFSET('Sanitation Data'!$F$33,0,10*ROW('Sanitation Data'!F171)))</f>
        <v/>
      </c>
      <c r="DE177" s="34" t="str">
        <f ca="true">+IF(OFFSET('Sanitation Data'!$G$29,0,10*ROW('Sanitation Data'!G171))="","",OFFSET('Sanitation Data'!$G$29,0,10*ROW('Sanitation Data'!G171)))</f>
        <v/>
      </c>
      <c r="DF177" s="34" t="str">
        <f ca="true">+IF(OFFSET('Sanitation Data'!$G$30,0,10*ROW('Sanitation Data'!G171))="","",OFFSET('Sanitation Data'!$G$30,0,10*ROW('Sanitation Data'!G171)))</f>
        <v/>
      </c>
      <c r="DG177" s="34" t="str">
        <f ca="true">+IF(OFFSET('Sanitation Data'!$G$31,0,10*ROW('Sanitation Data'!G171))="","",OFFSET('Sanitation Data'!$G$31,0,10*ROW('Sanitation Data'!G171)))</f>
        <v/>
      </c>
      <c r="DH177" s="34" t="str">
        <f ca="true">+IF(OFFSET('Sanitation Data'!$G$32,0,10*ROW('Sanitation Data'!G171))="","",OFFSET('Sanitation Data'!$G$32,0,10*ROW('Sanitation Data'!G171)))</f>
        <v/>
      </c>
      <c r="DI177" s="34" t="str">
        <f ca="true">+IF(OFFSET('Sanitation Data'!$G$33,0,10*ROW('Sanitation Data'!G171))="","",OFFSET('Sanitation Data'!$G$33,0,10*ROW('Sanitation Data'!G171)))</f>
        <v/>
      </c>
      <c r="DJ177" s="34" t="str">
        <f ca="true">+IF(OFFSET('Sanitation Data'!$H$29,0,10*ROW('Sanitation Data'!H171))="","",OFFSET('Sanitation Data'!$H$29,0,10*ROW('Sanitation Data'!H171)))</f>
        <v/>
      </c>
      <c r="DK177" s="34" t="str">
        <f ca="true">+IF(OFFSET('Sanitation Data'!$H$30,0,10*ROW('Sanitation Data'!H171))="","",OFFSET('Sanitation Data'!$H$30,0,10*ROW('Sanitation Data'!H171)))</f>
        <v/>
      </c>
      <c r="DL177" s="34" t="str">
        <f ca="true">+IF(OFFSET('Sanitation Data'!$H$31,0,10*ROW('Sanitation Data'!H171))="","",OFFSET('Sanitation Data'!$H$31,0,10*ROW('Sanitation Data'!H171)))</f>
        <v/>
      </c>
      <c r="DM177" s="34" t="str">
        <f ca="true">+IF(OFFSET('Sanitation Data'!$H$32,0,10*ROW('Sanitation Data'!H171))="","",OFFSET('Sanitation Data'!$H$32,0,10*ROW('Sanitation Data'!H171)))</f>
        <v/>
      </c>
      <c r="DN177" s="34" t="str">
        <f ca="true">+IF(OFFSET('Sanitation Data'!$H$33,0,10*ROW('Sanitation Data'!H171))="","",OFFSET('Sanitation Data'!$H$33,0,10*ROW('Sanitation Data'!H171)))</f>
        <v/>
      </c>
      <c r="DO177" s="34" t="str">
        <f ca="true">+IF(OFFSET('Hygiene Data'!$C$12,0,10*ROW('Hygiene Data'!C171))="","",OFFSET('Hygiene Data'!$C$12,0,10*ROW('Hygiene Data'!C171)))</f>
        <v/>
      </c>
      <c r="DP177" s="34" t="str">
        <f ca="true">+IF(OFFSET('Hygiene Data'!$C$13,0,10*ROW('Hygiene Data'!C171))="","",OFFSET('Hygiene Data'!$C$13,0,10*ROW('Hygiene Data'!C171)))</f>
        <v/>
      </c>
      <c r="DQ177" s="34" t="str">
        <f ca="true">+IF(OFFSET('Hygiene Data'!$C$14,0,10*ROW('Hygiene Data'!C171))="","",OFFSET('Hygiene Data'!$C$14,0,10*ROW('Hygiene Data'!C171)))</f>
        <v/>
      </c>
      <c r="DR177" s="34" t="str">
        <f ca="true">+IF(OFFSET('Hygiene Data'!$D$12,0,10*ROW('Hygiene Data'!D171))="","",OFFSET('Hygiene Data'!$D$12,0,10*ROW('Hygiene Data'!D171)))</f>
        <v/>
      </c>
      <c r="DS177" s="34" t="str">
        <f ca="true">+IF(OFFSET('Hygiene Data'!$D$13,0,10*ROW('Hygiene Data'!D171))="","",OFFSET('Hygiene Data'!$D$13,0,10*ROW('Hygiene Data'!D171)))</f>
        <v/>
      </c>
      <c r="DT177" s="34" t="str">
        <f ca="true">+IF(OFFSET('Hygiene Data'!$D$14,0,10*ROW('Hygiene Data'!D171))="","",OFFSET('Hygiene Data'!$D$14,0,10*ROW('Hygiene Data'!D171)))</f>
        <v/>
      </c>
      <c r="DU177" s="34" t="str">
        <f ca="true">+IF(OFFSET('Hygiene Data'!$E$12,0,10*ROW('Hygiene Data'!E171))="","",OFFSET('Hygiene Data'!$E$12,0,10*ROW('Hygiene Data'!E171)))</f>
        <v/>
      </c>
      <c r="DV177" s="34" t="str">
        <f ca="true">+IF(OFFSET('Hygiene Data'!$E$13,0,10*ROW('Hygiene Data'!E171))="","",OFFSET('Hygiene Data'!$E$13,0,10*ROW('Hygiene Data'!E171)))</f>
        <v/>
      </c>
      <c r="DW177" s="34" t="str">
        <f ca="true">+IF(OFFSET('Hygiene Data'!$E$14,0,10*ROW('Hygiene Data'!E171))="","",OFFSET('Hygiene Data'!$E$14,0,10*ROW('Hygiene Data'!E171)))</f>
        <v/>
      </c>
      <c r="DX177" s="34" t="str">
        <f ca="true">+IF(OFFSET('Hygiene Data'!$F$12,0,10*ROW('Hygiene Data'!F171))="","",OFFSET('Hygiene Data'!$F$12,0,10*ROW('Hygiene Data'!F171)))</f>
        <v/>
      </c>
      <c r="DY177" s="34" t="str">
        <f ca="true">+IF(OFFSET('Hygiene Data'!$F$13,0,10*ROW('Hygiene Data'!F171))="","",OFFSET('Hygiene Data'!$F$13,0,10*ROW('Hygiene Data'!F171)))</f>
        <v/>
      </c>
      <c r="DZ177" s="34" t="str">
        <f ca="true">+IF(OFFSET('Hygiene Data'!$F$14,0,10*ROW('Hygiene Data'!F171))="","",OFFSET('Hygiene Data'!$F$14,0,10*ROW('Hygiene Data'!F171)))</f>
        <v/>
      </c>
      <c r="EA177" s="34" t="str">
        <f ca="true">+IF(OFFSET('Hygiene Data'!$G$12,0,10*ROW('Hygiene Data'!G171))="","",OFFSET('Hygiene Data'!$G$12,0,10*ROW('Hygiene Data'!G171)))</f>
        <v/>
      </c>
      <c r="EB177" s="34" t="str">
        <f ca="true">+IF(OFFSET('Hygiene Data'!$G$13,0,10*ROW('Hygiene Data'!G171))="","",OFFSET('Hygiene Data'!$G$13,0,10*ROW('Hygiene Data'!G171)))</f>
        <v/>
      </c>
      <c r="EC177" s="34" t="str">
        <f ca="true">+IF(OFFSET('Hygiene Data'!$G$14,0,10*ROW('Hygiene Data'!G171))="","",OFFSET('Hygiene Data'!$G$14,0,10*ROW('Hygiene Data'!G171)))</f>
        <v/>
      </c>
      <c r="ED177" s="34" t="str">
        <f ca="true">+IF(OFFSET('Hygiene Data'!$H$12,0,10*ROW('Hygiene Data'!H171))="","",OFFSET('Hygiene Data'!$H$12,0,10*ROW('Hygiene Data'!H171)))</f>
        <v/>
      </c>
      <c r="EE177" s="34" t="str">
        <f ca="true">+IF(OFFSET('Hygiene Data'!$H$13,0,10*ROW('Hygiene Data'!H171))="","",OFFSET('Hygiene Data'!$H$13,0,10*ROW('Hygiene Data'!H171)))</f>
        <v/>
      </c>
      <c r="EF177" s="34" t="str">
        <f ca="true">+IF(OFFSET('Hygiene Data'!$H$14,0,10*ROW('Hygiene Data'!H171))="","",OFFSET('Hygiene Data'!$H$14,0,10*ROW('Hygiene Data'!H171)))</f>
        <v/>
      </c>
    </row>
    <row r="178" x14ac:dyDescent="0.2">
      <c r="A178" s="57" t="str">
        <f ca="true">+IF(OFFSET('Water Data'!$B$1,0,10*ROW('Water Data'!B175))="","",OFFSET('Water Data'!$B$1,0,10*ROW('Water Data'!B175)))</f>
        <v/>
      </c>
      <c r="B178" s="57" t="str">
        <f ca="true">+IF(OFFSET('Water Data'!$A$3,0,10*ROW('Water Data'!A175))="","",OFFSET('Water Data'!$A$3,0,10*ROW('Water Data'!A175)))</f>
        <v/>
      </c>
      <c r="C178" s="57" t="str">
        <f ca="true">+IF(OFFSET('Water Data'!$C$3,0,10*ROW('Water Data'!C175))="","",OFFSET('Water Data'!$C$3,0,10*ROW('Water Data'!C175)))</f>
        <v/>
      </c>
      <c r="D178" s="249"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49"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49"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49"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49"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49"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49"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49"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49"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49"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49"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49"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49"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49"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49"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49"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49"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49"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50"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50"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50"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50"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50"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50"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50"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50"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50"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50"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50"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50"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50"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50"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50"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50"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50"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50"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50"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50"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50"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50"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50"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50"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50"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50"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50"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50"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50"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50"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51"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51"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51"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51"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51"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51"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51"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51"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51"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51"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51"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51"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51"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51"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51"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51"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51"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51"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4" t="str">
        <f ca="true">+IF(OFFSET('Water Data'!$C$28,0,10*ROW('Water Data'!C172))="","",OFFSET('Water Data'!$C$28,0,10*ROW('Water Data'!C172)))</f>
        <v/>
      </c>
      <c r="BT178" s="34" t="str">
        <f ca="true">+IF(OFFSET('Water Data'!$C$29,0,10*ROW('Water Data'!C172))="","",OFFSET('Water Data'!$C$29,0,10*ROW('Water Data'!C172)))</f>
        <v/>
      </c>
      <c r="BU178" s="34" t="str">
        <f ca="true">+IF(OFFSET('Water Data'!$C$30,0,10*ROW('Water Data'!C172))="","",OFFSET('Water Data'!$C$30,0,10*ROW('Water Data'!C172)))</f>
        <v/>
      </c>
      <c r="BV178" s="34" t="str">
        <f ca="true">+IF(OFFSET('Water Data'!$D$28,0,10*ROW('Water Data'!D172))="","",OFFSET('Water Data'!$D$28,0,10*ROW('Water Data'!D172)))</f>
        <v/>
      </c>
      <c r="BW178" s="34" t="str">
        <f ca="true">+IF(OFFSET('Water Data'!$D$29,0,10*ROW('Water Data'!D172))="","",OFFSET('Water Data'!$D$29,0,10*ROW('Water Data'!D172)))</f>
        <v/>
      </c>
      <c r="BX178" s="34" t="str">
        <f ca="true">+IF(OFFSET('Water Data'!$D$30,0,10*ROW('Water Data'!D172))="","",OFFSET('Water Data'!$D$30,0,10*ROW('Water Data'!D172)))</f>
        <v/>
      </c>
      <c r="BY178" s="34" t="str">
        <f ca="true">+IF(OFFSET('Water Data'!$E$28,0,10*ROW('Water Data'!E172))="","",OFFSET('Water Data'!$E$28,0,10*ROW('Water Data'!E172)))</f>
        <v/>
      </c>
      <c r="BZ178" s="34" t="str">
        <f ca="true">+IF(OFFSET('Water Data'!$E$29,0,10*ROW('Water Data'!E172))="","",OFFSET('Water Data'!$E$29,0,10*ROW('Water Data'!E172)))</f>
        <v/>
      </c>
      <c r="CA178" s="34" t="str">
        <f ca="true">+IF(OFFSET('Water Data'!$E$30,0,10*ROW('Water Data'!E172))="","",OFFSET('Water Data'!$E$30,0,10*ROW('Water Data'!E172)))</f>
        <v/>
      </c>
      <c r="CB178" s="34" t="str">
        <f ca="true">+IF(OFFSET('Water Data'!$F$28,0,10*ROW('Water Data'!F172))="","",OFFSET('Water Data'!$F$28,0,10*ROW('Water Data'!F172)))</f>
        <v/>
      </c>
      <c r="CC178" s="34" t="str">
        <f ca="true">+IF(OFFSET('Water Data'!$F$29,0,10*ROW('Water Data'!F172))="","",OFFSET('Water Data'!$F$29,0,10*ROW('Water Data'!F172)))</f>
        <v/>
      </c>
      <c r="CD178" s="34" t="str">
        <f ca="true">+IF(OFFSET('Water Data'!$F$30,0,10*ROW('Water Data'!F172))="","",OFFSET('Water Data'!$F$30,0,10*ROW('Water Data'!F172)))</f>
        <v/>
      </c>
      <c r="CE178" s="34" t="str">
        <f ca="true">+IF(OFFSET('Water Data'!$G$28,0,10*ROW('Water Data'!G172))="","",OFFSET('Water Data'!$G$28,0,10*ROW('Water Data'!G172)))</f>
        <v/>
      </c>
      <c r="CF178" s="34" t="str">
        <f ca="true">+IF(OFFSET('Water Data'!$G$29,0,10*ROW('Water Data'!G172))="","",OFFSET('Water Data'!$G$29,0,10*ROW('Water Data'!G172)))</f>
        <v/>
      </c>
      <c r="CG178" s="34" t="str">
        <f ca="true">+IF(OFFSET('Water Data'!$G$30,0,10*ROW('Water Data'!G172))="","",OFFSET('Water Data'!$G$30,0,10*ROW('Water Data'!G172)))</f>
        <v/>
      </c>
      <c r="CH178" s="34" t="str">
        <f ca="true">+IF(OFFSET('Water Data'!$H$28,0,10*ROW('Water Data'!H172))="","",OFFSET('Water Data'!$H$28,0,10*ROW('Water Data'!H172)))</f>
        <v/>
      </c>
      <c r="CI178" s="34" t="str">
        <f ca="true">+IF(OFFSET('Water Data'!$H$29,0,10*ROW('Water Data'!H172))="","",OFFSET('Water Data'!$H$29,0,10*ROW('Water Data'!H172)))</f>
        <v/>
      </c>
      <c r="CJ178" s="34" t="str">
        <f ca="true">+IF(OFFSET('Water Data'!$H$30,0,10*ROW('Water Data'!H172))="","",OFFSET('Water Data'!$H$30,0,10*ROW('Water Data'!H172)))</f>
        <v/>
      </c>
      <c r="CK178" s="34" t="str">
        <f ca="true">+IF(OFFSET('Sanitation Data'!$C$29,0,10*ROW('Sanitation Data'!C172))="","",OFFSET('Sanitation Data'!$C$29,0,10*ROW('Sanitation Data'!C172)))</f>
        <v/>
      </c>
      <c r="CL178" s="34" t="str">
        <f ca="true">+IF(OFFSET('Sanitation Data'!$C$30,0,10*ROW('Sanitation Data'!C172))="","",OFFSET('Sanitation Data'!$C$30,0,10*ROW('Sanitation Data'!C172)))</f>
        <v/>
      </c>
      <c r="CM178" s="34" t="str">
        <f ca="true">+IF(OFFSET('Sanitation Data'!$C$31,0,10*ROW('Sanitation Data'!C172))="","",OFFSET('Sanitation Data'!$C$31,0,10*ROW('Sanitation Data'!C172)))</f>
        <v/>
      </c>
      <c r="CN178" s="34" t="str">
        <f ca="true">+IF(OFFSET('Sanitation Data'!$C$32,0,10*ROW('Sanitation Data'!C172))="","",OFFSET('Sanitation Data'!$C$32,0,10*ROW('Sanitation Data'!C172)))</f>
        <v/>
      </c>
      <c r="CO178" s="34" t="str">
        <f ca="true">+IF(OFFSET('Sanitation Data'!$C$33,0,10*ROW('Sanitation Data'!C172))="","",OFFSET('Sanitation Data'!$C$33,0,10*ROW('Sanitation Data'!C172)))</f>
        <v/>
      </c>
      <c r="CP178" s="34" t="str">
        <f ca="true">+IF(OFFSET('Sanitation Data'!$D$29,0,10*ROW('Sanitation Data'!D172))="","",OFFSET('Sanitation Data'!$D$29,0,10*ROW('Sanitation Data'!D172)))</f>
        <v/>
      </c>
      <c r="CQ178" s="34" t="str">
        <f ca="true">+IF(OFFSET('Sanitation Data'!$D$30,0,10*ROW('Sanitation Data'!D172))="","",OFFSET('Sanitation Data'!$D$30,0,10*ROW('Sanitation Data'!D172)))</f>
        <v/>
      </c>
      <c r="CR178" s="34" t="str">
        <f ca="true">+IF(OFFSET('Sanitation Data'!$D$31,0,10*ROW('Sanitation Data'!D172))="","",OFFSET('Sanitation Data'!$D$31,0,10*ROW('Sanitation Data'!D172)))</f>
        <v/>
      </c>
      <c r="CS178" s="34" t="str">
        <f ca="true">+IF(OFFSET('Sanitation Data'!$D$32,0,10*ROW('Sanitation Data'!D172))="","",OFFSET('Sanitation Data'!$D$32,0,10*ROW('Sanitation Data'!D172)))</f>
        <v/>
      </c>
      <c r="CT178" s="34" t="str">
        <f ca="true">+IF(OFFSET('Sanitation Data'!$D$33,0,10*ROW('Sanitation Data'!D172))="","",OFFSET('Sanitation Data'!$D$33,0,10*ROW('Sanitation Data'!D172)))</f>
        <v/>
      </c>
      <c r="CU178" s="34" t="str">
        <f ca="true">+IF(OFFSET('Sanitation Data'!$E$29,0,10*ROW('Sanitation Data'!E172))="","",OFFSET('Sanitation Data'!$E$29,0,10*ROW('Sanitation Data'!E172)))</f>
        <v/>
      </c>
      <c r="CV178" s="34" t="str">
        <f ca="true">+IF(OFFSET('Sanitation Data'!$E$30,0,10*ROW('Sanitation Data'!E172))="","",OFFSET('Sanitation Data'!$E$30,0,10*ROW('Sanitation Data'!E172)))</f>
        <v/>
      </c>
      <c r="CW178" s="34" t="str">
        <f ca="true">+IF(OFFSET('Sanitation Data'!$E$31,0,10*ROW('Sanitation Data'!E172))="","",OFFSET('Sanitation Data'!$E$31,0,10*ROW('Sanitation Data'!E172)))</f>
        <v/>
      </c>
      <c r="CX178" s="34" t="str">
        <f ca="true">+IF(OFFSET('Sanitation Data'!$E$32,0,10*ROW('Sanitation Data'!E172))="","",OFFSET('Sanitation Data'!$E$32,0,10*ROW('Sanitation Data'!E172)))</f>
        <v/>
      </c>
      <c r="CY178" s="34" t="str">
        <f ca="true">+IF(OFFSET('Sanitation Data'!$E$33,0,10*ROW('Sanitation Data'!E172))="","",OFFSET('Sanitation Data'!$E$33,0,10*ROW('Sanitation Data'!E172)))</f>
        <v/>
      </c>
      <c r="CZ178" s="34" t="str">
        <f ca="true">+IF(OFFSET('Sanitation Data'!$F$29,0,10*ROW('Sanitation Data'!F172))="","",OFFSET('Sanitation Data'!$F$29,0,10*ROW('Sanitation Data'!F172)))</f>
        <v/>
      </c>
      <c r="DA178" s="34" t="str">
        <f ca="true">+IF(OFFSET('Sanitation Data'!$F$30,0,10*ROW('Sanitation Data'!F172))="","",OFFSET('Sanitation Data'!$F$30,0,10*ROW('Sanitation Data'!F172)))</f>
        <v/>
      </c>
      <c r="DB178" s="34" t="str">
        <f ca="true">+IF(OFFSET('Sanitation Data'!$F$31,0,10*ROW('Sanitation Data'!F172))="","",OFFSET('Sanitation Data'!$F$31,0,10*ROW('Sanitation Data'!F172)))</f>
        <v/>
      </c>
      <c r="DC178" s="34" t="str">
        <f ca="true">+IF(OFFSET('Sanitation Data'!$F$32,0,10*ROW('Sanitation Data'!F172))="","",OFFSET('Sanitation Data'!$F$32,0,10*ROW('Sanitation Data'!F172)))</f>
        <v/>
      </c>
      <c r="DD178" s="34" t="str">
        <f ca="true">+IF(OFFSET('Sanitation Data'!$F$33,0,10*ROW('Sanitation Data'!F172))="","",OFFSET('Sanitation Data'!$F$33,0,10*ROW('Sanitation Data'!F172)))</f>
        <v/>
      </c>
      <c r="DE178" s="34" t="str">
        <f ca="true">+IF(OFFSET('Sanitation Data'!$G$29,0,10*ROW('Sanitation Data'!G172))="","",OFFSET('Sanitation Data'!$G$29,0,10*ROW('Sanitation Data'!G172)))</f>
        <v/>
      </c>
      <c r="DF178" s="34" t="str">
        <f ca="true">+IF(OFFSET('Sanitation Data'!$G$30,0,10*ROW('Sanitation Data'!G172))="","",OFFSET('Sanitation Data'!$G$30,0,10*ROW('Sanitation Data'!G172)))</f>
        <v/>
      </c>
      <c r="DG178" s="34" t="str">
        <f ca="true">+IF(OFFSET('Sanitation Data'!$G$31,0,10*ROW('Sanitation Data'!G172))="","",OFFSET('Sanitation Data'!$G$31,0,10*ROW('Sanitation Data'!G172)))</f>
        <v/>
      </c>
      <c r="DH178" s="34" t="str">
        <f ca="true">+IF(OFFSET('Sanitation Data'!$G$32,0,10*ROW('Sanitation Data'!G172))="","",OFFSET('Sanitation Data'!$G$32,0,10*ROW('Sanitation Data'!G172)))</f>
        <v/>
      </c>
      <c r="DI178" s="34" t="str">
        <f ca="true">+IF(OFFSET('Sanitation Data'!$G$33,0,10*ROW('Sanitation Data'!G172))="","",OFFSET('Sanitation Data'!$G$33,0,10*ROW('Sanitation Data'!G172)))</f>
        <v/>
      </c>
      <c r="DJ178" s="34" t="str">
        <f ca="true">+IF(OFFSET('Sanitation Data'!$H$29,0,10*ROW('Sanitation Data'!H172))="","",OFFSET('Sanitation Data'!$H$29,0,10*ROW('Sanitation Data'!H172)))</f>
        <v/>
      </c>
      <c r="DK178" s="34" t="str">
        <f ca="true">+IF(OFFSET('Sanitation Data'!$H$30,0,10*ROW('Sanitation Data'!H172))="","",OFFSET('Sanitation Data'!$H$30,0,10*ROW('Sanitation Data'!H172)))</f>
        <v/>
      </c>
      <c r="DL178" s="34" t="str">
        <f ca="true">+IF(OFFSET('Sanitation Data'!$H$31,0,10*ROW('Sanitation Data'!H172))="","",OFFSET('Sanitation Data'!$H$31,0,10*ROW('Sanitation Data'!H172)))</f>
        <v/>
      </c>
      <c r="DM178" s="34" t="str">
        <f ca="true">+IF(OFFSET('Sanitation Data'!$H$32,0,10*ROW('Sanitation Data'!H172))="","",OFFSET('Sanitation Data'!$H$32,0,10*ROW('Sanitation Data'!H172)))</f>
        <v/>
      </c>
      <c r="DN178" s="34" t="str">
        <f ca="true">+IF(OFFSET('Sanitation Data'!$H$33,0,10*ROW('Sanitation Data'!H172))="","",OFFSET('Sanitation Data'!$H$33,0,10*ROW('Sanitation Data'!H172)))</f>
        <v/>
      </c>
      <c r="DO178" s="34" t="str">
        <f ca="true">+IF(OFFSET('Hygiene Data'!$C$12,0,10*ROW('Hygiene Data'!C172))="","",OFFSET('Hygiene Data'!$C$12,0,10*ROW('Hygiene Data'!C172)))</f>
        <v/>
      </c>
      <c r="DP178" s="34" t="str">
        <f ca="true">+IF(OFFSET('Hygiene Data'!$C$13,0,10*ROW('Hygiene Data'!C172))="","",OFFSET('Hygiene Data'!$C$13,0,10*ROW('Hygiene Data'!C172)))</f>
        <v/>
      </c>
      <c r="DQ178" s="34" t="str">
        <f ca="true">+IF(OFFSET('Hygiene Data'!$C$14,0,10*ROW('Hygiene Data'!C172))="","",OFFSET('Hygiene Data'!$C$14,0,10*ROW('Hygiene Data'!C172)))</f>
        <v/>
      </c>
      <c r="DR178" s="34" t="str">
        <f ca="true">+IF(OFFSET('Hygiene Data'!$D$12,0,10*ROW('Hygiene Data'!D172))="","",OFFSET('Hygiene Data'!$D$12,0,10*ROW('Hygiene Data'!D172)))</f>
        <v/>
      </c>
      <c r="DS178" s="34" t="str">
        <f ca="true">+IF(OFFSET('Hygiene Data'!$D$13,0,10*ROW('Hygiene Data'!D172))="","",OFFSET('Hygiene Data'!$D$13,0,10*ROW('Hygiene Data'!D172)))</f>
        <v/>
      </c>
      <c r="DT178" s="34" t="str">
        <f ca="true">+IF(OFFSET('Hygiene Data'!$D$14,0,10*ROW('Hygiene Data'!D172))="","",OFFSET('Hygiene Data'!$D$14,0,10*ROW('Hygiene Data'!D172)))</f>
        <v/>
      </c>
      <c r="DU178" s="34" t="str">
        <f ca="true">+IF(OFFSET('Hygiene Data'!$E$12,0,10*ROW('Hygiene Data'!E172))="","",OFFSET('Hygiene Data'!$E$12,0,10*ROW('Hygiene Data'!E172)))</f>
        <v/>
      </c>
      <c r="DV178" s="34" t="str">
        <f ca="true">+IF(OFFSET('Hygiene Data'!$E$13,0,10*ROW('Hygiene Data'!E172))="","",OFFSET('Hygiene Data'!$E$13,0,10*ROW('Hygiene Data'!E172)))</f>
        <v/>
      </c>
      <c r="DW178" s="34" t="str">
        <f ca="true">+IF(OFFSET('Hygiene Data'!$E$14,0,10*ROW('Hygiene Data'!E172))="","",OFFSET('Hygiene Data'!$E$14,0,10*ROW('Hygiene Data'!E172)))</f>
        <v/>
      </c>
      <c r="DX178" s="34" t="str">
        <f ca="true">+IF(OFFSET('Hygiene Data'!$F$12,0,10*ROW('Hygiene Data'!F172))="","",OFFSET('Hygiene Data'!$F$12,0,10*ROW('Hygiene Data'!F172)))</f>
        <v/>
      </c>
      <c r="DY178" s="34" t="str">
        <f ca="true">+IF(OFFSET('Hygiene Data'!$F$13,0,10*ROW('Hygiene Data'!F172))="","",OFFSET('Hygiene Data'!$F$13,0,10*ROW('Hygiene Data'!F172)))</f>
        <v/>
      </c>
      <c r="DZ178" s="34" t="str">
        <f ca="true">+IF(OFFSET('Hygiene Data'!$F$14,0,10*ROW('Hygiene Data'!F172))="","",OFFSET('Hygiene Data'!$F$14,0,10*ROW('Hygiene Data'!F172)))</f>
        <v/>
      </c>
      <c r="EA178" s="34" t="str">
        <f ca="true">+IF(OFFSET('Hygiene Data'!$G$12,0,10*ROW('Hygiene Data'!G172))="","",OFFSET('Hygiene Data'!$G$12,0,10*ROW('Hygiene Data'!G172)))</f>
        <v/>
      </c>
      <c r="EB178" s="34" t="str">
        <f ca="true">+IF(OFFSET('Hygiene Data'!$G$13,0,10*ROW('Hygiene Data'!G172))="","",OFFSET('Hygiene Data'!$G$13,0,10*ROW('Hygiene Data'!G172)))</f>
        <v/>
      </c>
      <c r="EC178" s="34" t="str">
        <f ca="true">+IF(OFFSET('Hygiene Data'!$G$14,0,10*ROW('Hygiene Data'!G172))="","",OFFSET('Hygiene Data'!$G$14,0,10*ROW('Hygiene Data'!G172)))</f>
        <v/>
      </c>
      <c r="ED178" s="34" t="str">
        <f ca="true">+IF(OFFSET('Hygiene Data'!$H$12,0,10*ROW('Hygiene Data'!H172))="","",OFFSET('Hygiene Data'!$H$12,0,10*ROW('Hygiene Data'!H172)))</f>
        <v/>
      </c>
      <c r="EE178" s="34" t="str">
        <f ca="true">+IF(OFFSET('Hygiene Data'!$H$13,0,10*ROW('Hygiene Data'!H172))="","",OFFSET('Hygiene Data'!$H$13,0,10*ROW('Hygiene Data'!H172)))</f>
        <v/>
      </c>
      <c r="EF178" s="34" t="str">
        <f ca="true">+IF(OFFSET('Hygiene Data'!$H$14,0,10*ROW('Hygiene Data'!H172))="","",OFFSET('Hygiene Data'!$H$14,0,10*ROW('Hygiene Data'!H172)))</f>
        <v/>
      </c>
    </row>
    <row r="179" x14ac:dyDescent="0.2">
      <c r="A179" s="57" t="str">
        <f ca="true">+IF(OFFSET('Water Data'!$B$1,0,10*ROW('Water Data'!B176))="","",OFFSET('Water Data'!$B$1,0,10*ROW('Water Data'!B176)))</f>
        <v/>
      </c>
      <c r="B179" s="57" t="str">
        <f ca="true">+IF(OFFSET('Water Data'!$A$3,0,10*ROW('Water Data'!A176))="","",OFFSET('Water Data'!$A$3,0,10*ROW('Water Data'!A176)))</f>
        <v/>
      </c>
      <c r="C179" s="57" t="str">
        <f ca="true">+IF(OFFSET('Water Data'!$C$3,0,10*ROW('Water Data'!C176))="","",OFFSET('Water Data'!$C$3,0,10*ROW('Water Data'!C176)))</f>
        <v/>
      </c>
      <c r="D179" s="249"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49"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49"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49"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49"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49"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49"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49"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49"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49"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49"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49"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49"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49"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49"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49"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49"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49"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50"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50"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50"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50"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50"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50"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50"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50"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50"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50"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50"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50"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50"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50"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50"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50"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50"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50"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50"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50"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50"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50"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50"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50"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50"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50"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50"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50"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50"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50"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51"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51"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51"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51"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51"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51"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51"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51"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51"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51"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51"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51"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51"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51"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51"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51"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51"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51"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4" t="str">
        <f ca="true">+IF(OFFSET('Water Data'!$C$28,0,10*ROW('Water Data'!C173))="","",OFFSET('Water Data'!$C$28,0,10*ROW('Water Data'!C173)))</f>
        <v/>
      </c>
      <c r="BT179" s="34" t="str">
        <f ca="true">+IF(OFFSET('Water Data'!$C$29,0,10*ROW('Water Data'!C173))="","",OFFSET('Water Data'!$C$29,0,10*ROW('Water Data'!C173)))</f>
        <v/>
      </c>
      <c r="BU179" s="34" t="str">
        <f ca="true">+IF(OFFSET('Water Data'!$C$30,0,10*ROW('Water Data'!C173))="","",OFFSET('Water Data'!$C$30,0,10*ROW('Water Data'!C173)))</f>
        <v/>
      </c>
      <c r="BV179" s="34" t="str">
        <f ca="true">+IF(OFFSET('Water Data'!$D$28,0,10*ROW('Water Data'!D173))="","",OFFSET('Water Data'!$D$28,0,10*ROW('Water Data'!D173)))</f>
        <v/>
      </c>
      <c r="BW179" s="34" t="str">
        <f ca="true">+IF(OFFSET('Water Data'!$D$29,0,10*ROW('Water Data'!D173))="","",OFFSET('Water Data'!$D$29,0,10*ROW('Water Data'!D173)))</f>
        <v/>
      </c>
      <c r="BX179" s="34" t="str">
        <f ca="true">+IF(OFFSET('Water Data'!$D$30,0,10*ROW('Water Data'!D173))="","",OFFSET('Water Data'!$D$30,0,10*ROW('Water Data'!D173)))</f>
        <v/>
      </c>
      <c r="BY179" s="34" t="str">
        <f ca="true">+IF(OFFSET('Water Data'!$E$28,0,10*ROW('Water Data'!E173))="","",OFFSET('Water Data'!$E$28,0,10*ROW('Water Data'!E173)))</f>
        <v/>
      </c>
      <c r="BZ179" s="34" t="str">
        <f ca="true">+IF(OFFSET('Water Data'!$E$29,0,10*ROW('Water Data'!E173))="","",OFFSET('Water Data'!$E$29,0,10*ROW('Water Data'!E173)))</f>
        <v/>
      </c>
      <c r="CA179" s="34" t="str">
        <f ca="true">+IF(OFFSET('Water Data'!$E$30,0,10*ROW('Water Data'!E173))="","",OFFSET('Water Data'!$E$30,0,10*ROW('Water Data'!E173)))</f>
        <v/>
      </c>
      <c r="CB179" s="34" t="str">
        <f ca="true">+IF(OFFSET('Water Data'!$F$28,0,10*ROW('Water Data'!F173))="","",OFFSET('Water Data'!$F$28,0,10*ROW('Water Data'!F173)))</f>
        <v/>
      </c>
      <c r="CC179" s="34" t="str">
        <f ca="true">+IF(OFFSET('Water Data'!$F$29,0,10*ROW('Water Data'!F173))="","",OFFSET('Water Data'!$F$29,0,10*ROW('Water Data'!F173)))</f>
        <v/>
      </c>
      <c r="CD179" s="34" t="str">
        <f ca="true">+IF(OFFSET('Water Data'!$F$30,0,10*ROW('Water Data'!F173))="","",OFFSET('Water Data'!$F$30,0,10*ROW('Water Data'!F173)))</f>
        <v/>
      </c>
      <c r="CE179" s="34" t="str">
        <f ca="true">+IF(OFFSET('Water Data'!$G$28,0,10*ROW('Water Data'!G173))="","",OFFSET('Water Data'!$G$28,0,10*ROW('Water Data'!G173)))</f>
        <v/>
      </c>
      <c r="CF179" s="34" t="str">
        <f ca="true">+IF(OFFSET('Water Data'!$G$29,0,10*ROW('Water Data'!G173))="","",OFFSET('Water Data'!$G$29,0,10*ROW('Water Data'!G173)))</f>
        <v/>
      </c>
      <c r="CG179" s="34" t="str">
        <f ca="true">+IF(OFFSET('Water Data'!$G$30,0,10*ROW('Water Data'!G173))="","",OFFSET('Water Data'!$G$30,0,10*ROW('Water Data'!G173)))</f>
        <v/>
      </c>
      <c r="CH179" s="34" t="str">
        <f ca="true">+IF(OFFSET('Water Data'!$H$28,0,10*ROW('Water Data'!H173))="","",OFFSET('Water Data'!$H$28,0,10*ROW('Water Data'!H173)))</f>
        <v/>
      </c>
      <c r="CI179" s="34" t="str">
        <f ca="true">+IF(OFFSET('Water Data'!$H$29,0,10*ROW('Water Data'!H173))="","",OFFSET('Water Data'!$H$29,0,10*ROW('Water Data'!H173)))</f>
        <v/>
      </c>
      <c r="CJ179" s="34" t="str">
        <f ca="true">+IF(OFFSET('Water Data'!$H$30,0,10*ROW('Water Data'!H173))="","",OFFSET('Water Data'!$H$30,0,10*ROW('Water Data'!H173)))</f>
        <v/>
      </c>
      <c r="CK179" s="34" t="str">
        <f ca="true">+IF(OFFSET('Sanitation Data'!$C$29,0,10*ROW('Sanitation Data'!C173))="","",OFFSET('Sanitation Data'!$C$29,0,10*ROW('Sanitation Data'!C173)))</f>
        <v/>
      </c>
      <c r="CL179" s="34" t="str">
        <f ca="true">+IF(OFFSET('Sanitation Data'!$C$30,0,10*ROW('Sanitation Data'!C173))="","",OFFSET('Sanitation Data'!$C$30,0,10*ROW('Sanitation Data'!C173)))</f>
        <v/>
      </c>
      <c r="CM179" s="34" t="str">
        <f ca="true">+IF(OFFSET('Sanitation Data'!$C$31,0,10*ROW('Sanitation Data'!C173))="","",OFFSET('Sanitation Data'!$C$31,0,10*ROW('Sanitation Data'!C173)))</f>
        <v/>
      </c>
      <c r="CN179" s="34" t="str">
        <f ca="true">+IF(OFFSET('Sanitation Data'!$C$32,0,10*ROW('Sanitation Data'!C173))="","",OFFSET('Sanitation Data'!$C$32,0,10*ROW('Sanitation Data'!C173)))</f>
        <v/>
      </c>
      <c r="CO179" s="34" t="str">
        <f ca="true">+IF(OFFSET('Sanitation Data'!$C$33,0,10*ROW('Sanitation Data'!C173))="","",OFFSET('Sanitation Data'!$C$33,0,10*ROW('Sanitation Data'!C173)))</f>
        <v/>
      </c>
      <c r="CP179" s="34" t="str">
        <f ca="true">+IF(OFFSET('Sanitation Data'!$D$29,0,10*ROW('Sanitation Data'!D173))="","",OFFSET('Sanitation Data'!$D$29,0,10*ROW('Sanitation Data'!D173)))</f>
        <v/>
      </c>
      <c r="CQ179" s="34" t="str">
        <f ca="true">+IF(OFFSET('Sanitation Data'!$D$30,0,10*ROW('Sanitation Data'!D173))="","",OFFSET('Sanitation Data'!$D$30,0,10*ROW('Sanitation Data'!D173)))</f>
        <v/>
      </c>
      <c r="CR179" s="34" t="str">
        <f ca="true">+IF(OFFSET('Sanitation Data'!$D$31,0,10*ROW('Sanitation Data'!D173))="","",OFFSET('Sanitation Data'!$D$31,0,10*ROW('Sanitation Data'!D173)))</f>
        <v/>
      </c>
      <c r="CS179" s="34" t="str">
        <f ca="true">+IF(OFFSET('Sanitation Data'!$D$32,0,10*ROW('Sanitation Data'!D173))="","",OFFSET('Sanitation Data'!$D$32,0,10*ROW('Sanitation Data'!D173)))</f>
        <v/>
      </c>
      <c r="CT179" s="34" t="str">
        <f ca="true">+IF(OFFSET('Sanitation Data'!$D$33,0,10*ROW('Sanitation Data'!D173))="","",OFFSET('Sanitation Data'!$D$33,0,10*ROW('Sanitation Data'!D173)))</f>
        <v/>
      </c>
      <c r="CU179" s="34" t="str">
        <f ca="true">+IF(OFFSET('Sanitation Data'!$E$29,0,10*ROW('Sanitation Data'!E173))="","",OFFSET('Sanitation Data'!$E$29,0,10*ROW('Sanitation Data'!E173)))</f>
        <v/>
      </c>
      <c r="CV179" s="34" t="str">
        <f ca="true">+IF(OFFSET('Sanitation Data'!$E$30,0,10*ROW('Sanitation Data'!E173))="","",OFFSET('Sanitation Data'!$E$30,0,10*ROW('Sanitation Data'!E173)))</f>
        <v/>
      </c>
      <c r="CW179" s="34" t="str">
        <f ca="true">+IF(OFFSET('Sanitation Data'!$E$31,0,10*ROW('Sanitation Data'!E173))="","",OFFSET('Sanitation Data'!$E$31,0,10*ROW('Sanitation Data'!E173)))</f>
        <v/>
      </c>
      <c r="CX179" s="34" t="str">
        <f ca="true">+IF(OFFSET('Sanitation Data'!$E$32,0,10*ROW('Sanitation Data'!E173))="","",OFFSET('Sanitation Data'!$E$32,0,10*ROW('Sanitation Data'!E173)))</f>
        <v/>
      </c>
      <c r="CY179" s="34" t="str">
        <f ca="true">+IF(OFFSET('Sanitation Data'!$E$33,0,10*ROW('Sanitation Data'!E173))="","",OFFSET('Sanitation Data'!$E$33,0,10*ROW('Sanitation Data'!E173)))</f>
        <v/>
      </c>
      <c r="CZ179" s="34" t="str">
        <f ca="true">+IF(OFFSET('Sanitation Data'!$F$29,0,10*ROW('Sanitation Data'!F173))="","",OFFSET('Sanitation Data'!$F$29,0,10*ROW('Sanitation Data'!F173)))</f>
        <v/>
      </c>
      <c r="DA179" s="34" t="str">
        <f ca="true">+IF(OFFSET('Sanitation Data'!$F$30,0,10*ROW('Sanitation Data'!F173))="","",OFFSET('Sanitation Data'!$F$30,0,10*ROW('Sanitation Data'!F173)))</f>
        <v/>
      </c>
      <c r="DB179" s="34" t="str">
        <f ca="true">+IF(OFFSET('Sanitation Data'!$F$31,0,10*ROW('Sanitation Data'!F173))="","",OFFSET('Sanitation Data'!$F$31,0,10*ROW('Sanitation Data'!F173)))</f>
        <v/>
      </c>
      <c r="DC179" s="34" t="str">
        <f ca="true">+IF(OFFSET('Sanitation Data'!$F$32,0,10*ROW('Sanitation Data'!F173))="","",OFFSET('Sanitation Data'!$F$32,0,10*ROW('Sanitation Data'!F173)))</f>
        <v/>
      </c>
      <c r="DD179" s="34" t="str">
        <f ca="true">+IF(OFFSET('Sanitation Data'!$F$33,0,10*ROW('Sanitation Data'!F173))="","",OFFSET('Sanitation Data'!$F$33,0,10*ROW('Sanitation Data'!F173)))</f>
        <v/>
      </c>
      <c r="DE179" s="34" t="str">
        <f ca="true">+IF(OFFSET('Sanitation Data'!$G$29,0,10*ROW('Sanitation Data'!G173))="","",OFFSET('Sanitation Data'!$G$29,0,10*ROW('Sanitation Data'!G173)))</f>
        <v/>
      </c>
      <c r="DF179" s="34" t="str">
        <f ca="true">+IF(OFFSET('Sanitation Data'!$G$30,0,10*ROW('Sanitation Data'!G173))="","",OFFSET('Sanitation Data'!$G$30,0,10*ROW('Sanitation Data'!G173)))</f>
        <v/>
      </c>
      <c r="DG179" s="34" t="str">
        <f ca="true">+IF(OFFSET('Sanitation Data'!$G$31,0,10*ROW('Sanitation Data'!G173))="","",OFFSET('Sanitation Data'!$G$31,0,10*ROW('Sanitation Data'!G173)))</f>
        <v/>
      </c>
      <c r="DH179" s="34" t="str">
        <f ca="true">+IF(OFFSET('Sanitation Data'!$G$32,0,10*ROW('Sanitation Data'!G173))="","",OFFSET('Sanitation Data'!$G$32,0,10*ROW('Sanitation Data'!G173)))</f>
        <v/>
      </c>
      <c r="DI179" s="34" t="str">
        <f ca="true">+IF(OFFSET('Sanitation Data'!$G$33,0,10*ROW('Sanitation Data'!G173))="","",OFFSET('Sanitation Data'!$G$33,0,10*ROW('Sanitation Data'!G173)))</f>
        <v/>
      </c>
      <c r="DJ179" s="34" t="str">
        <f ca="true">+IF(OFFSET('Sanitation Data'!$H$29,0,10*ROW('Sanitation Data'!H173))="","",OFFSET('Sanitation Data'!$H$29,0,10*ROW('Sanitation Data'!H173)))</f>
        <v/>
      </c>
      <c r="DK179" s="34" t="str">
        <f ca="true">+IF(OFFSET('Sanitation Data'!$H$30,0,10*ROW('Sanitation Data'!H173))="","",OFFSET('Sanitation Data'!$H$30,0,10*ROW('Sanitation Data'!H173)))</f>
        <v/>
      </c>
      <c r="DL179" s="34" t="str">
        <f ca="true">+IF(OFFSET('Sanitation Data'!$H$31,0,10*ROW('Sanitation Data'!H173))="","",OFFSET('Sanitation Data'!$H$31,0,10*ROW('Sanitation Data'!H173)))</f>
        <v/>
      </c>
      <c r="DM179" s="34" t="str">
        <f ca="true">+IF(OFFSET('Sanitation Data'!$H$32,0,10*ROW('Sanitation Data'!H173))="","",OFFSET('Sanitation Data'!$H$32,0,10*ROW('Sanitation Data'!H173)))</f>
        <v/>
      </c>
      <c r="DN179" s="34" t="str">
        <f ca="true">+IF(OFFSET('Sanitation Data'!$H$33,0,10*ROW('Sanitation Data'!H173))="","",OFFSET('Sanitation Data'!$H$33,0,10*ROW('Sanitation Data'!H173)))</f>
        <v/>
      </c>
      <c r="DO179" s="34" t="str">
        <f ca="true">+IF(OFFSET('Hygiene Data'!$C$12,0,10*ROW('Hygiene Data'!C173))="","",OFFSET('Hygiene Data'!$C$12,0,10*ROW('Hygiene Data'!C173)))</f>
        <v/>
      </c>
      <c r="DP179" s="34" t="str">
        <f ca="true">+IF(OFFSET('Hygiene Data'!$C$13,0,10*ROW('Hygiene Data'!C173))="","",OFFSET('Hygiene Data'!$C$13,0,10*ROW('Hygiene Data'!C173)))</f>
        <v/>
      </c>
      <c r="DQ179" s="34" t="str">
        <f ca="true">+IF(OFFSET('Hygiene Data'!$C$14,0,10*ROW('Hygiene Data'!C173))="","",OFFSET('Hygiene Data'!$C$14,0,10*ROW('Hygiene Data'!C173)))</f>
        <v/>
      </c>
      <c r="DR179" s="34" t="str">
        <f ca="true">+IF(OFFSET('Hygiene Data'!$D$12,0,10*ROW('Hygiene Data'!D173))="","",OFFSET('Hygiene Data'!$D$12,0,10*ROW('Hygiene Data'!D173)))</f>
        <v/>
      </c>
      <c r="DS179" s="34" t="str">
        <f ca="true">+IF(OFFSET('Hygiene Data'!$D$13,0,10*ROW('Hygiene Data'!D173))="","",OFFSET('Hygiene Data'!$D$13,0,10*ROW('Hygiene Data'!D173)))</f>
        <v/>
      </c>
      <c r="DT179" s="34" t="str">
        <f ca="true">+IF(OFFSET('Hygiene Data'!$D$14,0,10*ROW('Hygiene Data'!D173))="","",OFFSET('Hygiene Data'!$D$14,0,10*ROW('Hygiene Data'!D173)))</f>
        <v/>
      </c>
      <c r="DU179" s="34" t="str">
        <f ca="true">+IF(OFFSET('Hygiene Data'!$E$12,0,10*ROW('Hygiene Data'!E173))="","",OFFSET('Hygiene Data'!$E$12,0,10*ROW('Hygiene Data'!E173)))</f>
        <v/>
      </c>
      <c r="DV179" s="34" t="str">
        <f ca="true">+IF(OFFSET('Hygiene Data'!$E$13,0,10*ROW('Hygiene Data'!E173))="","",OFFSET('Hygiene Data'!$E$13,0,10*ROW('Hygiene Data'!E173)))</f>
        <v/>
      </c>
      <c r="DW179" s="34" t="str">
        <f ca="true">+IF(OFFSET('Hygiene Data'!$E$14,0,10*ROW('Hygiene Data'!E173))="","",OFFSET('Hygiene Data'!$E$14,0,10*ROW('Hygiene Data'!E173)))</f>
        <v/>
      </c>
      <c r="DX179" s="34" t="str">
        <f ca="true">+IF(OFFSET('Hygiene Data'!$F$12,0,10*ROW('Hygiene Data'!F173))="","",OFFSET('Hygiene Data'!$F$12,0,10*ROW('Hygiene Data'!F173)))</f>
        <v/>
      </c>
      <c r="DY179" s="34" t="str">
        <f ca="true">+IF(OFFSET('Hygiene Data'!$F$13,0,10*ROW('Hygiene Data'!F173))="","",OFFSET('Hygiene Data'!$F$13,0,10*ROW('Hygiene Data'!F173)))</f>
        <v/>
      </c>
      <c r="DZ179" s="34" t="str">
        <f ca="true">+IF(OFFSET('Hygiene Data'!$F$14,0,10*ROW('Hygiene Data'!F173))="","",OFFSET('Hygiene Data'!$F$14,0,10*ROW('Hygiene Data'!F173)))</f>
        <v/>
      </c>
      <c r="EA179" s="34" t="str">
        <f ca="true">+IF(OFFSET('Hygiene Data'!$G$12,0,10*ROW('Hygiene Data'!G173))="","",OFFSET('Hygiene Data'!$G$12,0,10*ROW('Hygiene Data'!G173)))</f>
        <v/>
      </c>
      <c r="EB179" s="34" t="str">
        <f ca="true">+IF(OFFSET('Hygiene Data'!$G$13,0,10*ROW('Hygiene Data'!G173))="","",OFFSET('Hygiene Data'!$G$13,0,10*ROW('Hygiene Data'!G173)))</f>
        <v/>
      </c>
      <c r="EC179" s="34" t="str">
        <f ca="true">+IF(OFFSET('Hygiene Data'!$G$14,0,10*ROW('Hygiene Data'!G173))="","",OFFSET('Hygiene Data'!$G$14,0,10*ROW('Hygiene Data'!G173)))</f>
        <v/>
      </c>
      <c r="ED179" s="34" t="str">
        <f ca="true">+IF(OFFSET('Hygiene Data'!$H$12,0,10*ROW('Hygiene Data'!H173))="","",OFFSET('Hygiene Data'!$H$12,0,10*ROW('Hygiene Data'!H173)))</f>
        <v/>
      </c>
      <c r="EE179" s="34" t="str">
        <f ca="true">+IF(OFFSET('Hygiene Data'!$H$13,0,10*ROW('Hygiene Data'!H173))="","",OFFSET('Hygiene Data'!$H$13,0,10*ROW('Hygiene Data'!H173)))</f>
        <v/>
      </c>
      <c r="EF179" s="34" t="str">
        <f ca="true">+IF(OFFSET('Hygiene Data'!$H$14,0,10*ROW('Hygiene Data'!H173))="","",OFFSET('Hygiene Data'!$H$14,0,10*ROW('Hygiene Data'!H173)))</f>
        <v/>
      </c>
    </row>
    <row r="180" x14ac:dyDescent="0.2">
      <c r="A180" s="57" t="str">
        <f ca="true">+IF(OFFSET('Water Data'!$B$1,0,10*ROW('Water Data'!B177))="","",OFFSET('Water Data'!$B$1,0,10*ROW('Water Data'!B177)))</f>
        <v/>
      </c>
      <c r="B180" s="57" t="str">
        <f ca="true">+IF(OFFSET('Water Data'!$A$3,0,10*ROW('Water Data'!A177))="","",OFFSET('Water Data'!$A$3,0,10*ROW('Water Data'!A177)))</f>
        <v/>
      </c>
      <c r="C180" s="57" t="str">
        <f ca="true">+IF(OFFSET('Water Data'!$C$3,0,10*ROW('Water Data'!C177))="","",OFFSET('Water Data'!$C$3,0,10*ROW('Water Data'!C177)))</f>
        <v/>
      </c>
      <c r="D180" s="249"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49"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49"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49"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49"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49"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49"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49"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49"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49"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49"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49"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49"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49"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49"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49"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49"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49"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50"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50"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50"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50"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50"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50"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50"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50"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50"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50"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50"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50"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50"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50"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50"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50"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50"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50"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50"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50"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50"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50"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50"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50"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50"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50"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50"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50"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50"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50"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51"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51"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51"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51"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51"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51"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51"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51"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51"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51"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51"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51"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51"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51"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51"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51"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51"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51"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4" t="str">
        <f ca="true">+IF(OFFSET('Water Data'!$C$28,0,10*ROW('Water Data'!C174))="","",OFFSET('Water Data'!$C$28,0,10*ROW('Water Data'!C174)))</f>
        <v/>
      </c>
      <c r="BT180" s="34" t="str">
        <f ca="true">+IF(OFFSET('Water Data'!$C$29,0,10*ROW('Water Data'!C174))="","",OFFSET('Water Data'!$C$29,0,10*ROW('Water Data'!C174)))</f>
        <v/>
      </c>
      <c r="BU180" s="34" t="str">
        <f ca="true">+IF(OFFSET('Water Data'!$C$30,0,10*ROW('Water Data'!C174))="","",OFFSET('Water Data'!$C$30,0,10*ROW('Water Data'!C174)))</f>
        <v/>
      </c>
      <c r="BV180" s="34" t="str">
        <f ca="true">+IF(OFFSET('Water Data'!$D$28,0,10*ROW('Water Data'!D174))="","",OFFSET('Water Data'!$D$28,0,10*ROW('Water Data'!D174)))</f>
        <v/>
      </c>
      <c r="BW180" s="34" t="str">
        <f ca="true">+IF(OFFSET('Water Data'!$D$29,0,10*ROW('Water Data'!D174))="","",OFFSET('Water Data'!$D$29,0,10*ROW('Water Data'!D174)))</f>
        <v/>
      </c>
      <c r="BX180" s="34" t="str">
        <f ca="true">+IF(OFFSET('Water Data'!$D$30,0,10*ROW('Water Data'!D174))="","",OFFSET('Water Data'!$D$30,0,10*ROW('Water Data'!D174)))</f>
        <v/>
      </c>
      <c r="BY180" s="34" t="str">
        <f ca="true">+IF(OFFSET('Water Data'!$E$28,0,10*ROW('Water Data'!E174))="","",OFFSET('Water Data'!$E$28,0,10*ROW('Water Data'!E174)))</f>
        <v/>
      </c>
      <c r="BZ180" s="34" t="str">
        <f ca="true">+IF(OFFSET('Water Data'!$E$29,0,10*ROW('Water Data'!E174))="","",OFFSET('Water Data'!$E$29,0,10*ROW('Water Data'!E174)))</f>
        <v/>
      </c>
      <c r="CA180" s="34" t="str">
        <f ca="true">+IF(OFFSET('Water Data'!$E$30,0,10*ROW('Water Data'!E174))="","",OFFSET('Water Data'!$E$30,0,10*ROW('Water Data'!E174)))</f>
        <v/>
      </c>
      <c r="CB180" s="34" t="str">
        <f ca="true">+IF(OFFSET('Water Data'!$F$28,0,10*ROW('Water Data'!F174))="","",OFFSET('Water Data'!$F$28,0,10*ROW('Water Data'!F174)))</f>
        <v/>
      </c>
      <c r="CC180" s="34" t="str">
        <f ca="true">+IF(OFFSET('Water Data'!$F$29,0,10*ROW('Water Data'!F174))="","",OFFSET('Water Data'!$F$29,0,10*ROW('Water Data'!F174)))</f>
        <v/>
      </c>
      <c r="CD180" s="34" t="str">
        <f ca="true">+IF(OFFSET('Water Data'!$F$30,0,10*ROW('Water Data'!F174))="","",OFFSET('Water Data'!$F$30,0,10*ROW('Water Data'!F174)))</f>
        <v/>
      </c>
      <c r="CE180" s="34" t="str">
        <f ca="true">+IF(OFFSET('Water Data'!$G$28,0,10*ROW('Water Data'!G174))="","",OFFSET('Water Data'!$G$28,0,10*ROW('Water Data'!G174)))</f>
        <v/>
      </c>
      <c r="CF180" s="34" t="str">
        <f ca="true">+IF(OFFSET('Water Data'!$G$29,0,10*ROW('Water Data'!G174))="","",OFFSET('Water Data'!$G$29,0,10*ROW('Water Data'!G174)))</f>
        <v/>
      </c>
      <c r="CG180" s="34" t="str">
        <f ca="true">+IF(OFFSET('Water Data'!$G$30,0,10*ROW('Water Data'!G174))="","",OFFSET('Water Data'!$G$30,0,10*ROW('Water Data'!G174)))</f>
        <v/>
      </c>
      <c r="CH180" s="34" t="str">
        <f ca="true">+IF(OFFSET('Water Data'!$H$28,0,10*ROW('Water Data'!H174))="","",OFFSET('Water Data'!$H$28,0,10*ROW('Water Data'!H174)))</f>
        <v/>
      </c>
      <c r="CI180" s="34" t="str">
        <f ca="true">+IF(OFFSET('Water Data'!$H$29,0,10*ROW('Water Data'!H174))="","",OFFSET('Water Data'!$H$29,0,10*ROW('Water Data'!H174)))</f>
        <v/>
      </c>
      <c r="CJ180" s="34" t="str">
        <f ca="true">+IF(OFFSET('Water Data'!$H$30,0,10*ROW('Water Data'!H174))="","",OFFSET('Water Data'!$H$30,0,10*ROW('Water Data'!H174)))</f>
        <v/>
      </c>
      <c r="CK180" s="34" t="str">
        <f ca="true">+IF(OFFSET('Sanitation Data'!$C$29,0,10*ROW('Sanitation Data'!C174))="","",OFFSET('Sanitation Data'!$C$29,0,10*ROW('Sanitation Data'!C174)))</f>
        <v/>
      </c>
      <c r="CL180" s="34" t="str">
        <f ca="true">+IF(OFFSET('Sanitation Data'!$C$30,0,10*ROW('Sanitation Data'!C174))="","",OFFSET('Sanitation Data'!$C$30,0,10*ROW('Sanitation Data'!C174)))</f>
        <v/>
      </c>
      <c r="CM180" s="34" t="str">
        <f ca="true">+IF(OFFSET('Sanitation Data'!$C$31,0,10*ROW('Sanitation Data'!C174))="","",OFFSET('Sanitation Data'!$C$31,0,10*ROW('Sanitation Data'!C174)))</f>
        <v/>
      </c>
      <c r="CN180" s="34" t="str">
        <f ca="true">+IF(OFFSET('Sanitation Data'!$C$32,0,10*ROW('Sanitation Data'!C174))="","",OFFSET('Sanitation Data'!$C$32,0,10*ROW('Sanitation Data'!C174)))</f>
        <v/>
      </c>
      <c r="CO180" s="34" t="str">
        <f ca="true">+IF(OFFSET('Sanitation Data'!$C$33,0,10*ROW('Sanitation Data'!C174))="","",OFFSET('Sanitation Data'!$C$33,0,10*ROW('Sanitation Data'!C174)))</f>
        <v/>
      </c>
      <c r="CP180" s="34" t="str">
        <f ca="true">+IF(OFFSET('Sanitation Data'!$D$29,0,10*ROW('Sanitation Data'!D174))="","",OFFSET('Sanitation Data'!$D$29,0,10*ROW('Sanitation Data'!D174)))</f>
        <v/>
      </c>
      <c r="CQ180" s="34" t="str">
        <f ca="true">+IF(OFFSET('Sanitation Data'!$D$30,0,10*ROW('Sanitation Data'!D174))="","",OFFSET('Sanitation Data'!$D$30,0,10*ROW('Sanitation Data'!D174)))</f>
        <v/>
      </c>
      <c r="CR180" s="34" t="str">
        <f ca="true">+IF(OFFSET('Sanitation Data'!$D$31,0,10*ROW('Sanitation Data'!D174))="","",OFFSET('Sanitation Data'!$D$31,0,10*ROW('Sanitation Data'!D174)))</f>
        <v/>
      </c>
      <c r="CS180" s="34" t="str">
        <f ca="true">+IF(OFFSET('Sanitation Data'!$D$32,0,10*ROW('Sanitation Data'!D174))="","",OFFSET('Sanitation Data'!$D$32,0,10*ROW('Sanitation Data'!D174)))</f>
        <v/>
      </c>
      <c r="CT180" s="34" t="str">
        <f ca="true">+IF(OFFSET('Sanitation Data'!$D$33,0,10*ROW('Sanitation Data'!D174))="","",OFFSET('Sanitation Data'!$D$33,0,10*ROW('Sanitation Data'!D174)))</f>
        <v/>
      </c>
      <c r="CU180" s="34" t="str">
        <f ca="true">+IF(OFFSET('Sanitation Data'!$E$29,0,10*ROW('Sanitation Data'!E174))="","",OFFSET('Sanitation Data'!$E$29,0,10*ROW('Sanitation Data'!E174)))</f>
        <v/>
      </c>
      <c r="CV180" s="34" t="str">
        <f ca="true">+IF(OFFSET('Sanitation Data'!$E$30,0,10*ROW('Sanitation Data'!E174))="","",OFFSET('Sanitation Data'!$E$30,0,10*ROW('Sanitation Data'!E174)))</f>
        <v/>
      </c>
      <c r="CW180" s="34" t="str">
        <f ca="true">+IF(OFFSET('Sanitation Data'!$E$31,0,10*ROW('Sanitation Data'!E174))="","",OFFSET('Sanitation Data'!$E$31,0,10*ROW('Sanitation Data'!E174)))</f>
        <v/>
      </c>
      <c r="CX180" s="34" t="str">
        <f ca="true">+IF(OFFSET('Sanitation Data'!$E$32,0,10*ROW('Sanitation Data'!E174))="","",OFFSET('Sanitation Data'!$E$32,0,10*ROW('Sanitation Data'!E174)))</f>
        <v/>
      </c>
      <c r="CY180" s="34" t="str">
        <f ca="true">+IF(OFFSET('Sanitation Data'!$E$33,0,10*ROW('Sanitation Data'!E174))="","",OFFSET('Sanitation Data'!$E$33,0,10*ROW('Sanitation Data'!E174)))</f>
        <v/>
      </c>
      <c r="CZ180" s="34" t="str">
        <f ca="true">+IF(OFFSET('Sanitation Data'!$F$29,0,10*ROW('Sanitation Data'!F174))="","",OFFSET('Sanitation Data'!$F$29,0,10*ROW('Sanitation Data'!F174)))</f>
        <v/>
      </c>
      <c r="DA180" s="34" t="str">
        <f ca="true">+IF(OFFSET('Sanitation Data'!$F$30,0,10*ROW('Sanitation Data'!F174))="","",OFFSET('Sanitation Data'!$F$30,0,10*ROW('Sanitation Data'!F174)))</f>
        <v/>
      </c>
      <c r="DB180" s="34" t="str">
        <f ca="true">+IF(OFFSET('Sanitation Data'!$F$31,0,10*ROW('Sanitation Data'!F174))="","",OFFSET('Sanitation Data'!$F$31,0,10*ROW('Sanitation Data'!F174)))</f>
        <v/>
      </c>
      <c r="DC180" s="34" t="str">
        <f ca="true">+IF(OFFSET('Sanitation Data'!$F$32,0,10*ROW('Sanitation Data'!F174))="","",OFFSET('Sanitation Data'!$F$32,0,10*ROW('Sanitation Data'!F174)))</f>
        <v/>
      </c>
      <c r="DD180" s="34" t="str">
        <f ca="true">+IF(OFFSET('Sanitation Data'!$F$33,0,10*ROW('Sanitation Data'!F174))="","",OFFSET('Sanitation Data'!$F$33,0,10*ROW('Sanitation Data'!F174)))</f>
        <v/>
      </c>
      <c r="DE180" s="34" t="str">
        <f ca="true">+IF(OFFSET('Sanitation Data'!$G$29,0,10*ROW('Sanitation Data'!G174))="","",OFFSET('Sanitation Data'!$G$29,0,10*ROW('Sanitation Data'!G174)))</f>
        <v/>
      </c>
      <c r="DF180" s="34" t="str">
        <f ca="true">+IF(OFFSET('Sanitation Data'!$G$30,0,10*ROW('Sanitation Data'!G174))="","",OFFSET('Sanitation Data'!$G$30,0,10*ROW('Sanitation Data'!G174)))</f>
        <v/>
      </c>
      <c r="DG180" s="34" t="str">
        <f ca="true">+IF(OFFSET('Sanitation Data'!$G$31,0,10*ROW('Sanitation Data'!G174))="","",OFFSET('Sanitation Data'!$G$31,0,10*ROW('Sanitation Data'!G174)))</f>
        <v/>
      </c>
      <c r="DH180" s="34" t="str">
        <f ca="true">+IF(OFFSET('Sanitation Data'!$G$32,0,10*ROW('Sanitation Data'!G174))="","",OFFSET('Sanitation Data'!$G$32,0,10*ROW('Sanitation Data'!G174)))</f>
        <v/>
      </c>
      <c r="DI180" s="34" t="str">
        <f ca="true">+IF(OFFSET('Sanitation Data'!$G$33,0,10*ROW('Sanitation Data'!G174))="","",OFFSET('Sanitation Data'!$G$33,0,10*ROW('Sanitation Data'!G174)))</f>
        <v/>
      </c>
      <c r="DJ180" s="34" t="str">
        <f ca="true">+IF(OFFSET('Sanitation Data'!$H$29,0,10*ROW('Sanitation Data'!H174))="","",OFFSET('Sanitation Data'!$H$29,0,10*ROW('Sanitation Data'!H174)))</f>
        <v/>
      </c>
      <c r="DK180" s="34" t="str">
        <f ca="true">+IF(OFFSET('Sanitation Data'!$H$30,0,10*ROW('Sanitation Data'!H174))="","",OFFSET('Sanitation Data'!$H$30,0,10*ROW('Sanitation Data'!H174)))</f>
        <v/>
      </c>
      <c r="DL180" s="34" t="str">
        <f ca="true">+IF(OFFSET('Sanitation Data'!$H$31,0,10*ROW('Sanitation Data'!H174))="","",OFFSET('Sanitation Data'!$H$31,0,10*ROW('Sanitation Data'!H174)))</f>
        <v/>
      </c>
      <c r="DM180" s="34" t="str">
        <f ca="true">+IF(OFFSET('Sanitation Data'!$H$32,0,10*ROW('Sanitation Data'!H174))="","",OFFSET('Sanitation Data'!$H$32,0,10*ROW('Sanitation Data'!H174)))</f>
        <v/>
      </c>
      <c r="DN180" s="34" t="str">
        <f ca="true">+IF(OFFSET('Sanitation Data'!$H$33,0,10*ROW('Sanitation Data'!H174))="","",OFFSET('Sanitation Data'!$H$33,0,10*ROW('Sanitation Data'!H174)))</f>
        <v/>
      </c>
      <c r="DO180" s="34" t="str">
        <f ca="true">+IF(OFFSET('Hygiene Data'!$C$12,0,10*ROW('Hygiene Data'!C174))="","",OFFSET('Hygiene Data'!$C$12,0,10*ROW('Hygiene Data'!C174)))</f>
        <v/>
      </c>
      <c r="DP180" s="34" t="str">
        <f ca="true">+IF(OFFSET('Hygiene Data'!$C$13,0,10*ROW('Hygiene Data'!C174))="","",OFFSET('Hygiene Data'!$C$13,0,10*ROW('Hygiene Data'!C174)))</f>
        <v/>
      </c>
      <c r="DQ180" s="34" t="str">
        <f ca="true">+IF(OFFSET('Hygiene Data'!$C$14,0,10*ROW('Hygiene Data'!C174))="","",OFFSET('Hygiene Data'!$C$14,0,10*ROW('Hygiene Data'!C174)))</f>
        <v/>
      </c>
      <c r="DR180" s="34" t="str">
        <f ca="true">+IF(OFFSET('Hygiene Data'!$D$12,0,10*ROW('Hygiene Data'!D174))="","",OFFSET('Hygiene Data'!$D$12,0,10*ROW('Hygiene Data'!D174)))</f>
        <v/>
      </c>
      <c r="DS180" s="34" t="str">
        <f ca="true">+IF(OFFSET('Hygiene Data'!$D$13,0,10*ROW('Hygiene Data'!D174))="","",OFFSET('Hygiene Data'!$D$13,0,10*ROW('Hygiene Data'!D174)))</f>
        <v/>
      </c>
      <c r="DT180" s="34" t="str">
        <f ca="true">+IF(OFFSET('Hygiene Data'!$D$14,0,10*ROW('Hygiene Data'!D174))="","",OFFSET('Hygiene Data'!$D$14,0,10*ROW('Hygiene Data'!D174)))</f>
        <v/>
      </c>
      <c r="DU180" s="34" t="str">
        <f ca="true">+IF(OFFSET('Hygiene Data'!$E$12,0,10*ROW('Hygiene Data'!E174))="","",OFFSET('Hygiene Data'!$E$12,0,10*ROW('Hygiene Data'!E174)))</f>
        <v/>
      </c>
      <c r="DV180" s="34" t="str">
        <f ca="true">+IF(OFFSET('Hygiene Data'!$E$13,0,10*ROW('Hygiene Data'!E174))="","",OFFSET('Hygiene Data'!$E$13,0,10*ROW('Hygiene Data'!E174)))</f>
        <v/>
      </c>
      <c r="DW180" s="34" t="str">
        <f ca="true">+IF(OFFSET('Hygiene Data'!$E$14,0,10*ROW('Hygiene Data'!E174))="","",OFFSET('Hygiene Data'!$E$14,0,10*ROW('Hygiene Data'!E174)))</f>
        <v/>
      </c>
      <c r="DX180" s="34" t="str">
        <f ca="true">+IF(OFFSET('Hygiene Data'!$F$12,0,10*ROW('Hygiene Data'!F174))="","",OFFSET('Hygiene Data'!$F$12,0,10*ROW('Hygiene Data'!F174)))</f>
        <v/>
      </c>
      <c r="DY180" s="34" t="str">
        <f ca="true">+IF(OFFSET('Hygiene Data'!$F$13,0,10*ROW('Hygiene Data'!F174))="","",OFFSET('Hygiene Data'!$F$13,0,10*ROW('Hygiene Data'!F174)))</f>
        <v/>
      </c>
      <c r="DZ180" s="34" t="str">
        <f ca="true">+IF(OFFSET('Hygiene Data'!$F$14,0,10*ROW('Hygiene Data'!F174))="","",OFFSET('Hygiene Data'!$F$14,0,10*ROW('Hygiene Data'!F174)))</f>
        <v/>
      </c>
      <c r="EA180" s="34" t="str">
        <f ca="true">+IF(OFFSET('Hygiene Data'!$G$12,0,10*ROW('Hygiene Data'!G174))="","",OFFSET('Hygiene Data'!$G$12,0,10*ROW('Hygiene Data'!G174)))</f>
        <v/>
      </c>
      <c r="EB180" s="34" t="str">
        <f ca="true">+IF(OFFSET('Hygiene Data'!$G$13,0,10*ROW('Hygiene Data'!G174))="","",OFFSET('Hygiene Data'!$G$13,0,10*ROW('Hygiene Data'!G174)))</f>
        <v/>
      </c>
      <c r="EC180" s="34" t="str">
        <f ca="true">+IF(OFFSET('Hygiene Data'!$G$14,0,10*ROW('Hygiene Data'!G174))="","",OFFSET('Hygiene Data'!$G$14,0,10*ROW('Hygiene Data'!G174)))</f>
        <v/>
      </c>
      <c r="ED180" s="34" t="str">
        <f ca="true">+IF(OFFSET('Hygiene Data'!$H$12,0,10*ROW('Hygiene Data'!H174))="","",OFFSET('Hygiene Data'!$H$12,0,10*ROW('Hygiene Data'!H174)))</f>
        <v/>
      </c>
      <c r="EE180" s="34" t="str">
        <f ca="true">+IF(OFFSET('Hygiene Data'!$H$13,0,10*ROW('Hygiene Data'!H174))="","",OFFSET('Hygiene Data'!$H$13,0,10*ROW('Hygiene Data'!H174)))</f>
        <v/>
      </c>
      <c r="EF180" s="34" t="str">
        <f ca="true">+IF(OFFSET('Hygiene Data'!$H$14,0,10*ROW('Hygiene Data'!H174))="","",OFFSET('Hygiene Data'!$H$14,0,10*ROW('Hygiene Data'!H174)))</f>
        <v/>
      </c>
    </row>
    <row r="181" x14ac:dyDescent="0.2">
      <c r="A181" s="57" t="str">
        <f ca="true">+IF(OFFSET('Water Data'!$B$1,0,10*ROW('Water Data'!B178))="","",OFFSET('Water Data'!$B$1,0,10*ROW('Water Data'!B178)))</f>
        <v/>
      </c>
      <c r="B181" s="57" t="str">
        <f ca="true">+IF(OFFSET('Water Data'!$A$3,0,10*ROW('Water Data'!A178))="","",OFFSET('Water Data'!$A$3,0,10*ROW('Water Data'!A178)))</f>
        <v/>
      </c>
      <c r="C181" s="57" t="str">
        <f ca="true">+IF(OFFSET('Water Data'!$C$3,0,10*ROW('Water Data'!C178))="","",OFFSET('Water Data'!$C$3,0,10*ROW('Water Data'!C178)))</f>
        <v/>
      </c>
      <c r="D181" s="249"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49"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49"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49"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49"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49"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49"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49"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49"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49"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49"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49"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49"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49"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49"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49"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49"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49"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50"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50"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50"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50"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50"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50"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50"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50"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50"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50"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50"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50"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50"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50"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50"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50"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50"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50"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50"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50"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50"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50"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50"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50"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50"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50"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50"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50"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50"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50"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51"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51"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51"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51"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51"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51"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51"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51"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51"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51"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51"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51"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51"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51"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51"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51"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51"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51"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4" t="str">
        <f ca="true">+IF(OFFSET('Water Data'!$C$28,0,10*ROW('Water Data'!C175))="","",OFFSET('Water Data'!$C$28,0,10*ROW('Water Data'!C175)))</f>
        <v/>
      </c>
      <c r="BT181" s="34" t="str">
        <f ca="true">+IF(OFFSET('Water Data'!$C$29,0,10*ROW('Water Data'!C175))="","",OFFSET('Water Data'!$C$29,0,10*ROW('Water Data'!C175)))</f>
        <v/>
      </c>
      <c r="BU181" s="34" t="str">
        <f ca="true">+IF(OFFSET('Water Data'!$C$30,0,10*ROW('Water Data'!C175))="","",OFFSET('Water Data'!$C$30,0,10*ROW('Water Data'!C175)))</f>
        <v/>
      </c>
      <c r="BV181" s="34" t="str">
        <f ca="true">+IF(OFFSET('Water Data'!$D$28,0,10*ROW('Water Data'!D175))="","",OFFSET('Water Data'!$D$28,0,10*ROW('Water Data'!D175)))</f>
        <v/>
      </c>
      <c r="BW181" s="34" t="str">
        <f ca="true">+IF(OFFSET('Water Data'!$D$29,0,10*ROW('Water Data'!D175))="","",OFFSET('Water Data'!$D$29,0,10*ROW('Water Data'!D175)))</f>
        <v/>
      </c>
      <c r="BX181" s="34" t="str">
        <f ca="true">+IF(OFFSET('Water Data'!$D$30,0,10*ROW('Water Data'!D175))="","",OFFSET('Water Data'!$D$30,0,10*ROW('Water Data'!D175)))</f>
        <v/>
      </c>
      <c r="BY181" s="34" t="str">
        <f ca="true">+IF(OFFSET('Water Data'!$E$28,0,10*ROW('Water Data'!E175))="","",OFFSET('Water Data'!$E$28,0,10*ROW('Water Data'!E175)))</f>
        <v/>
      </c>
      <c r="BZ181" s="34" t="str">
        <f ca="true">+IF(OFFSET('Water Data'!$E$29,0,10*ROW('Water Data'!E175))="","",OFFSET('Water Data'!$E$29,0,10*ROW('Water Data'!E175)))</f>
        <v/>
      </c>
      <c r="CA181" s="34" t="str">
        <f ca="true">+IF(OFFSET('Water Data'!$E$30,0,10*ROW('Water Data'!E175))="","",OFFSET('Water Data'!$E$30,0,10*ROW('Water Data'!E175)))</f>
        <v/>
      </c>
      <c r="CB181" s="34" t="str">
        <f ca="true">+IF(OFFSET('Water Data'!$F$28,0,10*ROW('Water Data'!F175))="","",OFFSET('Water Data'!$F$28,0,10*ROW('Water Data'!F175)))</f>
        <v/>
      </c>
      <c r="CC181" s="34" t="str">
        <f ca="true">+IF(OFFSET('Water Data'!$F$29,0,10*ROW('Water Data'!F175))="","",OFFSET('Water Data'!$F$29,0,10*ROW('Water Data'!F175)))</f>
        <v/>
      </c>
      <c r="CD181" s="34" t="str">
        <f ca="true">+IF(OFFSET('Water Data'!$F$30,0,10*ROW('Water Data'!F175))="","",OFFSET('Water Data'!$F$30,0,10*ROW('Water Data'!F175)))</f>
        <v/>
      </c>
      <c r="CE181" s="34" t="str">
        <f ca="true">+IF(OFFSET('Water Data'!$G$28,0,10*ROW('Water Data'!G175))="","",OFFSET('Water Data'!$G$28,0,10*ROW('Water Data'!G175)))</f>
        <v/>
      </c>
      <c r="CF181" s="34" t="str">
        <f ca="true">+IF(OFFSET('Water Data'!$G$29,0,10*ROW('Water Data'!G175))="","",OFFSET('Water Data'!$G$29,0,10*ROW('Water Data'!G175)))</f>
        <v/>
      </c>
      <c r="CG181" s="34" t="str">
        <f ca="true">+IF(OFFSET('Water Data'!$G$30,0,10*ROW('Water Data'!G175))="","",OFFSET('Water Data'!$G$30,0,10*ROW('Water Data'!G175)))</f>
        <v/>
      </c>
      <c r="CH181" s="34" t="str">
        <f ca="true">+IF(OFFSET('Water Data'!$H$28,0,10*ROW('Water Data'!H175))="","",OFFSET('Water Data'!$H$28,0,10*ROW('Water Data'!H175)))</f>
        <v/>
      </c>
      <c r="CI181" s="34" t="str">
        <f ca="true">+IF(OFFSET('Water Data'!$H$29,0,10*ROW('Water Data'!H175))="","",OFFSET('Water Data'!$H$29,0,10*ROW('Water Data'!H175)))</f>
        <v/>
      </c>
      <c r="CJ181" s="34" t="str">
        <f ca="true">+IF(OFFSET('Water Data'!$H$30,0,10*ROW('Water Data'!H175))="","",OFFSET('Water Data'!$H$30,0,10*ROW('Water Data'!H175)))</f>
        <v/>
      </c>
      <c r="CK181" s="34" t="str">
        <f ca="true">+IF(OFFSET('Sanitation Data'!$C$29,0,10*ROW('Sanitation Data'!C175))="","",OFFSET('Sanitation Data'!$C$29,0,10*ROW('Sanitation Data'!C175)))</f>
        <v/>
      </c>
      <c r="CL181" s="34" t="str">
        <f ca="true">+IF(OFFSET('Sanitation Data'!$C$30,0,10*ROW('Sanitation Data'!C175))="","",OFFSET('Sanitation Data'!$C$30,0,10*ROW('Sanitation Data'!C175)))</f>
        <v/>
      </c>
      <c r="CM181" s="34" t="str">
        <f ca="true">+IF(OFFSET('Sanitation Data'!$C$31,0,10*ROW('Sanitation Data'!C175))="","",OFFSET('Sanitation Data'!$C$31,0,10*ROW('Sanitation Data'!C175)))</f>
        <v/>
      </c>
      <c r="CN181" s="34" t="str">
        <f ca="true">+IF(OFFSET('Sanitation Data'!$C$32,0,10*ROW('Sanitation Data'!C175))="","",OFFSET('Sanitation Data'!$C$32,0,10*ROW('Sanitation Data'!C175)))</f>
        <v/>
      </c>
      <c r="CO181" s="34" t="str">
        <f ca="true">+IF(OFFSET('Sanitation Data'!$C$33,0,10*ROW('Sanitation Data'!C175))="","",OFFSET('Sanitation Data'!$C$33,0,10*ROW('Sanitation Data'!C175)))</f>
        <v/>
      </c>
      <c r="CP181" s="34" t="str">
        <f ca="true">+IF(OFFSET('Sanitation Data'!$D$29,0,10*ROW('Sanitation Data'!D175))="","",OFFSET('Sanitation Data'!$D$29,0,10*ROW('Sanitation Data'!D175)))</f>
        <v/>
      </c>
      <c r="CQ181" s="34" t="str">
        <f ca="true">+IF(OFFSET('Sanitation Data'!$D$30,0,10*ROW('Sanitation Data'!D175))="","",OFFSET('Sanitation Data'!$D$30,0,10*ROW('Sanitation Data'!D175)))</f>
        <v/>
      </c>
      <c r="CR181" s="34" t="str">
        <f ca="true">+IF(OFFSET('Sanitation Data'!$D$31,0,10*ROW('Sanitation Data'!D175))="","",OFFSET('Sanitation Data'!$D$31,0,10*ROW('Sanitation Data'!D175)))</f>
        <v/>
      </c>
      <c r="CS181" s="34" t="str">
        <f ca="true">+IF(OFFSET('Sanitation Data'!$D$32,0,10*ROW('Sanitation Data'!D175))="","",OFFSET('Sanitation Data'!$D$32,0,10*ROW('Sanitation Data'!D175)))</f>
        <v/>
      </c>
      <c r="CT181" s="34" t="str">
        <f ca="true">+IF(OFFSET('Sanitation Data'!$D$33,0,10*ROW('Sanitation Data'!D175))="","",OFFSET('Sanitation Data'!$D$33,0,10*ROW('Sanitation Data'!D175)))</f>
        <v/>
      </c>
      <c r="CU181" s="34" t="str">
        <f ca="true">+IF(OFFSET('Sanitation Data'!$E$29,0,10*ROW('Sanitation Data'!E175))="","",OFFSET('Sanitation Data'!$E$29,0,10*ROW('Sanitation Data'!E175)))</f>
        <v/>
      </c>
      <c r="CV181" s="34" t="str">
        <f ca="true">+IF(OFFSET('Sanitation Data'!$E$30,0,10*ROW('Sanitation Data'!E175))="","",OFFSET('Sanitation Data'!$E$30,0,10*ROW('Sanitation Data'!E175)))</f>
        <v/>
      </c>
      <c r="CW181" s="34" t="str">
        <f ca="true">+IF(OFFSET('Sanitation Data'!$E$31,0,10*ROW('Sanitation Data'!E175))="","",OFFSET('Sanitation Data'!$E$31,0,10*ROW('Sanitation Data'!E175)))</f>
        <v/>
      </c>
      <c r="CX181" s="34" t="str">
        <f ca="true">+IF(OFFSET('Sanitation Data'!$E$32,0,10*ROW('Sanitation Data'!E175))="","",OFFSET('Sanitation Data'!$E$32,0,10*ROW('Sanitation Data'!E175)))</f>
        <v/>
      </c>
      <c r="CY181" s="34" t="str">
        <f ca="true">+IF(OFFSET('Sanitation Data'!$E$33,0,10*ROW('Sanitation Data'!E175))="","",OFFSET('Sanitation Data'!$E$33,0,10*ROW('Sanitation Data'!E175)))</f>
        <v/>
      </c>
      <c r="CZ181" s="34" t="str">
        <f ca="true">+IF(OFFSET('Sanitation Data'!$F$29,0,10*ROW('Sanitation Data'!F175))="","",OFFSET('Sanitation Data'!$F$29,0,10*ROW('Sanitation Data'!F175)))</f>
        <v/>
      </c>
      <c r="DA181" s="34" t="str">
        <f ca="true">+IF(OFFSET('Sanitation Data'!$F$30,0,10*ROW('Sanitation Data'!F175))="","",OFFSET('Sanitation Data'!$F$30,0,10*ROW('Sanitation Data'!F175)))</f>
        <v/>
      </c>
      <c r="DB181" s="34" t="str">
        <f ca="true">+IF(OFFSET('Sanitation Data'!$F$31,0,10*ROW('Sanitation Data'!F175))="","",OFFSET('Sanitation Data'!$F$31,0,10*ROW('Sanitation Data'!F175)))</f>
        <v/>
      </c>
      <c r="DC181" s="34" t="str">
        <f ca="true">+IF(OFFSET('Sanitation Data'!$F$32,0,10*ROW('Sanitation Data'!F175))="","",OFFSET('Sanitation Data'!$F$32,0,10*ROW('Sanitation Data'!F175)))</f>
        <v/>
      </c>
      <c r="DD181" s="34" t="str">
        <f ca="true">+IF(OFFSET('Sanitation Data'!$F$33,0,10*ROW('Sanitation Data'!F175))="","",OFFSET('Sanitation Data'!$F$33,0,10*ROW('Sanitation Data'!F175)))</f>
        <v/>
      </c>
      <c r="DE181" s="34" t="str">
        <f ca="true">+IF(OFFSET('Sanitation Data'!$G$29,0,10*ROW('Sanitation Data'!G175))="","",OFFSET('Sanitation Data'!$G$29,0,10*ROW('Sanitation Data'!G175)))</f>
        <v/>
      </c>
      <c r="DF181" s="34" t="str">
        <f ca="true">+IF(OFFSET('Sanitation Data'!$G$30,0,10*ROW('Sanitation Data'!G175))="","",OFFSET('Sanitation Data'!$G$30,0,10*ROW('Sanitation Data'!G175)))</f>
        <v/>
      </c>
      <c r="DG181" s="34" t="str">
        <f ca="true">+IF(OFFSET('Sanitation Data'!$G$31,0,10*ROW('Sanitation Data'!G175))="","",OFFSET('Sanitation Data'!$G$31,0,10*ROW('Sanitation Data'!G175)))</f>
        <v/>
      </c>
      <c r="DH181" s="34" t="str">
        <f ca="true">+IF(OFFSET('Sanitation Data'!$G$32,0,10*ROW('Sanitation Data'!G175))="","",OFFSET('Sanitation Data'!$G$32,0,10*ROW('Sanitation Data'!G175)))</f>
        <v/>
      </c>
      <c r="DI181" s="34" t="str">
        <f ca="true">+IF(OFFSET('Sanitation Data'!$G$33,0,10*ROW('Sanitation Data'!G175))="","",OFFSET('Sanitation Data'!$G$33,0,10*ROW('Sanitation Data'!G175)))</f>
        <v/>
      </c>
      <c r="DJ181" s="34" t="str">
        <f ca="true">+IF(OFFSET('Sanitation Data'!$H$29,0,10*ROW('Sanitation Data'!H175))="","",OFFSET('Sanitation Data'!$H$29,0,10*ROW('Sanitation Data'!H175)))</f>
        <v/>
      </c>
      <c r="DK181" s="34" t="str">
        <f ca="true">+IF(OFFSET('Sanitation Data'!$H$30,0,10*ROW('Sanitation Data'!H175))="","",OFFSET('Sanitation Data'!$H$30,0,10*ROW('Sanitation Data'!H175)))</f>
        <v/>
      </c>
      <c r="DL181" s="34" t="str">
        <f ca="true">+IF(OFFSET('Sanitation Data'!$H$31,0,10*ROW('Sanitation Data'!H175))="","",OFFSET('Sanitation Data'!$H$31,0,10*ROW('Sanitation Data'!H175)))</f>
        <v/>
      </c>
      <c r="DM181" s="34" t="str">
        <f ca="true">+IF(OFFSET('Sanitation Data'!$H$32,0,10*ROW('Sanitation Data'!H175))="","",OFFSET('Sanitation Data'!$H$32,0,10*ROW('Sanitation Data'!H175)))</f>
        <v/>
      </c>
      <c r="DN181" s="34" t="str">
        <f ca="true">+IF(OFFSET('Sanitation Data'!$H$33,0,10*ROW('Sanitation Data'!H175))="","",OFFSET('Sanitation Data'!$H$33,0,10*ROW('Sanitation Data'!H175)))</f>
        <v/>
      </c>
      <c r="DO181" s="34" t="str">
        <f ca="true">+IF(OFFSET('Hygiene Data'!$C$12,0,10*ROW('Hygiene Data'!C175))="","",OFFSET('Hygiene Data'!$C$12,0,10*ROW('Hygiene Data'!C175)))</f>
        <v/>
      </c>
      <c r="DP181" s="34" t="str">
        <f ca="true">+IF(OFFSET('Hygiene Data'!$C$13,0,10*ROW('Hygiene Data'!C175))="","",OFFSET('Hygiene Data'!$C$13,0,10*ROW('Hygiene Data'!C175)))</f>
        <v/>
      </c>
      <c r="DQ181" s="34" t="str">
        <f ca="true">+IF(OFFSET('Hygiene Data'!$C$14,0,10*ROW('Hygiene Data'!C175))="","",OFFSET('Hygiene Data'!$C$14,0,10*ROW('Hygiene Data'!C175)))</f>
        <v/>
      </c>
      <c r="DR181" s="34" t="str">
        <f ca="true">+IF(OFFSET('Hygiene Data'!$D$12,0,10*ROW('Hygiene Data'!D175))="","",OFFSET('Hygiene Data'!$D$12,0,10*ROW('Hygiene Data'!D175)))</f>
        <v/>
      </c>
      <c r="DS181" s="34" t="str">
        <f ca="true">+IF(OFFSET('Hygiene Data'!$D$13,0,10*ROW('Hygiene Data'!D175))="","",OFFSET('Hygiene Data'!$D$13,0,10*ROW('Hygiene Data'!D175)))</f>
        <v/>
      </c>
      <c r="DT181" s="34" t="str">
        <f ca="true">+IF(OFFSET('Hygiene Data'!$D$14,0,10*ROW('Hygiene Data'!D175))="","",OFFSET('Hygiene Data'!$D$14,0,10*ROW('Hygiene Data'!D175)))</f>
        <v/>
      </c>
      <c r="DU181" s="34" t="str">
        <f ca="true">+IF(OFFSET('Hygiene Data'!$E$12,0,10*ROW('Hygiene Data'!E175))="","",OFFSET('Hygiene Data'!$E$12,0,10*ROW('Hygiene Data'!E175)))</f>
        <v/>
      </c>
      <c r="DV181" s="34" t="str">
        <f ca="true">+IF(OFFSET('Hygiene Data'!$E$13,0,10*ROW('Hygiene Data'!E175))="","",OFFSET('Hygiene Data'!$E$13,0,10*ROW('Hygiene Data'!E175)))</f>
        <v/>
      </c>
      <c r="DW181" s="34" t="str">
        <f ca="true">+IF(OFFSET('Hygiene Data'!$E$14,0,10*ROW('Hygiene Data'!E175))="","",OFFSET('Hygiene Data'!$E$14,0,10*ROW('Hygiene Data'!E175)))</f>
        <v/>
      </c>
      <c r="DX181" s="34" t="str">
        <f ca="true">+IF(OFFSET('Hygiene Data'!$F$12,0,10*ROW('Hygiene Data'!F175))="","",OFFSET('Hygiene Data'!$F$12,0,10*ROW('Hygiene Data'!F175)))</f>
        <v/>
      </c>
      <c r="DY181" s="34" t="str">
        <f ca="true">+IF(OFFSET('Hygiene Data'!$F$13,0,10*ROW('Hygiene Data'!F175))="","",OFFSET('Hygiene Data'!$F$13,0,10*ROW('Hygiene Data'!F175)))</f>
        <v/>
      </c>
      <c r="DZ181" s="34" t="str">
        <f ca="true">+IF(OFFSET('Hygiene Data'!$F$14,0,10*ROW('Hygiene Data'!F175))="","",OFFSET('Hygiene Data'!$F$14,0,10*ROW('Hygiene Data'!F175)))</f>
        <v/>
      </c>
      <c r="EA181" s="34" t="str">
        <f ca="true">+IF(OFFSET('Hygiene Data'!$G$12,0,10*ROW('Hygiene Data'!G175))="","",OFFSET('Hygiene Data'!$G$12,0,10*ROW('Hygiene Data'!G175)))</f>
        <v/>
      </c>
      <c r="EB181" s="34" t="str">
        <f ca="true">+IF(OFFSET('Hygiene Data'!$G$13,0,10*ROW('Hygiene Data'!G175))="","",OFFSET('Hygiene Data'!$G$13,0,10*ROW('Hygiene Data'!G175)))</f>
        <v/>
      </c>
      <c r="EC181" s="34" t="str">
        <f ca="true">+IF(OFFSET('Hygiene Data'!$G$14,0,10*ROW('Hygiene Data'!G175))="","",OFFSET('Hygiene Data'!$G$14,0,10*ROW('Hygiene Data'!G175)))</f>
        <v/>
      </c>
      <c r="ED181" s="34" t="str">
        <f ca="true">+IF(OFFSET('Hygiene Data'!$H$12,0,10*ROW('Hygiene Data'!H175))="","",OFFSET('Hygiene Data'!$H$12,0,10*ROW('Hygiene Data'!H175)))</f>
        <v/>
      </c>
      <c r="EE181" s="34" t="str">
        <f ca="true">+IF(OFFSET('Hygiene Data'!$H$13,0,10*ROW('Hygiene Data'!H175))="","",OFFSET('Hygiene Data'!$H$13,0,10*ROW('Hygiene Data'!H175)))</f>
        <v/>
      </c>
      <c r="EF181" s="34" t="str">
        <f ca="true">+IF(OFFSET('Hygiene Data'!$H$14,0,10*ROW('Hygiene Data'!H175))="","",OFFSET('Hygiene Data'!$H$14,0,10*ROW('Hygiene Data'!H175)))</f>
        <v/>
      </c>
    </row>
    <row r="182" x14ac:dyDescent="0.2">
      <c r="A182" s="57" t="str">
        <f ca="true">+IF(OFFSET('Water Data'!$B$1,0,10*ROW('Water Data'!B179))="","",OFFSET('Water Data'!$B$1,0,10*ROW('Water Data'!B179)))</f>
        <v/>
      </c>
      <c r="B182" s="57" t="str">
        <f ca="true">+IF(OFFSET('Water Data'!$A$3,0,10*ROW('Water Data'!A179))="","",OFFSET('Water Data'!$A$3,0,10*ROW('Water Data'!A179)))</f>
        <v/>
      </c>
      <c r="C182" s="57" t="str">
        <f ca="true">+IF(OFFSET('Water Data'!$C$3,0,10*ROW('Water Data'!C179))="","",OFFSET('Water Data'!$C$3,0,10*ROW('Water Data'!C179)))</f>
        <v/>
      </c>
      <c r="D182" s="249"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49"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49"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49"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49"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49"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49"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49"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49"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49"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49"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49"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49"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49"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49"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49"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49"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49"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50"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50"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50"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50"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50"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50"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50"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50"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50"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50"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50"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50"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50"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50"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50"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50"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50"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50"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50"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50"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50"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50"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50"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50"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50"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50"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50"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50"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50"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50"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51"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51"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51"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51"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51"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51"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51"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51"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51"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51"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51"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51"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51"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51"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51"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51"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51"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51"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4" t="str">
        <f ca="true">+IF(OFFSET('Water Data'!$C$28,0,10*ROW('Water Data'!C176))="","",OFFSET('Water Data'!$C$28,0,10*ROW('Water Data'!C176)))</f>
        <v/>
      </c>
      <c r="BT182" s="34" t="str">
        <f ca="true">+IF(OFFSET('Water Data'!$C$29,0,10*ROW('Water Data'!C176))="","",OFFSET('Water Data'!$C$29,0,10*ROW('Water Data'!C176)))</f>
        <v/>
      </c>
      <c r="BU182" s="34" t="str">
        <f ca="true">+IF(OFFSET('Water Data'!$C$30,0,10*ROW('Water Data'!C176))="","",OFFSET('Water Data'!$C$30,0,10*ROW('Water Data'!C176)))</f>
        <v/>
      </c>
      <c r="BV182" s="34" t="str">
        <f ca="true">+IF(OFFSET('Water Data'!$D$28,0,10*ROW('Water Data'!D176))="","",OFFSET('Water Data'!$D$28,0,10*ROW('Water Data'!D176)))</f>
        <v/>
      </c>
      <c r="BW182" s="34" t="str">
        <f ca="true">+IF(OFFSET('Water Data'!$D$29,0,10*ROW('Water Data'!D176))="","",OFFSET('Water Data'!$D$29,0,10*ROW('Water Data'!D176)))</f>
        <v/>
      </c>
      <c r="BX182" s="34" t="str">
        <f ca="true">+IF(OFFSET('Water Data'!$D$30,0,10*ROW('Water Data'!D176))="","",OFFSET('Water Data'!$D$30,0,10*ROW('Water Data'!D176)))</f>
        <v/>
      </c>
      <c r="BY182" s="34" t="str">
        <f ca="true">+IF(OFFSET('Water Data'!$E$28,0,10*ROW('Water Data'!E176))="","",OFFSET('Water Data'!$E$28,0,10*ROW('Water Data'!E176)))</f>
        <v/>
      </c>
      <c r="BZ182" s="34" t="str">
        <f ca="true">+IF(OFFSET('Water Data'!$E$29,0,10*ROW('Water Data'!E176))="","",OFFSET('Water Data'!$E$29,0,10*ROW('Water Data'!E176)))</f>
        <v/>
      </c>
      <c r="CA182" s="34" t="str">
        <f ca="true">+IF(OFFSET('Water Data'!$E$30,0,10*ROW('Water Data'!E176))="","",OFFSET('Water Data'!$E$30,0,10*ROW('Water Data'!E176)))</f>
        <v/>
      </c>
      <c r="CB182" s="34" t="str">
        <f ca="true">+IF(OFFSET('Water Data'!$F$28,0,10*ROW('Water Data'!F176))="","",OFFSET('Water Data'!$F$28,0,10*ROW('Water Data'!F176)))</f>
        <v/>
      </c>
      <c r="CC182" s="34" t="str">
        <f ca="true">+IF(OFFSET('Water Data'!$F$29,0,10*ROW('Water Data'!F176))="","",OFFSET('Water Data'!$F$29,0,10*ROW('Water Data'!F176)))</f>
        <v/>
      </c>
      <c r="CD182" s="34" t="str">
        <f ca="true">+IF(OFFSET('Water Data'!$F$30,0,10*ROW('Water Data'!F176))="","",OFFSET('Water Data'!$F$30,0,10*ROW('Water Data'!F176)))</f>
        <v/>
      </c>
      <c r="CE182" s="34" t="str">
        <f ca="true">+IF(OFFSET('Water Data'!$G$28,0,10*ROW('Water Data'!G176))="","",OFFSET('Water Data'!$G$28,0,10*ROW('Water Data'!G176)))</f>
        <v/>
      </c>
      <c r="CF182" s="34" t="str">
        <f ca="true">+IF(OFFSET('Water Data'!$G$29,0,10*ROW('Water Data'!G176))="","",OFFSET('Water Data'!$G$29,0,10*ROW('Water Data'!G176)))</f>
        <v/>
      </c>
      <c r="CG182" s="34" t="str">
        <f ca="true">+IF(OFFSET('Water Data'!$G$30,0,10*ROW('Water Data'!G176))="","",OFFSET('Water Data'!$G$30,0,10*ROW('Water Data'!G176)))</f>
        <v/>
      </c>
      <c r="CH182" s="34" t="str">
        <f ca="true">+IF(OFFSET('Water Data'!$H$28,0,10*ROW('Water Data'!H176))="","",OFFSET('Water Data'!$H$28,0,10*ROW('Water Data'!H176)))</f>
        <v/>
      </c>
      <c r="CI182" s="34" t="str">
        <f ca="true">+IF(OFFSET('Water Data'!$H$29,0,10*ROW('Water Data'!H176))="","",OFFSET('Water Data'!$H$29,0,10*ROW('Water Data'!H176)))</f>
        <v/>
      </c>
      <c r="CJ182" s="34" t="str">
        <f ca="true">+IF(OFFSET('Water Data'!$H$30,0,10*ROW('Water Data'!H176))="","",OFFSET('Water Data'!$H$30,0,10*ROW('Water Data'!H176)))</f>
        <v/>
      </c>
      <c r="CK182" s="34" t="str">
        <f ca="true">+IF(OFFSET('Sanitation Data'!$C$29,0,10*ROW('Sanitation Data'!C176))="","",OFFSET('Sanitation Data'!$C$29,0,10*ROW('Sanitation Data'!C176)))</f>
        <v/>
      </c>
      <c r="CL182" s="34" t="str">
        <f ca="true">+IF(OFFSET('Sanitation Data'!$C$30,0,10*ROW('Sanitation Data'!C176))="","",OFFSET('Sanitation Data'!$C$30,0,10*ROW('Sanitation Data'!C176)))</f>
        <v/>
      </c>
      <c r="CM182" s="34" t="str">
        <f ca="true">+IF(OFFSET('Sanitation Data'!$C$31,0,10*ROW('Sanitation Data'!C176))="","",OFFSET('Sanitation Data'!$C$31,0,10*ROW('Sanitation Data'!C176)))</f>
        <v/>
      </c>
      <c r="CN182" s="34" t="str">
        <f ca="true">+IF(OFFSET('Sanitation Data'!$C$32,0,10*ROW('Sanitation Data'!C176))="","",OFFSET('Sanitation Data'!$C$32,0,10*ROW('Sanitation Data'!C176)))</f>
        <v/>
      </c>
      <c r="CO182" s="34" t="str">
        <f ca="true">+IF(OFFSET('Sanitation Data'!$C$33,0,10*ROW('Sanitation Data'!C176))="","",OFFSET('Sanitation Data'!$C$33,0,10*ROW('Sanitation Data'!C176)))</f>
        <v/>
      </c>
      <c r="CP182" s="34" t="str">
        <f ca="true">+IF(OFFSET('Sanitation Data'!$D$29,0,10*ROW('Sanitation Data'!D176))="","",OFFSET('Sanitation Data'!$D$29,0,10*ROW('Sanitation Data'!D176)))</f>
        <v/>
      </c>
      <c r="CQ182" s="34" t="str">
        <f ca="true">+IF(OFFSET('Sanitation Data'!$D$30,0,10*ROW('Sanitation Data'!D176))="","",OFFSET('Sanitation Data'!$D$30,0,10*ROW('Sanitation Data'!D176)))</f>
        <v/>
      </c>
      <c r="CR182" s="34" t="str">
        <f ca="true">+IF(OFFSET('Sanitation Data'!$D$31,0,10*ROW('Sanitation Data'!D176))="","",OFFSET('Sanitation Data'!$D$31,0,10*ROW('Sanitation Data'!D176)))</f>
        <v/>
      </c>
      <c r="CS182" s="34" t="str">
        <f ca="true">+IF(OFFSET('Sanitation Data'!$D$32,0,10*ROW('Sanitation Data'!D176))="","",OFFSET('Sanitation Data'!$D$32,0,10*ROW('Sanitation Data'!D176)))</f>
        <v/>
      </c>
      <c r="CT182" s="34" t="str">
        <f ca="true">+IF(OFFSET('Sanitation Data'!$D$33,0,10*ROW('Sanitation Data'!D176))="","",OFFSET('Sanitation Data'!$D$33,0,10*ROW('Sanitation Data'!D176)))</f>
        <v/>
      </c>
      <c r="CU182" s="34" t="str">
        <f ca="true">+IF(OFFSET('Sanitation Data'!$E$29,0,10*ROW('Sanitation Data'!E176))="","",OFFSET('Sanitation Data'!$E$29,0,10*ROW('Sanitation Data'!E176)))</f>
        <v/>
      </c>
      <c r="CV182" s="34" t="str">
        <f ca="true">+IF(OFFSET('Sanitation Data'!$E$30,0,10*ROW('Sanitation Data'!E176))="","",OFFSET('Sanitation Data'!$E$30,0,10*ROW('Sanitation Data'!E176)))</f>
        <v/>
      </c>
      <c r="CW182" s="34" t="str">
        <f ca="true">+IF(OFFSET('Sanitation Data'!$E$31,0,10*ROW('Sanitation Data'!E176))="","",OFFSET('Sanitation Data'!$E$31,0,10*ROW('Sanitation Data'!E176)))</f>
        <v/>
      </c>
      <c r="CX182" s="34" t="str">
        <f ca="true">+IF(OFFSET('Sanitation Data'!$E$32,0,10*ROW('Sanitation Data'!E176))="","",OFFSET('Sanitation Data'!$E$32,0,10*ROW('Sanitation Data'!E176)))</f>
        <v/>
      </c>
      <c r="CY182" s="34" t="str">
        <f ca="true">+IF(OFFSET('Sanitation Data'!$E$33,0,10*ROW('Sanitation Data'!E176))="","",OFFSET('Sanitation Data'!$E$33,0,10*ROW('Sanitation Data'!E176)))</f>
        <v/>
      </c>
      <c r="CZ182" s="34" t="str">
        <f ca="true">+IF(OFFSET('Sanitation Data'!$F$29,0,10*ROW('Sanitation Data'!F176))="","",OFFSET('Sanitation Data'!$F$29,0,10*ROW('Sanitation Data'!F176)))</f>
        <v/>
      </c>
      <c r="DA182" s="34" t="str">
        <f ca="true">+IF(OFFSET('Sanitation Data'!$F$30,0,10*ROW('Sanitation Data'!F176))="","",OFFSET('Sanitation Data'!$F$30,0,10*ROW('Sanitation Data'!F176)))</f>
        <v/>
      </c>
      <c r="DB182" s="34" t="str">
        <f ca="true">+IF(OFFSET('Sanitation Data'!$F$31,0,10*ROW('Sanitation Data'!F176))="","",OFFSET('Sanitation Data'!$F$31,0,10*ROW('Sanitation Data'!F176)))</f>
        <v/>
      </c>
      <c r="DC182" s="34" t="str">
        <f ca="true">+IF(OFFSET('Sanitation Data'!$F$32,0,10*ROW('Sanitation Data'!F176))="","",OFFSET('Sanitation Data'!$F$32,0,10*ROW('Sanitation Data'!F176)))</f>
        <v/>
      </c>
      <c r="DD182" s="34" t="str">
        <f ca="true">+IF(OFFSET('Sanitation Data'!$F$33,0,10*ROW('Sanitation Data'!F176))="","",OFFSET('Sanitation Data'!$F$33,0,10*ROW('Sanitation Data'!F176)))</f>
        <v/>
      </c>
      <c r="DE182" s="34" t="str">
        <f ca="true">+IF(OFFSET('Sanitation Data'!$G$29,0,10*ROW('Sanitation Data'!G176))="","",OFFSET('Sanitation Data'!$G$29,0,10*ROW('Sanitation Data'!G176)))</f>
        <v/>
      </c>
      <c r="DF182" s="34" t="str">
        <f ca="true">+IF(OFFSET('Sanitation Data'!$G$30,0,10*ROW('Sanitation Data'!G176))="","",OFFSET('Sanitation Data'!$G$30,0,10*ROW('Sanitation Data'!G176)))</f>
        <v/>
      </c>
      <c r="DG182" s="34" t="str">
        <f ca="true">+IF(OFFSET('Sanitation Data'!$G$31,0,10*ROW('Sanitation Data'!G176))="","",OFFSET('Sanitation Data'!$G$31,0,10*ROW('Sanitation Data'!G176)))</f>
        <v/>
      </c>
      <c r="DH182" s="34" t="str">
        <f ca="true">+IF(OFFSET('Sanitation Data'!$G$32,0,10*ROW('Sanitation Data'!G176))="","",OFFSET('Sanitation Data'!$G$32,0,10*ROW('Sanitation Data'!G176)))</f>
        <v/>
      </c>
      <c r="DI182" s="34" t="str">
        <f ca="true">+IF(OFFSET('Sanitation Data'!$G$33,0,10*ROW('Sanitation Data'!G176))="","",OFFSET('Sanitation Data'!$G$33,0,10*ROW('Sanitation Data'!G176)))</f>
        <v/>
      </c>
      <c r="DJ182" s="34" t="str">
        <f ca="true">+IF(OFFSET('Sanitation Data'!$H$29,0,10*ROW('Sanitation Data'!H176))="","",OFFSET('Sanitation Data'!$H$29,0,10*ROW('Sanitation Data'!H176)))</f>
        <v/>
      </c>
      <c r="DK182" s="34" t="str">
        <f ca="true">+IF(OFFSET('Sanitation Data'!$H$30,0,10*ROW('Sanitation Data'!H176))="","",OFFSET('Sanitation Data'!$H$30,0,10*ROW('Sanitation Data'!H176)))</f>
        <v/>
      </c>
      <c r="DL182" s="34" t="str">
        <f ca="true">+IF(OFFSET('Sanitation Data'!$H$31,0,10*ROW('Sanitation Data'!H176))="","",OFFSET('Sanitation Data'!$H$31,0,10*ROW('Sanitation Data'!H176)))</f>
        <v/>
      </c>
      <c r="DM182" s="34" t="str">
        <f ca="true">+IF(OFFSET('Sanitation Data'!$H$32,0,10*ROW('Sanitation Data'!H176))="","",OFFSET('Sanitation Data'!$H$32,0,10*ROW('Sanitation Data'!H176)))</f>
        <v/>
      </c>
      <c r="DN182" s="34" t="str">
        <f ca="true">+IF(OFFSET('Sanitation Data'!$H$33,0,10*ROW('Sanitation Data'!H176))="","",OFFSET('Sanitation Data'!$H$33,0,10*ROW('Sanitation Data'!H176)))</f>
        <v/>
      </c>
      <c r="DO182" s="34" t="str">
        <f ca="true">+IF(OFFSET('Hygiene Data'!$C$12,0,10*ROW('Hygiene Data'!C176))="","",OFFSET('Hygiene Data'!$C$12,0,10*ROW('Hygiene Data'!C176)))</f>
        <v/>
      </c>
      <c r="DP182" s="34" t="str">
        <f ca="true">+IF(OFFSET('Hygiene Data'!$C$13,0,10*ROW('Hygiene Data'!C176))="","",OFFSET('Hygiene Data'!$C$13,0,10*ROW('Hygiene Data'!C176)))</f>
        <v/>
      </c>
      <c r="DQ182" s="34" t="str">
        <f ca="true">+IF(OFFSET('Hygiene Data'!$C$14,0,10*ROW('Hygiene Data'!C176))="","",OFFSET('Hygiene Data'!$C$14,0,10*ROW('Hygiene Data'!C176)))</f>
        <v/>
      </c>
      <c r="DR182" s="34" t="str">
        <f ca="true">+IF(OFFSET('Hygiene Data'!$D$12,0,10*ROW('Hygiene Data'!D176))="","",OFFSET('Hygiene Data'!$D$12,0,10*ROW('Hygiene Data'!D176)))</f>
        <v/>
      </c>
      <c r="DS182" s="34" t="str">
        <f ca="true">+IF(OFFSET('Hygiene Data'!$D$13,0,10*ROW('Hygiene Data'!D176))="","",OFFSET('Hygiene Data'!$D$13,0,10*ROW('Hygiene Data'!D176)))</f>
        <v/>
      </c>
      <c r="DT182" s="34" t="str">
        <f ca="true">+IF(OFFSET('Hygiene Data'!$D$14,0,10*ROW('Hygiene Data'!D176))="","",OFFSET('Hygiene Data'!$D$14,0,10*ROW('Hygiene Data'!D176)))</f>
        <v/>
      </c>
      <c r="DU182" s="34" t="str">
        <f ca="true">+IF(OFFSET('Hygiene Data'!$E$12,0,10*ROW('Hygiene Data'!E176))="","",OFFSET('Hygiene Data'!$E$12,0,10*ROW('Hygiene Data'!E176)))</f>
        <v/>
      </c>
      <c r="DV182" s="34" t="str">
        <f ca="true">+IF(OFFSET('Hygiene Data'!$E$13,0,10*ROW('Hygiene Data'!E176))="","",OFFSET('Hygiene Data'!$E$13,0,10*ROW('Hygiene Data'!E176)))</f>
        <v/>
      </c>
      <c r="DW182" s="34" t="str">
        <f ca="true">+IF(OFFSET('Hygiene Data'!$E$14,0,10*ROW('Hygiene Data'!E176))="","",OFFSET('Hygiene Data'!$E$14,0,10*ROW('Hygiene Data'!E176)))</f>
        <v/>
      </c>
      <c r="DX182" s="34" t="str">
        <f ca="true">+IF(OFFSET('Hygiene Data'!$F$12,0,10*ROW('Hygiene Data'!F176))="","",OFFSET('Hygiene Data'!$F$12,0,10*ROW('Hygiene Data'!F176)))</f>
        <v/>
      </c>
      <c r="DY182" s="34" t="str">
        <f ca="true">+IF(OFFSET('Hygiene Data'!$F$13,0,10*ROW('Hygiene Data'!F176))="","",OFFSET('Hygiene Data'!$F$13,0,10*ROW('Hygiene Data'!F176)))</f>
        <v/>
      </c>
      <c r="DZ182" s="34" t="str">
        <f ca="true">+IF(OFFSET('Hygiene Data'!$F$14,0,10*ROW('Hygiene Data'!F176))="","",OFFSET('Hygiene Data'!$F$14,0,10*ROW('Hygiene Data'!F176)))</f>
        <v/>
      </c>
      <c r="EA182" s="34" t="str">
        <f ca="true">+IF(OFFSET('Hygiene Data'!$G$12,0,10*ROW('Hygiene Data'!G176))="","",OFFSET('Hygiene Data'!$G$12,0,10*ROW('Hygiene Data'!G176)))</f>
        <v/>
      </c>
      <c r="EB182" s="34" t="str">
        <f ca="true">+IF(OFFSET('Hygiene Data'!$G$13,0,10*ROW('Hygiene Data'!G176))="","",OFFSET('Hygiene Data'!$G$13,0,10*ROW('Hygiene Data'!G176)))</f>
        <v/>
      </c>
      <c r="EC182" s="34" t="str">
        <f ca="true">+IF(OFFSET('Hygiene Data'!$G$14,0,10*ROW('Hygiene Data'!G176))="","",OFFSET('Hygiene Data'!$G$14,0,10*ROW('Hygiene Data'!G176)))</f>
        <v/>
      </c>
      <c r="ED182" s="34" t="str">
        <f ca="true">+IF(OFFSET('Hygiene Data'!$H$12,0,10*ROW('Hygiene Data'!H176))="","",OFFSET('Hygiene Data'!$H$12,0,10*ROW('Hygiene Data'!H176)))</f>
        <v/>
      </c>
      <c r="EE182" s="34" t="str">
        <f ca="true">+IF(OFFSET('Hygiene Data'!$H$13,0,10*ROW('Hygiene Data'!H176))="","",OFFSET('Hygiene Data'!$H$13,0,10*ROW('Hygiene Data'!H176)))</f>
        <v/>
      </c>
      <c r="EF182" s="34" t="str">
        <f ca="true">+IF(OFFSET('Hygiene Data'!$H$14,0,10*ROW('Hygiene Data'!H176))="","",OFFSET('Hygiene Data'!$H$14,0,10*ROW('Hygiene Data'!H176)))</f>
        <v/>
      </c>
    </row>
    <row r="183" x14ac:dyDescent="0.2">
      <c r="A183" s="57" t="str">
        <f ca="true">+IF(OFFSET('Water Data'!$B$1,0,10*ROW('Water Data'!B180))="","",OFFSET('Water Data'!$B$1,0,10*ROW('Water Data'!B180)))</f>
        <v/>
      </c>
      <c r="B183" s="57" t="str">
        <f ca="true">+IF(OFFSET('Water Data'!$A$3,0,10*ROW('Water Data'!A180))="","",OFFSET('Water Data'!$A$3,0,10*ROW('Water Data'!A180)))</f>
        <v/>
      </c>
      <c r="C183" s="57" t="str">
        <f ca="true">+IF(OFFSET('Water Data'!$C$3,0,10*ROW('Water Data'!C180))="","",OFFSET('Water Data'!$C$3,0,10*ROW('Water Data'!C180)))</f>
        <v/>
      </c>
      <c r="D183" s="249"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49"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49"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49"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49"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49"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49"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49"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49"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49"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49"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49"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49"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49"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49"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49"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49"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49"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50"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50"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50"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50"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50"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50"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50"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50"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50"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50"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50"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50"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50"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50"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50"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50"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50"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50"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50"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50"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50"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50"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50"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50"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50"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50"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50"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50"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50"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50"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51"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51"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51"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51"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51"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51"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51"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51"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51"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51"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51"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51"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51"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51"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51"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51"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51"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51"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4" t="str">
        <f ca="true">+IF(OFFSET('Water Data'!$C$28,0,10*ROW('Water Data'!C177))="","",OFFSET('Water Data'!$C$28,0,10*ROW('Water Data'!C177)))</f>
        <v/>
      </c>
      <c r="BT183" s="34" t="str">
        <f ca="true">+IF(OFFSET('Water Data'!$C$29,0,10*ROW('Water Data'!C177))="","",OFFSET('Water Data'!$C$29,0,10*ROW('Water Data'!C177)))</f>
        <v/>
      </c>
      <c r="BU183" s="34" t="str">
        <f ca="true">+IF(OFFSET('Water Data'!$C$30,0,10*ROW('Water Data'!C177))="","",OFFSET('Water Data'!$C$30,0,10*ROW('Water Data'!C177)))</f>
        <v/>
      </c>
      <c r="BV183" s="34" t="str">
        <f ca="true">+IF(OFFSET('Water Data'!$D$28,0,10*ROW('Water Data'!D177))="","",OFFSET('Water Data'!$D$28,0,10*ROW('Water Data'!D177)))</f>
        <v/>
      </c>
      <c r="BW183" s="34" t="str">
        <f ca="true">+IF(OFFSET('Water Data'!$D$29,0,10*ROW('Water Data'!D177))="","",OFFSET('Water Data'!$D$29,0,10*ROW('Water Data'!D177)))</f>
        <v/>
      </c>
      <c r="BX183" s="34" t="str">
        <f ca="true">+IF(OFFSET('Water Data'!$D$30,0,10*ROW('Water Data'!D177))="","",OFFSET('Water Data'!$D$30,0,10*ROW('Water Data'!D177)))</f>
        <v/>
      </c>
      <c r="BY183" s="34" t="str">
        <f ca="true">+IF(OFFSET('Water Data'!$E$28,0,10*ROW('Water Data'!E177))="","",OFFSET('Water Data'!$E$28,0,10*ROW('Water Data'!E177)))</f>
        <v/>
      </c>
      <c r="BZ183" s="34" t="str">
        <f ca="true">+IF(OFFSET('Water Data'!$E$29,0,10*ROW('Water Data'!E177))="","",OFFSET('Water Data'!$E$29,0,10*ROW('Water Data'!E177)))</f>
        <v/>
      </c>
      <c r="CA183" s="34" t="str">
        <f ca="true">+IF(OFFSET('Water Data'!$E$30,0,10*ROW('Water Data'!E177))="","",OFFSET('Water Data'!$E$30,0,10*ROW('Water Data'!E177)))</f>
        <v/>
      </c>
      <c r="CB183" s="34" t="str">
        <f ca="true">+IF(OFFSET('Water Data'!$F$28,0,10*ROW('Water Data'!F177))="","",OFFSET('Water Data'!$F$28,0,10*ROW('Water Data'!F177)))</f>
        <v/>
      </c>
      <c r="CC183" s="34" t="str">
        <f ca="true">+IF(OFFSET('Water Data'!$F$29,0,10*ROW('Water Data'!F177))="","",OFFSET('Water Data'!$F$29,0,10*ROW('Water Data'!F177)))</f>
        <v/>
      </c>
      <c r="CD183" s="34" t="str">
        <f ca="true">+IF(OFFSET('Water Data'!$F$30,0,10*ROW('Water Data'!F177))="","",OFFSET('Water Data'!$F$30,0,10*ROW('Water Data'!F177)))</f>
        <v/>
      </c>
      <c r="CE183" s="34" t="str">
        <f ca="true">+IF(OFFSET('Water Data'!$G$28,0,10*ROW('Water Data'!G177))="","",OFFSET('Water Data'!$G$28,0,10*ROW('Water Data'!G177)))</f>
        <v/>
      </c>
      <c r="CF183" s="34" t="str">
        <f ca="true">+IF(OFFSET('Water Data'!$G$29,0,10*ROW('Water Data'!G177))="","",OFFSET('Water Data'!$G$29,0,10*ROW('Water Data'!G177)))</f>
        <v/>
      </c>
      <c r="CG183" s="34" t="str">
        <f ca="true">+IF(OFFSET('Water Data'!$G$30,0,10*ROW('Water Data'!G177))="","",OFFSET('Water Data'!$G$30,0,10*ROW('Water Data'!G177)))</f>
        <v/>
      </c>
      <c r="CH183" s="34" t="str">
        <f ca="true">+IF(OFFSET('Water Data'!$H$28,0,10*ROW('Water Data'!H177))="","",OFFSET('Water Data'!$H$28,0,10*ROW('Water Data'!H177)))</f>
        <v/>
      </c>
      <c r="CI183" s="34" t="str">
        <f ca="true">+IF(OFFSET('Water Data'!$H$29,0,10*ROW('Water Data'!H177))="","",OFFSET('Water Data'!$H$29,0,10*ROW('Water Data'!H177)))</f>
        <v/>
      </c>
      <c r="CJ183" s="34" t="str">
        <f ca="true">+IF(OFFSET('Water Data'!$H$30,0,10*ROW('Water Data'!H177))="","",OFFSET('Water Data'!$H$30,0,10*ROW('Water Data'!H177)))</f>
        <v/>
      </c>
      <c r="CK183" s="34" t="str">
        <f ca="true">+IF(OFFSET('Sanitation Data'!$C$29,0,10*ROW('Sanitation Data'!C177))="","",OFFSET('Sanitation Data'!$C$29,0,10*ROW('Sanitation Data'!C177)))</f>
        <v/>
      </c>
      <c r="CL183" s="34" t="str">
        <f ca="true">+IF(OFFSET('Sanitation Data'!$C$30,0,10*ROW('Sanitation Data'!C177))="","",OFFSET('Sanitation Data'!$C$30,0,10*ROW('Sanitation Data'!C177)))</f>
        <v/>
      </c>
      <c r="CM183" s="34" t="str">
        <f ca="true">+IF(OFFSET('Sanitation Data'!$C$31,0,10*ROW('Sanitation Data'!C177))="","",OFFSET('Sanitation Data'!$C$31,0,10*ROW('Sanitation Data'!C177)))</f>
        <v/>
      </c>
      <c r="CN183" s="34" t="str">
        <f ca="true">+IF(OFFSET('Sanitation Data'!$C$32,0,10*ROW('Sanitation Data'!C177))="","",OFFSET('Sanitation Data'!$C$32,0,10*ROW('Sanitation Data'!C177)))</f>
        <v/>
      </c>
      <c r="CO183" s="34" t="str">
        <f ca="true">+IF(OFFSET('Sanitation Data'!$C$33,0,10*ROW('Sanitation Data'!C177))="","",OFFSET('Sanitation Data'!$C$33,0,10*ROW('Sanitation Data'!C177)))</f>
        <v/>
      </c>
      <c r="CP183" s="34" t="str">
        <f ca="true">+IF(OFFSET('Sanitation Data'!$D$29,0,10*ROW('Sanitation Data'!D177))="","",OFFSET('Sanitation Data'!$D$29,0,10*ROW('Sanitation Data'!D177)))</f>
        <v/>
      </c>
      <c r="CQ183" s="34" t="str">
        <f ca="true">+IF(OFFSET('Sanitation Data'!$D$30,0,10*ROW('Sanitation Data'!D177))="","",OFFSET('Sanitation Data'!$D$30,0,10*ROW('Sanitation Data'!D177)))</f>
        <v/>
      </c>
      <c r="CR183" s="34" t="str">
        <f ca="true">+IF(OFFSET('Sanitation Data'!$D$31,0,10*ROW('Sanitation Data'!D177))="","",OFFSET('Sanitation Data'!$D$31,0,10*ROW('Sanitation Data'!D177)))</f>
        <v/>
      </c>
      <c r="CS183" s="34" t="str">
        <f ca="true">+IF(OFFSET('Sanitation Data'!$D$32,0,10*ROW('Sanitation Data'!D177))="","",OFFSET('Sanitation Data'!$D$32,0,10*ROW('Sanitation Data'!D177)))</f>
        <v/>
      </c>
      <c r="CT183" s="34" t="str">
        <f ca="true">+IF(OFFSET('Sanitation Data'!$D$33,0,10*ROW('Sanitation Data'!D177))="","",OFFSET('Sanitation Data'!$D$33,0,10*ROW('Sanitation Data'!D177)))</f>
        <v/>
      </c>
      <c r="CU183" s="34" t="str">
        <f ca="true">+IF(OFFSET('Sanitation Data'!$E$29,0,10*ROW('Sanitation Data'!E177))="","",OFFSET('Sanitation Data'!$E$29,0,10*ROW('Sanitation Data'!E177)))</f>
        <v/>
      </c>
      <c r="CV183" s="34" t="str">
        <f ca="true">+IF(OFFSET('Sanitation Data'!$E$30,0,10*ROW('Sanitation Data'!E177))="","",OFFSET('Sanitation Data'!$E$30,0,10*ROW('Sanitation Data'!E177)))</f>
        <v/>
      </c>
      <c r="CW183" s="34" t="str">
        <f ca="true">+IF(OFFSET('Sanitation Data'!$E$31,0,10*ROW('Sanitation Data'!E177))="","",OFFSET('Sanitation Data'!$E$31,0,10*ROW('Sanitation Data'!E177)))</f>
        <v/>
      </c>
      <c r="CX183" s="34" t="str">
        <f ca="true">+IF(OFFSET('Sanitation Data'!$E$32,0,10*ROW('Sanitation Data'!E177))="","",OFFSET('Sanitation Data'!$E$32,0,10*ROW('Sanitation Data'!E177)))</f>
        <v/>
      </c>
      <c r="CY183" s="34" t="str">
        <f ca="true">+IF(OFFSET('Sanitation Data'!$E$33,0,10*ROW('Sanitation Data'!E177))="","",OFFSET('Sanitation Data'!$E$33,0,10*ROW('Sanitation Data'!E177)))</f>
        <v/>
      </c>
      <c r="CZ183" s="34" t="str">
        <f ca="true">+IF(OFFSET('Sanitation Data'!$F$29,0,10*ROW('Sanitation Data'!F177))="","",OFFSET('Sanitation Data'!$F$29,0,10*ROW('Sanitation Data'!F177)))</f>
        <v/>
      </c>
      <c r="DA183" s="34" t="str">
        <f ca="true">+IF(OFFSET('Sanitation Data'!$F$30,0,10*ROW('Sanitation Data'!F177))="","",OFFSET('Sanitation Data'!$F$30,0,10*ROW('Sanitation Data'!F177)))</f>
        <v/>
      </c>
      <c r="DB183" s="34" t="str">
        <f ca="true">+IF(OFFSET('Sanitation Data'!$F$31,0,10*ROW('Sanitation Data'!F177))="","",OFFSET('Sanitation Data'!$F$31,0,10*ROW('Sanitation Data'!F177)))</f>
        <v/>
      </c>
      <c r="DC183" s="34" t="str">
        <f ca="true">+IF(OFFSET('Sanitation Data'!$F$32,0,10*ROW('Sanitation Data'!F177))="","",OFFSET('Sanitation Data'!$F$32,0,10*ROW('Sanitation Data'!F177)))</f>
        <v/>
      </c>
      <c r="DD183" s="34" t="str">
        <f ca="true">+IF(OFFSET('Sanitation Data'!$F$33,0,10*ROW('Sanitation Data'!F177))="","",OFFSET('Sanitation Data'!$F$33,0,10*ROW('Sanitation Data'!F177)))</f>
        <v/>
      </c>
      <c r="DE183" s="34" t="str">
        <f ca="true">+IF(OFFSET('Sanitation Data'!$G$29,0,10*ROW('Sanitation Data'!G177))="","",OFFSET('Sanitation Data'!$G$29,0,10*ROW('Sanitation Data'!G177)))</f>
        <v/>
      </c>
      <c r="DF183" s="34" t="str">
        <f ca="true">+IF(OFFSET('Sanitation Data'!$G$30,0,10*ROW('Sanitation Data'!G177))="","",OFFSET('Sanitation Data'!$G$30,0,10*ROW('Sanitation Data'!G177)))</f>
        <v/>
      </c>
      <c r="DG183" s="34" t="str">
        <f ca="true">+IF(OFFSET('Sanitation Data'!$G$31,0,10*ROW('Sanitation Data'!G177))="","",OFFSET('Sanitation Data'!$G$31,0,10*ROW('Sanitation Data'!G177)))</f>
        <v/>
      </c>
      <c r="DH183" s="34" t="str">
        <f ca="true">+IF(OFFSET('Sanitation Data'!$G$32,0,10*ROW('Sanitation Data'!G177))="","",OFFSET('Sanitation Data'!$G$32,0,10*ROW('Sanitation Data'!G177)))</f>
        <v/>
      </c>
      <c r="DI183" s="34" t="str">
        <f ca="true">+IF(OFFSET('Sanitation Data'!$G$33,0,10*ROW('Sanitation Data'!G177))="","",OFFSET('Sanitation Data'!$G$33,0,10*ROW('Sanitation Data'!G177)))</f>
        <v/>
      </c>
      <c r="DJ183" s="34" t="str">
        <f ca="true">+IF(OFFSET('Sanitation Data'!$H$29,0,10*ROW('Sanitation Data'!H177))="","",OFFSET('Sanitation Data'!$H$29,0,10*ROW('Sanitation Data'!H177)))</f>
        <v/>
      </c>
      <c r="DK183" s="34" t="str">
        <f ca="true">+IF(OFFSET('Sanitation Data'!$H$30,0,10*ROW('Sanitation Data'!H177))="","",OFFSET('Sanitation Data'!$H$30,0,10*ROW('Sanitation Data'!H177)))</f>
        <v/>
      </c>
      <c r="DL183" s="34" t="str">
        <f ca="true">+IF(OFFSET('Sanitation Data'!$H$31,0,10*ROW('Sanitation Data'!H177))="","",OFFSET('Sanitation Data'!$H$31,0,10*ROW('Sanitation Data'!H177)))</f>
        <v/>
      </c>
      <c r="DM183" s="34" t="str">
        <f ca="true">+IF(OFFSET('Sanitation Data'!$H$32,0,10*ROW('Sanitation Data'!H177))="","",OFFSET('Sanitation Data'!$H$32,0,10*ROW('Sanitation Data'!H177)))</f>
        <v/>
      </c>
      <c r="DN183" s="34" t="str">
        <f ca="true">+IF(OFFSET('Sanitation Data'!$H$33,0,10*ROW('Sanitation Data'!H177))="","",OFFSET('Sanitation Data'!$H$33,0,10*ROW('Sanitation Data'!H177)))</f>
        <v/>
      </c>
      <c r="DO183" s="34" t="str">
        <f ca="true">+IF(OFFSET('Hygiene Data'!$C$12,0,10*ROW('Hygiene Data'!C177))="","",OFFSET('Hygiene Data'!$C$12,0,10*ROW('Hygiene Data'!C177)))</f>
        <v/>
      </c>
      <c r="DP183" s="34" t="str">
        <f ca="true">+IF(OFFSET('Hygiene Data'!$C$13,0,10*ROW('Hygiene Data'!C177))="","",OFFSET('Hygiene Data'!$C$13,0,10*ROW('Hygiene Data'!C177)))</f>
        <v/>
      </c>
      <c r="DQ183" s="34" t="str">
        <f ca="true">+IF(OFFSET('Hygiene Data'!$C$14,0,10*ROW('Hygiene Data'!C177))="","",OFFSET('Hygiene Data'!$C$14,0,10*ROW('Hygiene Data'!C177)))</f>
        <v/>
      </c>
      <c r="DR183" s="34" t="str">
        <f ca="true">+IF(OFFSET('Hygiene Data'!$D$12,0,10*ROW('Hygiene Data'!D177))="","",OFFSET('Hygiene Data'!$D$12,0,10*ROW('Hygiene Data'!D177)))</f>
        <v/>
      </c>
      <c r="DS183" s="34" t="str">
        <f ca="true">+IF(OFFSET('Hygiene Data'!$D$13,0,10*ROW('Hygiene Data'!D177))="","",OFFSET('Hygiene Data'!$D$13,0,10*ROW('Hygiene Data'!D177)))</f>
        <v/>
      </c>
      <c r="DT183" s="34" t="str">
        <f ca="true">+IF(OFFSET('Hygiene Data'!$D$14,0,10*ROW('Hygiene Data'!D177))="","",OFFSET('Hygiene Data'!$D$14,0,10*ROW('Hygiene Data'!D177)))</f>
        <v/>
      </c>
      <c r="DU183" s="34" t="str">
        <f ca="true">+IF(OFFSET('Hygiene Data'!$E$12,0,10*ROW('Hygiene Data'!E177))="","",OFFSET('Hygiene Data'!$E$12,0,10*ROW('Hygiene Data'!E177)))</f>
        <v/>
      </c>
      <c r="DV183" s="34" t="str">
        <f ca="true">+IF(OFFSET('Hygiene Data'!$E$13,0,10*ROW('Hygiene Data'!E177))="","",OFFSET('Hygiene Data'!$E$13,0,10*ROW('Hygiene Data'!E177)))</f>
        <v/>
      </c>
      <c r="DW183" s="34" t="str">
        <f ca="true">+IF(OFFSET('Hygiene Data'!$E$14,0,10*ROW('Hygiene Data'!E177))="","",OFFSET('Hygiene Data'!$E$14,0,10*ROW('Hygiene Data'!E177)))</f>
        <v/>
      </c>
      <c r="DX183" s="34" t="str">
        <f ca="true">+IF(OFFSET('Hygiene Data'!$F$12,0,10*ROW('Hygiene Data'!F177))="","",OFFSET('Hygiene Data'!$F$12,0,10*ROW('Hygiene Data'!F177)))</f>
        <v/>
      </c>
      <c r="DY183" s="34" t="str">
        <f ca="true">+IF(OFFSET('Hygiene Data'!$F$13,0,10*ROW('Hygiene Data'!F177))="","",OFFSET('Hygiene Data'!$F$13,0,10*ROW('Hygiene Data'!F177)))</f>
        <v/>
      </c>
      <c r="DZ183" s="34" t="str">
        <f ca="true">+IF(OFFSET('Hygiene Data'!$F$14,0,10*ROW('Hygiene Data'!F177))="","",OFFSET('Hygiene Data'!$F$14,0,10*ROW('Hygiene Data'!F177)))</f>
        <v/>
      </c>
      <c r="EA183" s="34" t="str">
        <f ca="true">+IF(OFFSET('Hygiene Data'!$G$12,0,10*ROW('Hygiene Data'!G177))="","",OFFSET('Hygiene Data'!$G$12,0,10*ROW('Hygiene Data'!G177)))</f>
        <v/>
      </c>
      <c r="EB183" s="34" t="str">
        <f ca="true">+IF(OFFSET('Hygiene Data'!$G$13,0,10*ROW('Hygiene Data'!G177))="","",OFFSET('Hygiene Data'!$G$13,0,10*ROW('Hygiene Data'!G177)))</f>
        <v/>
      </c>
      <c r="EC183" s="34" t="str">
        <f ca="true">+IF(OFFSET('Hygiene Data'!$G$14,0,10*ROW('Hygiene Data'!G177))="","",OFFSET('Hygiene Data'!$G$14,0,10*ROW('Hygiene Data'!G177)))</f>
        <v/>
      </c>
      <c r="ED183" s="34" t="str">
        <f ca="true">+IF(OFFSET('Hygiene Data'!$H$12,0,10*ROW('Hygiene Data'!H177))="","",OFFSET('Hygiene Data'!$H$12,0,10*ROW('Hygiene Data'!H177)))</f>
        <v/>
      </c>
      <c r="EE183" s="34" t="str">
        <f ca="true">+IF(OFFSET('Hygiene Data'!$H$13,0,10*ROW('Hygiene Data'!H177))="","",OFFSET('Hygiene Data'!$H$13,0,10*ROW('Hygiene Data'!H177)))</f>
        <v/>
      </c>
      <c r="EF183" s="34" t="str">
        <f ca="true">+IF(OFFSET('Hygiene Data'!$H$14,0,10*ROW('Hygiene Data'!H177))="","",OFFSET('Hygiene Data'!$H$14,0,10*ROW('Hygiene Data'!H177)))</f>
        <v/>
      </c>
    </row>
    <row r="184" x14ac:dyDescent="0.2">
      <c r="A184" s="57" t="str">
        <f ca="true">+IF(OFFSET('Water Data'!$B$1,0,10*ROW('Water Data'!B181))="","",OFFSET('Water Data'!$B$1,0,10*ROW('Water Data'!B181)))</f>
        <v/>
      </c>
      <c r="B184" s="57" t="str">
        <f ca="true">+IF(OFFSET('Water Data'!$A$3,0,10*ROW('Water Data'!A181))="","",OFFSET('Water Data'!$A$3,0,10*ROW('Water Data'!A181)))</f>
        <v/>
      </c>
      <c r="C184" s="57" t="str">
        <f ca="true">+IF(OFFSET('Water Data'!$C$3,0,10*ROW('Water Data'!C181))="","",OFFSET('Water Data'!$C$3,0,10*ROW('Water Data'!C181)))</f>
        <v/>
      </c>
      <c r="D184" s="249"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49"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49"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49"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49"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49"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49"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49"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49"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49"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49"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49"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49"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49"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49"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49"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49"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49"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50"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50"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50"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50"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50"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50"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50"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50"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50"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50"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50"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50"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50"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50"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50"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50"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50"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50"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50"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50"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50"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50"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50"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50"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50"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50"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50"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50"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50"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50"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51"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51"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51"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51"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51"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51"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51"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51"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51"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51"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51"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51"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51"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51"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51"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51"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51"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51"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4" t="str">
        <f ca="true">+IF(OFFSET('Water Data'!$C$28,0,10*ROW('Water Data'!C178))="","",OFFSET('Water Data'!$C$28,0,10*ROW('Water Data'!C178)))</f>
        <v/>
      </c>
      <c r="BT184" s="34" t="str">
        <f ca="true">+IF(OFFSET('Water Data'!$C$29,0,10*ROW('Water Data'!C178))="","",OFFSET('Water Data'!$C$29,0,10*ROW('Water Data'!C178)))</f>
        <v/>
      </c>
      <c r="BU184" s="34" t="str">
        <f ca="true">+IF(OFFSET('Water Data'!$C$30,0,10*ROW('Water Data'!C178))="","",OFFSET('Water Data'!$C$30,0,10*ROW('Water Data'!C178)))</f>
        <v/>
      </c>
      <c r="BV184" s="34" t="str">
        <f ca="true">+IF(OFFSET('Water Data'!$D$28,0,10*ROW('Water Data'!D178))="","",OFFSET('Water Data'!$D$28,0,10*ROW('Water Data'!D178)))</f>
        <v/>
      </c>
      <c r="BW184" s="34" t="str">
        <f ca="true">+IF(OFFSET('Water Data'!$D$29,0,10*ROW('Water Data'!D178))="","",OFFSET('Water Data'!$D$29,0,10*ROW('Water Data'!D178)))</f>
        <v/>
      </c>
      <c r="BX184" s="34" t="str">
        <f ca="true">+IF(OFFSET('Water Data'!$D$30,0,10*ROW('Water Data'!D178))="","",OFFSET('Water Data'!$D$30,0,10*ROW('Water Data'!D178)))</f>
        <v/>
      </c>
      <c r="BY184" s="34" t="str">
        <f ca="true">+IF(OFFSET('Water Data'!$E$28,0,10*ROW('Water Data'!E178))="","",OFFSET('Water Data'!$E$28,0,10*ROW('Water Data'!E178)))</f>
        <v/>
      </c>
      <c r="BZ184" s="34" t="str">
        <f ca="true">+IF(OFFSET('Water Data'!$E$29,0,10*ROW('Water Data'!E178))="","",OFFSET('Water Data'!$E$29,0,10*ROW('Water Data'!E178)))</f>
        <v/>
      </c>
      <c r="CA184" s="34" t="str">
        <f ca="true">+IF(OFFSET('Water Data'!$E$30,0,10*ROW('Water Data'!E178))="","",OFFSET('Water Data'!$E$30,0,10*ROW('Water Data'!E178)))</f>
        <v/>
      </c>
      <c r="CB184" s="34" t="str">
        <f ca="true">+IF(OFFSET('Water Data'!$F$28,0,10*ROW('Water Data'!F178))="","",OFFSET('Water Data'!$F$28,0,10*ROW('Water Data'!F178)))</f>
        <v/>
      </c>
      <c r="CC184" s="34" t="str">
        <f ca="true">+IF(OFFSET('Water Data'!$F$29,0,10*ROW('Water Data'!F178))="","",OFFSET('Water Data'!$F$29,0,10*ROW('Water Data'!F178)))</f>
        <v/>
      </c>
      <c r="CD184" s="34" t="str">
        <f ca="true">+IF(OFFSET('Water Data'!$F$30,0,10*ROW('Water Data'!F178))="","",OFFSET('Water Data'!$F$30,0,10*ROW('Water Data'!F178)))</f>
        <v/>
      </c>
      <c r="CE184" s="34" t="str">
        <f ca="true">+IF(OFFSET('Water Data'!$G$28,0,10*ROW('Water Data'!G178))="","",OFFSET('Water Data'!$G$28,0,10*ROW('Water Data'!G178)))</f>
        <v/>
      </c>
      <c r="CF184" s="34" t="str">
        <f ca="true">+IF(OFFSET('Water Data'!$G$29,0,10*ROW('Water Data'!G178))="","",OFFSET('Water Data'!$G$29,0,10*ROW('Water Data'!G178)))</f>
        <v/>
      </c>
      <c r="CG184" s="34" t="str">
        <f ca="true">+IF(OFFSET('Water Data'!$G$30,0,10*ROW('Water Data'!G178))="","",OFFSET('Water Data'!$G$30,0,10*ROW('Water Data'!G178)))</f>
        <v/>
      </c>
      <c r="CH184" s="34" t="str">
        <f ca="true">+IF(OFFSET('Water Data'!$H$28,0,10*ROW('Water Data'!H178))="","",OFFSET('Water Data'!$H$28,0,10*ROW('Water Data'!H178)))</f>
        <v/>
      </c>
      <c r="CI184" s="34" t="str">
        <f ca="true">+IF(OFFSET('Water Data'!$H$29,0,10*ROW('Water Data'!H178))="","",OFFSET('Water Data'!$H$29,0,10*ROW('Water Data'!H178)))</f>
        <v/>
      </c>
      <c r="CJ184" s="34" t="str">
        <f ca="true">+IF(OFFSET('Water Data'!$H$30,0,10*ROW('Water Data'!H178))="","",OFFSET('Water Data'!$H$30,0,10*ROW('Water Data'!H178)))</f>
        <v/>
      </c>
      <c r="CK184" s="34" t="str">
        <f ca="true">+IF(OFFSET('Sanitation Data'!$C$29,0,10*ROW('Sanitation Data'!C178))="","",OFFSET('Sanitation Data'!$C$29,0,10*ROW('Sanitation Data'!C178)))</f>
        <v/>
      </c>
      <c r="CL184" s="34" t="str">
        <f ca="true">+IF(OFFSET('Sanitation Data'!$C$30,0,10*ROW('Sanitation Data'!C178))="","",OFFSET('Sanitation Data'!$C$30,0,10*ROW('Sanitation Data'!C178)))</f>
        <v/>
      </c>
      <c r="CM184" s="34" t="str">
        <f ca="true">+IF(OFFSET('Sanitation Data'!$C$31,0,10*ROW('Sanitation Data'!C178))="","",OFFSET('Sanitation Data'!$C$31,0,10*ROW('Sanitation Data'!C178)))</f>
        <v/>
      </c>
      <c r="CN184" s="34" t="str">
        <f ca="true">+IF(OFFSET('Sanitation Data'!$C$32,0,10*ROW('Sanitation Data'!C178))="","",OFFSET('Sanitation Data'!$C$32,0,10*ROW('Sanitation Data'!C178)))</f>
        <v/>
      </c>
      <c r="CO184" s="34" t="str">
        <f ca="true">+IF(OFFSET('Sanitation Data'!$C$33,0,10*ROW('Sanitation Data'!C178))="","",OFFSET('Sanitation Data'!$C$33,0,10*ROW('Sanitation Data'!C178)))</f>
        <v/>
      </c>
      <c r="CP184" s="34" t="str">
        <f ca="true">+IF(OFFSET('Sanitation Data'!$D$29,0,10*ROW('Sanitation Data'!D178))="","",OFFSET('Sanitation Data'!$D$29,0,10*ROW('Sanitation Data'!D178)))</f>
        <v/>
      </c>
      <c r="CQ184" s="34" t="str">
        <f ca="true">+IF(OFFSET('Sanitation Data'!$D$30,0,10*ROW('Sanitation Data'!D178))="","",OFFSET('Sanitation Data'!$D$30,0,10*ROW('Sanitation Data'!D178)))</f>
        <v/>
      </c>
      <c r="CR184" s="34" t="str">
        <f ca="true">+IF(OFFSET('Sanitation Data'!$D$31,0,10*ROW('Sanitation Data'!D178))="","",OFFSET('Sanitation Data'!$D$31,0,10*ROW('Sanitation Data'!D178)))</f>
        <v/>
      </c>
      <c r="CS184" s="34" t="str">
        <f ca="true">+IF(OFFSET('Sanitation Data'!$D$32,0,10*ROW('Sanitation Data'!D178))="","",OFFSET('Sanitation Data'!$D$32,0,10*ROW('Sanitation Data'!D178)))</f>
        <v/>
      </c>
      <c r="CT184" s="34" t="str">
        <f ca="true">+IF(OFFSET('Sanitation Data'!$D$33,0,10*ROW('Sanitation Data'!D178))="","",OFFSET('Sanitation Data'!$D$33,0,10*ROW('Sanitation Data'!D178)))</f>
        <v/>
      </c>
      <c r="CU184" s="34" t="str">
        <f ca="true">+IF(OFFSET('Sanitation Data'!$E$29,0,10*ROW('Sanitation Data'!E178))="","",OFFSET('Sanitation Data'!$E$29,0,10*ROW('Sanitation Data'!E178)))</f>
        <v/>
      </c>
      <c r="CV184" s="34" t="str">
        <f ca="true">+IF(OFFSET('Sanitation Data'!$E$30,0,10*ROW('Sanitation Data'!E178))="","",OFFSET('Sanitation Data'!$E$30,0,10*ROW('Sanitation Data'!E178)))</f>
        <v/>
      </c>
      <c r="CW184" s="34" t="str">
        <f ca="true">+IF(OFFSET('Sanitation Data'!$E$31,0,10*ROW('Sanitation Data'!E178))="","",OFFSET('Sanitation Data'!$E$31,0,10*ROW('Sanitation Data'!E178)))</f>
        <v/>
      </c>
      <c r="CX184" s="34" t="str">
        <f ca="true">+IF(OFFSET('Sanitation Data'!$E$32,0,10*ROW('Sanitation Data'!E178))="","",OFFSET('Sanitation Data'!$E$32,0,10*ROW('Sanitation Data'!E178)))</f>
        <v/>
      </c>
      <c r="CY184" s="34" t="str">
        <f ca="true">+IF(OFFSET('Sanitation Data'!$E$33,0,10*ROW('Sanitation Data'!E178))="","",OFFSET('Sanitation Data'!$E$33,0,10*ROW('Sanitation Data'!E178)))</f>
        <v/>
      </c>
      <c r="CZ184" s="34" t="str">
        <f ca="true">+IF(OFFSET('Sanitation Data'!$F$29,0,10*ROW('Sanitation Data'!F178))="","",OFFSET('Sanitation Data'!$F$29,0,10*ROW('Sanitation Data'!F178)))</f>
        <v/>
      </c>
      <c r="DA184" s="34" t="str">
        <f ca="true">+IF(OFFSET('Sanitation Data'!$F$30,0,10*ROW('Sanitation Data'!F178))="","",OFFSET('Sanitation Data'!$F$30,0,10*ROW('Sanitation Data'!F178)))</f>
        <v/>
      </c>
      <c r="DB184" s="34" t="str">
        <f ca="true">+IF(OFFSET('Sanitation Data'!$F$31,0,10*ROW('Sanitation Data'!F178))="","",OFFSET('Sanitation Data'!$F$31,0,10*ROW('Sanitation Data'!F178)))</f>
        <v/>
      </c>
      <c r="DC184" s="34" t="str">
        <f ca="true">+IF(OFFSET('Sanitation Data'!$F$32,0,10*ROW('Sanitation Data'!F178))="","",OFFSET('Sanitation Data'!$F$32,0,10*ROW('Sanitation Data'!F178)))</f>
        <v/>
      </c>
      <c r="DD184" s="34" t="str">
        <f ca="true">+IF(OFFSET('Sanitation Data'!$F$33,0,10*ROW('Sanitation Data'!F178))="","",OFFSET('Sanitation Data'!$F$33,0,10*ROW('Sanitation Data'!F178)))</f>
        <v/>
      </c>
      <c r="DE184" s="34" t="str">
        <f ca="true">+IF(OFFSET('Sanitation Data'!$G$29,0,10*ROW('Sanitation Data'!G178))="","",OFFSET('Sanitation Data'!$G$29,0,10*ROW('Sanitation Data'!G178)))</f>
        <v/>
      </c>
      <c r="DF184" s="34" t="str">
        <f ca="true">+IF(OFFSET('Sanitation Data'!$G$30,0,10*ROW('Sanitation Data'!G178))="","",OFFSET('Sanitation Data'!$G$30,0,10*ROW('Sanitation Data'!G178)))</f>
        <v/>
      </c>
      <c r="DG184" s="34" t="str">
        <f ca="true">+IF(OFFSET('Sanitation Data'!$G$31,0,10*ROW('Sanitation Data'!G178))="","",OFFSET('Sanitation Data'!$G$31,0,10*ROW('Sanitation Data'!G178)))</f>
        <v/>
      </c>
      <c r="DH184" s="34" t="str">
        <f ca="true">+IF(OFFSET('Sanitation Data'!$G$32,0,10*ROW('Sanitation Data'!G178))="","",OFFSET('Sanitation Data'!$G$32,0,10*ROW('Sanitation Data'!G178)))</f>
        <v/>
      </c>
      <c r="DI184" s="34" t="str">
        <f ca="true">+IF(OFFSET('Sanitation Data'!$G$33,0,10*ROW('Sanitation Data'!G178))="","",OFFSET('Sanitation Data'!$G$33,0,10*ROW('Sanitation Data'!G178)))</f>
        <v/>
      </c>
      <c r="DJ184" s="34" t="str">
        <f ca="true">+IF(OFFSET('Sanitation Data'!$H$29,0,10*ROW('Sanitation Data'!H178))="","",OFFSET('Sanitation Data'!$H$29,0,10*ROW('Sanitation Data'!H178)))</f>
        <v/>
      </c>
      <c r="DK184" s="34" t="str">
        <f ca="true">+IF(OFFSET('Sanitation Data'!$H$30,0,10*ROW('Sanitation Data'!H178))="","",OFFSET('Sanitation Data'!$H$30,0,10*ROW('Sanitation Data'!H178)))</f>
        <v/>
      </c>
      <c r="DL184" s="34" t="str">
        <f ca="true">+IF(OFFSET('Sanitation Data'!$H$31,0,10*ROW('Sanitation Data'!H178))="","",OFFSET('Sanitation Data'!$H$31,0,10*ROW('Sanitation Data'!H178)))</f>
        <v/>
      </c>
      <c r="DM184" s="34" t="str">
        <f ca="true">+IF(OFFSET('Sanitation Data'!$H$32,0,10*ROW('Sanitation Data'!H178))="","",OFFSET('Sanitation Data'!$H$32,0,10*ROW('Sanitation Data'!H178)))</f>
        <v/>
      </c>
      <c r="DN184" s="34" t="str">
        <f ca="true">+IF(OFFSET('Sanitation Data'!$H$33,0,10*ROW('Sanitation Data'!H178))="","",OFFSET('Sanitation Data'!$H$33,0,10*ROW('Sanitation Data'!H178)))</f>
        <v/>
      </c>
      <c r="DO184" s="34" t="str">
        <f ca="true">+IF(OFFSET('Hygiene Data'!$C$12,0,10*ROW('Hygiene Data'!C178))="","",OFFSET('Hygiene Data'!$C$12,0,10*ROW('Hygiene Data'!C178)))</f>
        <v/>
      </c>
      <c r="DP184" s="34" t="str">
        <f ca="true">+IF(OFFSET('Hygiene Data'!$C$13,0,10*ROW('Hygiene Data'!C178))="","",OFFSET('Hygiene Data'!$C$13,0,10*ROW('Hygiene Data'!C178)))</f>
        <v/>
      </c>
      <c r="DQ184" s="34" t="str">
        <f ca="true">+IF(OFFSET('Hygiene Data'!$C$14,0,10*ROW('Hygiene Data'!C178))="","",OFFSET('Hygiene Data'!$C$14,0,10*ROW('Hygiene Data'!C178)))</f>
        <v/>
      </c>
      <c r="DR184" s="34" t="str">
        <f ca="true">+IF(OFFSET('Hygiene Data'!$D$12,0,10*ROW('Hygiene Data'!D178))="","",OFFSET('Hygiene Data'!$D$12,0,10*ROW('Hygiene Data'!D178)))</f>
        <v/>
      </c>
      <c r="DS184" s="34" t="str">
        <f ca="true">+IF(OFFSET('Hygiene Data'!$D$13,0,10*ROW('Hygiene Data'!D178))="","",OFFSET('Hygiene Data'!$D$13,0,10*ROW('Hygiene Data'!D178)))</f>
        <v/>
      </c>
      <c r="DT184" s="34" t="str">
        <f ca="true">+IF(OFFSET('Hygiene Data'!$D$14,0,10*ROW('Hygiene Data'!D178))="","",OFFSET('Hygiene Data'!$D$14,0,10*ROW('Hygiene Data'!D178)))</f>
        <v/>
      </c>
      <c r="DU184" s="34" t="str">
        <f ca="true">+IF(OFFSET('Hygiene Data'!$E$12,0,10*ROW('Hygiene Data'!E178))="","",OFFSET('Hygiene Data'!$E$12,0,10*ROW('Hygiene Data'!E178)))</f>
        <v/>
      </c>
      <c r="DV184" s="34" t="str">
        <f ca="true">+IF(OFFSET('Hygiene Data'!$E$13,0,10*ROW('Hygiene Data'!E178))="","",OFFSET('Hygiene Data'!$E$13,0,10*ROW('Hygiene Data'!E178)))</f>
        <v/>
      </c>
      <c r="DW184" s="34" t="str">
        <f ca="true">+IF(OFFSET('Hygiene Data'!$E$14,0,10*ROW('Hygiene Data'!E178))="","",OFFSET('Hygiene Data'!$E$14,0,10*ROW('Hygiene Data'!E178)))</f>
        <v/>
      </c>
      <c r="DX184" s="34" t="str">
        <f ca="true">+IF(OFFSET('Hygiene Data'!$F$12,0,10*ROW('Hygiene Data'!F178))="","",OFFSET('Hygiene Data'!$F$12,0,10*ROW('Hygiene Data'!F178)))</f>
        <v/>
      </c>
      <c r="DY184" s="34" t="str">
        <f ca="true">+IF(OFFSET('Hygiene Data'!$F$13,0,10*ROW('Hygiene Data'!F178))="","",OFFSET('Hygiene Data'!$F$13,0,10*ROW('Hygiene Data'!F178)))</f>
        <v/>
      </c>
      <c r="DZ184" s="34" t="str">
        <f ca="true">+IF(OFFSET('Hygiene Data'!$F$14,0,10*ROW('Hygiene Data'!F178))="","",OFFSET('Hygiene Data'!$F$14,0,10*ROW('Hygiene Data'!F178)))</f>
        <v/>
      </c>
      <c r="EA184" s="34" t="str">
        <f ca="true">+IF(OFFSET('Hygiene Data'!$G$12,0,10*ROW('Hygiene Data'!G178))="","",OFFSET('Hygiene Data'!$G$12,0,10*ROW('Hygiene Data'!G178)))</f>
        <v/>
      </c>
      <c r="EB184" s="34" t="str">
        <f ca="true">+IF(OFFSET('Hygiene Data'!$G$13,0,10*ROW('Hygiene Data'!G178))="","",OFFSET('Hygiene Data'!$G$13,0,10*ROW('Hygiene Data'!G178)))</f>
        <v/>
      </c>
      <c r="EC184" s="34" t="str">
        <f ca="true">+IF(OFFSET('Hygiene Data'!$G$14,0,10*ROW('Hygiene Data'!G178))="","",OFFSET('Hygiene Data'!$G$14,0,10*ROW('Hygiene Data'!G178)))</f>
        <v/>
      </c>
      <c r="ED184" s="34" t="str">
        <f ca="true">+IF(OFFSET('Hygiene Data'!$H$12,0,10*ROW('Hygiene Data'!H178))="","",OFFSET('Hygiene Data'!$H$12,0,10*ROW('Hygiene Data'!H178)))</f>
        <v/>
      </c>
      <c r="EE184" s="34" t="str">
        <f ca="true">+IF(OFFSET('Hygiene Data'!$H$13,0,10*ROW('Hygiene Data'!H178))="","",OFFSET('Hygiene Data'!$H$13,0,10*ROW('Hygiene Data'!H178)))</f>
        <v/>
      </c>
      <c r="EF184" s="34" t="str">
        <f ca="true">+IF(OFFSET('Hygiene Data'!$H$14,0,10*ROW('Hygiene Data'!H178))="","",OFFSET('Hygiene Data'!$H$14,0,10*ROW('Hygiene Data'!H178)))</f>
        <v/>
      </c>
    </row>
    <row r="185" x14ac:dyDescent="0.2">
      <c r="A185" s="57" t="str">
        <f ca="true">+IF(OFFSET('Water Data'!$B$1,0,10*ROW('Water Data'!B182))="","",OFFSET('Water Data'!$B$1,0,10*ROW('Water Data'!B182)))</f>
        <v/>
      </c>
      <c r="B185" s="57" t="str">
        <f ca="true">+IF(OFFSET('Water Data'!$A$3,0,10*ROW('Water Data'!A182))="","",OFFSET('Water Data'!$A$3,0,10*ROW('Water Data'!A182)))</f>
        <v/>
      </c>
      <c r="C185" s="57" t="str">
        <f ca="true">+IF(OFFSET('Water Data'!$C$3,0,10*ROW('Water Data'!C182))="","",OFFSET('Water Data'!$C$3,0,10*ROW('Water Data'!C182)))</f>
        <v/>
      </c>
      <c r="D185" s="249"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49"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49"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49"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49"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49"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49"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49"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49"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49"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49"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49"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49"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49"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49"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49"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49"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49"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50"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50"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50"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50"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50"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50"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50"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50"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50"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50"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50"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50"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50"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50"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50"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50"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50"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50"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50"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50"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50"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50"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50"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50"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50"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50"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50"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50"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50"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50"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51"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51"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51"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51"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51"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51"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51"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51"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51"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51"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51"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51"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51"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51"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51"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51"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51"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51"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4" t="str">
        <f ca="true">+IF(OFFSET('Water Data'!$C$28,0,10*ROW('Water Data'!C179))="","",OFFSET('Water Data'!$C$28,0,10*ROW('Water Data'!C179)))</f>
        <v/>
      </c>
      <c r="BT185" s="34" t="str">
        <f ca="true">+IF(OFFSET('Water Data'!$C$29,0,10*ROW('Water Data'!C179))="","",OFFSET('Water Data'!$C$29,0,10*ROW('Water Data'!C179)))</f>
        <v/>
      </c>
      <c r="BU185" s="34" t="str">
        <f ca="true">+IF(OFFSET('Water Data'!$C$30,0,10*ROW('Water Data'!C179))="","",OFFSET('Water Data'!$C$30,0,10*ROW('Water Data'!C179)))</f>
        <v/>
      </c>
      <c r="BV185" s="34" t="str">
        <f ca="true">+IF(OFFSET('Water Data'!$D$28,0,10*ROW('Water Data'!D179))="","",OFFSET('Water Data'!$D$28,0,10*ROW('Water Data'!D179)))</f>
        <v/>
      </c>
      <c r="BW185" s="34" t="str">
        <f ca="true">+IF(OFFSET('Water Data'!$D$29,0,10*ROW('Water Data'!D179))="","",OFFSET('Water Data'!$D$29,0,10*ROW('Water Data'!D179)))</f>
        <v/>
      </c>
      <c r="BX185" s="34" t="str">
        <f ca="true">+IF(OFFSET('Water Data'!$D$30,0,10*ROW('Water Data'!D179))="","",OFFSET('Water Data'!$D$30,0,10*ROW('Water Data'!D179)))</f>
        <v/>
      </c>
      <c r="BY185" s="34" t="str">
        <f ca="true">+IF(OFFSET('Water Data'!$E$28,0,10*ROW('Water Data'!E179))="","",OFFSET('Water Data'!$E$28,0,10*ROW('Water Data'!E179)))</f>
        <v/>
      </c>
      <c r="BZ185" s="34" t="str">
        <f ca="true">+IF(OFFSET('Water Data'!$E$29,0,10*ROW('Water Data'!E179))="","",OFFSET('Water Data'!$E$29,0,10*ROW('Water Data'!E179)))</f>
        <v/>
      </c>
      <c r="CA185" s="34" t="str">
        <f ca="true">+IF(OFFSET('Water Data'!$E$30,0,10*ROW('Water Data'!E179))="","",OFFSET('Water Data'!$E$30,0,10*ROW('Water Data'!E179)))</f>
        <v/>
      </c>
      <c r="CB185" s="34" t="str">
        <f ca="true">+IF(OFFSET('Water Data'!$F$28,0,10*ROW('Water Data'!F179))="","",OFFSET('Water Data'!$F$28,0,10*ROW('Water Data'!F179)))</f>
        <v/>
      </c>
      <c r="CC185" s="34" t="str">
        <f ca="true">+IF(OFFSET('Water Data'!$F$29,0,10*ROW('Water Data'!F179))="","",OFFSET('Water Data'!$F$29,0,10*ROW('Water Data'!F179)))</f>
        <v/>
      </c>
      <c r="CD185" s="34" t="str">
        <f ca="true">+IF(OFFSET('Water Data'!$F$30,0,10*ROW('Water Data'!F179))="","",OFFSET('Water Data'!$F$30,0,10*ROW('Water Data'!F179)))</f>
        <v/>
      </c>
      <c r="CE185" s="34" t="str">
        <f ca="true">+IF(OFFSET('Water Data'!$G$28,0,10*ROW('Water Data'!G179))="","",OFFSET('Water Data'!$G$28,0,10*ROW('Water Data'!G179)))</f>
        <v/>
      </c>
      <c r="CF185" s="34" t="str">
        <f ca="true">+IF(OFFSET('Water Data'!$G$29,0,10*ROW('Water Data'!G179))="","",OFFSET('Water Data'!$G$29,0,10*ROW('Water Data'!G179)))</f>
        <v/>
      </c>
      <c r="CG185" s="34" t="str">
        <f ca="true">+IF(OFFSET('Water Data'!$G$30,0,10*ROW('Water Data'!G179))="","",OFFSET('Water Data'!$G$30,0,10*ROW('Water Data'!G179)))</f>
        <v/>
      </c>
      <c r="CH185" s="34" t="str">
        <f ca="true">+IF(OFFSET('Water Data'!$H$28,0,10*ROW('Water Data'!H179))="","",OFFSET('Water Data'!$H$28,0,10*ROW('Water Data'!H179)))</f>
        <v/>
      </c>
      <c r="CI185" s="34" t="str">
        <f ca="true">+IF(OFFSET('Water Data'!$H$29,0,10*ROW('Water Data'!H179))="","",OFFSET('Water Data'!$H$29,0,10*ROW('Water Data'!H179)))</f>
        <v/>
      </c>
      <c r="CJ185" s="34" t="str">
        <f ca="true">+IF(OFFSET('Water Data'!$H$30,0,10*ROW('Water Data'!H179))="","",OFFSET('Water Data'!$H$30,0,10*ROW('Water Data'!H179)))</f>
        <v/>
      </c>
      <c r="CK185" s="34" t="str">
        <f ca="true">+IF(OFFSET('Sanitation Data'!$C$29,0,10*ROW('Sanitation Data'!C179))="","",OFFSET('Sanitation Data'!$C$29,0,10*ROW('Sanitation Data'!C179)))</f>
        <v/>
      </c>
      <c r="CL185" s="34" t="str">
        <f ca="true">+IF(OFFSET('Sanitation Data'!$C$30,0,10*ROW('Sanitation Data'!C179))="","",OFFSET('Sanitation Data'!$C$30,0,10*ROW('Sanitation Data'!C179)))</f>
        <v/>
      </c>
      <c r="CM185" s="34" t="str">
        <f ca="true">+IF(OFFSET('Sanitation Data'!$C$31,0,10*ROW('Sanitation Data'!C179))="","",OFFSET('Sanitation Data'!$C$31,0,10*ROW('Sanitation Data'!C179)))</f>
        <v/>
      </c>
      <c r="CN185" s="34" t="str">
        <f ca="true">+IF(OFFSET('Sanitation Data'!$C$32,0,10*ROW('Sanitation Data'!C179))="","",OFFSET('Sanitation Data'!$C$32,0,10*ROW('Sanitation Data'!C179)))</f>
        <v/>
      </c>
      <c r="CO185" s="34" t="str">
        <f ca="true">+IF(OFFSET('Sanitation Data'!$C$33,0,10*ROW('Sanitation Data'!C179))="","",OFFSET('Sanitation Data'!$C$33,0,10*ROW('Sanitation Data'!C179)))</f>
        <v/>
      </c>
      <c r="CP185" s="34" t="str">
        <f ca="true">+IF(OFFSET('Sanitation Data'!$D$29,0,10*ROW('Sanitation Data'!D179))="","",OFFSET('Sanitation Data'!$D$29,0,10*ROW('Sanitation Data'!D179)))</f>
        <v/>
      </c>
      <c r="CQ185" s="34" t="str">
        <f ca="true">+IF(OFFSET('Sanitation Data'!$D$30,0,10*ROW('Sanitation Data'!D179))="","",OFFSET('Sanitation Data'!$D$30,0,10*ROW('Sanitation Data'!D179)))</f>
        <v/>
      </c>
      <c r="CR185" s="34" t="str">
        <f ca="true">+IF(OFFSET('Sanitation Data'!$D$31,0,10*ROW('Sanitation Data'!D179))="","",OFFSET('Sanitation Data'!$D$31,0,10*ROW('Sanitation Data'!D179)))</f>
        <v/>
      </c>
      <c r="CS185" s="34" t="str">
        <f ca="true">+IF(OFFSET('Sanitation Data'!$D$32,0,10*ROW('Sanitation Data'!D179))="","",OFFSET('Sanitation Data'!$D$32,0,10*ROW('Sanitation Data'!D179)))</f>
        <v/>
      </c>
      <c r="CT185" s="34" t="str">
        <f ca="true">+IF(OFFSET('Sanitation Data'!$D$33,0,10*ROW('Sanitation Data'!D179))="","",OFFSET('Sanitation Data'!$D$33,0,10*ROW('Sanitation Data'!D179)))</f>
        <v/>
      </c>
      <c r="CU185" s="34" t="str">
        <f ca="true">+IF(OFFSET('Sanitation Data'!$E$29,0,10*ROW('Sanitation Data'!E179))="","",OFFSET('Sanitation Data'!$E$29,0,10*ROW('Sanitation Data'!E179)))</f>
        <v/>
      </c>
      <c r="CV185" s="34" t="str">
        <f ca="true">+IF(OFFSET('Sanitation Data'!$E$30,0,10*ROW('Sanitation Data'!E179))="","",OFFSET('Sanitation Data'!$E$30,0,10*ROW('Sanitation Data'!E179)))</f>
        <v/>
      </c>
      <c r="CW185" s="34" t="str">
        <f ca="true">+IF(OFFSET('Sanitation Data'!$E$31,0,10*ROW('Sanitation Data'!E179))="","",OFFSET('Sanitation Data'!$E$31,0,10*ROW('Sanitation Data'!E179)))</f>
        <v/>
      </c>
      <c r="CX185" s="34" t="str">
        <f ca="true">+IF(OFFSET('Sanitation Data'!$E$32,0,10*ROW('Sanitation Data'!E179))="","",OFFSET('Sanitation Data'!$E$32,0,10*ROW('Sanitation Data'!E179)))</f>
        <v/>
      </c>
      <c r="CY185" s="34" t="str">
        <f ca="true">+IF(OFFSET('Sanitation Data'!$E$33,0,10*ROW('Sanitation Data'!E179))="","",OFFSET('Sanitation Data'!$E$33,0,10*ROW('Sanitation Data'!E179)))</f>
        <v/>
      </c>
      <c r="CZ185" s="34" t="str">
        <f ca="true">+IF(OFFSET('Sanitation Data'!$F$29,0,10*ROW('Sanitation Data'!F179))="","",OFFSET('Sanitation Data'!$F$29,0,10*ROW('Sanitation Data'!F179)))</f>
        <v/>
      </c>
      <c r="DA185" s="34" t="str">
        <f ca="true">+IF(OFFSET('Sanitation Data'!$F$30,0,10*ROW('Sanitation Data'!F179))="","",OFFSET('Sanitation Data'!$F$30,0,10*ROW('Sanitation Data'!F179)))</f>
        <v/>
      </c>
      <c r="DB185" s="34" t="str">
        <f ca="true">+IF(OFFSET('Sanitation Data'!$F$31,0,10*ROW('Sanitation Data'!F179))="","",OFFSET('Sanitation Data'!$F$31,0,10*ROW('Sanitation Data'!F179)))</f>
        <v/>
      </c>
      <c r="DC185" s="34" t="str">
        <f ca="true">+IF(OFFSET('Sanitation Data'!$F$32,0,10*ROW('Sanitation Data'!F179))="","",OFFSET('Sanitation Data'!$F$32,0,10*ROW('Sanitation Data'!F179)))</f>
        <v/>
      </c>
      <c r="DD185" s="34" t="str">
        <f ca="true">+IF(OFFSET('Sanitation Data'!$F$33,0,10*ROW('Sanitation Data'!F179))="","",OFFSET('Sanitation Data'!$F$33,0,10*ROW('Sanitation Data'!F179)))</f>
        <v/>
      </c>
      <c r="DE185" s="34" t="str">
        <f ca="true">+IF(OFFSET('Sanitation Data'!$G$29,0,10*ROW('Sanitation Data'!G179))="","",OFFSET('Sanitation Data'!$G$29,0,10*ROW('Sanitation Data'!G179)))</f>
        <v/>
      </c>
      <c r="DF185" s="34" t="str">
        <f ca="true">+IF(OFFSET('Sanitation Data'!$G$30,0,10*ROW('Sanitation Data'!G179))="","",OFFSET('Sanitation Data'!$G$30,0,10*ROW('Sanitation Data'!G179)))</f>
        <v/>
      </c>
      <c r="DG185" s="34" t="str">
        <f ca="true">+IF(OFFSET('Sanitation Data'!$G$31,0,10*ROW('Sanitation Data'!G179))="","",OFFSET('Sanitation Data'!$G$31,0,10*ROW('Sanitation Data'!G179)))</f>
        <v/>
      </c>
      <c r="DH185" s="34" t="str">
        <f ca="true">+IF(OFFSET('Sanitation Data'!$G$32,0,10*ROW('Sanitation Data'!G179))="","",OFFSET('Sanitation Data'!$G$32,0,10*ROW('Sanitation Data'!G179)))</f>
        <v/>
      </c>
      <c r="DI185" s="34" t="str">
        <f ca="true">+IF(OFFSET('Sanitation Data'!$G$33,0,10*ROW('Sanitation Data'!G179))="","",OFFSET('Sanitation Data'!$G$33,0,10*ROW('Sanitation Data'!G179)))</f>
        <v/>
      </c>
      <c r="DJ185" s="34" t="str">
        <f ca="true">+IF(OFFSET('Sanitation Data'!$H$29,0,10*ROW('Sanitation Data'!H179))="","",OFFSET('Sanitation Data'!$H$29,0,10*ROW('Sanitation Data'!H179)))</f>
        <v/>
      </c>
      <c r="DK185" s="34" t="str">
        <f ca="true">+IF(OFFSET('Sanitation Data'!$H$30,0,10*ROW('Sanitation Data'!H179))="","",OFFSET('Sanitation Data'!$H$30,0,10*ROW('Sanitation Data'!H179)))</f>
        <v/>
      </c>
      <c r="DL185" s="34" t="str">
        <f ca="true">+IF(OFFSET('Sanitation Data'!$H$31,0,10*ROW('Sanitation Data'!H179))="","",OFFSET('Sanitation Data'!$H$31,0,10*ROW('Sanitation Data'!H179)))</f>
        <v/>
      </c>
      <c r="DM185" s="34" t="str">
        <f ca="true">+IF(OFFSET('Sanitation Data'!$H$32,0,10*ROW('Sanitation Data'!H179))="","",OFFSET('Sanitation Data'!$H$32,0,10*ROW('Sanitation Data'!H179)))</f>
        <v/>
      </c>
      <c r="DN185" s="34" t="str">
        <f ca="true">+IF(OFFSET('Sanitation Data'!$H$33,0,10*ROW('Sanitation Data'!H179))="","",OFFSET('Sanitation Data'!$H$33,0,10*ROW('Sanitation Data'!H179)))</f>
        <v/>
      </c>
      <c r="DO185" s="34" t="str">
        <f ca="true">+IF(OFFSET('Hygiene Data'!$C$12,0,10*ROW('Hygiene Data'!C179))="","",OFFSET('Hygiene Data'!$C$12,0,10*ROW('Hygiene Data'!C179)))</f>
        <v/>
      </c>
      <c r="DP185" s="34" t="str">
        <f ca="true">+IF(OFFSET('Hygiene Data'!$C$13,0,10*ROW('Hygiene Data'!C179))="","",OFFSET('Hygiene Data'!$C$13,0,10*ROW('Hygiene Data'!C179)))</f>
        <v/>
      </c>
      <c r="DQ185" s="34" t="str">
        <f ca="true">+IF(OFFSET('Hygiene Data'!$C$14,0,10*ROW('Hygiene Data'!C179))="","",OFFSET('Hygiene Data'!$C$14,0,10*ROW('Hygiene Data'!C179)))</f>
        <v/>
      </c>
      <c r="DR185" s="34" t="str">
        <f ca="true">+IF(OFFSET('Hygiene Data'!$D$12,0,10*ROW('Hygiene Data'!D179))="","",OFFSET('Hygiene Data'!$D$12,0,10*ROW('Hygiene Data'!D179)))</f>
        <v/>
      </c>
      <c r="DS185" s="34" t="str">
        <f ca="true">+IF(OFFSET('Hygiene Data'!$D$13,0,10*ROW('Hygiene Data'!D179))="","",OFFSET('Hygiene Data'!$D$13,0,10*ROW('Hygiene Data'!D179)))</f>
        <v/>
      </c>
      <c r="DT185" s="34" t="str">
        <f ca="true">+IF(OFFSET('Hygiene Data'!$D$14,0,10*ROW('Hygiene Data'!D179))="","",OFFSET('Hygiene Data'!$D$14,0,10*ROW('Hygiene Data'!D179)))</f>
        <v/>
      </c>
      <c r="DU185" s="34" t="str">
        <f ca="true">+IF(OFFSET('Hygiene Data'!$E$12,0,10*ROW('Hygiene Data'!E179))="","",OFFSET('Hygiene Data'!$E$12,0,10*ROW('Hygiene Data'!E179)))</f>
        <v/>
      </c>
      <c r="DV185" s="34" t="str">
        <f ca="true">+IF(OFFSET('Hygiene Data'!$E$13,0,10*ROW('Hygiene Data'!E179))="","",OFFSET('Hygiene Data'!$E$13,0,10*ROW('Hygiene Data'!E179)))</f>
        <v/>
      </c>
      <c r="DW185" s="34" t="str">
        <f ca="true">+IF(OFFSET('Hygiene Data'!$E$14,0,10*ROW('Hygiene Data'!E179))="","",OFFSET('Hygiene Data'!$E$14,0,10*ROW('Hygiene Data'!E179)))</f>
        <v/>
      </c>
      <c r="DX185" s="34" t="str">
        <f ca="true">+IF(OFFSET('Hygiene Data'!$F$12,0,10*ROW('Hygiene Data'!F179))="","",OFFSET('Hygiene Data'!$F$12,0,10*ROW('Hygiene Data'!F179)))</f>
        <v/>
      </c>
      <c r="DY185" s="34" t="str">
        <f ca="true">+IF(OFFSET('Hygiene Data'!$F$13,0,10*ROW('Hygiene Data'!F179))="","",OFFSET('Hygiene Data'!$F$13,0,10*ROW('Hygiene Data'!F179)))</f>
        <v/>
      </c>
      <c r="DZ185" s="34" t="str">
        <f ca="true">+IF(OFFSET('Hygiene Data'!$F$14,0,10*ROW('Hygiene Data'!F179))="","",OFFSET('Hygiene Data'!$F$14,0,10*ROW('Hygiene Data'!F179)))</f>
        <v/>
      </c>
      <c r="EA185" s="34" t="str">
        <f ca="true">+IF(OFFSET('Hygiene Data'!$G$12,0,10*ROW('Hygiene Data'!G179))="","",OFFSET('Hygiene Data'!$G$12,0,10*ROW('Hygiene Data'!G179)))</f>
        <v/>
      </c>
      <c r="EB185" s="34" t="str">
        <f ca="true">+IF(OFFSET('Hygiene Data'!$G$13,0,10*ROW('Hygiene Data'!G179))="","",OFFSET('Hygiene Data'!$G$13,0,10*ROW('Hygiene Data'!G179)))</f>
        <v/>
      </c>
      <c r="EC185" s="34" t="str">
        <f ca="true">+IF(OFFSET('Hygiene Data'!$G$14,0,10*ROW('Hygiene Data'!G179))="","",OFFSET('Hygiene Data'!$G$14,0,10*ROW('Hygiene Data'!G179)))</f>
        <v/>
      </c>
      <c r="ED185" s="34" t="str">
        <f ca="true">+IF(OFFSET('Hygiene Data'!$H$12,0,10*ROW('Hygiene Data'!H179))="","",OFFSET('Hygiene Data'!$H$12,0,10*ROW('Hygiene Data'!H179)))</f>
        <v/>
      </c>
      <c r="EE185" s="34" t="str">
        <f ca="true">+IF(OFFSET('Hygiene Data'!$H$13,0,10*ROW('Hygiene Data'!H179))="","",OFFSET('Hygiene Data'!$H$13,0,10*ROW('Hygiene Data'!H179)))</f>
        <v/>
      </c>
      <c r="EF185" s="34" t="str">
        <f ca="true">+IF(OFFSET('Hygiene Data'!$H$14,0,10*ROW('Hygiene Data'!H179))="","",OFFSET('Hygiene Data'!$H$14,0,10*ROW('Hygiene Data'!H179)))</f>
        <v/>
      </c>
    </row>
    <row r="186" x14ac:dyDescent="0.2">
      <c r="A186" s="57" t="str">
        <f ca="true">+IF(OFFSET('Water Data'!$B$1,0,10*ROW('Water Data'!B183))="","",OFFSET('Water Data'!$B$1,0,10*ROW('Water Data'!B183)))</f>
        <v/>
      </c>
      <c r="B186" s="57" t="str">
        <f ca="true">+IF(OFFSET('Water Data'!$A$3,0,10*ROW('Water Data'!A183))="","",OFFSET('Water Data'!$A$3,0,10*ROW('Water Data'!A183)))</f>
        <v/>
      </c>
      <c r="C186" s="57" t="str">
        <f ca="true">+IF(OFFSET('Water Data'!$C$3,0,10*ROW('Water Data'!C183))="","",OFFSET('Water Data'!$C$3,0,10*ROW('Water Data'!C183)))</f>
        <v/>
      </c>
      <c r="D186" s="249"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49"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49"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49"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49"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49"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49"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49"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49"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49"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49"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49"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49"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49"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49"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49"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49"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49"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50"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50"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50"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50"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50"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50"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50"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50"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50"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50"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50"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50"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50"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50"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50"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50"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50"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50"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50"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50"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50"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50"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50"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50"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50"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50"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50"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50"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50"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50"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51"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51"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51"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51"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51"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51"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51"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51"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51"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51"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51"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51"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51"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51"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51"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51"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51"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51"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4" t="str">
        <f ca="true">+IF(OFFSET('Water Data'!$C$28,0,10*ROW('Water Data'!C180))="","",OFFSET('Water Data'!$C$28,0,10*ROW('Water Data'!C180)))</f>
        <v/>
      </c>
      <c r="BT186" s="34" t="str">
        <f ca="true">+IF(OFFSET('Water Data'!$C$29,0,10*ROW('Water Data'!C180))="","",OFFSET('Water Data'!$C$29,0,10*ROW('Water Data'!C180)))</f>
        <v/>
      </c>
      <c r="BU186" s="34" t="str">
        <f ca="true">+IF(OFFSET('Water Data'!$C$30,0,10*ROW('Water Data'!C180))="","",OFFSET('Water Data'!$C$30,0,10*ROW('Water Data'!C180)))</f>
        <v/>
      </c>
      <c r="BV186" s="34" t="str">
        <f ca="true">+IF(OFFSET('Water Data'!$D$28,0,10*ROW('Water Data'!D180))="","",OFFSET('Water Data'!$D$28,0,10*ROW('Water Data'!D180)))</f>
        <v/>
      </c>
      <c r="BW186" s="34" t="str">
        <f ca="true">+IF(OFFSET('Water Data'!$D$29,0,10*ROW('Water Data'!D180))="","",OFFSET('Water Data'!$D$29,0,10*ROW('Water Data'!D180)))</f>
        <v/>
      </c>
      <c r="BX186" s="34" t="str">
        <f ca="true">+IF(OFFSET('Water Data'!$D$30,0,10*ROW('Water Data'!D180))="","",OFFSET('Water Data'!$D$30,0,10*ROW('Water Data'!D180)))</f>
        <v/>
      </c>
      <c r="BY186" s="34" t="str">
        <f ca="true">+IF(OFFSET('Water Data'!$E$28,0,10*ROW('Water Data'!E180))="","",OFFSET('Water Data'!$E$28,0,10*ROW('Water Data'!E180)))</f>
        <v/>
      </c>
      <c r="BZ186" s="34" t="str">
        <f ca="true">+IF(OFFSET('Water Data'!$E$29,0,10*ROW('Water Data'!E180))="","",OFFSET('Water Data'!$E$29,0,10*ROW('Water Data'!E180)))</f>
        <v/>
      </c>
      <c r="CA186" s="34" t="str">
        <f ca="true">+IF(OFFSET('Water Data'!$E$30,0,10*ROW('Water Data'!E180))="","",OFFSET('Water Data'!$E$30,0,10*ROW('Water Data'!E180)))</f>
        <v/>
      </c>
      <c r="CB186" s="34" t="str">
        <f ca="true">+IF(OFFSET('Water Data'!$F$28,0,10*ROW('Water Data'!F180))="","",OFFSET('Water Data'!$F$28,0,10*ROW('Water Data'!F180)))</f>
        <v/>
      </c>
      <c r="CC186" s="34" t="str">
        <f ca="true">+IF(OFFSET('Water Data'!$F$29,0,10*ROW('Water Data'!F180))="","",OFFSET('Water Data'!$F$29,0,10*ROW('Water Data'!F180)))</f>
        <v/>
      </c>
      <c r="CD186" s="34" t="str">
        <f ca="true">+IF(OFFSET('Water Data'!$F$30,0,10*ROW('Water Data'!F180))="","",OFFSET('Water Data'!$F$30,0,10*ROW('Water Data'!F180)))</f>
        <v/>
      </c>
      <c r="CE186" s="34" t="str">
        <f ca="true">+IF(OFFSET('Water Data'!$G$28,0,10*ROW('Water Data'!G180))="","",OFFSET('Water Data'!$G$28,0,10*ROW('Water Data'!G180)))</f>
        <v/>
      </c>
      <c r="CF186" s="34" t="str">
        <f ca="true">+IF(OFFSET('Water Data'!$G$29,0,10*ROW('Water Data'!G180))="","",OFFSET('Water Data'!$G$29,0,10*ROW('Water Data'!G180)))</f>
        <v/>
      </c>
      <c r="CG186" s="34" t="str">
        <f ca="true">+IF(OFFSET('Water Data'!$G$30,0,10*ROW('Water Data'!G180))="","",OFFSET('Water Data'!$G$30,0,10*ROW('Water Data'!G180)))</f>
        <v/>
      </c>
      <c r="CH186" s="34" t="str">
        <f ca="true">+IF(OFFSET('Water Data'!$H$28,0,10*ROW('Water Data'!H180))="","",OFFSET('Water Data'!$H$28,0,10*ROW('Water Data'!H180)))</f>
        <v/>
      </c>
      <c r="CI186" s="34" t="str">
        <f ca="true">+IF(OFFSET('Water Data'!$H$29,0,10*ROW('Water Data'!H180))="","",OFFSET('Water Data'!$H$29,0,10*ROW('Water Data'!H180)))</f>
        <v/>
      </c>
      <c r="CJ186" s="34" t="str">
        <f ca="true">+IF(OFFSET('Water Data'!$H$30,0,10*ROW('Water Data'!H180))="","",OFFSET('Water Data'!$H$30,0,10*ROW('Water Data'!H180)))</f>
        <v/>
      </c>
      <c r="CK186" s="34" t="str">
        <f ca="true">+IF(OFFSET('Sanitation Data'!$C$29,0,10*ROW('Sanitation Data'!C180))="","",OFFSET('Sanitation Data'!$C$29,0,10*ROW('Sanitation Data'!C180)))</f>
        <v/>
      </c>
      <c r="CL186" s="34" t="str">
        <f ca="true">+IF(OFFSET('Sanitation Data'!$C$30,0,10*ROW('Sanitation Data'!C180))="","",OFFSET('Sanitation Data'!$C$30,0,10*ROW('Sanitation Data'!C180)))</f>
        <v/>
      </c>
      <c r="CM186" s="34" t="str">
        <f ca="true">+IF(OFFSET('Sanitation Data'!$C$31,0,10*ROW('Sanitation Data'!C180))="","",OFFSET('Sanitation Data'!$C$31,0,10*ROW('Sanitation Data'!C180)))</f>
        <v/>
      </c>
      <c r="CN186" s="34" t="str">
        <f ca="true">+IF(OFFSET('Sanitation Data'!$C$32,0,10*ROW('Sanitation Data'!C180))="","",OFFSET('Sanitation Data'!$C$32,0,10*ROW('Sanitation Data'!C180)))</f>
        <v/>
      </c>
      <c r="CO186" s="34" t="str">
        <f ca="true">+IF(OFFSET('Sanitation Data'!$C$33,0,10*ROW('Sanitation Data'!C180))="","",OFFSET('Sanitation Data'!$C$33,0,10*ROW('Sanitation Data'!C180)))</f>
        <v/>
      </c>
      <c r="CP186" s="34" t="str">
        <f ca="true">+IF(OFFSET('Sanitation Data'!$D$29,0,10*ROW('Sanitation Data'!D180))="","",OFFSET('Sanitation Data'!$D$29,0,10*ROW('Sanitation Data'!D180)))</f>
        <v/>
      </c>
      <c r="CQ186" s="34" t="str">
        <f ca="true">+IF(OFFSET('Sanitation Data'!$D$30,0,10*ROW('Sanitation Data'!D180))="","",OFFSET('Sanitation Data'!$D$30,0,10*ROW('Sanitation Data'!D180)))</f>
        <v/>
      </c>
      <c r="CR186" s="34" t="str">
        <f ca="true">+IF(OFFSET('Sanitation Data'!$D$31,0,10*ROW('Sanitation Data'!D180))="","",OFFSET('Sanitation Data'!$D$31,0,10*ROW('Sanitation Data'!D180)))</f>
        <v/>
      </c>
      <c r="CS186" s="34" t="str">
        <f ca="true">+IF(OFFSET('Sanitation Data'!$D$32,0,10*ROW('Sanitation Data'!D180))="","",OFFSET('Sanitation Data'!$D$32,0,10*ROW('Sanitation Data'!D180)))</f>
        <v/>
      </c>
      <c r="CT186" s="34" t="str">
        <f ca="true">+IF(OFFSET('Sanitation Data'!$D$33,0,10*ROW('Sanitation Data'!D180))="","",OFFSET('Sanitation Data'!$D$33,0,10*ROW('Sanitation Data'!D180)))</f>
        <v/>
      </c>
      <c r="CU186" s="34" t="str">
        <f ca="true">+IF(OFFSET('Sanitation Data'!$E$29,0,10*ROW('Sanitation Data'!E180))="","",OFFSET('Sanitation Data'!$E$29,0,10*ROW('Sanitation Data'!E180)))</f>
        <v/>
      </c>
      <c r="CV186" s="34" t="str">
        <f ca="true">+IF(OFFSET('Sanitation Data'!$E$30,0,10*ROW('Sanitation Data'!E180))="","",OFFSET('Sanitation Data'!$E$30,0,10*ROW('Sanitation Data'!E180)))</f>
        <v/>
      </c>
      <c r="CW186" s="34" t="str">
        <f ca="true">+IF(OFFSET('Sanitation Data'!$E$31,0,10*ROW('Sanitation Data'!E180))="","",OFFSET('Sanitation Data'!$E$31,0,10*ROW('Sanitation Data'!E180)))</f>
        <v/>
      </c>
      <c r="CX186" s="34" t="str">
        <f ca="true">+IF(OFFSET('Sanitation Data'!$E$32,0,10*ROW('Sanitation Data'!E180))="","",OFFSET('Sanitation Data'!$E$32,0,10*ROW('Sanitation Data'!E180)))</f>
        <v/>
      </c>
      <c r="CY186" s="34" t="str">
        <f ca="true">+IF(OFFSET('Sanitation Data'!$E$33,0,10*ROW('Sanitation Data'!E180))="","",OFFSET('Sanitation Data'!$E$33,0,10*ROW('Sanitation Data'!E180)))</f>
        <v/>
      </c>
      <c r="CZ186" s="34" t="str">
        <f ca="true">+IF(OFFSET('Sanitation Data'!$F$29,0,10*ROW('Sanitation Data'!F180))="","",OFFSET('Sanitation Data'!$F$29,0,10*ROW('Sanitation Data'!F180)))</f>
        <v/>
      </c>
      <c r="DA186" s="34" t="str">
        <f ca="true">+IF(OFFSET('Sanitation Data'!$F$30,0,10*ROW('Sanitation Data'!F180))="","",OFFSET('Sanitation Data'!$F$30,0,10*ROW('Sanitation Data'!F180)))</f>
        <v/>
      </c>
      <c r="DB186" s="34" t="str">
        <f ca="true">+IF(OFFSET('Sanitation Data'!$F$31,0,10*ROW('Sanitation Data'!F180))="","",OFFSET('Sanitation Data'!$F$31,0,10*ROW('Sanitation Data'!F180)))</f>
        <v/>
      </c>
      <c r="DC186" s="34" t="str">
        <f ca="true">+IF(OFFSET('Sanitation Data'!$F$32,0,10*ROW('Sanitation Data'!F180))="","",OFFSET('Sanitation Data'!$F$32,0,10*ROW('Sanitation Data'!F180)))</f>
        <v/>
      </c>
      <c r="DD186" s="34" t="str">
        <f ca="true">+IF(OFFSET('Sanitation Data'!$F$33,0,10*ROW('Sanitation Data'!F180))="","",OFFSET('Sanitation Data'!$F$33,0,10*ROW('Sanitation Data'!F180)))</f>
        <v/>
      </c>
      <c r="DE186" s="34" t="str">
        <f ca="true">+IF(OFFSET('Sanitation Data'!$G$29,0,10*ROW('Sanitation Data'!G180))="","",OFFSET('Sanitation Data'!$G$29,0,10*ROW('Sanitation Data'!G180)))</f>
        <v/>
      </c>
      <c r="DF186" s="34" t="str">
        <f ca="true">+IF(OFFSET('Sanitation Data'!$G$30,0,10*ROW('Sanitation Data'!G180))="","",OFFSET('Sanitation Data'!$G$30,0,10*ROW('Sanitation Data'!G180)))</f>
        <v/>
      </c>
      <c r="DG186" s="34" t="str">
        <f ca="true">+IF(OFFSET('Sanitation Data'!$G$31,0,10*ROW('Sanitation Data'!G180))="","",OFFSET('Sanitation Data'!$G$31,0,10*ROW('Sanitation Data'!G180)))</f>
        <v/>
      </c>
      <c r="DH186" s="34" t="str">
        <f ca="true">+IF(OFFSET('Sanitation Data'!$G$32,0,10*ROW('Sanitation Data'!G180))="","",OFFSET('Sanitation Data'!$G$32,0,10*ROW('Sanitation Data'!G180)))</f>
        <v/>
      </c>
      <c r="DI186" s="34" t="str">
        <f ca="true">+IF(OFFSET('Sanitation Data'!$G$33,0,10*ROW('Sanitation Data'!G180))="","",OFFSET('Sanitation Data'!$G$33,0,10*ROW('Sanitation Data'!G180)))</f>
        <v/>
      </c>
      <c r="DJ186" s="34" t="str">
        <f ca="true">+IF(OFFSET('Sanitation Data'!$H$29,0,10*ROW('Sanitation Data'!H180))="","",OFFSET('Sanitation Data'!$H$29,0,10*ROW('Sanitation Data'!H180)))</f>
        <v/>
      </c>
      <c r="DK186" s="34" t="str">
        <f ca="true">+IF(OFFSET('Sanitation Data'!$H$30,0,10*ROW('Sanitation Data'!H180))="","",OFFSET('Sanitation Data'!$H$30,0,10*ROW('Sanitation Data'!H180)))</f>
        <v/>
      </c>
      <c r="DL186" s="34" t="str">
        <f ca="true">+IF(OFFSET('Sanitation Data'!$H$31,0,10*ROW('Sanitation Data'!H180))="","",OFFSET('Sanitation Data'!$H$31,0,10*ROW('Sanitation Data'!H180)))</f>
        <v/>
      </c>
      <c r="DM186" s="34" t="str">
        <f ca="true">+IF(OFFSET('Sanitation Data'!$H$32,0,10*ROW('Sanitation Data'!H180))="","",OFFSET('Sanitation Data'!$H$32,0,10*ROW('Sanitation Data'!H180)))</f>
        <v/>
      </c>
      <c r="DN186" s="34" t="str">
        <f ca="true">+IF(OFFSET('Sanitation Data'!$H$33,0,10*ROW('Sanitation Data'!H180))="","",OFFSET('Sanitation Data'!$H$33,0,10*ROW('Sanitation Data'!H180)))</f>
        <v/>
      </c>
      <c r="DO186" s="34" t="str">
        <f ca="true">+IF(OFFSET('Hygiene Data'!$C$12,0,10*ROW('Hygiene Data'!C180))="","",OFFSET('Hygiene Data'!$C$12,0,10*ROW('Hygiene Data'!C180)))</f>
        <v/>
      </c>
      <c r="DP186" s="34" t="str">
        <f ca="true">+IF(OFFSET('Hygiene Data'!$C$13,0,10*ROW('Hygiene Data'!C180))="","",OFFSET('Hygiene Data'!$C$13,0,10*ROW('Hygiene Data'!C180)))</f>
        <v/>
      </c>
      <c r="DQ186" s="34" t="str">
        <f ca="true">+IF(OFFSET('Hygiene Data'!$C$14,0,10*ROW('Hygiene Data'!C180))="","",OFFSET('Hygiene Data'!$C$14,0,10*ROW('Hygiene Data'!C180)))</f>
        <v/>
      </c>
      <c r="DR186" s="34" t="str">
        <f ca="true">+IF(OFFSET('Hygiene Data'!$D$12,0,10*ROW('Hygiene Data'!D180))="","",OFFSET('Hygiene Data'!$D$12,0,10*ROW('Hygiene Data'!D180)))</f>
        <v/>
      </c>
      <c r="DS186" s="34" t="str">
        <f ca="true">+IF(OFFSET('Hygiene Data'!$D$13,0,10*ROW('Hygiene Data'!D180))="","",OFFSET('Hygiene Data'!$D$13,0,10*ROW('Hygiene Data'!D180)))</f>
        <v/>
      </c>
      <c r="DT186" s="34" t="str">
        <f ca="true">+IF(OFFSET('Hygiene Data'!$D$14,0,10*ROW('Hygiene Data'!D180))="","",OFFSET('Hygiene Data'!$D$14,0,10*ROW('Hygiene Data'!D180)))</f>
        <v/>
      </c>
      <c r="DU186" s="34" t="str">
        <f ca="true">+IF(OFFSET('Hygiene Data'!$E$12,0,10*ROW('Hygiene Data'!E180))="","",OFFSET('Hygiene Data'!$E$12,0,10*ROW('Hygiene Data'!E180)))</f>
        <v/>
      </c>
      <c r="DV186" s="34" t="str">
        <f ca="true">+IF(OFFSET('Hygiene Data'!$E$13,0,10*ROW('Hygiene Data'!E180))="","",OFFSET('Hygiene Data'!$E$13,0,10*ROW('Hygiene Data'!E180)))</f>
        <v/>
      </c>
      <c r="DW186" s="34" t="str">
        <f ca="true">+IF(OFFSET('Hygiene Data'!$E$14,0,10*ROW('Hygiene Data'!E180))="","",OFFSET('Hygiene Data'!$E$14,0,10*ROW('Hygiene Data'!E180)))</f>
        <v/>
      </c>
      <c r="DX186" s="34" t="str">
        <f ca="true">+IF(OFFSET('Hygiene Data'!$F$12,0,10*ROW('Hygiene Data'!F180))="","",OFFSET('Hygiene Data'!$F$12,0,10*ROW('Hygiene Data'!F180)))</f>
        <v/>
      </c>
      <c r="DY186" s="34" t="str">
        <f ca="true">+IF(OFFSET('Hygiene Data'!$F$13,0,10*ROW('Hygiene Data'!F180))="","",OFFSET('Hygiene Data'!$F$13,0,10*ROW('Hygiene Data'!F180)))</f>
        <v/>
      </c>
      <c r="DZ186" s="34" t="str">
        <f ca="true">+IF(OFFSET('Hygiene Data'!$F$14,0,10*ROW('Hygiene Data'!F180))="","",OFFSET('Hygiene Data'!$F$14,0,10*ROW('Hygiene Data'!F180)))</f>
        <v/>
      </c>
      <c r="EA186" s="34" t="str">
        <f ca="true">+IF(OFFSET('Hygiene Data'!$G$12,0,10*ROW('Hygiene Data'!G180))="","",OFFSET('Hygiene Data'!$G$12,0,10*ROW('Hygiene Data'!G180)))</f>
        <v/>
      </c>
      <c r="EB186" s="34" t="str">
        <f ca="true">+IF(OFFSET('Hygiene Data'!$G$13,0,10*ROW('Hygiene Data'!G180))="","",OFFSET('Hygiene Data'!$G$13,0,10*ROW('Hygiene Data'!G180)))</f>
        <v/>
      </c>
      <c r="EC186" s="34" t="str">
        <f ca="true">+IF(OFFSET('Hygiene Data'!$G$14,0,10*ROW('Hygiene Data'!G180))="","",OFFSET('Hygiene Data'!$G$14,0,10*ROW('Hygiene Data'!G180)))</f>
        <v/>
      </c>
      <c r="ED186" s="34" t="str">
        <f ca="true">+IF(OFFSET('Hygiene Data'!$H$12,0,10*ROW('Hygiene Data'!H180))="","",OFFSET('Hygiene Data'!$H$12,0,10*ROW('Hygiene Data'!H180)))</f>
        <v/>
      </c>
      <c r="EE186" s="34" t="str">
        <f ca="true">+IF(OFFSET('Hygiene Data'!$H$13,0,10*ROW('Hygiene Data'!H180))="","",OFFSET('Hygiene Data'!$H$13,0,10*ROW('Hygiene Data'!H180)))</f>
        <v/>
      </c>
      <c r="EF186" s="34" t="str">
        <f ca="true">+IF(OFFSET('Hygiene Data'!$H$14,0,10*ROW('Hygiene Data'!H180))="","",OFFSET('Hygiene Data'!$H$14,0,10*ROW('Hygiene Data'!H180)))</f>
        <v/>
      </c>
    </row>
    <row r="187" x14ac:dyDescent="0.2">
      <c r="A187" s="57" t="str">
        <f ca="true">+IF(OFFSET('Water Data'!$B$1,0,10*ROW('Water Data'!B184))="","",OFFSET('Water Data'!$B$1,0,10*ROW('Water Data'!B184)))</f>
        <v/>
      </c>
      <c r="B187" s="57" t="str">
        <f ca="true">+IF(OFFSET('Water Data'!$A$3,0,10*ROW('Water Data'!A184))="","",OFFSET('Water Data'!$A$3,0,10*ROW('Water Data'!A184)))</f>
        <v/>
      </c>
      <c r="C187" s="57" t="str">
        <f ca="true">+IF(OFFSET('Water Data'!$C$3,0,10*ROW('Water Data'!C184))="","",OFFSET('Water Data'!$C$3,0,10*ROW('Water Data'!C184)))</f>
        <v/>
      </c>
      <c r="D187" s="249"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49"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49"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49"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49"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49"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49"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49"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49"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49"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49"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49"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49"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49"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49"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49"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49"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49"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50"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50"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50"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50"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50"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50"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50"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50"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50"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50"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50"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50"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50"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50"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50"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50"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50"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50"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50"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50"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50"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50"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50"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50"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50"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50"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50"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50"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50"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50"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51"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51"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51"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51"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51"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51"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51"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51"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51"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51"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51"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51"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51"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51"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51"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51"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51"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51"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4" t="str">
        <f ca="true">+IF(OFFSET('Water Data'!$C$28,0,10*ROW('Water Data'!C181))="","",OFFSET('Water Data'!$C$28,0,10*ROW('Water Data'!C181)))</f>
        <v/>
      </c>
      <c r="BT187" s="34" t="str">
        <f ca="true">+IF(OFFSET('Water Data'!$C$29,0,10*ROW('Water Data'!C181))="","",OFFSET('Water Data'!$C$29,0,10*ROW('Water Data'!C181)))</f>
        <v/>
      </c>
      <c r="BU187" s="34" t="str">
        <f ca="true">+IF(OFFSET('Water Data'!$C$30,0,10*ROW('Water Data'!C181))="","",OFFSET('Water Data'!$C$30,0,10*ROW('Water Data'!C181)))</f>
        <v/>
      </c>
      <c r="BV187" s="34" t="str">
        <f ca="true">+IF(OFFSET('Water Data'!$D$28,0,10*ROW('Water Data'!D181))="","",OFFSET('Water Data'!$D$28,0,10*ROW('Water Data'!D181)))</f>
        <v/>
      </c>
      <c r="BW187" s="34" t="str">
        <f ca="true">+IF(OFFSET('Water Data'!$D$29,0,10*ROW('Water Data'!D181))="","",OFFSET('Water Data'!$D$29,0,10*ROW('Water Data'!D181)))</f>
        <v/>
      </c>
      <c r="BX187" s="34" t="str">
        <f ca="true">+IF(OFFSET('Water Data'!$D$30,0,10*ROW('Water Data'!D181))="","",OFFSET('Water Data'!$D$30,0,10*ROW('Water Data'!D181)))</f>
        <v/>
      </c>
      <c r="BY187" s="34" t="str">
        <f ca="true">+IF(OFFSET('Water Data'!$E$28,0,10*ROW('Water Data'!E181))="","",OFFSET('Water Data'!$E$28,0,10*ROW('Water Data'!E181)))</f>
        <v/>
      </c>
      <c r="BZ187" s="34" t="str">
        <f ca="true">+IF(OFFSET('Water Data'!$E$29,0,10*ROW('Water Data'!E181))="","",OFFSET('Water Data'!$E$29,0,10*ROW('Water Data'!E181)))</f>
        <v/>
      </c>
      <c r="CA187" s="34" t="str">
        <f ca="true">+IF(OFFSET('Water Data'!$E$30,0,10*ROW('Water Data'!E181))="","",OFFSET('Water Data'!$E$30,0,10*ROW('Water Data'!E181)))</f>
        <v/>
      </c>
      <c r="CB187" s="34" t="str">
        <f ca="true">+IF(OFFSET('Water Data'!$F$28,0,10*ROW('Water Data'!F181))="","",OFFSET('Water Data'!$F$28,0,10*ROW('Water Data'!F181)))</f>
        <v/>
      </c>
      <c r="CC187" s="34" t="str">
        <f ca="true">+IF(OFFSET('Water Data'!$F$29,0,10*ROW('Water Data'!F181))="","",OFFSET('Water Data'!$F$29,0,10*ROW('Water Data'!F181)))</f>
        <v/>
      </c>
      <c r="CD187" s="34" t="str">
        <f ca="true">+IF(OFFSET('Water Data'!$F$30,0,10*ROW('Water Data'!F181))="","",OFFSET('Water Data'!$F$30,0,10*ROW('Water Data'!F181)))</f>
        <v/>
      </c>
      <c r="CE187" s="34" t="str">
        <f ca="true">+IF(OFFSET('Water Data'!$G$28,0,10*ROW('Water Data'!G181))="","",OFFSET('Water Data'!$G$28,0,10*ROW('Water Data'!G181)))</f>
        <v/>
      </c>
      <c r="CF187" s="34" t="str">
        <f ca="true">+IF(OFFSET('Water Data'!$G$29,0,10*ROW('Water Data'!G181))="","",OFFSET('Water Data'!$G$29,0,10*ROW('Water Data'!G181)))</f>
        <v/>
      </c>
      <c r="CG187" s="34" t="str">
        <f ca="true">+IF(OFFSET('Water Data'!$G$30,0,10*ROW('Water Data'!G181))="","",OFFSET('Water Data'!$G$30,0,10*ROW('Water Data'!G181)))</f>
        <v/>
      </c>
      <c r="CH187" s="34" t="str">
        <f ca="true">+IF(OFFSET('Water Data'!$H$28,0,10*ROW('Water Data'!H181))="","",OFFSET('Water Data'!$H$28,0,10*ROW('Water Data'!H181)))</f>
        <v/>
      </c>
      <c r="CI187" s="34" t="str">
        <f ca="true">+IF(OFFSET('Water Data'!$H$29,0,10*ROW('Water Data'!H181))="","",OFFSET('Water Data'!$H$29,0,10*ROW('Water Data'!H181)))</f>
        <v/>
      </c>
      <c r="CJ187" s="34" t="str">
        <f ca="true">+IF(OFFSET('Water Data'!$H$30,0,10*ROW('Water Data'!H181))="","",OFFSET('Water Data'!$H$30,0,10*ROW('Water Data'!H181)))</f>
        <v/>
      </c>
      <c r="CK187" s="34" t="str">
        <f ca="true">+IF(OFFSET('Sanitation Data'!$C$29,0,10*ROW('Sanitation Data'!C181))="","",OFFSET('Sanitation Data'!$C$29,0,10*ROW('Sanitation Data'!C181)))</f>
        <v/>
      </c>
      <c r="CL187" s="34" t="str">
        <f ca="true">+IF(OFFSET('Sanitation Data'!$C$30,0,10*ROW('Sanitation Data'!C181))="","",OFFSET('Sanitation Data'!$C$30,0,10*ROW('Sanitation Data'!C181)))</f>
        <v/>
      </c>
      <c r="CM187" s="34" t="str">
        <f ca="true">+IF(OFFSET('Sanitation Data'!$C$31,0,10*ROW('Sanitation Data'!C181))="","",OFFSET('Sanitation Data'!$C$31,0,10*ROW('Sanitation Data'!C181)))</f>
        <v/>
      </c>
      <c r="CN187" s="34" t="str">
        <f ca="true">+IF(OFFSET('Sanitation Data'!$C$32,0,10*ROW('Sanitation Data'!C181))="","",OFFSET('Sanitation Data'!$C$32,0,10*ROW('Sanitation Data'!C181)))</f>
        <v/>
      </c>
      <c r="CO187" s="34" t="str">
        <f ca="true">+IF(OFFSET('Sanitation Data'!$C$33,0,10*ROW('Sanitation Data'!C181))="","",OFFSET('Sanitation Data'!$C$33,0,10*ROW('Sanitation Data'!C181)))</f>
        <v/>
      </c>
      <c r="CP187" s="34" t="str">
        <f ca="true">+IF(OFFSET('Sanitation Data'!$D$29,0,10*ROW('Sanitation Data'!D181))="","",OFFSET('Sanitation Data'!$D$29,0,10*ROW('Sanitation Data'!D181)))</f>
        <v/>
      </c>
      <c r="CQ187" s="34" t="str">
        <f ca="true">+IF(OFFSET('Sanitation Data'!$D$30,0,10*ROW('Sanitation Data'!D181))="","",OFFSET('Sanitation Data'!$D$30,0,10*ROW('Sanitation Data'!D181)))</f>
        <v/>
      </c>
      <c r="CR187" s="34" t="str">
        <f ca="true">+IF(OFFSET('Sanitation Data'!$D$31,0,10*ROW('Sanitation Data'!D181))="","",OFFSET('Sanitation Data'!$D$31,0,10*ROW('Sanitation Data'!D181)))</f>
        <v/>
      </c>
      <c r="CS187" s="34" t="str">
        <f ca="true">+IF(OFFSET('Sanitation Data'!$D$32,0,10*ROW('Sanitation Data'!D181))="","",OFFSET('Sanitation Data'!$D$32,0,10*ROW('Sanitation Data'!D181)))</f>
        <v/>
      </c>
      <c r="CT187" s="34" t="str">
        <f ca="true">+IF(OFFSET('Sanitation Data'!$D$33,0,10*ROW('Sanitation Data'!D181))="","",OFFSET('Sanitation Data'!$D$33,0,10*ROW('Sanitation Data'!D181)))</f>
        <v/>
      </c>
      <c r="CU187" s="34" t="str">
        <f ca="true">+IF(OFFSET('Sanitation Data'!$E$29,0,10*ROW('Sanitation Data'!E181))="","",OFFSET('Sanitation Data'!$E$29,0,10*ROW('Sanitation Data'!E181)))</f>
        <v/>
      </c>
      <c r="CV187" s="34" t="str">
        <f ca="true">+IF(OFFSET('Sanitation Data'!$E$30,0,10*ROW('Sanitation Data'!E181))="","",OFFSET('Sanitation Data'!$E$30,0,10*ROW('Sanitation Data'!E181)))</f>
        <v/>
      </c>
      <c r="CW187" s="34" t="str">
        <f ca="true">+IF(OFFSET('Sanitation Data'!$E$31,0,10*ROW('Sanitation Data'!E181))="","",OFFSET('Sanitation Data'!$E$31,0,10*ROW('Sanitation Data'!E181)))</f>
        <v/>
      </c>
      <c r="CX187" s="34" t="str">
        <f ca="true">+IF(OFFSET('Sanitation Data'!$E$32,0,10*ROW('Sanitation Data'!E181))="","",OFFSET('Sanitation Data'!$E$32,0,10*ROW('Sanitation Data'!E181)))</f>
        <v/>
      </c>
      <c r="CY187" s="34" t="str">
        <f ca="true">+IF(OFFSET('Sanitation Data'!$E$33,0,10*ROW('Sanitation Data'!E181))="","",OFFSET('Sanitation Data'!$E$33,0,10*ROW('Sanitation Data'!E181)))</f>
        <v/>
      </c>
      <c r="CZ187" s="34" t="str">
        <f ca="true">+IF(OFFSET('Sanitation Data'!$F$29,0,10*ROW('Sanitation Data'!F181))="","",OFFSET('Sanitation Data'!$F$29,0,10*ROW('Sanitation Data'!F181)))</f>
        <v/>
      </c>
      <c r="DA187" s="34" t="str">
        <f ca="true">+IF(OFFSET('Sanitation Data'!$F$30,0,10*ROW('Sanitation Data'!F181))="","",OFFSET('Sanitation Data'!$F$30,0,10*ROW('Sanitation Data'!F181)))</f>
        <v/>
      </c>
      <c r="DB187" s="34" t="str">
        <f ca="true">+IF(OFFSET('Sanitation Data'!$F$31,0,10*ROW('Sanitation Data'!F181))="","",OFFSET('Sanitation Data'!$F$31,0,10*ROW('Sanitation Data'!F181)))</f>
        <v/>
      </c>
      <c r="DC187" s="34" t="str">
        <f ca="true">+IF(OFFSET('Sanitation Data'!$F$32,0,10*ROW('Sanitation Data'!F181))="","",OFFSET('Sanitation Data'!$F$32,0,10*ROW('Sanitation Data'!F181)))</f>
        <v/>
      </c>
      <c r="DD187" s="34" t="str">
        <f ca="true">+IF(OFFSET('Sanitation Data'!$F$33,0,10*ROW('Sanitation Data'!F181))="","",OFFSET('Sanitation Data'!$F$33,0,10*ROW('Sanitation Data'!F181)))</f>
        <v/>
      </c>
      <c r="DE187" s="34" t="str">
        <f ca="true">+IF(OFFSET('Sanitation Data'!$G$29,0,10*ROW('Sanitation Data'!G181))="","",OFFSET('Sanitation Data'!$G$29,0,10*ROW('Sanitation Data'!G181)))</f>
        <v/>
      </c>
      <c r="DF187" s="34" t="str">
        <f ca="true">+IF(OFFSET('Sanitation Data'!$G$30,0,10*ROW('Sanitation Data'!G181))="","",OFFSET('Sanitation Data'!$G$30,0,10*ROW('Sanitation Data'!G181)))</f>
        <v/>
      </c>
      <c r="DG187" s="34" t="str">
        <f ca="true">+IF(OFFSET('Sanitation Data'!$G$31,0,10*ROW('Sanitation Data'!G181))="","",OFFSET('Sanitation Data'!$G$31,0,10*ROW('Sanitation Data'!G181)))</f>
        <v/>
      </c>
      <c r="DH187" s="34" t="str">
        <f ca="true">+IF(OFFSET('Sanitation Data'!$G$32,0,10*ROW('Sanitation Data'!G181))="","",OFFSET('Sanitation Data'!$G$32,0,10*ROW('Sanitation Data'!G181)))</f>
        <v/>
      </c>
      <c r="DI187" s="34" t="str">
        <f ca="true">+IF(OFFSET('Sanitation Data'!$G$33,0,10*ROW('Sanitation Data'!G181))="","",OFFSET('Sanitation Data'!$G$33,0,10*ROW('Sanitation Data'!G181)))</f>
        <v/>
      </c>
      <c r="DJ187" s="34" t="str">
        <f ca="true">+IF(OFFSET('Sanitation Data'!$H$29,0,10*ROW('Sanitation Data'!H181))="","",OFFSET('Sanitation Data'!$H$29,0,10*ROW('Sanitation Data'!H181)))</f>
        <v/>
      </c>
      <c r="DK187" s="34" t="str">
        <f ca="true">+IF(OFFSET('Sanitation Data'!$H$30,0,10*ROW('Sanitation Data'!H181))="","",OFFSET('Sanitation Data'!$H$30,0,10*ROW('Sanitation Data'!H181)))</f>
        <v/>
      </c>
      <c r="DL187" s="34" t="str">
        <f ca="true">+IF(OFFSET('Sanitation Data'!$H$31,0,10*ROW('Sanitation Data'!H181))="","",OFFSET('Sanitation Data'!$H$31,0,10*ROW('Sanitation Data'!H181)))</f>
        <v/>
      </c>
      <c r="DM187" s="34" t="str">
        <f ca="true">+IF(OFFSET('Sanitation Data'!$H$32,0,10*ROW('Sanitation Data'!H181))="","",OFFSET('Sanitation Data'!$H$32,0,10*ROW('Sanitation Data'!H181)))</f>
        <v/>
      </c>
      <c r="DN187" s="34" t="str">
        <f ca="true">+IF(OFFSET('Sanitation Data'!$H$33,0,10*ROW('Sanitation Data'!H181))="","",OFFSET('Sanitation Data'!$H$33,0,10*ROW('Sanitation Data'!H181)))</f>
        <v/>
      </c>
      <c r="DO187" s="34" t="str">
        <f ca="true">+IF(OFFSET('Hygiene Data'!$C$12,0,10*ROW('Hygiene Data'!C181))="","",OFFSET('Hygiene Data'!$C$12,0,10*ROW('Hygiene Data'!C181)))</f>
        <v/>
      </c>
      <c r="DP187" s="34" t="str">
        <f ca="true">+IF(OFFSET('Hygiene Data'!$C$13,0,10*ROW('Hygiene Data'!C181))="","",OFFSET('Hygiene Data'!$C$13,0,10*ROW('Hygiene Data'!C181)))</f>
        <v/>
      </c>
      <c r="DQ187" s="34" t="str">
        <f ca="true">+IF(OFFSET('Hygiene Data'!$C$14,0,10*ROW('Hygiene Data'!C181))="","",OFFSET('Hygiene Data'!$C$14,0,10*ROW('Hygiene Data'!C181)))</f>
        <v/>
      </c>
      <c r="DR187" s="34" t="str">
        <f ca="true">+IF(OFFSET('Hygiene Data'!$D$12,0,10*ROW('Hygiene Data'!D181))="","",OFFSET('Hygiene Data'!$D$12,0,10*ROW('Hygiene Data'!D181)))</f>
        <v/>
      </c>
      <c r="DS187" s="34" t="str">
        <f ca="true">+IF(OFFSET('Hygiene Data'!$D$13,0,10*ROW('Hygiene Data'!D181))="","",OFFSET('Hygiene Data'!$D$13,0,10*ROW('Hygiene Data'!D181)))</f>
        <v/>
      </c>
      <c r="DT187" s="34" t="str">
        <f ca="true">+IF(OFFSET('Hygiene Data'!$D$14,0,10*ROW('Hygiene Data'!D181))="","",OFFSET('Hygiene Data'!$D$14,0,10*ROW('Hygiene Data'!D181)))</f>
        <v/>
      </c>
      <c r="DU187" s="34" t="str">
        <f ca="true">+IF(OFFSET('Hygiene Data'!$E$12,0,10*ROW('Hygiene Data'!E181))="","",OFFSET('Hygiene Data'!$E$12,0,10*ROW('Hygiene Data'!E181)))</f>
        <v/>
      </c>
      <c r="DV187" s="34" t="str">
        <f ca="true">+IF(OFFSET('Hygiene Data'!$E$13,0,10*ROW('Hygiene Data'!E181))="","",OFFSET('Hygiene Data'!$E$13,0,10*ROW('Hygiene Data'!E181)))</f>
        <v/>
      </c>
      <c r="DW187" s="34" t="str">
        <f ca="true">+IF(OFFSET('Hygiene Data'!$E$14,0,10*ROW('Hygiene Data'!E181))="","",OFFSET('Hygiene Data'!$E$14,0,10*ROW('Hygiene Data'!E181)))</f>
        <v/>
      </c>
      <c r="DX187" s="34" t="str">
        <f ca="true">+IF(OFFSET('Hygiene Data'!$F$12,0,10*ROW('Hygiene Data'!F181))="","",OFFSET('Hygiene Data'!$F$12,0,10*ROW('Hygiene Data'!F181)))</f>
        <v/>
      </c>
      <c r="DY187" s="34" t="str">
        <f ca="true">+IF(OFFSET('Hygiene Data'!$F$13,0,10*ROW('Hygiene Data'!F181))="","",OFFSET('Hygiene Data'!$F$13,0,10*ROW('Hygiene Data'!F181)))</f>
        <v/>
      </c>
      <c r="DZ187" s="34" t="str">
        <f ca="true">+IF(OFFSET('Hygiene Data'!$F$14,0,10*ROW('Hygiene Data'!F181))="","",OFFSET('Hygiene Data'!$F$14,0,10*ROW('Hygiene Data'!F181)))</f>
        <v/>
      </c>
      <c r="EA187" s="34" t="str">
        <f ca="true">+IF(OFFSET('Hygiene Data'!$G$12,0,10*ROW('Hygiene Data'!G181))="","",OFFSET('Hygiene Data'!$G$12,0,10*ROW('Hygiene Data'!G181)))</f>
        <v/>
      </c>
      <c r="EB187" s="34" t="str">
        <f ca="true">+IF(OFFSET('Hygiene Data'!$G$13,0,10*ROW('Hygiene Data'!G181))="","",OFFSET('Hygiene Data'!$G$13,0,10*ROW('Hygiene Data'!G181)))</f>
        <v/>
      </c>
      <c r="EC187" s="34" t="str">
        <f ca="true">+IF(OFFSET('Hygiene Data'!$G$14,0,10*ROW('Hygiene Data'!G181))="","",OFFSET('Hygiene Data'!$G$14,0,10*ROW('Hygiene Data'!G181)))</f>
        <v/>
      </c>
      <c r="ED187" s="34" t="str">
        <f ca="true">+IF(OFFSET('Hygiene Data'!$H$12,0,10*ROW('Hygiene Data'!H181))="","",OFFSET('Hygiene Data'!$H$12,0,10*ROW('Hygiene Data'!H181)))</f>
        <v/>
      </c>
      <c r="EE187" s="34" t="str">
        <f ca="true">+IF(OFFSET('Hygiene Data'!$H$13,0,10*ROW('Hygiene Data'!H181))="","",OFFSET('Hygiene Data'!$H$13,0,10*ROW('Hygiene Data'!H181)))</f>
        <v/>
      </c>
      <c r="EF187" s="34" t="str">
        <f ca="true">+IF(OFFSET('Hygiene Data'!$H$14,0,10*ROW('Hygiene Data'!H181))="","",OFFSET('Hygiene Data'!$H$14,0,10*ROW('Hygiene Data'!H181)))</f>
        <v/>
      </c>
    </row>
    <row r="188" x14ac:dyDescent="0.2">
      <c r="A188" s="57" t="str">
        <f ca="true">+IF(OFFSET('Water Data'!$B$1,0,10*ROW('Water Data'!B185))="","",OFFSET('Water Data'!$B$1,0,10*ROW('Water Data'!B185)))</f>
        <v/>
      </c>
      <c r="B188" s="57" t="str">
        <f ca="true">+IF(OFFSET('Water Data'!$A$3,0,10*ROW('Water Data'!A185))="","",OFFSET('Water Data'!$A$3,0,10*ROW('Water Data'!A185)))</f>
        <v/>
      </c>
      <c r="C188" s="57" t="str">
        <f ca="true">+IF(OFFSET('Water Data'!$C$3,0,10*ROW('Water Data'!C185))="","",OFFSET('Water Data'!$C$3,0,10*ROW('Water Data'!C185)))</f>
        <v/>
      </c>
      <c r="D188" s="249"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49"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49"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49"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49"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49"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49"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49"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49"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49"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49"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49"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49"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49"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49"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49"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49"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49"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50"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50"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50"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50"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50"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50"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50"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50"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50"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50"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50"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50"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50"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50"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50"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50"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50"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50"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50"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50"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50"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50"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50"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50"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50"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50"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50"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50"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50"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50"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51"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51"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51"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51"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51"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51"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51"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51"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51"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51"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51"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51"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51"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51"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51"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51"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51"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51"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4" t="str">
        <f ca="true">+IF(OFFSET('Water Data'!$C$28,0,10*ROW('Water Data'!C182))="","",OFFSET('Water Data'!$C$28,0,10*ROW('Water Data'!C182)))</f>
        <v/>
      </c>
      <c r="BT188" s="34" t="str">
        <f ca="true">+IF(OFFSET('Water Data'!$C$29,0,10*ROW('Water Data'!C182))="","",OFFSET('Water Data'!$C$29,0,10*ROW('Water Data'!C182)))</f>
        <v/>
      </c>
      <c r="BU188" s="34" t="str">
        <f ca="true">+IF(OFFSET('Water Data'!$C$30,0,10*ROW('Water Data'!C182))="","",OFFSET('Water Data'!$C$30,0,10*ROW('Water Data'!C182)))</f>
        <v/>
      </c>
      <c r="BV188" s="34" t="str">
        <f ca="true">+IF(OFFSET('Water Data'!$D$28,0,10*ROW('Water Data'!D182))="","",OFFSET('Water Data'!$D$28,0,10*ROW('Water Data'!D182)))</f>
        <v/>
      </c>
      <c r="BW188" s="34" t="str">
        <f ca="true">+IF(OFFSET('Water Data'!$D$29,0,10*ROW('Water Data'!D182))="","",OFFSET('Water Data'!$D$29,0,10*ROW('Water Data'!D182)))</f>
        <v/>
      </c>
      <c r="BX188" s="34" t="str">
        <f ca="true">+IF(OFFSET('Water Data'!$D$30,0,10*ROW('Water Data'!D182))="","",OFFSET('Water Data'!$D$30,0,10*ROW('Water Data'!D182)))</f>
        <v/>
      </c>
      <c r="BY188" s="34" t="str">
        <f ca="true">+IF(OFFSET('Water Data'!$E$28,0,10*ROW('Water Data'!E182))="","",OFFSET('Water Data'!$E$28,0,10*ROW('Water Data'!E182)))</f>
        <v/>
      </c>
      <c r="BZ188" s="34" t="str">
        <f ca="true">+IF(OFFSET('Water Data'!$E$29,0,10*ROW('Water Data'!E182))="","",OFFSET('Water Data'!$E$29,0,10*ROW('Water Data'!E182)))</f>
        <v/>
      </c>
      <c r="CA188" s="34" t="str">
        <f ca="true">+IF(OFFSET('Water Data'!$E$30,0,10*ROW('Water Data'!E182))="","",OFFSET('Water Data'!$E$30,0,10*ROW('Water Data'!E182)))</f>
        <v/>
      </c>
      <c r="CB188" s="34" t="str">
        <f ca="true">+IF(OFFSET('Water Data'!$F$28,0,10*ROW('Water Data'!F182))="","",OFFSET('Water Data'!$F$28,0,10*ROW('Water Data'!F182)))</f>
        <v/>
      </c>
      <c r="CC188" s="34" t="str">
        <f ca="true">+IF(OFFSET('Water Data'!$F$29,0,10*ROW('Water Data'!F182))="","",OFFSET('Water Data'!$F$29,0,10*ROW('Water Data'!F182)))</f>
        <v/>
      </c>
      <c r="CD188" s="34" t="str">
        <f ca="true">+IF(OFFSET('Water Data'!$F$30,0,10*ROW('Water Data'!F182))="","",OFFSET('Water Data'!$F$30,0,10*ROW('Water Data'!F182)))</f>
        <v/>
      </c>
      <c r="CE188" s="34" t="str">
        <f ca="true">+IF(OFFSET('Water Data'!$G$28,0,10*ROW('Water Data'!G182))="","",OFFSET('Water Data'!$G$28,0,10*ROW('Water Data'!G182)))</f>
        <v/>
      </c>
      <c r="CF188" s="34" t="str">
        <f ca="true">+IF(OFFSET('Water Data'!$G$29,0,10*ROW('Water Data'!G182))="","",OFFSET('Water Data'!$G$29,0,10*ROW('Water Data'!G182)))</f>
        <v/>
      </c>
      <c r="CG188" s="34" t="str">
        <f ca="true">+IF(OFFSET('Water Data'!$G$30,0,10*ROW('Water Data'!G182))="","",OFFSET('Water Data'!$G$30,0,10*ROW('Water Data'!G182)))</f>
        <v/>
      </c>
      <c r="CH188" s="34" t="str">
        <f ca="true">+IF(OFFSET('Water Data'!$H$28,0,10*ROW('Water Data'!H182))="","",OFFSET('Water Data'!$H$28,0,10*ROW('Water Data'!H182)))</f>
        <v/>
      </c>
      <c r="CI188" s="34" t="str">
        <f ca="true">+IF(OFFSET('Water Data'!$H$29,0,10*ROW('Water Data'!H182))="","",OFFSET('Water Data'!$H$29,0,10*ROW('Water Data'!H182)))</f>
        <v/>
      </c>
      <c r="CJ188" s="34" t="str">
        <f ca="true">+IF(OFFSET('Water Data'!$H$30,0,10*ROW('Water Data'!H182))="","",OFFSET('Water Data'!$H$30,0,10*ROW('Water Data'!H182)))</f>
        <v/>
      </c>
      <c r="CK188" s="34" t="str">
        <f ca="true">+IF(OFFSET('Sanitation Data'!$C$29,0,10*ROW('Sanitation Data'!C182))="","",OFFSET('Sanitation Data'!$C$29,0,10*ROW('Sanitation Data'!C182)))</f>
        <v/>
      </c>
      <c r="CL188" s="34" t="str">
        <f ca="true">+IF(OFFSET('Sanitation Data'!$C$30,0,10*ROW('Sanitation Data'!C182))="","",OFFSET('Sanitation Data'!$C$30,0,10*ROW('Sanitation Data'!C182)))</f>
        <v/>
      </c>
      <c r="CM188" s="34" t="str">
        <f ca="true">+IF(OFFSET('Sanitation Data'!$C$31,0,10*ROW('Sanitation Data'!C182))="","",OFFSET('Sanitation Data'!$C$31,0,10*ROW('Sanitation Data'!C182)))</f>
        <v/>
      </c>
      <c r="CN188" s="34" t="str">
        <f ca="true">+IF(OFFSET('Sanitation Data'!$C$32,0,10*ROW('Sanitation Data'!C182))="","",OFFSET('Sanitation Data'!$C$32,0,10*ROW('Sanitation Data'!C182)))</f>
        <v/>
      </c>
      <c r="CO188" s="34" t="str">
        <f ca="true">+IF(OFFSET('Sanitation Data'!$C$33,0,10*ROW('Sanitation Data'!C182))="","",OFFSET('Sanitation Data'!$C$33,0,10*ROW('Sanitation Data'!C182)))</f>
        <v/>
      </c>
      <c r="CP188" s="34" t="str">
        <f ca="true">+IF(OFFSET('Sanitation Data'!$D$29,0,10*ROW('Sanitation Data'!D182))="","",OFFSET('Sanitation Data'!$D$29,0,10*ROW('Sanitation Data'!D182)))</f>
        <v/>
      </c>
      <c r="CQ188" s="34" t="str">
        <f ca="true">+IF(OFFSET('Sanitation Data'!$D$30,0,10*ROW('Sanitation Data'!D182))="","",OFFSET('Sanitation Data'!$D$30,0,10*ROW('Sanitation Data'!D182)))</f>
        <v/>
      </c>
      <c r="CR188" s="34" t="str">
        <f ca="true">+IF(OFFSET('Sanitation Data'!$D$31,0,10*ROW('Sanitation Data'!D182))="","",OFFSET('Sanitation Data'!$D$31,0,10*ROW('Sanitation Data'!D182)))</f>
        <v/>
      </c>
      <c r="CS188" s="34" t="str">
        <f ca="true">+IF(OFFSET('Sanitation Data'!$D$32,0,10*ROW('Sanitation Data'!D182))="","",OFFSET('Sanitation Data'!$D$32,0,10*ROW('Sanitation Data'!D182)))</f>
        <v/>
      </c>
      <c r="CT188" s="34" t="str">
        <f ca="true">+IF(OFFSET('Sanitation Data'!$D$33,0,10*ROW('Sanitation Data'!D182))="","",OFFSET('Sanitation Data'!$D$33,0,10*ROW('Sanitation Data'!D182)))</f>
        <v/>
      </c>
      <c r="CU188" s="34" t="str">
        <f ca="true">+IF(OFFSET('Sanitation Data'!$E$29,0,10*ROW('Sanitation Data'!E182))="","",OFFSET('Sanitation Data'!$E$29,0,10*ROW('Sanitation Data'!E182)))</f>
        <v/>
      </c>
      <c r="CV188" s="34" t="str">
        <f ca="true">+IF(OFFSET('Sanitation Data'!$E$30,0,10*ROW('Sanitation Data'!E182))="","",OFFSET('Sanitation Data'!$E$30,0,10*ROW('Sanitation Data'!E182)))</f>
        <v/>
      </c>
      <c r="CW188" s="34" t="str">
        <f ca="true">+IF(OFFSET('Sanitation Data'!$E$31,0,10*ROW('Sanitation Data'!E182))="","",OFFSET('Sanitation Data'!$E$31,0,10*ROW('Sanitation Data'!E182)))</f>
        <v/>
      </c>
      <c r="CX188" s="34" t="str">
        <f ca="true">+IF(OFFSET('Sanitation Data'!$E$32,0,10*ROW('Sanitation Data'!E182))="","",OFFSET('Sanitation Data'!$E$32,0,10*ROW('Sanitation Data'!E182)))</f>
        <v/>
      </c>
      <c r="CY188" s="34" t="str">
        <f ca="true">+IF(OFFSET('Sanitation Data'!$E$33,0,10*ROW('Sanitation Data'!E182))="","",OFFSET('Sanitation Data'!$E$33,0,10*ROW('Sanitation Data'!E182)))</f>
        <v/>
      </c>
      <c r="CZ188" s="34" t="str">
        <f ca="true">+IF(OFFSET('Sanitation Data'!$F$29,0,10*ROW('Sanitation Data'!F182))="","",OFFSET('Sanitation Data'!$F$29,0,10*ROW('Sanitation Data'!F182)))</f>
        <v/>
      </c>
      <c r="DA188" s="34" t="str">
        <f ca="true">+IF(OFFSET('Sanitation Data'!$F$30,0,10*ROW('Sanitation Data'!F182))="","",OFFSET('Sanitation Data'!$F$30,0,10*ROW('Sanitation Data'!F182)))</f>
        <v/>
      </c>
      <c r="DB188" s="34" t="str">
        <f ca="true">+IF(OFFSET('Sanitation Data'!$F$31,0,10*ROW('Sanitation Data'!F182))="","",OFFSET('Sanitation Data'!$F$31,0,10*ROW('Sanitation Data'!F182)))</f>
        <v/>
      </c>
      <c r="DC188" s="34" t="str">
        <f ca="true">+IF(OFFSET('Sanitation Data'!$F$32,0,10*ROW('Sanitation Data'!F182))="","",OFFSET('Sanitation Data'!$F$32,0,10*ROW('Sanitation Data'!F182)))</f>
        <v/>
      </c>
      <c r="DD188" s="34" t="str">
        <f ca="true">+IF(OFFSET('Sanitation Data'!$F$33,0,10*ROW('Sanitation Data'!F182))="","",OFFSET('Sanitation Data'!$F$33,0,10*ROW('Sanitation Data'!F182)))</f>
        <v/>
      </c>
      <c r="DE188" s="34" t="str">
        <f ca="true">+IF(OFFSET('Sanitation Data'!$G$29,0,10*ROW('Sanitation Data'!G182))="","",OFFSET('Sanitation Data'!$G$29,0,10*ROW('Sanitation Data'!G182)))</f>
        <v/>
      </c>
      <c r="DF188" s="34" t="str">
        <f ca="true">+IF(OFFSET('Sanitation Data'!$G$30,0,10*ROW('Sanitation Data'!G182))="","",OFFSET('Sanitation Data'!$G$30,0,10*ROW('Sanitation Data'!G182)))</f>
        <v/>
      </c>
      <c r="DG188" s="34" t="str">
        <f ca="true">+IF(OFFSET('Sanitation Data'!$G$31,0,10*ROW('Sanitation Data'!G182))="","",OFFSET('Sanitation Data'!$G$31,0,10*ROW('Sanitation Data'!G182)))</f>
        <v/>
      </c>
      <c r="DH188" s="34" t="str">
        <f ca="true">+IF(OFFSET('Sanitation Data'!$G$32,0,10*ROW('Sanitation Data'!G182))="","",OFFSET('Sanitation Data'!$G$32,0,10*ROW('Sanitation Data'!G182)))</f>
        <v/>
      </c>
      <c r="DI188" s="34" t="str">
        <f ca="true">+IF(OFFSET('Sanitation Data'!$G$33,0,10*ROW('Sanitation Data'!G182))="","",OFFSET('Sanitation Data'!$G$33,0,10*ROW('Sanitation Data'!G182)))</f>
        <v/>
      </c>
      <c r="DJ188" s="34" t="str">
        <f ca="true">+IF(OFFSET('Sanitation Data'!$H$29,0,10*ROW('Sanitation Data'!H182))="","",OFFSET('Sanitation Data'!$H$29,0,10*ROW('Sanitation Data'!H182)))</f>
        <v/>
      </c>
      <c r="DK188" s="34" t="str">
        <f ca="true">+IF(OFFSET('Sanitation Data'!$H$30,0,10*ROW('Sanitation Data'!H182))="","",OFFSET('Sanitation Data'!$H$30,0,10*ROW('Sanitation Data'!H182)))</f>
        <v/>
      </c>
      <c r="DL188" s="34" t="str">
        <f ca="true">+IF(OFFSET('Sanitation Data'!$H$31,0,10*ROW('Sanitation Data'!H182))="","",OFFSET('Sanitation Data'!$H$31,0,10*ROW('Sanitation Data'!H182)))</f>
        <v/>
      </c>
      <c r="DM188" s="34" t="str">
        <f ca="true">+IF(OFFSET('Sanitation Data'!$H$32,0,10*ROW('Sanitation Data'!H182))="","",OFFSET('Sanitation Data'!$H$32,0,10*ROW('Sanitation Data'!H182)))</f>
        <v/>
      </c>
      <c r="DN188" s="34" t="str">
        <f ca="true">+IF(OFFSET('Sanitation Data'!$H$33,0,10*ROW('Sanitation Data'!H182))="","",OFFSET('Sanitation Data'!$H$33,0,10*ROW('Sanitation Data'!H182)))</f>
        <v/>
      </c>
      <c r="DO188" s="34" t="str">
        <f ca="true">+IF(OFFSET('Hygiene Data'!$C$12,0,10*ROW('Hygiene Data'!C182))="","",OFFSET('Hygiene Data'!$C$12,0,10*ROW('Hygiene Data'!C182)))</f>
        <v/>
      </c>
      <c r="DP188" s="34" t="str">
        <f ca="true">+IF(OFFSET('Hygiene Data'!$C$13,0,10*ROW('Hygiene Data'!C182))="","",OFFSET('Hygiene Data'!$C$13,0,10*ROW('Hygiene Data'!C182)))</f>
        <v/>
      </c>
      <c r="DQ188" s="34" t="str">
        <f ca="true">+IF(OFFSET('Hygiene Data'!$C$14,0,10*ROW('Hygiene Data'!C182))="","",OFFSET('Hygiene Data'!$C$14,0,10*ROW('Hygiene Data'!C182)))</f>
        <v/>
      </c>
      <c r="DR188" s="34" t="str">
        <f ca="true">+IF(OFFSET('Hygiene Data'!$D$12,0,10*ROW('Hygiene Data'!D182))="","",OFFSET('Hygiene Data'!$D$12,0,10*ROW('Hygiene Data'!D182)))</f>
        <v/>
      </c>
      <c r="DS188" s="34" t="str">
        <f ca="true">+IF(OFFSET('Hygiene Data'!$D$13,0,10*ROW('Hygiene Data'!D182))="","",OFFSET('Hygiene Data'!$D$13,0,10*ROW('Hygiene Data'!D182)))</f>
        <v/>
      </c>
      <c r="DT188" s="34" t="str">
        <f ca="true">+IF(OFFSET('Hygiene Data'!$D$14,0,10*ROW('Hygiene Data'!D182))="","",OFFSET('Hygiene Data'!$D$14,0,10*ROW('Hygiene Data'!D182)))</f>
        <v/>
      </c>
      <c r="DU188" s="34" t="str">
        <f ca="true">+IF(OFFSET('Hygiene Data'!$E$12,0,10*ROW('Hygiene Data'!E182))="","",OFFSET('Hygiene Data'!$E$12,0,10*ROW('Hygiene Data'!E182)))</f>
        <v/>
      </c>
      <c r="DV188" s="34" t="str">
        <f ca="true">+IF(OFFSET('Hygiene Data'!$E$13,0,10*ROW('Hygiene Data'!E182))="","",OFFSET('Hygiene Data'!$E$13,0,10*ROW('Hygiene Data'!E182)))</f>
        <v/>
      </c>
      <c r="DW188" s="34" t="str">
        <f ca="true">+IF(OFFSET('Hygiene Data'!$E$14,0,10*ROW('Hygiene Data'!E182))="","",OFFSET('Hygiene Data'!$E$14,0,10*ROW('Hygiene Data'!E182)))</f>
        <v/>
      </c>
      <c r="DX188" s="34" t="str">
        <f ca="true">+IF(OFFSET('Hygiene Data'!$F$12,0,10*ROW('Hygiene Data'!F182))="","",OFFSET('Hygiene Data'!$F$12,0,10*ROW('Hygiene Data'!F182)))</f>
        <v/>
      </c>
      <c r="DY188" s="34" t="str">
        <f ca="true">+IF(OFFSET('Hygiene Data'!$F$13,0,10*ROW('Hygiene Data'!F182))="","",OFFSET('Hygiene Data'!$F$13,0,10*ROW('Hygiene Data'!F182)))</f>
        <v/>
      </c>
      <c r="DZ188" s="34" t="str">
        <f ca="true">+IF(OFFSET('Hygiene Data'!$F$14,0,10*ROW('Hygiene Data'!F182))="","",OFFSET('Hygiene Data'!$F$14,0,10*ROW('Hygiene Data'!F182)))</f>
        <v/>
      </c>
      <c r="EA188" s="34" t="str">
        <f ca="true">+IF(OFFSET('Hygiene Data'!$G$12,0,10*ROW('Hygiene Data'!G182))="","",OFFSET('Hygiene Data'!$G$12,0,10*ROW('Hygiene Data'!G182)))</f>
        <v/>
      </c>
      <c r="EB188" s="34" t="str">
        <f ca="true">+IF(OFFSET('Hygiene Data'!$G$13,0,10*ROW('Hygiene Data'!G182))="","",OFFSET('Hygiene Data'!$G$13,0,10*ROW('Hygiene Data'!G182)))</f>
        <v/>
      </c>
      <c r="EC188" s="34" t="str">
        <f ca="true">+IF(OFFSET('Hygiene Data'!$G$14,0,10*ROW('Hygiene Data'!G182))="","",OFFSET('Hygiene Data'!$G$14,0,10*ROW('Hygiene Data'!G182)))</f>
        <v/>
      </c>
      <c r="ED188" s="34" t="str">
        <f ca="true">+IF(OFFSET('Hygiene Data'!$H$12,0,10*ROW('Hygiene Data'!H182))="","",OFFSET('Hygiene Data'!$H$12,0,10*ROW('Hygiene Data'!H182)))</f>
        <v/>
      </c>
      <c r="EE188" s="34" t="str">
        <f ca="true">+IF(OFFSET('Hygiene Data'!$H$13,0,10*ROW('Hygiene Data'!H182))="","",OFFSET('Hygiene Data'!$H$13,0,10*ROW('Hygiene Data'!H182)))</f>
        <v/>
      </c>
      <c r="EF188" s="34" t="str">
        <f ca="true">+IF(OFFSET('Hygiene Data'!$H$14,0,10*ROW('Hygiene Data'!H182))="","",OFFSET('Hygiene Data'!$H$14,0,10*ROW('Hygiene Data'!H182)))</f>
        <v/>
      </c>
    </row>
    <row r="189" x14ac:dyDescent="0.2">
      <c r="A189" s="57" t="str">
        <f ca="true">+IF(OFFSET('Water Data'!$B$1,0,10*ROW('Water Data'!B186))="","",OFFSET('Water Data'!$B$1,0,10*ROW('Water Data'!B186)))</f>
        <v/>
      </c>
      <c r="B189" s="57" t="str">
        <f ca="true">+IF(OFFSET('Water Data'!$A$3,0,10*ROW('Water Data'!A186))="","",OFFSET('Water Data'!$A$3,0,10*ROW('Water Data'!A186)))</f>
        <v/>
      </c>
      <c r="C189" s="57" t="str">
        <f ca="true">+IF(OFFSET('Water Data'!$C$3,0,10*ROW('Water Data'!C186))="","",OFFSET('Water Data'!$C$3,0,10*ROW('Water Data'!C186)))</f>
        <v/>
      </c>
      <c r="D189" s="249"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49"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49"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49"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49"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49"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49"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49"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49"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49"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49"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49"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49"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49"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49"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49"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49"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49"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50"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50"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50"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50"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50"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50"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50"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50"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50"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50"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50"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50"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50"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50"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50"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50"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50"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50"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50"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50"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50"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50"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50"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50"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50"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50"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50"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50"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50"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50"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51"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51"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51"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51"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51"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51"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51"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51"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51"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51"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51"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51"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51"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51"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51"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51"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51"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51"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4" t="str">
        <f ca="true">+IF(OFFSET('Water Data'!$C$28,0,10*ROW('Water Data'!C183))="","",OFFSET('Water Data'!$C$28,0,10*ROW('Water Data'!C183)))</f>
        <v/>
      </c>
      <c r="BT189" s="34" t="str">
        <f ca="true">+IF(OFFSET('Water Data'!$C$29,0,10*ROW('Water Data'!C183))="","",OFFSET('Water Data'!$C$29,0,10*ROW('Water Data'!C183)))</f>
        <v/>
      </c>
      <c r="BU189" s="34" t="str">
        <f ca="true">+IF(OFFSET('Water Data'!$C$30,0,10*ROW('Water Data'!C183))="","",OFFSET('Water Data'!$C$30,0,10*ROW('Water Data'!C183)))</f>
        <v/>
      </c>
      <c r="BV189" s="34" t="str">
        <f ca="true">+IF(OFFSET('Water Data'!$D$28,0,10*ROW('Water Data'!D183))="","",OFFSET('Water Data'!$D$28,0,10*ROW('Water Data'!D183)))</f>
        <v/>
      </c>
      <c r="BW189" s="34" t="str">
        <f ca="true">+IF(OFFSET('Water Data'!$D$29,0,10*ROW('Water Data'!D183))="","",OFFSET('Water Data'!$D$29,0,10*ROW('Water Data'!D183)))</f>
        <v/>
      </c>
      <c r="BX189" s="34" t="str">
        <f ca="true">+IF(OFFSET('Water Data'!$D$30,0,10*ROW('Water Data'!D183))="","",OFFSET('Water Data'!$D$30,0,10*ROW('Water Data'!D183)))</f>
        <v/>
      </c>
      <c r="BY189" s="34" t="str">
        <f ca="true">+IF(OFFSET('Water Data'!$E$28,0,10*ROW('Water Data'!E183))="","",OFFSET('Water Data'!$E$28,0,10*ROW('Water Data'!E183)))</f>
        <v/>
      </c>
      <c r="BZ189" s="34" t="str">
        <f ca="true">+IF(OFFSET('Water Data'!$E$29,0,10*ROW('Water Data'!E183))="","",OFFSET('Water Data'!$E$29,0,10*ROW('Water Data'!E183)))</f>
        <v/>
      </c>
      <c r="CA189" s="34" t="str">
        <f ca="true">+IF(OFFSET('Water Data'!$E$30,0,10*ROW('Water Data'!E183))="","",OFFSET('Water Data'!$E$30,0,10*ROW('Water Data'!E183)))</f>
        <v/>
      </c>
      <c r="CB189" s="34" t="str">
        <f ca="true">+IF(OFFSET('Water Data'!$F$28,0,10*ROW('Water Data'!F183))="","",OFFSET('Water Data'!$F$28,0,10*ROW('Water Data'!F183)))</f>
        <v/>
      </c>
      <c r="CC189" s="34" t="str">
        <f ca="true">+IF(OFFSET('Water Data'!$F$29,0,10*ROW('Water Data'!F183))="","",OFFSET('Water Data'!$F$29,0,10*ROW('Water Data'!F183)))</f>
        <v/>
      </c>
      <c r="CD189" s="34" t="str">
        <f ca="true">+IF(OFFSET('Water Data'!$F$30,0,10*ROW('Water Data'!F183))="","",OFFSET('Water Data'!$F$30,0,10*ROW('Water Data'!F183)))</f>
        <v/>
      </c>
      <c r="CE189" s="34" t="str">
        <f ca="true">+IF(OFFSET('Water Data'!$G$28,0,10*ROW('Water Data'!G183))="","",OFFSET('Water Data'!$G$28,0,10*ROW('Water Data'!G183)))</f>
        <v/>
      </c>
      <c r="CF189" s="34" t="str">
        <f ca="true">+IF(OFFSET('Water Data'!$G$29,0,10*ROW('Water Data'!G183))="","",OFFSET('Water Data'!$G$29,0,10*ROW('Water Data'!G183)))</f>
        <v/>
      </c>
      <c r="CG189" s="34" t="str">
        <f ca="true">+IF(OFFSET('Water Data'!$G$30,0,10*ROW('Water Data'!G183))="","",OFFSET('Water Data'!$G$30,0,10*ROW('Water Data'!G183)))</f>
        <v/>
      </c>
      <c r="CH189" s="34" t="str">
        <f ca="true">+IF(OFFSET('Water Data'!$H$28,0,10*ROW('Water Data'!H183))="","",OFFSET('Water Data'!$H$28,0,10*ROW('Water Data'!H183)))</f>
        <v/>
      </c>
      <c r="CI189" s="34" t="str">
        <f ca="true">+IF(OFFSET('Water Data'!$H$29,0,10*ROW('Water Data'!H183))="","",OFFSET('Water Data'!$H$29,0,10*ROW('Water Data'!H183)))</f>
        <v/>
      </c>
      <c r="CJ189" s="34" t="str">
        <f ca="true">+IF(OFFSET('Water Data'!$H$30,0,10*ROW('Water Data'!H183))="","",OFFSET('Water Data'!$H$30,0,10*ROW('Water Data'!H183)))</f>
        <v/>
      </c>
      <c r="CK189" s="34" t="str">
        <f ca="true">+IF(OFFSET('Sanitation Data'!$C$29,0,10*ROW('Sanitation Data'!C183))="","",OFFSET('Sanitation Data'!$C$29,0,10*ROW('Sanitation Data'!C183)))</f>
        <v/>
      </c>
      <c r="CL189" s="34" t="str">
        <f ca="true">+IF(OFFSET('Sanitation Data'!$C$30,0,10*ROW('Sanitation Data'!C183))="","",OFFSET('Sanitation Data'!$C$30,0,10*ROW('Sanitation Data'!C183)))</f>
        <v/>
      </c>
      <c r="CM189" s="34" t="str">
        <f ca="true">+IF(OFFSET('Sanitation Data'!$C$31,0,10*ROW('Sanitation Data'!C183))="","",OFFSET('Sanitation Data'!$C$31,0,10*ROW('Sanitation Data'!C183)))</f>
        <v/>
      </c>
      <c r="CN189" s="34" t="str">
        <f ca="true">+IF(OFFSET('Sanitation Data'!$C$32,0,10*ROW('Sanitation Data'!C183))="","",OFFSET('Sanitation Data'!$C$32,0,10*ROW('Sanitation Data'!C183)))</f>
        <v/>
      </c>
      <c r="CO189" s="34" t="str">
        <f ca="true">+IF(OFFSET('Sanitation Data'!$C$33,0,10*ROW('Sanitation Data'!C183))="","",OFFSET('Sanitation Data'!$C$33,0,10*ROW('Sanitation Data'!C183)))</f>
        <v/>
      </c>
      <c r="CP189" s="34" t="str">
        <f ca="true">+IF(OFFSET('Sanitation Data'!$D$29,0,10*ROW('Sanitation Data'!D183))="","",OFFSET('Sanitation Data'!$D$29,0,10*ROW('Sanitation Data'!D183)))</f>
        <v/>
      </c>
      <c r="CQ189" s="34" t="str">
        <f ca="true">+IF(OFFSET('Sanitation Data'!$D$30,0,10*ROW('Sanitation Data'!D183))="","",OFFSET('Sanitation Data'!$D$30,0,10*ROW('Sanitation Data'!D183)))</f>
        <v/>
      </c>
      <c r="CR189" s="34" t="str">
        <f ca="true">+IF(OFFSET('Sanitation Data'!$D$31,0,10*ROW('Sanitation Data'!D183))="","",OFFSET('Sanitation Data'!$D$31,0,10*ROW('Sanitation Data'!D183)))</f>
        <v/>
      </c>
      <c r="CS189" s="34" t="str">
        <f ca="true">+IF(OFFSET('Sanitation Data'!$D$32,0,10*ROW('Sanitation Data'!D183))="","",OFFSET('Sanitation Data'!$D$32,0,10*ROW('Sanitation Data'!D183)))</f>
        <v/>
      </c>
      <c r="CT189" s="34" t="str">
        <f ca="true">+IF(OFFSET('Sanitation Data'!$D$33,0,10*ROW('Sanitation Data'!D183))="","",OFFSET('Sanitation Data'!$D$33,0,10*ROW('Sanitation Data'!D183)))</f>
        <v/>
      </c>
      <c r="CU189" s="34" t="str">
        <f ca="true">+IF(OFFSET('Sanitation Data'!$E$29,0,10*ROW('Sanitation Data'!E183))="","",OFFSET('Sanitation Data'!$E$29,0,10*ROW('Sanitation Data'!E183)))</f>
        <v/>
      </c>
      <c r="CV189" s="34" t="str">
        <f ca="true">+IF(OFFSET('Sanitation Data'!$E$30,0,10*ROW('Sanitation Data'!E183))="","",OFFSET('Sanitation Data'!$E$30,0,10*ROW('Sanitation Data'!E183)))</f>
        <v/>
      </c>
      <c r="CW189" s="34" t="str">
        <f ca="true">+IF(OFFSET('Sanitation Data'!$E$31,0,10*ROW('Sanitation Data'!E183))="","",OFFSET('Sanitation Data'!$E$31,0,10*ROW('Sanitation Data'!E183)))</f>
        <v/>
      </c>
      <c r="CX189" s="34" t="str">
        <f ca="true">+IF(OFFSET('Sanitation Data'!$E$32,0,10*ROW('Sanitation Data'!E183))="","",OFFSET('Sanitation Data'!$E$32,0,10*ROW('Sanitation Data'!E183)))</f>
        <v/>
      </c>
      <c r="CY189" s="34" t="str">
        <f ca="true">+IF(OFFSET('Sanitation Data'!$E$33,0,10*ROW('Sanitation Data'!E183))="","",OFFSET('Sanitation Data'!$E$33,0,10*ROW('Sanitation Data'!E183)))</f>
        <v/>
      </c>
      <c r="CZ189" s="34" t="str">
        <f ca="true">+IF(OFFSET('Sanitation Data'!$F$29,0,10*ROW('Sanitation Data'!F183))="","",OFFSET('Sanitation Data'!$F$29,0,10*ROW('Sanitation Data'!F183)))</f>
        <v/>
      </c>
      <c r="DA189" s="34" t="str">
        <f ca="true">+IF(OFFSET('Sanitation Data'!$F$30,0,10*ROW('Sanitation Data'!F183))="","",OFFSET('Sanitation Data'!$F$30,0,10*ROW('Sanitation Data'!F183)))</f>
        <v/>
      </c>
      <c r="DB189" s="34" t="str">
        <f ca="true">+IF(OFFSET('Sanitation Data'!$F$31,0,10*ROW('Sanitation Data'!F183))="","",OFFSET('Sanitation Data'!$F$31,0,10*ROW('Sanitation Data'!F183)))</f>
        <v/>
      </c>
      <c r="DC189" s="34" t="str">
        <f ca="true">+IF(OFFSET('Sanitation Data'!$F$32,0,10*ROW('Sanitation Data'!F183))="","",OFFSET('Sanitation Data'!$F$32,0,10*ROW('Sanitation Data'!F183)))</f>
        <v/>
      </c>
      <c r="DD189" s="34" t="str">
        <f ca="true">+IF(OFFSET('Sanitation Data'!$F$33,0,10*ROW('Sanitation Data'!F183))="","",OFFSET('Sanitation Data'!$F$33,0,10*ROW('Sanitation Data'!F183)))</f>
        <v/>
      </c>
      <c r="DE189" s="34" t="str">
        <f ca="true">+IF(OFFSET('Sanitation Data'!$G$29,0,10*ROW('Sanitation Data'!G183))="","",OFFSET('Sanitation Data'!$G$29,0,10*ROW('Sanitation Data'!G183)))</f>
        <v/>
      </c>
      <c r="DF189" s="34" t="str">
        <f ca="true">+IF(OFFSET('Sanitation Data'!$G$30,0,10*ROW('Sanitation Data'!G183))="","",OFFSET('Sanitation Data'!$G$30,0,10*ROW('Sanitation Data'!G183)))</f>
        <v/>
      </c>
      <c r="DG189" s="34" t="str">
        <f ca="true">+IF(OFFSET('Sanitation Data'!$G$31,0,10*ROW('Sanitation Data'!G183))="","",OFFSET('Sanitation Data'!$G$31,0,10*ROW('Sanitation Data'!G183)))</f>
        <v/>
      </c>
      <c r="DH189" s="34" t="str">
        <f ca="true">+IF(OFFSET('Sanitation Data'!$G$32,0,10*ROW('Sanitation Data'!G183))="","",OFFSET('Sanitation Data'!$G$32,0,10*ROW('Sanitation Data'!G183)))</f>
        <v/>
      </c>
      <c r="DI189" s="34" t="str">
        <f ca="true">+IF(OFFSET('Sanitation Data'!$G$33,0,10*ROW('Sanitation Data'!G183))="","",OFFSET('Sanitation Data'!$G$33,0,10*ROW('Sanitation Data'!G183)))</f>
        <v/>
      </c>
      <c r="DJ189" s="34" t="str">
        <f ca="true">+IF(OFFSET('Sanitation Data'!$H$29,0,10*ROW('Sanitation Data'!H183))="","",OFFSET('Sanitation Data'!$H$29,0,10*ROW('Sanitation Data'!H183)))</f>
        <v/>
      </c>
      <c r="DK189" s="34" t="str">
        <f ca="true">+IF(OFFSET('Sanitation Data'!$H$30,0,10*ROW('Sanitation Data'!H183))="","",OFFSET('Sanitation Data'!$H$30,0,10*ROW('Sanitation Data'!H183)))</f>
        <v/>
      </c>
      <c r="DL189" s="34" t="str">
        <f ca="true">+IF(OFFSET('Sanitation Data'!$H$31,0,10*ROW('Sanitation Data'!H183))="","",OFFSET('Sanitation Data'!$H$31,0,10*ROW('Sanitation Data'!H183)))</f>
        <v/>
      </c>
      <c r="DM189" s="34" t="str">
        <f ca="true">+IF(OFFSET('Sanitation Data'!$H$32,0,10*ROW('Sanitation Data'!H183))="","",OFFSET('Sanitation Data'!$H$32,0,10*ROW('Sanitation Data'!H183)))</f>
        <v/>
      </c>
      <c r="DN189" s="34" t="str">
        <f ca="true">+IF(OFFSET('Sanitation Data'!$H$33,0,10*ROW('Sanitation Data'!H183))="","",OFFSET('Sanitation Data'!$H$33,0,10*ROW('Sanitation Data'!H183)))</f>
        <v/>
      </c>
      <c r="DO189" s="34" t="str">
        <f ca="true">+IF(OFFSET('Hygiene Data'!$C$12,0,10*ROW('Hygiene Data'!C183))="","",OFFSET('Hygiene Data'!$C$12,0,10*ROW('Hygiene Data'!C183)))</f>
        <v/>
      </c>
      <c r="DP189" s="34" t="str">
        <f ca="true">+IF(OFFSET('Hygiene Data'!$C$13,0,10*ROW('Hygiene Data'!C183))="","",OFFSET('Hygiene Data'!$C$13,0,10*ROW('Hygiene Data'!C183)))</f>
        <v/>
      </c>
      <c r="DQ189" s="34" t="str">
        <f ca="true">+IF(OFFSET('Hygiene Data'!$C$14,0,10*ROW('Hygiene Data'!C183))="","",OFFSET('Hygiene Data'!$C$14,0,10*ROW('Hygiene Data'!C183)))</f>
        <v/>
      </c>
      <c r="DR189" s="34" t="str">
        <f ca="true">+IF(OFFSET('Hygiene Data'!$D$12,0,10*ROW('Hygiene Data'!D183))="","",OFFSET('Hygiene Data'!$D$12,0,10*ROW('Hygiene Data'!D183)))</f>
        <v/>
      </c>
      <c r="DS189" s="34" t="str">
        <f ca="true">+IF(OFFSET('Hygiene Data'!$D$13,0,10*ROW('Hygiene Data'!D183))="","",OFFSET('Hygiene Data'!$D$13,0,10*ROW('Hygiene Data'!D183)))</f>
        <v/>
      </c>
      <c r="DT189" s="34" t="str">
        <f ca="true">+IF(OFFSET('Hygiene Data'!$D$14,0,10*ROW('Hygiene Data'!D183))="","",OFFSET('Hygiene Data'!$D$14,0,10*ROW('Hygiene Data'!D183)))</f>
        <v/>
      </c>
      <c r="DU189" s="34" t="str">
        <f ca="true">+IF(OFFSET('Hygiene Data'!$E$12,0,10*ROW('Hygiene Data'!E183))="","",OFFSET('Hygiene Data'!$E$12,0,10*ROW('Hygiene Data'!E183)))</f>
        <v/>
      </c>
      <c r="DV189" s="34" t="str">
        <f ca="true">+IF(OFFSET('Hygiene Data'!$E$13,0,10*ROW('Hygiene Data'!E183))="","",OFFSET('Hygiene Data'!$E$13,0,10*ROW('Hygiene Data'!E183)))</f>
        <v/>
      </c>
      <c r="DW189" s="34" t="str">
        <f ca="true">+IF(OFFSET('Hygiene Data'!$E$14,0,10*ROW('Hygiene Data'!E183))="","",OFFSET('Hygiene Data'!$E$14,0,10*ROW('Hygiene Data'!E183)))</f>
        <v/>
      </c>
      <c r="DX189" s="34" t="str">
        <f ca="true">+IF(OFFSET('Hygiene Data'!$F$12,0,10*ROW('Hygiene Data'!F183))="","",OFFSET('Hygiene Data'!$F$12,0,10*ROW('Hygiene Data'!F183)))</f>
        <v/>
      </c>
      <c r="DY189" s="34" t="str">
        <f ca="true">+IF(OFFSET('Hygiene Data'!$F$13,0,10*ROW('Hygiene Data'!F183))="","",OFFSET('Hygiene Data'!$F$13,0,10*ROW('Hygiene Data'!F183)))</f>
        <v/>
      </c>
      <c r="DZ189" s="34" t="str">
        <f ca="true">+IF(OFFSET('Hygiene Data'!$F$14,0,10*ROW('Hygiene Data'!F183))="","",OFFSET('Hygiene Data'!$F$14,0,10*ROW('Hygiene Data'!F183)))</f>
        <v/>
      </c>
      <c r="EA189" s="34" t="str">
        <f ca="true">+IF(OFFSET('Hygiene Data'!$G$12,0,10*ROW('Hygiene Data'!G183))="","",OFFSET('Hygiene Data'!$G$12,0,10*ROW('Hygiene Data'!G183)))</f>
        <v/>
      </c>
      <c r="EB189" s="34" t="str">
        <f ca="true">+IF(OFFSET('Hygiene Data'!$G$13,0,10*ROW('Hygiene Data'!G183))="","",OFFSET('Hygiene Data'!$G$13,0,10*ROW('Hygiene Data'!G183)))</f>
        <v/>
      </c>
      <c r="EC189" s="34" t="str">
        <f ca="true">+IF(OFFSET('Hygiene Data'!$G$14,0,10*ROW('Hygiene Data'!G183))="","",OFFSET('Hygiene Data'!$G$14,0,10*ROW('Hygiene Data'!G183)))</f>
        <v/>
      </c>
      <c r="ED189" s="34" t="str">
        <f ca="true">+IF(OFFSET('Hygiene Data'!$H$12,0,10*ROW('Hygiene Data'!H183))="","",OFFSET('Hygiene Data'!$H$12,0,10*ROW('Hygiene Data'!H183)))</f>
        <v/>
      </c>
      <c r="EE189" s="34" t="str">
        <f ca="true">+IF(OFFSET('Hygiene Data'!$H$13,0,10*ROW('Hygiene Data'!H183))="","",OFFSET('Hygiene Data'!$H$13,0,10*ROW('Hygiene Data'!H183)))</f>
        <v/>
      </c>
      <c r="EF189" s="34" t="str">
        <f ca="true">+IF(OFFSET('Hygiene Data'!$H$14,0,10*ROW('Hygiene Data'!H183))="","",OFFSET('Hygiene Data'!$H$14,0,10*ROW('Hygiene Data'!H183)))</f>
        <v/>
      </c>
    </row>
    <row r="190" x14ac:dyDescent="0.2">
      <c r="A190" s="57" t="str">
        <f ca="true">+IF(OFFSET('Water Data'!$B$1,0,10*ROW('Water Data'!B187))="","",OFFSET('Water Data'!$B$1,0,10*ROW('Water Data'!B187)))</f>
        <v/>
      </c>
      <c r="B190" s="57" t="str">
        <f ca="true">+IF(OFFSET('Water Data'!$A$3,0,10*ROW('Water Data'!A187))="","",OFFSET('Water Data'!$A$3,0,10*ROW('Water Data'!A187)))</f>
        <v/>
      </c>
      <c r="C190" s="57" t="str">
        <f ca="true">+IF(OFFSET('Water Data'!$C$3,0,10*ROW('Water Data'!C187))="","",OFFSET('Water Data'!$C$3,0,10*ROW('Water Data'!C187)))</f>
        <v/>
      </c>
      <c r="D190" s="249"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49"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49"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49"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49"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49"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49"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49"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49"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49"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49"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49"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49"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49"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49"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49"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49"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49"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50"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50"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50"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50"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50"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50"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50"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50"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50"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50"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50"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50"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50"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50"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50"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50"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50"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50"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50"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50"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50"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50"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50"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50"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50"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50"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50"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50"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50"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50"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51"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51"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51"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51"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51"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51"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51"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51"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51"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51"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51"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51"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51"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51"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51"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51"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51"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51"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4" t="str">
        <f ca="true">+IF(OFFSET('Water Data'!$C$28,0,10*ROW('Water Data'!C184))="","",OFFSET('Water Data'!$C$28,0,10*ROW('Water Data'!C184)))</f>
        <v/>
      </c>
      <c r="BT190" s="34" t="str">
        <f ca="true">+IF(OFFSET('Water Data'!$C$29,0,10*ROW('Water Data'!C184))="","",OFFSET('Water Data'!$C$29,0,10*ROW('Water Data'!C184)))</f>
        <v/>
      </c>
      <c r="BU190" s="34" t="str">
        <f ca="true">+IF(OFFSET('Water Data'!$C$30,0,10*ROW('Water Data'!C184))="","",OFFSET('Water Data'!$C$30,0,10*ROW('Water Data'!C184)))</f>
        <v/>
      </c>
      <c r="BV190" s="34" t="str">
        <f ca="true">+IF(OFFSET('Water Data'!$D$28,0,10*ROW('Water Data'!D184))="","",OFFSET('Water Data'!$D$28,0,10*ROW('Water Data'!D184)))</f>
        <v/>
      </c>
      <c r="BW190" s="34" t="str">
        <f ca="true">+IF(OFFSET('Water Data'!$D$29,0,10*ROW('Water Data'!D184))="","",OFFSET('Water Data'!$D$29,0,10*ROW('Water Data'!D184)))</f>
        <v/>
      </c>
      <c r="BX190" s="34" t="str">
        <f ca="true">+IF(OFFSET('Water Data'!$D$30,0,10*ROW('Water Data'!D184))="","",OFFSET('Water Data'!$D$30,0,10*ROW('Water Data'!D184)))</f>
        <v/>
      </c>
      <c r="BY190" s="34" t="str">
        <f ca="true">+IF(OFFSET('Water Data'!$E$28,0,10*ROW('Water Data'!E184))="","",OFFSET('Water Data'!$E$28,0,10*ROW('Water Data'!E184)))</f>
        <v/>
      </c>
      <c r="BZ190" s="34" t="str">
        <f ca="true">+IF(OFFSET('Water Data'!$E$29,0,10*ROW('Water Data'!E184))="","",OFFSET('Water Data'!$E$29,0,10*ROW('Water Data'!E184)))</f>
        <v/>
      </c>
      <c r="CA190" s="34" t="str">
        <f ca="true">+IF(OFFSET('Water Data'!$E$30,0,10*ROW('Water Data'!E184))="","",OFFSET('Water Data'!$E$30,0,10*ROW('Water Data'!E184)))</f>
        <v/>
      </c>
      <c r="CB190" s="34" t="str">
        <f ca="true">+IF(OFFSET('Water Data'!$F$28,0,10*ROW('Water Data'!F184))="","",OFFSET('Water Data'!$F$28,0,10*ROW('Water Data'!F184)))</f>
        <v/>
      </c>
      <c r="CC190" s="34" t="str">
        <f ca="true">+IF(OFFSET('Water Data'!$F$29,0,10*ROW('Water Data'!F184))="","",OFFSET('Water Data'!$F$29,0,10*ROW('Water Data'!F184)))</f>
        <v/>
      </c>
      <c r="CD190" s="34" t="str">
        <f ca="true">+IF(OFFSET('Water Data'!$F$30,0,10*ROW('Water Data'!F184))="","",OFFSET('Water Data'!$F$30,0,10*ROW('Water Data'!F184)))</f>
        <v/>
      </c>
      <c r="CE190" s="34" t="str">
        <f ca="true">+IF(OFFSET('Water Data'!$G$28,0,10*ROW('Water Data'!G184))="","",OFFSET('Water Data'!$G$28,0,10*ROW('Water Data'!G184)))</f>
        <v/>
      </c>
      <c r="CF190" s="34" t="str">
        <f ca="true">+IF(OFFSET('Water Data'!$G$29,0,10*ROW('Water Data'!G184))="","",OFFSET('Water Data'!$G$29,0,10*ROW('Water Data'!G184)))</f>
        <v/>
      </c>
      <c r="CG190" s="34" t="str">
        <f ca="true">+IF(OFFSET('Water Data'!$G$30,0,10*ROW('Water Data'!G184))="","",OFFSET('Water Data'!$G$30,0,10*ROW('Water Data'!G184)))</f>
        <v/>
      </c>
      <c r="CH190" s="34" t="str">
        <f ca="true">+IF(OFFSET('Water Data'!$H$28,0,10*ROW('Water Data'!H184))="","",OFFSET('Water Data'!$H$28,0,10*ROW('Water Data'!H184)))</f>
        <v/>
      </c>
      <c r="CI190" s="34" t="str">
        <f ca="true">+IF(OFFSET('Water Data'!$H$29,0,10*ROW('Water Data'!H184))="","",OFFSET('Water Data'!$H$29,0,10*ROW('Water Data'!H184)))</f>
        <v/>
      </c>
      <c r="CJ190" s="34" t="str">
        <f ca="true">+IF(OFFSET('Water Data'!$H$30,0,10*ROW('Water Data'!H184))="","",OFFSET('Water Data'!$H$30,0,10*ROW('Water Data'!H184)))</f>
        <v/>
      </c>
      <c r="CK190" s="34" t="str">
        <f ca="true">+IF(OFFSET('Sanitation Data'!$C$29,0,10*ROW('Sanitation Data'!C184))="","",OFFSET('Sanitation Data'!$C$29,0,10*ROW('Sanitation Data'!C184)))</f>
        <v/>
      </c>
      <c r="CL190" s="34" t="str">
        <f ca="true">+IF(OFFSET('Sanitation Data'!$C$30,0,10*ROW('Sanitation Data'!C184))="","",OFFSET('Sanitation Data'!$C$30,0,10*ROW('Sanitation Data'!C184)))</f>
        <v/>
      </c>
      <c r="CM190" s="34" t="str">
        <f ca="true">+IF(OFFSET('Sanitation Data'!$C$31,0,10*ROW('Sanitation Data'!C184))="","",OFFSET('Sanitation Data'!$C$31,0,10*ROW('Sanitation Data'!C184)))</f>
        <v/>
      </c>
      <c r="CN190" s="34" t="str">
        <f ca="true">+IF(OFFSET('Sanitation Data'!$C$32,0,10*ROW('Sanitation Data'!C184))="","",OFFSET('Sanitation Data'!$C$32,0,10*ROW('Sanitation Data'!C184)))</f>
        <v/>
      </c>
      <c r="CO190" s="34" t="str">
        <f ca="true">+IF(OFFSET('Sanitation Data'!$C$33,0,10*ROW('Sanitation Data'!C184))="","",OFFSET('Sanitation Data'!$C$33,0,10*ROW('Sanitation Data'!C184)))</f>
        <v/>
      </c>
      <c r="CP190" s="34" t="str">
        <f ca="true">+IF(OFFSET('Sanitation Data'!$D$29,0,10*ROW('Sanitation Data'!D184))="","",OFFSET('Sanitation Data'!$D$29,0,10*ROW('Sanitation Data'!D184)))</f>
        <v/>
      </c>
      <c r="CQ190" s="34" t="str">
        <f ca="true">+IF(OFFSET('Sanitation Data'!$D$30,0,10*ROW('Sanitation Data'!D184))="","",OFFSET('Sanitation Data'!$D$30,0,10*ROW('Sanitation Data'!D184)))</f>
        <v/>
      </c>
      <c r="CR190" s="34" t="str">
        <f ca="true">+IF(OFFSET('Sanitation Data'!$D$31,0,10*ROW('Sanitation Data'!D184))="","",OFFSET('Sanitation Data'!$D$31,0,10*ROW('Sanitation Data'!D184)))</f>
        <v/>
      </c>
      <c r="CS190" s="34" t="str">
        <f ca="true">+IF(OFFSET('Sanitation Data'!$D$32,0,10*ROW('Sanitation Data'!D184))="","",OFFSET('Sanitation Data'!$D$32,0,10*ROW('Sanitation Data'!D184)))</f>
        <v/>
      </c>
      <c r="CT190" s="34" t="str">
        <f ca="true">+IF(OFFSET('Sanitation Data'!$D$33,0,10*ROW('Sanitation Data'!D184))="","",OFFSET('Sanitation Data'!$D$33,0,10*ROW('Sanitation Data'!D184)))</f>
        <v/>
      </c>
      <c r="CU190" s="34" t="str">
        <f ca="true">+IF(OFFSET('Sanitation Data'!$E$29,0,10*ROW('Sanitation Data'!E184))="","",OFFSET('Sanitation Data'!$E$29,0,10*ROW('Sanitation Data'!E184)))</f>
        <v/>
      </c>
      <c r="CV190" s="34" t="str">
        <f ca="true">+IF(OFFSET('Sanitation Data'!$E$30,0,10*ROW('Sanitation Data'!E184))="","",OFFSET('Sanitation Data'!$E$30,0,10*ROW('Sanitation Data'!E184)))</f>
        <v/>
      </c>
      <c r="CW190" s="34" t="str">
        <f ca="true">+IF(OFFSET('Sanitation Data'!$E$31,0,10*ROW('Sanitation Data'!E184))="","",OFFSET('Sanitation Data'!$E$31,0,10*ROW('Sanitation Data'!E184)))</f>
        <v/>
      </c>
      <c r="CX190" s="34" t="str">
        <f ca="true">+IF(OFFSET('Sanitation Data'!$E$32,0,10*ROW('Sanitation Data'!E184))="","",OFFSET('Sanitation Data'!$E$32,0,10*ROW('Sanitation Data'!E184)))</f>
        <v/>
      </c>
      <c r="CY190" s="34" t="str">
        <f ca="true">+IF(OFFSET('Sanitation Data'!$E$33,0,10*ROW('Sanitation Data'!E184))="","",OFFSET('Sanitation Data'!$E$33,0,10*ROW('Sanitation Data'!E184)))</f>
        <v/>
      </c>
      <c r="CZ190" s="34" t="str">
        <f ca="true">+IF(OFFSET('Sanitation Data'!$F$29,0,10*ROW('Sanitation Data'!F184))="","",OFFSET('Sanitation Data'!$F$29,0,10*ROW('Sanitation Data'!F184)))</f>
        <v/>
      </c>
      <c r="DA190" s="34" t="str">
        <f ca="true">+IF(OFFSET('Sanitation Data'!$F$30,0,10*ROW('Sanitation Data'!F184))="","",OFFSET('Sanitation Data'!$F$30,0,10*ROW('Sanitation Data'!F184)))</f>
        <v/>
      </c>
      <c r="DB190" s="34" t="str">
        <f ca="true">+IF(OFFSET('Sanitation Data'!$F$31,0,10*ROW('Sanitation Data'!F184))="","",OFFSET('Sanitation Data'!$F$31,0,10*ROW('Sanitation Data'!F184)))</f>
        <v/>
      </c>
      <c r="DC190" s="34" t="str">
        <f ca="true">+IF(OFFSET('Sanitation Data'!$F$32,0,10*ROW('Sanitation Data'!F184))="","",OFFSET('Sanitation Data'!$F$32,0,10*ROW('Sanitation Data'!F184)))</f>
        <v/>
      </c>
      <c r="DD190" s="34" t="str">
        <f ca="true">+IF(OFFSET('Sanitation Data'!$F$33,0,10*ROW('Sanitation Data'!F184))="","",OFFSET('Sanitation Data'!$F$33,0,10*ROW('Sanitation Data'!F184)))</f>
        <v/>
      </c>
      <c r="DE190" s="34" t="str">
        <f ca="true">+IF(OFFSET('Sanitation Data'!$G$29,0,10*ROW('Sanitation Data'!G184))="","",OFFSET('Sanitation Data'!$G$29,0,10*ROW('Sanitation Data'!G184)))</f>
        <v/>
      </c>
      <c r="DF190" s="34" t="str">
        <f ca="true">+IF(OFFSET('Sanitation Data'!$G$30,0,10*ROW('Sanitation Data'!G184))="","",OFFSET('Sanitation Data'!$G$30,0,10*ROW('Sanitation Data'!G184)))</f>
        <v/>
      </c>
      <c r="DG190" s="34" t="str">
        <f ca="true">+IF(OFFSET('Sanitation Data'!$G$31,0,10*ROW('Sanitation Data'!G184))="","",OFFSET('Sanitation Data'!$G$31,0,10*ROW('Sanitation Data'!G184)))</f>
        <v/>
      </c>
      <c r="DH190" s="34" t="str">
        <f ca="true">+IF(OFFSET('Sanitation Data'!$G$32,0,10*ROW('Sanitation Data'!G184))="","",OFFSET('Sanitation Data'!$G$32,0,10*ROW('Sanitation Data'!G184)))</f>
        <v/>
      </c>
      <c r="DI190" s="34" t="str">
        <f ca="true">+IF(OFFSET('Sanitation Data'!$G$33,0,10*ROW('Sanitation Data'!G184))="","",OFFSET('Sanitation Data'!$G$33,0,10*ROW('Sanitation Data'!G184)))</f>
        <v/>
      </c>
      <c r="DJ190" s="34" t="str">
        <f ca="true">+IF(OFFSET('Sanitation Data'!$H$29,0,10*ROW('Sanitation Data'!H184))="","",OFFSET('Sanitation Data'!$H$29,0,10*ROW('Sanitation Data'!H184)))</f>
        <v/>
      </c>
      <c r="DK190" s="34" t="str">
        <f ca="true">+IF(OFFSET('Sanitation Data'!$H$30,0,10*ROW('Sanitation Data'!H184))="","",OFFSET('Sanitation Data'!$H$30,0,10*ROW('Sanitation Data'!H184)))</f>
        <v/>
      </c>
      <c r="DL190" s="34" t="str">
        <f ca="true">+IF(OFFSET('Sanitation Data'!$H$31,0,10*ROW('Sanitation Data'!H184))="","",OFFSET('Sanitation Data'!$H$31,0,10*ROW('Sanitation Data'!H184)))</f>
        <v/>
      </c>
      <c r="DM190" s="34" t="str">
        <f ca="true">+IF(OFFSET('Sanitation Data'!$H$32,0,10*ROW('Sanitation Data'!H184))="","",OFFSET('Sanitation Data'!$H$32,0,10*ROW('Sanitation Data'!H184)))</f>
        <v/>
      </c>
      <c r="DN190" s="34" t="str">
        <f ca="true">+IF(OFFSET('Sanitation Data'!$H$33,0,10*ROW('Sanitation Data'!H184))="","",OFFSET('Sanitation Data'!$H$33,0,10*ROW('Sanitation Data'!H184)))</f>
        <v/>
      </c>
      <c r="DO190" s="34" t="str">
        <f ca="true">+IF(OFFSET('Hygiene Data'!$C$12,0,10*ROW('Hygiene Data'!C184))="","",OFFSET('Hygiene Data'!$C$12,0,10*ROW('Hygiene Data'!C184)))</f>
        <v/>
      </c>
      <c r="DP190" s="34" t="str">
        <f ca="true">+IF(OFFSET('Hygiene Data'!$C$13,0,10*ROW('Hygiene Data'!C184))="","",OFFSET('Hygiene Data'!$C$13,0,10*ROW('Hygiene Data'!C184)))</f>
        <v/>
      </c>
      <c r="DQ190" s="34" t="str">
        <f ca="true">+IF(OFFSET('Hygiene Data'!$C$14,0,10*ROW('Hygiene Data'!C184))="","",OFFSET('Hygiene Data'!$C$14,0,10*ROW('Hygiene Data'!C184)))</f>
        <v/>
      </c>
      <c r="DR190" s="34" t="str">
        <f ca="true">+IF(OFFSET('Hygiene Data'!$D$12,0,10*ROW('Hygiene Data'!D184))="","",OFFSET('Hygiene Data'!$D$12,0,10*ROW('Hygiene Data'!D184)))</f>
        <v/>
      </c>
      <c r="DS190" s="34" t="str">
        <f ca="true">+IF(OFFSET('Hygiene Data'!$D$13,0,10*ROW('Hygiene Data'!D184))="","",OFFSET('Hygiene Data'!$D$13,0,10*ROW('Hygiene Data'!D184)))</f>
        <v/>
      </c>
      <c r="DT190" s="34" t="str">
        <f ca="true">+IF(OFFSET('Hygiene Data'!$D$14,0,10*ROW('Hygiene Data'!D184))="","",OFFSET('Hygiene Data'!$D$14,0,10*ROW('Hygiene Data'!D184)))</f>
        <v/>
      </c>
      <c r="DU190" s="34" t="str">
        <f ca="true">+IF(OFFSET('Hygiene Data'!$E$12,0,10*ROW('Hygiene Data'!E184))="","",OFFSET('Hygiene Data'!$E$12,0,10*ROW('Hygiene Data'!E184)))</f>
        <v/>
      </c>
      <c r="DV190" s="34" t="str">
        <f ca="true">+IF(OFFSET('Hygiene Data'!$E$13,0,10*ROW('Hygiene Data'!E184))="","",OFFSET('Hygiene Data'!$E$13,0,10*ROW('Hygiene Data'!E184)))</f>
        <v/>
      </c>
      <c r="DW190" s="34" t="str">
        <f ca="true">+IF(OFFSET('Hygiene Data'!$E$14,0,10*ROW('Hygiene Data'!E184))="","",OFFSET('Hygiene Data'!$E$14,0,10*ROW('Hygiene Data'!E184)))</f>
        <v/>
      </c>
      <c r="DX190" s="34" t="str">
        <f ca="true">+IF(OFFSET('Hygiene Data'!$F$12,0,10*ROW('Hygiene Data'!F184))="","",OFFSET('Hygiene Data'!$F$12,0,10*ROW('Hygiene Data'!F184)))</f>
        <v/>
      </c>
      <c r="DY190" s="34" t="str">
        <f ca="true">+IF(OFFSET('Hygiene Data'!$F$13,0,10*ROW('Hygiene Data'!F184))="","",OFFSET('Hygiene Data'!$F$13,0,10*ROW('Hygiene Data'!F184)))</f>
        <v/>
      </c>
      <c r="DZ190" s="34" t="str">
        <f ca="true">+IF(OFFSET('Hygiene Data'!$F$14,0,10*ROW('Hygiene Data'!F184))="","",OFFSET('Hygiene Data'!$F$14,0,10*ROW('Hygiene Data'!F184)))</f>
        <v/>
      </c>
      <c r="EA190" s="34" t="str">
        <f ca="true">+IF(OFFSET('Hygiene Data'!$G$12,0,10*ROW('Hygiene Data'!G184))="","",OFFSET('Hygiene Data'!$G$12,0,10*ROW('Hygiene Data'!G184)))</f>
        <v/>
      </c>
      <c r="EB190" s="34" t="str">
        <f ca="true">+IF(OFFSET('Hygiene Data'!$G$13,0,10*ROW('Hygiene Data'!G184))="","",OFFSET('Hygiene Data'!$G$13,0,10*ROW('Hygiene Data'!G184)))</f>
        <v/>
      </c>
      <c r="EC190" s="34" t="str">
        <f ca="true">+IF(OFFSET('Hygiene Data'!$G$14,0,10*ROW('Hygiene Data'!G184))="","",OFFSET('Hygiene Data'!$G$14,0,10*ROW('Hygiene Data'!G184)))</f>
        <v/>
      </c>
      <c r="ED190" s="34" t="str">
        <f ca="true">+IF(OFFSET('Hygiene Data'!$H$12,0,10*ROW('Hygiene Data'!H184))="","",OFFSET('Hygiene Data'!$H$12,0,10*ROW('Hygiene Data'!H184)))</f>
        <v/>
      </c>
      <c r="EE190" s="34" t="str">
        <f ca="true">+IF(OFFSET('Hygiene Data'!$H$13,0,10*ROW('Hygiene Data'!H184))="","",OFFSET('Hygiene Data'!$H$13,0,10*ROW('Hygiene Data'!H184)))</f>
        <v/>
      </c>
      <c r="EF190" s="34" t="str">
        <f ca="true">+IF(OFFSET('Hygiene Data'!$H$14,0,10*ROW('Hygiene Data'!H184))="","",OFFSET('Hygiene Data'!$H$14,0,10*ROW('Hygiene Data'!H184)))</f>
        <v/>
      </c>
    </row>
    <row r="191" x14ac:dyDescent="0.2">
      <c r="A191" s="57" t="str">
        <f ca="true">+IF(OFFSET('Water Data'!$B$1,0,10*ROW('Water Data'!B188))="","",OFFSET('Water Data'!$B$1,0,10*ROW('Water Data'!B188)))</f>
        <v/>
      </c>
      <c r="B191" s="57" t="str">
        <f ca="true">+IF(OFFSET('Water Data'!$A$3,0,10*ROW('Water Data'!A188))="","",OFFSET('Water Data'!$A$3,0,10*ROW('Water Data'!A188)))</f>
        <v/>
      </c>
      <c r="C191" s="57" t="str">
        <f ca="true">+IF(OFFSET('Water Data'!$C$3,0,10*ROW('Water Data'!C188))="","",OFFSET('Water Data'!$C$3,0,10*ROW('Water Data'!C188)))</f>
        <v/>
      </c>
      <c r="D191" s="249"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49"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49"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49"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49"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49"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49"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49"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49"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49"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49"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49"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49"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49"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49"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49"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49"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49"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50"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50"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50"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50"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50"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50"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50"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50"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50"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50"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50"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50"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50"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50"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50"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50"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50"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50"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50"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50"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50"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50"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50"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50"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50"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50"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50"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50"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50"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50"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51"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51"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51"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51"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51"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51"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51"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51"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51"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51"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51"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51"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51"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51"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51"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51"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51"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51"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4" t="str">
        <f ca="true">+IF(OFFSET('Water Data'!$C$28,0,10*ROW('Water Data'!C185))="","",OFFSET('Water Data'!$C$28,0,10*ROW('Water Data'!C185)))</f>
        <v/>
      </c>
      <c r="BT191" s="34" t="str">
        <f ca="true">+IF(OFFSET('Water Data'!$C$29,0,10*ROW('Water Data'!C185))="","",OFFSET('Water Data'!$C$29,0,10*ROW('Water Data'!C185)))</f>
        <v/>
      </c>
      <c r="BU191" s="34" t="str">
        <f ca="true">+IF(OFFSET('Water Data'!$C$30,0,10*ROW('Water Data'!C185))="","",OFFSET('Water Data'!$C$30,0,10*ROW('Water Data'!C185)))</f>
        <v/>
      </c>
      <c r="BV191" s="34" t="str">
        <f ca="true">+IF(OFFSET('Water Data'!$D$28,0,10*ROW('Water Data'!D185))="","",OFFSET('Water Data'!$D$28,0,10*ROW('Water Data'!D185)))</f>
        <v/>
      </c>
      <c r="BW191" s="34" t="str">
        <f ca="true">+IF(OFFSET('Water Data'!$D$29,0,10*ROW('Water Data'!D185))="","",OFFSET('Water Data'!$D$29,0,10*ROW('Water Data'!D185)))</f>
        <v/>
      </c>
      <c r="BX191" s="34" t="str">
        <f ca="true">+IF(OFFSET('Water Data'!$D$30,0,10*ROW('Water Data'!D185))="","",OFFSET('Water Data'!$D$30,0,10*ROW('Water Data'!D185)))</f>
        <v/>
      </c>
      <c r="BY191" s="34" t="str">
        <f ca="true">+IF(OFFSET('Water Data'!$E$28,0,10*ROW('Water Data'!E185))="","",OFFSET('Water Data'!$E$28,0,10*ROW('Water Data'!E185)))</f>
        <v/>
      </c>
      <c r="BZ191" s="34" t="str">
        <f ca="true">+IF(OFFSET('Water Data'!$E$29,0,10*ROW('Water Data'!E185))="","",OFFSET('Water Data'!$E$29,0,10*ROW('Water Data'!E185)))</f>
        <v/>
      </c>
      <c r="CA191" s="34" t="str">
        <f ca="true">+IF(OFFSET('Water Data'!$E$30,0,10*ROW('Water Data'!E185))="","",OFFSET('Water Data'!$E$30,0,10*ROW('Water Data'!E185)))</f>
        <v/>
      </c>
      <c r="CB191" s="34" t="str">
        <f ca="true">+IF(OFFSET('Water Data'!$F$28,0,10*ROW('Water Data'!F185))="","",OFFSET('Water Data'!$F$28,0,10*ROW('Water Data'!F185)))</f>
        <v/>
      </c>
      <c r="CC191" s="34" t="str">
        <f ca="true">+IF(OFFSET('Water Data'!$F$29,0,10*ROW('Water Data'!F185))="","",OFFSET('Water Data'!$F$29,0,10*ROW('Water Data'!F185)))</f>
        <v/>
      </c>
      <c r="CD191" s="34" t="str">
        <f ca="true">+IF(OFFSET('Water Data'!$F$30,0,10*ROW('Water Data'!F185))="","",OFFSET('Water Data'!$F$30,0,10*ROW('Water Data'!F185)))</f>
        <v/>
      </c>
      <c r="CE191" s="34" t="str">
        <f ca="true">+IF(OFFSET('Water Data'!$G$28,0,10*ROW('Water Data'!G185))="","",OFFSET('Water Data'!$G$28,0,10*ROW('Water Data'!G185)))</f>
        <v/>
      </c>
      <c r="CF191" s="34" t="str">
        <f ca="true">+IF(OFFSET('Water Data'!$G$29,0,10*ROW('Water Data'!G185))="","",OFFSET('Water Data'!$G$29,0,10*ROW('Water Data'!G185)))</f>
        <v/>
      </c>
      <c r="CG191" s="34" t="str">
        <f ca="true">+IF(OFFSET('Water Data'!$G$30,0,10*ROW('Water Data'!G185))="","",OFFSET('Water Data'!$G$30,0,10*ROW('Water Data'!G185)))</f>
        <v/>
      </c>
      <c r="CH191" s="34" t="str">
        <f ca="true">+IF(OFFSET('Water Data'!$H$28,0,10*ROW('Water Data'!H185))="","",OFFSET('Water Data'!$H$28,0,10*ROW('Water Data'!H185)))</f>
        <v/>
      </c>
      <c r="CI191" s="34" t="str">
        <f ca="true">+IF(OFFSET('Water Data'!$H$29,0,10*ROW('Water Data'!H185))="","",OFFSET('Water Data'!$H$29,0,10*ROW('Water Data'!H185)))</f>
        <v/>
      </c>
      <c r="CJ191" s="34" t="str">
        <f ca="true">+IF(OFFSET('Water Data'!$H$30,0,10*ROW('Water Data'!H185))="","",OFFSET('Water Data'!$H$30,0,10*ROW('Water Data'!H185)))</f>
        <v/>
      </c>
      <c r="CK191" s="34" t="str">
        <f ca="true">+IF(OFFSET('Sanitation Data'!$C$29,0,10*ROW('Sanitation Data'!C185))="","",OFFSET('Sanitation Data'!$C$29,0,10*ROW('Sanitation Data'!C185)))</f>
        <v/>
      </c>
      <c r="CL191" s="34" t="str">
        <f ca="true">+IF(OFFSET('Sanitation Data'!$C$30,0,10*ROW('Sanitation Data'!C185))="","",OFFSET('Sanitation Data'!$C$30,0,10*ROW('Sanitation Data'!C185)))</f>
        <v/>
      </c>
      <c r="CM191" s="34" t="str">
        <f ca="true">+IF(OFFSET('Sanitation Data'!$C$31,0,10*ROW('Sanitation Data'!C185))="","",OFFSET('Sanitation Data'!$C$31,0,10*ROW('Sanitation Data'!C185)))</f>
        <v/>
      </c>
      <c r="CN191" s="34" t="str">
        <f ca="true">+IF(OFFSET('Sanitation Data'!$C$32,0,10*ROW('Sanitation Data'!C185))="","",OFFSET('Sanitation Data'!$C$32,0,10*ROW('Sanitation Data'!C185)))</f>
        <v/>
      </c>
      <c r="CO191" s="34" t="str">
        <f ca="true">+IF(OFFSET('Sanitation Data'!$C$33,0,10*ROW('Sanitation Data'!C185))="","",OFFSET('Sanitation Data'!$C$33,0,10*ROW('Sanitation Data'!C185)))</f>
        <v/>
      </c>
      <c r="CP191" s="34" t="str">
        <f ca="true">+IF(OFFSET('Sanitation Data'!$D$29,0,10*ROW('Sanitation Data'!D185))="","",OFFSET('Sanitation Data'!$D$29,0,10*ROW('Sanitation Data'!D185)))</f>
        <v/>
      </c>
      <c r="CQ191" s="34" t="str">
        <f ca="true">+IF(OFFSET('Sanitation Data'!$D$30,0,10*ROW('Sanitation Data'!D185))="","",OFFSET('Sanitation Data'!$D$30,0,10*ROW('Sanitation Data'!D185)))</f>
        <v/>
      </c>
      <c r="CR191" s="34" t="str">
        <f ca="true">+IF(OFFSET('Sanitation Data'!$D$31,0,10*ROW('Sanitation Data'!D185))="","",OFFSET('Sanitation Data'!$D$31,0,10*ROW('Sanitation Data'!D185)))</f>
        <v/>
      </c>
      <c r="CS191" s="34" t="str">
        <f ca="true">+IF(OFFSET('Sanitation Data'!$D$32,0,10*ROW('Sanitation Data'!D185))="","",OFFSET('Sanitation Data'!$D$32,0,10*ROW('Sanitation Data'!D185)))</f>
        <v/>
      </c>
      <c r="CT191" s="34" t="str">
        <f ca="true">+IF(OFFSET('Sanitation Data'!$D$33,0,10*ROW('Sanitation Data'!D185))="","",OFFSET('Sanitation Data'!$D$33,0,10*ROW('Sanitation Data'!D185)))</f>
        <v/>
      </c>
      <c r="CU191" s="34" t="str">
        <f ca="true">+IF(OFFSET('Sanitation Data'!$E$29,0,10*ROW('Sanitation Data'!E185))="","",OFFSET('Sanitation Data'!$E$29,0,10*ROW('Sanitation Data'!E185)))</f>
        <v/>
      </c>
      <c r="CV191" s="34" t="str">
        <f ca="true">+IF(OFFSET('Sanitation Data'!$E$30,0,10*ROW('Sanitation Data'!E185))="","",OFFSET('Sanitation Data'!$E$30,0,10*ROW('Sanitation Data'!E185)))</f>
        <v/>
      </c>
      <c r="CW191" s="34" t="str">
        <f ca="true">+IF(OFFSET('Sanitation Data'!$E$31,0,10*ROW('Sanitation Data'!E185))="","",OFFSET('Sanitation Data'!$E$31,0,10*ROW('Sanitation Data'!E185)))</f>
        <v/>
      </c>
      <c r="CX191" s="34" t="str">
        <f ca="true">+IF(OFFSET('Sanitation Data'!$E$32,0,10*ROW('Sanitation Data'!E185))="","",OFFSET('Sanitation Data'!$E$32,0,10*ROW('Sanitation Data'!E185)))</f>
        <v/>
      </c>
      <c r="CY191" s="34" t="str">
        <f ca="true">+IF(OFFSET('Sanitation Data'!$E$33,0,10*ROW('Sanitation Data'!E185))="","",OFFSET('Sanitation Data'!$E$33,0,10*ROW('Sanitation Data'!E185)))</f>
        <v/>
      </c>
      <c r="CZ191" s="34" t="str">
        <f ca="true">+IF(OFFSET('Sanitation Data'!$F$29,0,10*ROW('Sanitation Data'!F185))="","",OFFSET('Sanitation Data'!$F$29,0,10*ROW('Sanitation Data'!F185)))</f>
        <v/>
      </c>
      <c r="DA191" s="34" t="str">
        <f ca="true">+IF(OFFSET('Sanitation Data'!$F$30,0,10*ROW('Sanitation Data'!F185))="","",OFFSET('Sanitation Data'!$F$30,0,10*ROW('Sanitation Data'!F185)))</f>
        <v/>
      </c>
      <c r="DB191" s="34" t="str">
        <f ca="true">+IF(OFFSET('Sanitation Data'!$F$31,0,10*ROW('Sanitation Data'!F185))="","",OFFSET('Sanitation Data'!$F$31,0,10*ROW('Sanitation Data'!F185)))</f>
        <v/>
      </c>
      <c r="DC191" s="34" t="str">
        <f ca="true">+IF(OFFSET('Sanitation Data'!$F$32,0,10*ROW('Sanitation Data'!F185))="","",OFFSET('Sanitation Data'!$F$32,0,10*ROW('Sanitation Data'!F185)))</f>
        <v/>
      </c>
      <c r="DD191" s="34" t="str">
        <f ca="true">+IF(OFFSET('Sanitation Data'!$F$33,0,10*ROW('Sanitation Data'!F185))="","",OFFSET('Sanitation Data'!$F$33,0,10*ROW('Sanitation Data'!F185)))</f>
        <v/>
      </c>
      <c r="DE191" s="34" t="str">
        <f ca="true">+IF(OFFSET('Sanitation Data'!$G$29,0,10*ROW('Sanitation Data'!G185))="","",OFFSET('Sanitation Data'!$G$29,0,10*ROW('Sanitation Data'!G185)))</f>
        <v/>
      </c>
      <c r="DF191" s="34" t="str">
        <f ca="true">+IF(OFFSET('Sanitation Data'!$G$30,0,10*ROW('Sanitation Data'!G185))="","",OFFSET('Sanitation Data'!$G$30,0,10*ROW('Sanitation Data'!G185)))</f>
        <v/>
      </c>
      <c r="DG191" s="34" t="str">
        <f ca="true">+IF(OFFSET('Sanitation Data'!$G$31,0,10*ROW('Sanitation Data'!G185))="","",OFFSET('Sanitation Data'!$G$31,0,10*ROW('Sanitation Data'!G185)))</f>
        <v/>
      </c>
      <c r="DH191" s="34" t="str">
        <f ca="true">+IF(OFFSET('Sanitation Data'!$G$32,0,10*ROW('Sanitation Data'!G185))="","",OFFSET('Sanitation Data'!$G$32,0,10*ROW('Sanitation Data'!G185)))</f>
        <v/>
      </c>
      <c r="DI191" s="34" t="str">
        <f ca="true">+IF(OFFSET('Sanitation Data'!$G$33,0,10*ROW('Sanitation Data'!G185))="","",OFFSET('Sanitation Data'!$G$33,0,10*ROW('Sanitation Data'!G185)))</f>
        <v/>
      </c>
      <c r="DJ191" s="34" t="str">
        <f ca="true">+IF(OFFSET('Sanitation Data'!$H$29,0,10*ROW('Sanitation Data'!H185))="","",OFFSET('Sanitation Data'!$H$29,0,10*ROW('Sanitation Data'!H185)))</f>
        <v/>
      </c>
      <c r="DK191" s="34" t="str">
        <f ca="true">+IF(OFFSET('Sanitation Data'!$H$30,0,10*ROW('Sanitation Data'!H185))="","",OFFSET('Sanitation Data'!$H$30,0,10*ROW('Sanitation Data'!H185)))</f>
        <v/>
      </c>
      <c r="DL191" s="34" t="str">
        <f ca="true">+IF(OFFSET('Sanitation Data'!$H$31,0,10*ROW('Sanitation Data'!H185))="","",OFFSET('Sanitation Data'!$H$31,0,10*ROW('Sanitation Data'!H185)))</f>
        <v/>
      </c>
      <c r="DM191" s="34" t="str">
        <f ca="true">+IF(OFFSET('Sanitation Data'!$H$32,0,10*ROW('Sanitation Data'!H185))="","",OFFSET('Sanitation Data'!$H$32,0,10*ROW('Sanitation Data'!H185)))</f>
        <v/>
      </c>
      <c r="DN191" s="34" t="str">
        <f ca="true">+IF(OFFSET('Sanitation Data'!$H$33,0,10*ROW('Sanitation Data'!H185))="","",OFFSET('Sanitation Data'!$H$33,0,10*ROW('Sanitation Data'!H185)))</f>
        <v/>
      </c>
      <c r="DO191" s="34" t="str">
        <f ca="true">+IF(OFFSET('Hygiene Data'!$C$12,0,10*ROW('Hygiene Data'!C185))="","",OFFSET('Hygiene Data'!$C$12,0,10*ROW('Hygiene Data'!C185)))</f>
        <v/>
      </c>
      <c r="DP191" s="34" t="str">
        <f ca="true">+IF(OFFSET('Hygiene Data'!$C$13,0,10*ROW('Hygiene Data'!C185))="","",OFFSET('Hygiene Data'!$C$13,0,10*ROW('Hygiene Data'!C185)))</f>
        <v/>
      </c>
      <c r="DQ191" s="34" t="str">
        <f ca="true">+IF(OFFSET('Hygiene Data'!$C$14,0,10*ROW('Hygiene Data'!C185))="","",OFFSET('Hygiene Data'!$C$14,0,10*ROW('Hygiene Data'!C185)))</f>
        <v/>
      </c>
      <c r="DR191" s="34" t="str">
        <f ca="true">+IF(OFFSET('Hygiene Data'!$D$12,0,10*ROW('Hygiene Data'!D185))="","",OFFSET('Hygiene Data'!$D$12,0,10*ROW('Hygiene Data'!D185)))</f>
        <v/>
      </c>
      <c r="DS191" s="34" t="str">
        <f ca="true">+IF(OFFSET('Hygiene Data'!$D$13,0,10*ROW('Hygiene Data'!D185))="","",OFFSET('Hygiene Data'!$D$13,0,10*ROW('Hygiene Data'!D185)))</f>
        <v/>
      </c>
      <c r="DT191" s="34" t="str">
        <f ca="true">+IF(OFFSET('Hygiene Data'!$D$14,0,10*ROW('Hygiene Data'!D185))="","",OFFSET('Hygiene Data'!$D$14,0,10*ROW('Hygiene Data'!D185)))</f>
        <v/>
      </c>
      <c r="DU191" s="34" t="str">
        <f ca="true">+IF(OFFSET('Hygiene Data'!$E$12,0,10*ROW('Hygiene Data'!E185))="","",OFFSET('Hygiene Data'!$E$12,0,10*ROW('Hygiene Data'!E185)))</f>
        <v/>
      </c>
      <c r="DV191" s="34" t="str">
        <f ca="true">+IF(OFFSET('Hygiene Data'!$E$13,0,10*ROW('Hygiene Data'!E185))="","",OFFSET('Hygiene Data'!$E$13,0,10*ROW('Hygiene Data'!E185)))</f>
        <v/>
      </c>
      <c r="DW191" s="34" t="str">
        <f ca="true">+IF(OFFSET('Hygiene Data'!$E$14,0,10*ROW('Hygiene Data'!E185))="","",OFFSET('Hygiene Data'!$E$14,0,10*ROW('Hygiene Data'!E185)))</f>
        <v/>
      </c>
      <c r="DX191" s="34" t="str">
        <f ca="true">+IF(OFFSET('Hygiene Data'!$F$12,0,10*ROW('Hygiene Data'!F185))="","",OFFSET('Hygiene Data'!$F$12,0,10*ROW('Hygiene Data'!F185)))</f>
        <v/>
      </c>
      <c r="DY191" s="34" t="str">
        <f ca="true">+IF(OFFSET('Hygiene Data'!$F$13,0,10*ROW('Hygiene Data'!F185))="","",OFFSET('Hygiene Data'!$F$13,0,10*ROW('Hygiene Data'!F185)))</f>
        <v/>
      </c>
      <c r="DZ191" s="34" t="str">
        <f ca="true">+IF(OFFSET('Hygiene Data'!$F$14,0,10*ROW('Hygiene Data'!F185))="","",OFFSET('Hygiene Data'!$F$14,0,10*ROW('Hygiene Data'!F185)))</f>
        <v/>
      </c>
      <c r="EA191" s="34" t="str">
        <f ca="true">+IF(OFFSET('Hygiene Data'!$G$12,0,10*ROW('Hygiene Data'!G185))="","",OFFSET('Hygiene Data'!$G$12,0,10*ROW('Hygiene Data'!G185)))</f>
        <v/>
      </c>
      <c r="EB191" s="34" t="str">
        <f ca="true">+IF(OFFSET('Hygiene Data'!$G$13,0,10*ROW('Hygiene Data'!G185))="","",OFFSET('Hygiene Data'!$G$13,0,10*ROW('Hygiene Data'!G185)))</f>
        <v/>
      </c>
      <c r="EC191" s="34" t="str">
        <f ca="true">+IF(OFFSET('Hygiene Data'!$G$14,0,10*ROW('Hygiene Data'!G185))="","",OFFSET('Hygiene Data'!$G$14,0,10*ROW('Hygiene Data'!G185)))</f>
        <v/>
      </c>
      <c r="ED191" s="34" t="str">
        <f ca="true">+IF(OFFSET('Hygiene Data'!$H$12,0,10*ROW('Hygiene Data'!H185))="","",OFFSET('Hygiene Data'!$H$12,0,10*ROW('Hygiene Data'!H185)))</f>
        <v/>
      </c>
      <c r="EE191" s="34" t="str">
        <f ca="true">+IF(OFFSET('Hygiene Data'!$H$13,0,10*ROW('Hygiene Data'!H185))="","",OFFSET('Hygiene Data'!$H$13,0,10*ROW('Hygiene Data'!H185)))</f>
        <v/>
      </c>
      <c r="EF191" s="34" t="str">
        <f ca="true">+IF(OFFSET('Hygiene Data'!$H$14,0,10*ROW('Hygiene Data'!H185))="","",OFFSET('Hygiene Data'!$H$14,0,10*ROW('Hygiene Data'!H185)))</f>
        <v/>
      </c>
    </row>
    <row r="192" x14ac:dyDescent="0.2">
      <c r="A192" s="57" t="str">
        <f ca="true">+IF(OFFSET('Water Data'!$B$1,0,10*ROW('Water Data'!B189))="","",OFFSET('Water Data'!$B$1,0,10*ROW('Water Data'!B189)))</f>
        <v/>
      </c>
      <c r="B192" s="57" t="str">
        <f ca="true">+IF(OFFSET('Water Data'!$A$3,0,10*ROW('Water Data'!A189))="","",OFFSET('Water Data'!$A$3,0,10*ROW('Water Data'!A189)))</f>
        <v/>
      </c>
      <c r="C192" s="57" t="str">
        <f ca="true">+IF(OFFSET('Water Data'!$C$3,0,10*ROW('Water Data'!C189))="","",OFFSET('Water Data'!$C$3,0,10*ROW('Water Data'!C189)))</f>
        <v/>
      </c>
      <c r="D192" s="249"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49"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49"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49"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49"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49"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49"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49"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49"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49"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49"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49"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49"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49"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49"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49"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49"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49"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50"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50"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50"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50"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50"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50"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50"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50"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50"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50"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50"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50"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50"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50"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50"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50"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50"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50"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50"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50"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50"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50"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50"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50"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50"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50"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50"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50"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50"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50"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51"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51"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51"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51"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51"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51"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51"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51"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51"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51"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51"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51"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51"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51"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51"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51"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51"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51"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4" t="str">
        <f ca="true">+IF(OFFSET('Water Data'!$C$28,0,10*ROW('Water Data'!C186))="","",OFFSET('Water Data'!$C$28,0,10*ROW('Water Data'!C186)))</f>
        <v/>
      </c>
      <c r="BT192" s="34" t="str">
        <f ca="true">+IF(OFFSET('Water Data'!$C$29,0,10*ROW('Water Data'!C186))="","",OFFSET('Water Data'!$C$29,0,10*ROW('Water Data'!C186)))</f>
        <v/>
      </c>
      <c r="BU192" s="34" t="str">
        <f ca="true">+IF(OFFSET('Water Data'!$C$30,0,10*ROW('Water Data'!C186))="","",OFFSET('Water Data'!$C$30,0,10*ROW('Water Data'!C186)))</f>
        <v/>
      </c>
      <c r="BV192" s="34" t="str">
        <f ca="true">+IF(OFFSET('Water Data'!$D$28,0,10*ROW('Water Data'!D186))="","",OFFSET('Water Data'!$D$28,0,10*ROW('Water Data'!D186)))</f>
        <v/>
      </c>
      <c r="BW192" s="34" t="str">
        <f ca="true">+IF(OFFSET('Water Data'!$D$29,0,10*ROW('Water Data'!D186))="","",OFFSET('Water Data'!$D$29,0,10*ROW('Water Data'!D186)))</f>
        <v/>
      </c>
      <c r="BX192" s="34" t="str">
        <f ca="true">+IF(OFFSET('Water Data'!$D$30,0,10*ROW('Water Data'!D186))="","",OFFSET('Water Data'!$D$30,0,10*ROW('Water Data'!D186)))</f>
        <v/>
      </c>
      <c r="BY192" s="34" t="str">
        <f ca="true">+IF(OFFSET('Water Data'!$E$28,0,10*ROW('Water Data'!E186))="","",OFFSET('Water Data'!$E$28,0,10*ROW('Water Data'!E186)))</f>
        <v/>
      </c>
      <c r="BZ192" s="34" t="str">
        <f ca="true">+IF(OFFSET('Water Data'!$E$29,0,10*ROW('Water Data'!E186))="","",OFFSET('Water Data'!$E$29,0,10*ROW('Water Data'!E186)))</f>
        <v/>
      </c>
      <c r="CA192" s="34" t="str">
        <f ca="true">+IF(OFFSET('Water Data'!$E$30,0,10*ROW('Water Data'!E186))="","",OFFSET('Water Data'!$E$30,0,10*ROW('Water Data'!E186)))</f>
        <v/>
      </c>
      <c r="CB192" s="34" t="str">
        <f ca="true">+IF(OFFSET('Water Data'!$F$28,0,10*ROW('Water Data'!F186))="","",OFFSET('Water Data'!$F$28,0,10*ROW('Water Data'!F186)))</f>
        <v/>
      </c>
      <c r="CC192" s="34" t="str">
        <f ca="true">+IF(OFFSET('Water Data'!$F$29,0,10*ROW('Water Data'!F186))="","",OFFSET('Water Data'!$F$29,0,10*ROW('Water Data'!F186)))</f>
        <v/>
      </c>
      <c r="CD192" s="34" t="str">
        <f ca="true">+IF(OFFSET('Water Data'!$F$30,0,10*ROW('Water Data'!F186))="","",OFFSET('Water Data'!$F$30,0,10*ROW('Water Data'!F186)))</f>
        <v/>
      </c>
      <c r="CE192" s="34" t="str">
        <f ca="true">+IF(OFFSET('Water Data'!$G$28,0,10*ROW('Water Data'!G186))="","",OFFSET('Water Data'!$G$28,0,10*ROW('Water Data'!G186)))</f>
        <v/>
      </c>
      <c r="CF192" s="34" t="str">
        <f ca="true">+IF(OFFSET('Water Data'!$G$29,0,10*ROW('Water Data'!G186))="","",OFFSET('Water Data'!$G$29,0,10*ROW('Water Data'!G186)))</f>
        <v/>
      </c>
      <c r="CG192" s="34" t="str">
        <f ca="true">+IF(OFFSET('Water Data'!$G$30,0,10*ROW('Water Data'!G186))="","",OFFSET('Water Data'!$G$30,0,10*ROW('Water Data'!G186)))</f>
        <v/>
      </c>
      <c r="CH192" s="34" t="str">
        <f ca="true">+IF(OFFSET('Water Data'!$H$28,0,10*ROW('Water Data'!H186))="","",OFFSET('Water Data'!$H$28,0,10*ROW('Water Data'!H186)))</f>
        <v/>
      </c>
      <c r="CI192" s="34" t="str">
        <f ca="true">+IF(OFFSET('Water Data'!$H$29,0,10*ROW('Water Data'!H186))="","",OFFSET('Water Data'!$H$29,0,10*ROW('Water Data'!H186)))</f>
        <v/>
      </c>
      <c r="CJ192" s="34" t="str">
        <f ca="true">+IF(OFFSET('Water Data'!$H$30,0,10*ROW('Water Data'!H186))="","",OFFSET('Water Data'!$H$30,0,10*ROW('Water Data'!H186)))</f>
        <v/>
      </c>
      <c r="CK192" s="34" t="str">
        <f ca="true">+IF(OFFSET('Sanitation Data'!$C$29,0,10*ROW('Sanitation Data'!C186))="","",OFFSET('Sanitation Data'!$C$29,0,10*ROW('Sanitation Data'!C186)))</f>
        <v/>
      </c>
      <c r="CL192" s="34" t="str">
        <f ca="true">+IF(OFFSET('Sanitation Data'!$C$30,0,10*ROW('Sanitation Data'!C186))="","",OFFSET('Sanitation Data'!$C$30,0,10*ROW('Sanitation Data'!C186)))</f>
        <v/>
      </c>
      <c r="CM192" s="34" t="str">
        <f ca="true">+IF(OFFSET('Sanitation Data'!$C$31,0,10*ROW('Sanitation Data'!C186))="","",OFFSET('Sanitation Data'!$C$31,0,10*ROW('Sanitation Data'!C186)))</f>
        <v/>
      </c>
      <c r="CN192" s="34" t="str">
        <f ca="true">+IF(OFFSET('Sanitation Data'!$C$32,0,10*ROW('Sanitation Data'!C186))="","",OFFSET('Sanitation Data'!$C$32,0,10*ROW('Sanitation Data'!C186)))</f>
        <v/>
      </c>
      <c r="CO192" s="34" t="str">
        <f ca="true">+IF(OFFSET('Sanitation Data'!$C$33,0,10*ROW('Sanitation Data'!C186))="","",OFFSET('Sanitation Data'!$C$33,0,10*ROW('Sanitation Data'!C186)))</f>
        <v/>
      </c>
      <c r="CP192" s="34" t="str">
        <f ca="true">+IF(OFFSET('Sanitation Data'!$D$29,0,10*ROW('Sanitation Data'!D186))="","",OFFSET('Sanitation Data'!$D$29,0,10*ROW('Sanitation Data'!D186)))</f>
        <v/>
      </c>
      <c r="CQ192" s="34" t="str">
        <f ca="true">+IF(OFFSET('Sanitation Data'!$D$30,0,10*ROW('Sanitation Data'!D186))="","",OFFSET('Sanitation Data'!$D$30,0,10*ROW('Sanitation Data'!D186)))</f>
        <v/>
      </c>
      <c r="CR192" s="34" t="str">
        <f ca="true">+IF(OFFSET('Sanitation Data'!$D$31,0,10*ROW('Sanitation Data'!D186))="","",OFFSET('Sanitation Data'!$D$31,0,10*ROW('Sanitation Data'!D186)))</f>
        <v/>
      </c>
      <c r="CS192" s="34" t="str">
        <f ca="true">+IF(OFFSET('Sanitation Data'!$D$32,0,10*ROW('Sanitation Data'!D186))="","",OFFSET('Sanitation Data'!$D$32,0,10*ROW('Sanitation Data'!D186)))</f>
        <v/>
      </c>
      <c r="CT192" s="34" t="str">
        <f ca="true">+IF(OFFSET('Sanitation Data'!$D$33,0,10*ROW('Sanitation Data'!D186))="","",OFFSET('Sanitation Data'!$D$33,0,10*ROW('Sanitation Data'!D186)))</f>
        <v/>
      </c>
      <c r="CU192" s="34" t="str">
        <f ca="true">+IF(OFFSET('Sanitation Data'!$E$29,0,10*ROW('Sanitation Data'!E186))="","",OFFSET('Sanitation Data'!$E$29,0,10*ROW('Sanitation Data'!E186)))</f>
        <v/>
      </c>
      <c r="CV192" s="34" t="str">
        <f ca="true">+IF(OFFSET('Sanitation Data'!$E$30,0,10*ROW('Sanitation Data'!E186))="","",OFFSET('Sanitation Data'!$E$30,0,10*ROW('Sanitation Data'!E186)))</f>
        <v/>
      </c>
      <c r="CW192" s="34" t="str">
        <f ca="true">+IF(OFFSET('Sanitation Data'!$E$31,0,10*ROW('Sanitation Data'!E186))="","",OFFSET('Sanitation Data'!$E$31,0,10*ROW('Sanitation Data'!E186)))</f>
        <v/>
      </c>
      <c r="CX192" s="34" t="str">
        <f ca="true">+IF(OFFSET('Sanitation Data'!$E$32,0,10*ROW('Sanitation Data'!E186))="","",OFFSET('Sanitation Data'!$E$32,0,10*ROW('Sanitation Data'!E186)))</f>
        <v/>
      </c>
      <c r="CY192" s="34" t="str">
        <f ca="true">+IF(OFFSET('Sanitation Data'!$E$33,0,10*ROW('Sanitation Data'!E186))="","",OFFSET('Sanitation Data'!$E$33,0,10*ROW('Sanitation Data'!E186)))</f>
        <v/>
      </c>
      <c r="CZ192" s="34" t="str">
        <f ca="true">+IF(OFFSET('Sanitation Data'!$F$29,0,10*ROW('Sanitation Data'!F186))="","",OFFSET('Sanitation Data'!$F$29,0,10*ROW('Sanitation Data'!F186)))</f>
        <v/>
      </c>
      <c r="DA192" s="34" t="str">
        <f ca="true">+IF(OFFSET('Sanitation Data'!$F$30,0,10*ROW('Sanitation Data'!F186))="","",OFFSET('Sanitation Data'!$F$30,0,10*ROW('Sanitation Data'!F186)))</f>
        <v/>
      </c>
      <c r="DB192" s="34" t="str">
        <f ca="true">+IF(OFFSET('Sanitation Data'!$F$31,0,10*ROW('Sanitation Data'!F186))="","",OFFSET('Sanitation Data'!$F$31,0,10*ROW('Sanitation Data'!F186)))</f>
        <v/>
      </c>
      <c r="DC192" s="34" t="str">
        <f ca="true">+IF(OFFSET('Sanitation Data'!$F$32,0,10*ROW('Sanitation Data'!F186))="","",OFFSET('Sanitation Data'!$F$32,0,10*ROW('Sanitation Data'!F186)))</f>
        <v/>
      </c>
      <c r="DD192" s="34" t="str">
        <f ca="true">+IF(OFFSET('Sanitation Data'!$F$33,0,10*ROW('Sanitation Data'!F186))="","",OFFSET('Sanitation Data'!$F$33,0,10*ROW('Sanitation Data'!F186)))</f>
        <v/>
      </c>
      <c r="DE192" s="34" t="str">
        <f ca="true">+IF(OFFSET('Sanitation Data'!$G$29,0,10*ROW('Sanitation Data'!G186))="","",OFFSET('Sanitation Data'!$G$29,0,10*ROW('Sanitation Data'!G186)))</f>
        <v/>
      </c>
      <c r="DF192" s="34" t="str">
        <f ca="true">+IF(OFFSET('Sanitation Data'!$G$30,0,10*ROW('Sanitation Data'!G186))="","",OFFSET('Sanitation Data'!$G$30,0,10*ROW('Sanitation Data'!G186)))</f>
        <v/>
      </c>
      <c r="DG192" s="34" t="str">
        <f ca="true">+IF(OFFSET('Sanitation Data'!$G$31,0,10*ROW('Sanitation Data'!G186))="","",OFFSET('Sanitation Data'!$G$31,0,10*ROW('Sanitation Data'!G186)))</f>
        <v/>
      </c>
      <c r="DH192" s="34" t="str">
        <f ca="true">+IF(OFFSET('Sanitation Data'!$G$32,0,10*ROW('Sanitation Data'!G186))="","",OFFSET('Sanitation Data'!$G$32,0,10*ROW('Sanitation Data'!G186)))</f>
        <v/>
      </c>
      <c r="DI192" s="34" t="str">
        <f ca="true">+IF(OFFSET('Sanitation Data'!$G$33,0,10*ROW('Sanitation Data'!G186))="","",OFFSET('Sanitation Data'!$G$33,0,10*ROW('Sanitation Data'!G186)))</f>
        <v/>
      </c>
      <c r="DJ192" s="34" t="str">
        <f ca="true">+IF(OFFSET('Sanitation Data'!$H$29,0,10*ROW('Sanitation Data'!H186))="","",OFFSET('Sanitation Data'!$H$29,0,10*ROW('Sanitation Data'!H186)))</f>
        <v/>
      </c>
      <c r="DK192" s="34" t="str">
        <f ca="true">+IF(OFFSET('Sanitation Data'!$H$30,0,10*ROW('Sanitation Data'!H186))="","",OFFSET('Sanitation Data'!$H$30,0,10*ROW('Sanitation Data'!H186)))</f>
        <v/>
      </c>
      <c r="DL192" s="34" t="str">
        <f ca="true">+IF(OFFSET('Sanitation Data'!$H$31,0,10*ROW('Sanitation Data'!H186))="","",OFFSET('Sanitation Data'!$H$31,0,10*ROW('Sanitation Data'!H186)))</f>
        <v/>
      </c>
      <c r="DM192" s="34" t="str">
        <f ca="true">+IF(OFFSET('Sanitation Data'!$H$32,0,10*ROW('Sanitation Data'!H186))="","",OFFSET('Sanitation Data'!$H$32,0,10*ROW('Sanitation Data'!H186)))</f>
        <v/>
      </c>
      <c r="DN192" s="34" t="str">
        <f ca="true">+IF(OFFSET('Sanitation Data'!$H$33,0,10*ROW('Sanitation Data'!H186))="","",OFFSET('Sanitation Data'!$H$33,0,10*ROW('Sanitation Data'!H186)))</f>
        <v/>
      </c>
      <c r="DO192" s="34" t="str">
        <f ca="true">+IF(OFFSET('Hygiene Data'!$C$12,0,10*ROW('Hygiene Data'!C186))="","",OFFSET('Hygiene Data'!$C$12,0,10*ROW('Hygiene Data'!C186)))</f>
        <v/>
      </c>
      <c r="DP192" s="34" t="str">
        <f ca="true">+IF(OFFSET('Hygiene Data'!$C$13,0,10*ROW('Hygiene Data'!C186))="","",OFFSET('Hygiene Data'!$C$13,0,10*ROW('Hygiene Data'!C186)))</f>
        <v/>
      </c>
      <c r="DQ192" s="34" t="str">
        <f ca="true">+IF(OFFSET('Hygiene Data'!$C$14,0,10*ROW('Hygiene Data'!C186))="","",OFFSET('Hygiene Data'!$C$14,0,10*ROW('Hygiene Data'!C186)))</f>
        <v/>
      </c>
      <c r="DR192" s="34" t="str">
        <f ca="true">+IF(OFFSET('Hygiene Data'!$D$12,0,10*ROW('Hygiene Data'!D186))="","",OFFSET('Hygiene Data'!$D$12,0,10*ROW('Hygiene Data'!D186)))</f>
        <v/>
      </c>
      <c r="DS192" s="34" t="str">
        <f ca="true">+IF(OFFSET('Hygiene Data'!$D$13,0,10*ROW('Hygiene Data'!D186))="","",OFFSET('Hygiene Data'!$D$13,0,10*ROW('Hygiene Data'!D186)))</f>
        <v/>
      </c>
      <c r="DT192" s="34" t="str">
        <f ca="true">+IF(OFFSET('Hygiene Data'!$D$14,0,10*ROW('Hygiene Data'!D186))="","",OFFSET('Hygiene Data'!$D$14,0,10*ROW('Hygiene Data'!D186)))</f>
        <v/>
      </c>
      <c r="DU192" s="34" t="str">
        <f ca="true">+IF(OFFSET('Hygiene Data'!$E$12,0,10*ROW('Hygiene Data'!E186))="","",OFFSET('Hygiene Data'!$E$12,0,10*ROW('Hygiene Data'!E186)))</f>
        <v/>
      </c>
      <c r="DV192" s="34" t="str">
        <f ca="true">+IF(OFFSET('Hygiene Data'!$E$13,0,10*ROW('Hygiene Data'!E186))="","",OFFSET('Hygiene Data'!$E$13,0,10*ROW('Hygiene Data'!E186)))</f>
        <v/>
      </c>
      <c r="DW192" s="34" t="str">
        <f ca="true">+IF(OFFSET('Hygiene Data'!$E$14,0,10*ROW('Hygiene Data'!E186))="","",OFFSET('Hygiene Data'!$E$14,0,10*ROW('Hygiene Data'!E186)))</f>
        <v/>
      </c>
      <c r="DX192" s="34" t="str">
        <f ca="true">+IF(OFFSET('Hygiene Data'!$F$12,0,10*ROW('Hygiene Data'!F186))="","",OFFSET('Hygiene Data'!$F$12,0,10*ROW('Hygiene Data'!F186)))</f>
        <v/>
      </c>
      <c r="DY192" s="34" t="str">
        <f ca="true">+IF(OFFSET('Hygiene Data'!$F$13,0,10*ROW('Hygiene Data'!F186))="","",OFFSET('Hygiene Data'!$F$13,0,10*ROW('Hygiene Data'!F186)))</f>
        <v/>
      </c>
      <c r="DZ192" s="34" t="str">
        <f ca="true">+IF(OFFSET('Hygiene Data'!$F$14,0,10*ROW('Hygiene Data'!F186))="","",OFFSET('Hygiene Data'!$F$14,0,10*ROW('Hygiene Data'!F186)))</f>
        <v/>
      </c>
      <c r="EA192" s="34" t="str">
        <f ca="true">+IF(OFFSET('Hygiene Data'!$G$12,0,10*ROW('Hygiene Data'!G186))="","",OFFSET('Hygiene Data'!$G$12,0,10*ROW('Hygiene Data'!G186)))</f>
        <v/>
      </c>
      <c r="EB192" s="34" t="str">
        <f ca="true">+IF(OFFSET('Hygiene Data'!$G$13,0,10*ROW('Hygiene Data'!G186))="","",OFFSET('Hygiene Data'!$G$13,0,10*ROW('Hygiene Data'!G186)))</f>
        <v/>
      </c>
      <c r="EC192" s="34" t="str">
        <f ca="true">+IF(OFFSET('Hygiene Data'!$G$14,0,10*ROW('Hygiene Data'!G186))="","",OFFSET('Hygiene Data'!$G$14,0,10*ROW('Hygiene Data'!G186)))</f>
        <v/>
      </c>
      <c r="ED192" s="34" t="str">
        <f ca="true">+IF(OFFSET('Hygiene Data'!$H$12,0,10*ROW('Hygiene Data'!H186))="","",OFFSET('Hygiene Data'!$H$12,0,10*ROW('Hygiene Data'!H186)))</f>
        <v/>
      </c>
      <c r="EE192" s="34" t="str">
        <f ca="true">+IF(OFFSET('Hygiene Data'!$H$13,0,10*ROW('Hygiene Data'!H186))="","",OFFSET('Hygiene Data'!$H$13,0,10*ROW('Hygiene Data'!H186)))</f>
        <v/>
      </c>
      <c r="EF192" s="34" t="str">
        <f ca="true">+IF(OFFSET('Hygiene Data'!$H$14,0,10*ROW('Hygiene Data'!H186))="","",OFFSET('Hygiene Data'!$H$14,0,10*ROW('Hygiene Data'!H186)))</f>
        <v/>
      </c>
    </row>
    <row r="193" x14ac:dyDescent="0.2">
      <c r="A193" s="57" t="str">
        <f ca="true">+IF(OFFSET('Water Data'!$B$1,0,10*ROW('Water Data'!B190))="","",OFFSET('Water Data'!$B$1,0,10*ROW('Water Data'!B190)))</f>
        <v/>
      </c>
      <c r="B193" s="57" t="str">
        <f ca="true">+IF(OFFSET('Water Data'!$A$3,0,10*ROW('Water Data'!A190))="","",OFFSET('Water Data'!$A$3,0,10*ROW('Water Data'!A190)))</f>
        <v/>
      </c>
      <c r="C193" s="57" t="str">
        <f ca="true">+IF(OFFSET('Water Data'!$C$3,0,10*ROW('Water Data'!C190))="","",OFFSET('Water Data'!$C$3,0,10*ROW('Water Data'!C190)))</f>
        <v/>
      </c>
      <c r="D193" s="249"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49"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49"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49"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49"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49"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49"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49"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49"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49"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49"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49"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49"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49"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49"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49"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49"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49"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50"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50"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50"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50"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50"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50"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50"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50"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50"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50"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50"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50"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50"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50"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50"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50"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50"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50"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50"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50"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50"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50"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50"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50"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50"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50"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50"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50"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50"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50"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51"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51"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51"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51"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51"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51"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51"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51"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51"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51"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51"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51"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51"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51"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51"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51"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51"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51"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4" t="str">
        <f ca="true">+IF(OFFSET('Water Data'!$C$28,0,10*ROW('Water Data'!C187))="","",OFFSET('Water Data'!$C$28,0,10*ROW('Water Data'!C187)))</f>
        <v/>
      </c>
      <c r="BT193" s="34" t="str">
        <f ca="true">+IF(OFFSET('Water Data'!$C$29,0,10*ROW('Water Data'!C187))="","",OFFSET('Water Data'!$C$29,0,10*ROW('Water Data'!C187)))</f>
        <v/>
      </c>
      <c r="BU193" s="34" t="str">
        <f ca="true">+IF(OFFSET('Water Data'!$C$30,0,10*ROW('Water Data'!C187))="","",OFFSET('Water Data'!$C$30,0,10*ROW('Water Data'!C187)))</f>
        <v/>
      </c>
      <c r="BV193" s="34" t="str">
        <f ca="true">+IF(OFFSET('Water Data'!$D$28,0,10*ROW('Water Data'!D187))="","",OFFSET('Water Data'!$D$28,0,10*ROW('Water Data'!D187)))</f>
        <v/>
      </c>
      <c r="BW193" s="34" t="str">
        <f ca="true">+IF(OFFSET('Water Data'!$D$29,0,10*ROW('Water Data'!D187))="","",OFFSET('Water Data'!$D$29,0,10*ROW('Water Data'!D187)))</f>
        <v/>
      </c>
      <c r="BX193" s="34" t="str">
        <f ca="true">+IF(OFFSET('Water Data'!$D$30,0,10*ROW('Water Data'!D187))="","",OFFSET('Water Data'!$D$30,0,10*ROW('Water Data'!D187)))</f>
        <v/>
      </c>
      <c r="BY193" s="34" t="str">
        <f ca="true">+IF(OFFSET('Water Data'!$E$28,0,10*ROW('Water Data'!E187))="","",OFFSET('Water Data'!$E$28,0,10*ROW('Water Data'!E187)))</f>
        <v/>
      </c>
      <c r="BZ193" s="34" t="str">
        <f ca="true">+IF(OFFSET('Water Data'!$E$29,0,10*ROW('Water Data'!E187))="","",OFFSET('Water Data'!$E$29,0,10*ROW('Water Data'!E187)))</f>
        <v/>
      </c>
      <c r="CA193" s="34" t="str">
        <f ca="true">+IF(OFFSET('Water Data'!$E$30,0,10*ROW('Water Data'!E187))="","",OFFSET('Water Data'!$E$30,0,10*ROW('Water Data'!E187)))</f>
        <v/>
      </c>
      <c r="CB193" s="34" t="str">
        <f ca="true">+IF(OFFSET('Water Data'!$F$28,0,10*ROW('Water Data'!F187))="","",OFFSET('Water Data'!$F$28,0,10*ROW('Water Data'!F187)))</f>
        <v/>
      </c>
      <c r="CC193" s="34" t="str">
        <f ca="true">+IF(OFFSET('Water Data'!$F$29,0,10*ROW('Water Data'!F187))="","",OFFSET('Water Data'!$F$29,0,10*ROW('Water Data'!F187)))</f>
        <v/>
      </c>
      <c r="CD193" s="34" t="str">
        <f ca="true">+IF(OFFSET('Water Data'!$F$30,0,10*ROW('Water Data'!F187))="","",OFFSET('Water Data'!$F$30,0,10*ROW('Water Data'!F187)))</f>
        <v/>
      </c>
      <c r="CE193" s="34" t="str">
        <f ca="true">+IF(OFFSET('Water Data'!$G$28,0,10*ROW('Water Data'!G187))="","",OFFSET('Water Data'!$G$28,0,10*ROW('Water Data'!G187)))</f>
        <v/>
      </c>
      <c r="CF193" s="34" t="str">
        <f ca="true">+IF(OFFSET('Water Data'!$G$29,0,10*ROW('Water Data'!G187))="","",OFFSET('Water Data'!$G$29,0,10*ROW('Water Data'!G187)))</f>
        <v/>
      </c>
      <c r="CG193" s="34" t="str">
        <f ca="true">+IF(OFFSET('Water Data'!$G$30,0,10*ROW('Water Data'!G187))="","",OFFSET('Water Data'!$G$30,0,10*ROW('Water Data'!G187)))</f>
        <v/>
      </c>
      <c r="CH193" s="34" t="str">
        <f ca="true">+IF(OFFSET('Water Data'!$H$28,0,10*ROW('Water Data'!H187))="","",OFFSET('Water Data'!$H$28,0,10*ROW('Water Data'!H187)))</f>
        <v/>
      </c>
      <c r="CI193" s="34" t="str">
        <f ca="true">+IF(OFFSET('Water Data'!$H$29,0,10*ROW('Water Data'!H187))="","",OFFSET('Water Data'!$H$29,0,10*ROW('Water Data'!H187)))</f>
        <v/>
      </c>
      <c r="CJ193" s="34" t="str">
        <f ca="true">+IF(OFFSET('Water Data'!$H$30,0,10*ROW('Water Data'!H187))="","",OFFSET('Water Data'!$H$30,0,10*ROW('Water Data'!H187)))</f>
        <v/>
      </c>
      <c r="CK193" s="34" t="str">
        <f ca="true">+IF(OFFSET('Sanitation Data'!$C$29,0,10*ROW('Sanitation Data'!C187))="","",OFFSET('Sanitation Data'!$C$29,0,10*ROW('Sanitation Data'!C187)))</f>
        <v/>
      </c>
      <c r="CL193" s="34" t="str">
        <f ca="true">+IF(OFFSET('Sanitation Data'!$C$30,0,10*ROW('Sanitation Data'!C187))="","",OFFSET('Sanitation Data'!$C$30,0,10*ROW('Sanitation Data'!C187)))</f>
        <v/>
      </c>
      <c r="CM193" s="34" t="str">
        <f ca="true">+IF(OFFSET('Sanitation Data'!$C$31,0,10*ROW('Sanitation Data'!C187))="","",OFFSET('Sanitation Data'!$C$31,0,10*ROW('Sanitation Data'!C187)))</f>
        <v/>
      </c>
      <c r="CN193" s="34" t="str">
        <f ca="true">+IF(OFFSET('Sanitation Data'!$C$32,0,10*ROW('Sanitation Data'!C187))="","",OFFSET('Sanitation Data'!$C$32,0,10*ROW('Sanitation Data'!C187)))</f>
        <v/>
      </c>
      <c r="CO193" s="34" t="str">
        <f ca="true">+IF(OFFSET('Sanitation Data'!$C$33,0,10*ROW('Sanitation Data'!C187))="","",OFFSET('Sanitation Data'!$C$33,0,10*ROW('Sanitation Data'!C187)))</f>
        <v/>
      </c>
      <c r="CP193" s="34" t="str">
        <f ca="true">+IF(OFFSET('Sanitation Data'!$D$29,0,10*ROW('Sanitation Data'!D187))="","",OFFSET('Sanitation Data'!$D$29,0,10*ROW('Sanitation Data'!D187)))</f>
        <v/>
      </c>
      <c r="CQ193" s="34" t="str">
        <f ca="true">+IF(OFFSET('Sanitation Data'!$D$30,0,10*ROW('Sanitation Data'!D187))="","",OFFSET('Sanitation Data'!$D$30,0,10*ROW('Sanitation Data'!D187)))</f>
        <v/>
      </c>
      <c r="CR193" s="34" t="str">
        <f ca="true">+IF(OFFSET('Sanitation Data'!$D$31,0,10*ROW('Sanitation Data'!D187))="","",OFFSET('Sanitation Data'!$D$31,0,10*ROW('Sanitation Data'!D187)))</f>
        <v/>
      </c>
      <c r="CS193" s="34" t="str">
        <f ca="true">+IF(OFFSET('Sanitation Data'!$D$32,0,10*ROW('Sanitation Data'!D187))="","",OFFSET('Sanitation Data'!$D$32,0,10*ROW('Sanitation Data'!D187)))</f>
        <v/>
      </c>
      <c r="CT193" s="34" t="str">
        <f ca="true">+IF(OFFSET('Sanitation Data'!$D$33,0,10*ROW('Sanitation Data'!D187))="","",OFFSET('Sanitation Data'!$D$33,0,10*ROW('Sanitation Data'!D187)))</f>
        <v/>
      </c>
      <c r="CU193" s="34" t="str">
        <f ca="true">+IF(OFFSET('Sanitation Data'!$E$29,0,10*ROW('Sanitation Data'!E187))="","",OFFSET('Sanitation Data'!$E$29,0,10*ROW('Sanitation Data'!E187)))</f>
        <v/>
      </c>
      <c r="CV193" s="34" t="str">
        <f ca="true">+IF(OFFSET('Sanitation Data'!$E$30,0,10*ROW('Sanitation Data'!E187))="","",OFFSET('Sanitation Data'!$E$30,0,10*ROW('Sanitation Data'!E187)))</f>
        <v/>
      </c>
      <c r="CW193" s="34" t="str">
        <f ca="true">+IF(OFFSET('Sanitation Data'!$E$31,0,10*ROW('Sanitation Data'!E187))="","",OFFSET('Sanitation Data'!$E$31,0,10*ROW('Sanitation Data'!E187)))</f>
        <v/>
      </c>
      <c r="CX193" s="34" t="str">
        <f ca="true">+IF(OFFSET('Sanitation Data'!$E$32,0,10*ROW('Sanitation Data'!E187))="","",OFFSET('Sanitation Data'!$E$32,0,10*ROW('Sanitation Data'!E187)))</f>
        <v/>
      </c>
      <c r="CY193" s="34" t="str">
        <f ca="true">+IF(OFFSET('Sanitation Data'!$E$33,0,10*ROW('Sanitation Data'!E187))="","",OFFSET('Sanitation Data'!$E$33,0,10*ROW('Sanitation Data'!E187)))</f>
        <v/>
      </c>
      <c r="CZ193" s="34" t="str">
        <f ca="true">+IF(OFFSET('Sanitation Data'!$F$29,0,10*ROW('Sanitation Data'!F187))="","",OFFSET('Sanitation Data'!$F$29,0,10*ROW('Sanitation Data'!F187)))</f>
        <v/>
      </c>
      <c r="DA193" s="34" t="str">
        <f ca="true">+IF(OFFSET('Sanitation Data'!$F$30,0,10*ROW('Sanitation Data'!F187))="","",OFFSET('Sanitation Data'!$F$30,0,10*ROW('Sanitation Data'!F187)))</f>
        <v/>
      </c>
      <c r="DB193" s="34" t="str">
        <f ca="true">+IF(OFFSET('Sanitation Data'!$F$31,0,10*ROW('Sanitation Data'!F187))="","",OFFSET('Sanitation Data'!$F$31,0,10*ROW('Sanitation Data'!F187)))</f>
        <v/>
      </c>
      <c r="DC193" s="34" t="str">
        <f ca="true">+IF(OFFSET('Sanitation Data'!$F$32,0,10*ROW('Sanitation Data'!F187))="","",OFFSET('Sanitation Data'!$F$32,0,10*ROW('Sanitation Data'!F187)))</f>
        <v/>
      </c>
      <c r="DD193" s="34" t="str">
        <f ca="true">+IF(OFFSET('Sanitation Data'!$F$33,0,10*ROW('Sanitation Data'!F187))="","",OFFSET('Sanitation Data'!$F$33,0,10*ROW('Sanitation Data'!F187)))</f>
        <v/>
      </c>
      <c r="DE193" s="34" t="str">
        <f ca="true">+IF(OFFSET('Sanitation Data'!$G$29,0,10*ROW('Sanitation Data'!G187))="","",OFFSET('Sanitation Data'!$G$29,0,10*ROW('Sanitation Data'!G187)))</f>
        <v/>
      </c>
      <c r="DF193" s="34" t="str">
        <f ca="true">+IF(OFFSET('Sanitation Data'!$G$30,0,10*ROW('Sanitation Data'!G187))="","",OFFSET('Sanitation Data'!$G$30,0,10*ROW('Sanitation Data'!G187)))</f>
        <v/>
      </c>
      <c r="DG193" s="34" t="str">
        <f ca="true">+IF(OFFSET('Sanitation Data'!$G$31,0,10*ROW('Sanitation Data'!G187))="","",OFFSET('Sanitation Data'!$G$31,0,10*ROW('Sanitation Data'!G187)))</f>
        <v/>
      </c>
      <c r="DH193" s="34" t="str">
        <f ca="true">+IF(OFFSET('Sanitation Data'!$G$32,0,10*ROW('Sanitation Data'!G187))="","",OFFSET('Sanitation Data'!$G$32,0,10*ROW('Sanitation Data'!G187)))</f>
        <v/>
      </c>
      <c r="DI193" s="34" t="str">
        <f ca="true">+IF(OFFSET('Sanitation Data'!$G$33,0,10*ROW('Sanitation Data'!G187))="","",OFFSET('Sanitation Data'!$G$33,0,10*ROW('Sanitation Data'!G187)))</f>
        <v/>
      </c>
      <c r="DJ193" s="34" t="str">
        <f ca="true">+IF(OFFSET('Sanitation Data'!$H$29,0,10*ROW('Sanitation Data'!H187))="","",OFFSET('Sanitation Data'!$H$29,0,10*ROW('Sanitation Data'!H187)))</f>
        <v/>
      </c>
      <c r="DK193" s="34" t="str">
        <f ca="true">+IF(OFFSET('Sanitation Data'!$H$30,0,10*ROW('Sanitation Data'!H187))="","",OFFSET('Sanitation Data'!$H$30,0,10*ROW('Sanitation Data'!H187)))</f>
        <v/>
      </c>
      <c r="DL193" s="34" t="str">
        <f ca="true">+IF(OFFSET('Sanitation Data'!$H$31,0,10*ROW('Sanitation Data'!H187))="","",OFFSET('Sanitation Data'!$H$31,0,10*ROW('Sanitation Data'!H187)))</f>
        <v/>
      </c>
      <c r="DM193" s="34" t="str">
        <f ca="true">+IF(OFFSET('Sanitation Data'!$H$32,0,10*ROW('Sanitation Data'!H187))="","",OFFSET('Sanitation Data'!$H$32,0,10*ROW('Sanitation Data'!H187)))</f>
        <v/>
      </c>
      <c r="DN193" s="34" t="str">
        <f ca="true">+IF(OFFSET('Sanitation Data'!$H$33,0,10*ROW('Sanitation Data'!H187))="","",OFFSET('Sanitation Data'!$H$33,0,10*ROW('Sanitation Data'!H187)))</f>
        <v/>
      </c>
      <c r="DO193" s="34" t="str">
        <f ca="true">+IF(OFFSET('Hygiene Data'!$C$12,0,10*ROW('Hygiene Data'!C187))="","",OFFSET('Hygiene Data'!$C$12,0,10*ROW('Hygiene Data'!C187)))</f>
        <v/>
      </c>
      <c r="DP193" s="34" t="str">
        <f ca="true">+IF(OFFSET('Hygiene Data'!$C$13,0,10*ROW('Hygiene Data'!C187))="","",OFFSET('Hygiene Data'!$C$13,0,10*ROW('Hygiene Data'!C187)))</f>
        <v/>
      </c>
      <c r="DQ193" s="34" t="str">
        <f ca="true">+IF(OFFSET('Hygiene Data'!$C$14,0,10*ROW('Hygiene Data'!C187))="","",OFFSET('Hygiene Data'!$C$14,0,10*ROW('Hygiene Data'!C187)))</f>
        <v/>
      </c>
      <c r="DR193" s="34" t="str">
        <f ca="true">+IF(OFFSET('Hygiene Data'!$D$12,0,10*ROW('Hygiene Data'!D187))="","",OFFSET('Hygiene Data'!$D$12,0,10*ROW('Hygiene Data'!D187)))</f>
        <v/>
      </c>
      <c r="DS193" s="34" t="str">
        <f ca="true">+IF(OFFSET('Hygiene Data'!$D$13,0,10*ROW('Hygiene Data'!D187))="","",OFFSET('Hygiene Data'!$D$13,0,10*ROW('Hygiene Data'!D187)))</f>
        <v/>
      </c>
      <c r="DT193" s="34" t="str">
        <f ca="true">+IF(OFFSET('Hygiene Data'!$D$14,0,10*ROW('Hygiene Data'!D187))="","",OFFSET('Hygiene Data'!$D$14,0,10*ROW('Hygiene Data'!D187)))</f>
        <v/>
      </c>
      <c r="DU193" s="34" t="str">
        <f ca="true">+IF(OFFSET('Hygiene Data'!$E$12,0,10*ROW('Hygiene Data'!E187))="","",OFFSET('Hygiene Data'!$E$12,0,10*ROW('Hygiene Data'!E187)))</f>
        <v/>
      </c>
      <c r="DV193" s="34" t="str">
        <f ca="true">+IF(OFFSET('Hygiene Data'!$E$13,0,10*ROW('Hygiene Data'!E187))="","",OFFSET('Hygiene Data'!$E$13,0,10*ROW('Hygiene Data'!E187)))</f>
        <v/>
      </c>
      <c r="DW193" s="34" t="str">
        <f ca="true">+IF(OFFSET('Hygiene Data'!$E$14,0,10*ROW('Hygiene Data'!E187))="","",OFFSET('Hygiene Data'!$E$14,0,10*ROW('Hygiene Data'!E187)))</f>
        <v/>
      </c>
      <c r="DX193" s="34" t="str">
        <f ca="true">+IF(OFFSET('Hygiene Data'!$F$12,0,10*ROW('Hygiene Data'!F187))="","",OFFSET('Hygiene Data'!$F$12,0,10*ROW('Hygiene Data'!F187)))</f>
        <v/>
      </c>
      <c r="DY193" s="34" t="str">
        <f ca="true">+IF(OFFSET('Hygiene Data'!$F$13,0,10*ROW('Hygiene Data'!F187))="","",OFFSET('Hygiene Data'!$F$13,0,10*ROW('Hygiene Data'!F187)))</f>
        <v/>
      </c>
      <c r="DZ193" s="34" t="str">
        <f ca="true">+IF(OFFSET('Hygiene Data'!$F$14,0,10*ROW('Hygiene Data'!F187))="","",OFFSET('Hygiene Data'!$F$14,0,10*ROW('Hygiene Data'!F187)))</f>
        <v/>
      </c>
      <c r="EA193" s="34" t="str">
        <f ca="true">+IF(OFFSET('Hygiene Data'!$G$12,0,10*ROW('Hygiene Data'!G187))="","",OFFSET('Hygiene Data'!$G$12,0,10*ROW('Hygiene Data'!G187)))</f>
        <v/>
      </c>
      <c r="EB193" s="34" t="str">
        <f ca="true">+IF(OFFSET('Hygiene Data'!$G$13,0,10*ROW('Hygiene Data'!G187))="","",OFFSET('Hygiene Data'!$G$13,0,10*ROW('Hygiene Data'!G187)))</f>
        <v/>
      </c>
      <c r="EC193" s="34" t="str">
        <f ca="true">+IF(OFFSET('Hygiene Data'!$G$14,0,10*ROW('Hygiene Data'!G187))="","",OFFSET('Hygiene Data'!$G$14,0,10*ROW('Hygiene Data'!G187)))</f>
        <v/>
      </c>
      <c r="ED193" s="34" t="str">
        <f ca="true">+IF(OFFSET('Hygiene Data'!$H$12,0,10*ROW('Hygiene Data'!H187))="","",OFFSET('Hygiene Data'!$H$12,0,10*ROW('Hygiene Data'!H187)))</f>
        <v/>
      </c>
      <c r="EE193" s="34" t="str">
        <f ca="true">+IF(OFFSET('Hygiene Data'!$H$13,0,10*ROW('Hygiene Data'!H187))="","",OFFSET('Hygiene Data'!$H$13,0,10*ROW('Hygiene Data'!H187)))</f>
        <v/>
      </c>
      <c r="EF193" s="34" t="str">
        <f ca="true">+IF(OFFSET('Hygiene Data'!$H$14,0,10*ROW('Hygiene Data'!H187))="","",OFFSET('Hygiene Data'!$H$14,0,10*ROW('Hygiene Data'!H187)))</f>
        <v/>
      </c>
    </row>
    <row r="194" x14ac:dyDescent="0.2">
      <c r="A194" s="57" t="str">
        <f ca="true">+IF(OFFSET('Water Data'!$B$1,0,10*ROW('Water Data'!B191))="","",OFFSET('Water Data'!$B$1,0,10*ROW('Water Data'!B191)))</f>
        <v/>
      </c>
      <c r="B194" s="57" t="str">
        <f ca="true">+IF(OFFSET('Water Data'!$A$3,0,10*ROW('Water Data'!A191))="","",OFFSET('Water Data'!$A$3,0,10*ROW('Water Data'!A191)))</f>
        <v/>
      </c>
      <c r="C194" s="57" t="str">
        <f ca="true">+IF(OFFSET('Water Data'!$C$3,0,10*ROW('Water Data'!C191))="","",OFFSET('Water Data'!$C$3,0,10*ROW('Water Data'!C191)))</f>
        <v/>
      </c>
      <c r="D194" s="249"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49"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49"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49"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49"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49"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49"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49"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49"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49"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49"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49"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49"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49"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49"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49"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49"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49"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50"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50"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50"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50"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50"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50"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50"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50"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50"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50"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50"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50"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50"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50"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50"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50"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50"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50"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50"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50"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50"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50"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50"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50"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50"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50"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50"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50"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50"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50"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51"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51"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51"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51"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51"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51"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51"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51"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51"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51"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51"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51"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51"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51"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51"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51"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51"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51"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4" t="str">
        <f ca="true">+IF(OFFSET('Water Data'!$C$28,0,10*ROW('Water Data'!C188))="","",OFFSET('Water Data'!$C$28,0,10*ROW('Water Data'!C188)))</f>
        <v/>
      </c>
      <c r="BT194" s="34" t="str">
        <f ca="true">+IF(OFFSET('Water Data'!$C$29,0,10*ROW('Water Data'!C188))="","",OFFSET('Water Data'!$C$29,0,10*ROW('Water Data'!C188)))</f>
        <v/>
      </c>
      <c r="BU194" s="34" t="str">
        <f ca="true">+IF(OFFSET('Water Data'!$C$30,0,10*ROW('Water Data'!C188))="","",OFFSET('Water Data'!$C$30,0,10*ROW('Water Data'!C188)))</f>
        <v/>
      </c>
      <c r="BV194" s="34" t="str">
        <f ca="true">+IF(OFFSET('Water Data'!$D$28,0,10*ROW('Water Data'!D188))="","",OFFSET('Water Data'!$D$28,0,10*ROW('Water Data'!D188)))</f>
        <v/>
      </c>
      <c r="BW194" s="34" t="str">
        <f ca="true">+IF(OFFSET('Water Data'!$D$29,0,10*ROW('Water Data'!D188))="","",OFFSET('Water Data'!$D$29,0,10*ROW('Water Data'!D188)))</f>
        <v/>
      </c>
      <c r="BX194" s="34" t="str">
        <f ca="true">+IF(OFFSET('Water Data'!$D$30,0,10*ROW('Water Data'!D188))="","",OFFSET('Water Data'!$D$30,0,10*ROW('Water Data'!D188)))</f>
        <v/>
      </c>
      <c r="BY194" s="34" t="str">
        <f ca="true">+IF(OFFSET('Water Data'!$E$28,0,10*ROW('Water Data'!E188))="","",OFFSET('Water Data'!$E$28,0,10*ROW('Water Data'!E188)))</f>
        <v/>
      </c>
      <c r="BZ194" s="34" t="str">
        <f ca="true">+IF(OFFSET('Water Data'!$E$29,0,10*ROW('Water Data'!E188))="","",OFFSET('Water Data'!$E$29,0,10*ROW('Water Data'!E188)))</f>
        <v/>
      </c>
      <c r="CA194" s="34" t="str">
        <f ca="true">+IF(OFFSET('Water Data'!$E$30,0,10*ROW('Water Data'!E188))="","",OFFSET('Water Data'!$E$30,0,10*ROW('Water Data'!E188)))</f>
        <v/>
      </c>
      <c r="CB194" s="34" t="str">
        <f ca="true">+IF(OFFSET('Water Data'!$F$28,0,10*ROW('Water Data'!F188))="","",OFFSET('Water Data'!$F$28,0,10*ROW('Water Data'!F188)))</f>
        <v/>
      </c>
      <c r="CC194" s="34" t="str">
        <f ca="true">+IF(OFFSET('Water Data'!$F$29,0,10*ROW('Water Data'!F188))="","",OFFSET('Water Data'!$F$29,0,10*ROW('Water Data'!F188)))</f>
        <v/>
      </c>
      <c r="CD194" s="34" t="str">
        <f ca="true">+IF(OFFSET('Water Data'!$F$30,0,10*ROW('Water Data'!F188))="","",OFFSET('Water Data'!$F$30,0,10*ROW('Water Data'!F188)))</f>
        <v/>
      </c>
      <c r="CE194" s="34" t="str">
        <f ca="true">+IF(OFFSET('Water Data'!$G$28,0,10*ROW('Water Data'!G188))="","",OFFSET('Water Data'!$G$28,0,10*ROW('Water Data'!G188)))</f>
        <v/>
      </c>
      <c r="CF194" s="34" t="str">
        <f ca="true">+IF(OFFSET('Water Data'!$G$29,0,10*ROW('Water Data'!G188))="","",OFFSET('Water Data'!$G$29,0,10*ROW('Water Data'!G188)))</f>
        <v/>
      </c>
      <c r="CG194" s="34" t="str">
        <f ca="true">+IF(OFFSET('Water Data'!$G$30,0,10*ROW('Water Data'!G188))="","",OFFSET('Water Data'!$G$30,0,10*ROW('Water Data'!G188)))</f>
        <v/>
      </c>
      <c r="CH194" s="34" t="str">
        <f ca="true">+IF(OFFSET('Water Data'!$H$28,0,10*ROW('Water Data'!H188))="","",OFFSET('Water Data'!$H$28,0,10*ROW('Water Data'!H188)))</f>
        <v/>
      </c>
      <c r="CI194" s="34" t="str">
        <f ca="true">+IF(OFFSET('Water Data'!$H$29,0,10*ROW('Water Data'!H188))="","",OFFSET('Water Data'!$H$29,0,10*ROW('Water Data'!H188)))</f>
        <v/>
      </c>
      <c r="CJ194" s="34" t="str">
        <f ca="true">+IF(OFFSET('Water Data'!$H$30,0,10*ROW('Water Data'!H188))="","",OFFSET('Water Data'!$H$30,0,10*ROW('Water Data'!H188)))</f>
        <v/>
      </c>
      <c r="CK194" s="34" t="str">
        <f ca="true">+IF(OFFSET('Sanitation Data'!$C$29,0,10*ROW('Sanitation Data'!C188))="","",OFFSET('Sanitation Data'!$C$29,0,10*ROW('Sanitation Data'!C188)))</f>
        <v/>
      </c>
      <c r="CL194" s="34" t="str">
        <f ca="true">+IF(OFFSET('Sanitation Data'!$C$30,0,10*ROW('Sanitation Data'!C188))="","",OFFSET('Sanitation Data'!$C$30,0,10*ROW('Sanitation Data'!C188)))</f>
        <v/>
      </c>
      <c r="CM194" s="34" t="str">
        <f ca="true">+IF(OFFSET('Sanitation Data'!$C$31,0,10*ROW('Sanitation Data'!C188))="","",OFFSET('Sanitation Data'!$C$31,0,10*ROW('Sanitation Data'!C188)))</f>
        <v/>
      </c>
      <c r="CN194" s="34" t="str">
        <f ca="true">+IF(OFFSET('Sanitation Data'!$C$32,0,10*ROW('Sanitation Data'!C188))="","",OFFSET('Sanitation Data'!$C$32,0,10*ROW('Sanitation Data'!C188)))</f>
        <v/>
      </c>
      <c r="CO194" s="34" t="str">
        <f ca="true">+IF(OFFSET('Sanitation Data'!$C$33,0,10*ROW('Sanitation Data'!C188))="","",OFFSET('Sanitation Data'!$C$33,0,10*ROW('Sanitation Data'!C188)))</f>
        <v/>
      </c>
      <c r="CP194" s="34" t="str">
        <f ca="true">+IF(OFFSET('Sanitation Data'!$D$29,0,10*ROW('Sanitation Data'!D188))="","",OFFSET('Sanitation Data'!$D$29,0,10*ROW('Sanitation Data'!D188)))</f>
        <v/>
      </c>
      <c r="CQ194" s="34" t="str">
        <f ca="true">+IF(OFFSET('Sanitation Data'!$D$30,0,10*ROW('Sanitation Data'!D188))="","",OFFSET('Sanitation Data'!$D$30,0,10*ROW('Sanitation Data'!D188)))</f>
        <v/>
      </c>
      <c r="CR194" s="34" t="str">
        <f ca="true">+IF(OFFSET('Sanitation Data'!$D$31,0,10*ROW('Sanitation Data'!D188))="","",OFFSET('Sanitation Data'!$D$31,0,10*ROW('Sanitation Data'!D188)))</f>
        <v/>
      </c>
      <c r="CS194" s="34" t="str">
        <f ca="true">+IF(OFFSET('Sanitation Data'!$D$32,0,10*ROW('Sanitation Data'!D188))="","",OFFSET('Sanitation Data'!$D$32,0,10*ROW('Sanitation Data'!D188)))</f>
        <v/>
      </c>
      <c r="CT194" s="34" t="str">
        <f ca="true">+IF(OFFSET('Sanitation Data'!$D$33,0,10*ROW('Sanitation Data'!D188))="","",OFFSET('Sanitation Data'!$D$33,0,10*ROW('Sanitation Data'!D188)))</f>
        <v/>
      </c>
      <c r="CU194" s="34" t="str">
        <f ca="true">+IF(OFFSET('Sanitation Data'!$E$29,0,10*ROW('Sanitation Data'!E188))="","",OFFSET('Sanitation Data'!$E$29,0,10*ROW('Sanitation Data'!E188)))</f>
        <v/>
      </c>
      <c r="CV194" s="34" t="str">
        <f ca="true">+IF(OFFSET('Sanitation Data'!$E$30,0,10*ROW('Sanitation Data'!E188))="","",OFFSET('Sanitation Data'!$E$30,0,10*ROW('Sanitation Data'!E188)))</f>
        <v/>
      </c>
      <c r="CW194" s="34" t="str">
        <f ca="true">+IF(OFFSET('Sanitation Data'!$E$31,0,10*ROW('Sanitation Data'!E188))="","",OFFSET('Sanitation Data'!$E$31,0,10*ROW('Sanitation Data'!E188)))</f>
        <v/>
      </c>
      <c r="CX194" s="34" t="str">
        <f ca="true">+IF(OFFSET('Sanitation Data'!$E$32,0,10*ROW('Sanitation Data'!E188))="","",OFFSET('Sanitation Data'!$E$32,0,10*ROW('Sanitation Data'!E188)))</f>
        <v/>
      </c>
      <c r="CY194" s="34" t="str">
        <f ca="true">+IF(OFFSET('Sanitation Data'!$E$33,0,10*ROW('Sanitation Data'!E188))="","",OFFSET('Sanitation Data'!$E$33,0,10*ROW('Sanitation Data'!E188)))</f>
        <v/>
      </c>
      <c r="CZ194" s="34" t="str">
        <f ca="true">+IF(OFFSET('Sanitation Data'!$F$29,0,10*ROW('Sanitation Data'!F188))="","",OFFSET('Sanitation Data'!$F$29,0,10*ROW('Sanitation Data'!F188)))</f>
        <v/>
      </c>
      <c r="DA194" s="34" t="str">
        <f ca="true">+IF(OFFSET('Sanitation Data'!$F$30,0,10*ROW('Sanitation Data'!F188))="","",OFFSET('Sanitation Data'!$F$30,0,10*ROW('Sanitation Data'!F188)))</f>
        <v/>
      </c>
      <c r="DB194" s="34" t="str">
        <f ca="true">+IF(OFFSET('Sanitation Data'!$F$31,0,10*ROW('Sanitation Data'!F188))="","",OFFSET('Sanitation Data'!$F$31,0,10*ROW('Sanitation Data'!F188)))</f>
        <v/>
      </c>
      <c r="DC194" s="34" t="str">
        <f ca="true">+IF(OFFSET('Sanitation Data'!$F$32,0,10*ROW('Sanitation Data'!F188))="","",OFFSET('Sanitation Data'!$F$32,0,10*ROW('Sanitation Data'!F188)))</f>
        <v/>
      </c>
      <c r="DD194" s="34" t="str">
        <f ca="true">+IF(OFFSET('Sanitation Data'!$F$33,0,10*ROW('Sanitation Data'!F188))="","",OFFSET('Sanitation Data'!$F$33,0,10*ROW('Sanitation Data'!F188)))</f>
        <v/>
      </c>
      <c r="DE194" s="34" t="str">
        <f ca="true">+IF(OFFSET('Sanitation Data'!$G$29,0,10*ROW('Sanitation Data'!G188))="","",OFFSET('Sanitation Data'!$G$29,0,10*ROW('Sanitation Data'!G188)))</f>
        <v/>
      </c>
      <c r="DF194" s="34" t="str">
        <f ca="true">+IF(OFFSET('Sanitation Data'!$G$30,0,10*ROW('Sanitation Data'!G188))="","",OFFSET('Sanitation Data'!$G$30,0,10*ROW('Sanitation Data'!G188)))</f>
        <v/>
      </c>
      <c r="DG194" s="34" t="str">
        <f ca="true">+IF(OFFSET('Sanitation Data'!$G$31,0,10*ROW('Sanitation Data'!G188))="","",OFFSET('Sanitation Data'!$G$31,0,10*ROW('Sanitation Data'!G188)))</f>
        <v/>
      </c>
      <c r="DH194" s="34" t="str">
        <f ca="true">+IF(OFFSET('Sanitation Data'!$G$32,0,10*ROW('Sanitation Data'!G188))="","",OFFSET('Sanitation Data'!$G$32,0,10*ROW('Sanitation Data'!G188)))</f>
        <v/>
      </c>
      <c r="DI194" s="34" t="str">
        <f ca="true">+IF(OFFSET('Sanitation Data'!$G$33,0,10*ROW('Sanitation Data'!G188))="","",OFFSET('Sanitation Data'!$G$33,0,10*ROW('Sanitation Data'!G188)))</f>
        <v/>
      </c>
      <c r="DJ194" s="34" t="str">
        <f ca="true">+IF(OFFSET('Sanitation Data'!$H$29,0,10*ROW('Sanitation Data'!H188))="","",OFFSET('Sanitation Data'!$H$29,0,10*ROW('Sanitation Data'!H188)))</f>
        <v/>
      </c>
      <c r="DK194" s="34" t="str">
        <f ca="true">+IF(OFFSET('Sanitation Data'!$H$30,0,10*ROW('Sanitation Data'!H188))="","",OFFSET('Sanitation Data'!$H$30,0,10*ROW('Sanitation Data'!H188)))</f>
        <v/>
      </c>
      <c r="DL194" s="34" t="str">
        <f ca="true">+IF(OFFSET('Sanitation Data'!$H$31,0,10*ROW('Sanitation Data'!H188))="","",OFFSET('Sanitation Data'!$H$31,0,10*ROW('Sanitation Data'!H188)))</f>
        <v/>
      </c>
      <c r="DM194" s="34" t="str">
        <f ca="true">+IF(OFFSET('Sanitation Data'!$H$32,0,10*ROW('Sanitation Data'!H188))="","",OFFSET('Sanitation Data'!$H$32,0,10*ROW('Sanitation Data'!H188)))</f>
        <v/>
      </c>
      <c r="DN194" s="34" t="str">
        <f ca="true">+IF(OFFSET('Sanitation Data'!$H$33,0,10*ROW('Sanitation Data'!H188))="","",OFFSET('Sanitation Data'!$H$33,0,10*ROW('Sanitation Data'!H188)))</f>
        <v/>
      </c>
      <c r="DO194" s="34" t="str">
        <f ca="true">+IF(OFFSET('Hygiene Data'!$C$12,0,10*ROW('Hygiene Data'!C188))="","",OFFSET('Hygiene Data'!$C$12,0,10*ROW('Hygiene Data'!C188)))</f>
        <v/>
      </c>
      <c r="DP194" s="34" t="str">
        <f ca="true">+IF(OFFSET('Hygiene Data'!$C$13,0,10*ROW('Hygiene Data'!C188))="","",OFFSET('Hygiene Data'!$C$13,0,10*ROW('Hygiene Data'!C188)))</f>
        <v/>
      </c>
      <c r="DQ194" s="34" t="str">
        <f ca="true">+IF(OFFSET('Hygiene Data'!$C$14,0,10*ROW('Hygiene Data'!C188))="","",OFFSET('Hygiene Data'!$C$14,0,10*ROW('Hygiene Data'!C188)))</f>
        <v/>
      </c>
      <c r="DR194" s="34" t="str">
        <f ca="true">+IF(OFFSET('Hygiene Data'!$D$12,0,10*ROW('Hygiene Data'!D188))="","",OFFSET('Hygiene Data'!$D$12,0,10*ROW('Hygiene Data'!D188)))</f>
        <v/>
      </c>
      <c r="DS194" s="34" t="str">
        <f ca="true">+IF(OFFSET('Hygiene Data'!$D$13,0,10*ROW('Hygiene Data'!D188))="","",OFFSET('Hygiene Data'!$D$13,0,10*ROW('Hygiene Data'!D188)))</f>
        <v/>
      </c>
      <c r="DT194" s="34" t="str">
        <f ca="true">+IF(OFFSET('Hygiene Data'!$D$14,0,10*ROW('Hygiene Data'!D188))="","",OFFSET('Hygiene Data'!$D$14,0,10*ROW('Hygiene Data'!D188)))</f>
        <v/>
      </c>
      <c r="DU194" s="34" t="str">
        <f ca="true">+IF(OFFSET('Hygiene Data'!$E$12,0,10*ROW('Hygiene Data'!E188))="","",OFFSET('Hygiene Data'!$E$12,0,10*ROW('Hygiene Data'!E188)))</f>
        <v/>
      </c>
      <c r="DV194" s="34" t="str">
        <f ca="true">+IF(OFFSET('Hygiene Data'!$E$13,0,10*ROW('Hygiene Data'!E188))="","",OFFSET('Hygiene Data'!$E$13,0,10*ROW('Hygiene Data'!E188)))</f>
        <v/>
      </c>
      <c r="DW194" s="34" t="str">
        <f ca="true">+IF(OFFSET('Hygiene Data'!$E$14,0,10*ROW('Hygiene Data'!E188))="","",OFFSET('Hygiene Data'!$E$14,0,10*ROW('Hygiene Data'!E188)))</f>
        <v/>
      </c>
      <c r="DX194" s="34" t="str">
        <f ca="true">+IF(OFFSET('Hygiene Data'!$F$12,0,10*ROW('Hygiene Data'!F188))="","",OFFSET('Hygiene Data'!$F$12,0,10*ROW('Hygiene Data'!F188)))</f>
        <v/>
      </c>
      <c r="DY194" s="34" t="str">
        <f ca="true">+IF(OFFSET('Hygiene Data'!$F$13,0,10*ROW('Hygiene Data'!F188))="","",OFFSET('Hygiene Data'!$F$13,0,10*ROW('Hygiene Data'!F188)))</f>
        <v/>
      </c>
      <c r="DZ194" s="34" t="str">
        <f ca="true">+IF(OFFSET('Hygiene Data'!$F$14,0,10*ROW('Hygiene Data'!F188))="","",OFFSET('Hygiene Data'!$F$14,0,10*ROW('Hygiene Data'!F188)))</f>
        <v/>
      </c>
      <c r="EA194" s="34" t="str">
        <f ca="true">+IF(OFFSET('Hygiene Data'!$G$12,0,10*ROW('Hygiene Data'!G188))="","",OFFSET('Hygiene Data'!$G$12,0,10*ROW('Hygiene Data'!G188)))</f>
        <v/>
      </c>
      <c r="EB194" s="34" t="str">
        <f ca="true">+IF(OFFSET('Hygiene Data'!$G$13,0,10*ROW('Hygiene Data'!G188))="","",OFFSET('Hygiene Data'!$G$13,0,10*ROW('Hygiene Data'!G188)))</f>
        <v/>
      </c>
      <c r="EC194" s="34" t="str">
        <f ca="true">+IF(OFFSET('Hygiene Data'!$G$14,0,10*ROW('Hygiene Data'!G188))="","",OFFSET('Hygiene Data'!$G$14,0,10*ROW('Hygiene Data'!G188)))</f>
        <v/>
      </c>
      <c r="ED194" s="34" t="str">
        <f ca="true">+IF(OFFSET('Hygiene Data'!$H$12,0,10*ROW('Hygiene Data'!H188))="","",OFFSET('Hygiene Data'!$H$12,0,10*ROW('Hygiene Data'!H188)))</f>
        <v/>
      </c>
      <c r="EE194" s="34" t="str">
        <f ca="true">+IF(OFFSET('Hygiene Data'!$H$13,0,10*ROW('Hygiene Data'!H188))="","",OFFSET('Hygiene Data'!$H$13,0,10*ROW('Hygiene Data'!H188)))</f>
        <v/>
      </c>
      <c r="EF194" s="34" t="str">
        <f ca="true">+IF(OFFSET('Hygiene Data'!$H$14,0,10*ROW('Hygiene Data'!H188))="","",OFFSET('Hygiene Data'!$H$14,0,10*ROW('Hygiene Data'!H188)))</f>
        <v/>
      </c>
    </row>
    <row r="195" x14ac:dyDescent="0.2">
      <c r="A195" s="57" t="str">
        <f ca="true">+IF(OFFSET('Water Data'!$B$1,0,10*ROW('Water Data'!B192))="","",OFFSET('Water Data'!$B$1,0,10*ROW('Water Data'!B192)))</f>
        <v/>
      </c>
      <c r="B195" s="57" t="str">
        <f ca="true">+IF(OFFSET('Water Data'!$A$3,0,10*ROW('Water Data'!A192))="","",OFFSET('Water Data'!$A$3,0,10*ROW('Water Data'!A192)))</f>
        <v/>
      </c>
      <c r="C195" s="57" t="str">
        <f ca="true">+IF(OFFSET('Water Data'!$C$3,0,10*ROW('Water Data'!C192))="","",OFFSET('Water Data'!$C$3,0,10*ROW('Water Data'!C192)))</f>
        <v/>
      </c>
      <c r="D195" s="249"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49"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49"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49"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49"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49"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49"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49"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49"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49"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49"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49"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49"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49"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49"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49"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49"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49"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50"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50"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50"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50"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50"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50"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50"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50"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50"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50"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50"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50"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50"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50"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50"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50"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50"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50"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50"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50"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50"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50"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50"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50"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50"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50"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50"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50"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50"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50"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51"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51"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51"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51"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51"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51"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51"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51"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51"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51"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51"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51"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51"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51"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51"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51"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51"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51"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4" t="str">
        <f ca="true">+IF(OFFSET('Water Data'!$C$28,0,10*ROW('Water Data'!C189))="","",OFFSET('Water Data'!$C$28,0,10*ROW('Water Data'!C189)))</f>
        <v/>
      </c>
      <c r="BT195" s="34" t="str">
        <f ca="true">+IF(OFFSET('Water Data'!$C$29,0,10*ROW('Water Data'!C189))="","",OFFSET('Water Data'!$C$29,0,10*ROW('Water Data'!C189)))</f>
        <v/>
      </c>
      <c r="BU195" s="34" t="str">
        <f ca="true">+IF(OFFSET('Water Data'!$C$30,0,10*ROW('Water Data'!C189))="","",OFFSET('Water Data'!$C$30,0,10*ROW('Water Data'!C189)))</f>
        <v/>
      </c>
      <c r="BV195" s="34" t="str">
        <f ca="true">+IF(OFFSET('Water Data'!$D$28,0,10*ROW('Water Data'!D189))="","",OFFSET('Water Data'!$D$28,0,10*ROW('Water Data'!D189)))</f>
        <v/>
      </c>
      <c r="BW195" s="34" t="str">
        <f ca="true">+IF(OFFSET('Water Data'!$D$29,0,10*ROW('Water Data'!D189))="","",OFFSET('Water Data'!$D$29,0,10*ROW('Water Data'!D189)))</f>
        <v/>
      </c>
      <c r="BX195" s="34" t="str">
        <f ca="true">+IF(OFFSET('Water Data'!$D$30,0,10*ROW('Water Data'!D189))="","",OFFSET('Water Data'!$D$30,0,10*ROW('Water Data'!D189)))</f>
        <v/>
      </c>
      <c r="BY195" s="34" t="str">
        <f ca="true">+IF(OFFSET('Water Data'!$E$28,0,10*ROW('Water Data'!E189))="","",OFFSET('Water Data'!$E$28,0,10*ROW('Water Data'!E189)))</f>
        <v/>
      </c>
      <c r="BZ195" s="34" t="str">
        <f ca="true">+IF(OFFSET('Water Data'!$E$29,0,10*ROW('Water Data'!E189))="","",OFFSET('Water Data'!$E$29,0,10*ROW('Water Data'!E189)))</f>
        <v/>
      </c>
      <c r="CA195" s="34" t="str">
        <f ca="true">+IF(OFFSET('Water Data'!$E$30,0,10*ROW('Water Data'!E189))="","",OFFSET('Water Data'!$E$30,0,10*ROW('Water Data'!E189)))</f>
        <v/>
      </c>
      <c r="CB195" s="34" t="str">
        <f ca="true">+IF(OFFSET('Water Data'!$F$28,0,10*ROW('Water Data'!F189))="","",OFFSET('Water Data'!$F$28,0,10*ROW('Water Data'!F189)))</f>
        <v/>
      </c>
      <c r="CC195" s="34" t="str">
        <f ca="true">+IF(OFFSET('Water Data'!$F$29,0,10*ROW('Water Data'!F189))="","",OFFSET('Water Data'!$F$29,0,10*ROW('Water Data'!F189)))</f>
        <v/>
      </c>
      <c r="CD195" s="34" t="str">
        <f ca="true">+IF(OFFSET('Water Data'!$F$30,0,10*ROW('Water Data'!F189))="","",OFFSET('Water Data'!$F$30,0,10*ROW('Water Data'!F189)))</f>
        <v/>
      </c>
      <c r="CE195" s="34" t="str">
        <f ca="true">+IF(OFFSET('Water Data'!$G$28,0,10*ROW('Water Data'!G189))="","",OFFSET('Water Data'!$G$28,0,10*ROW('Water Data'!G189)))</f>
        <v/>
      </c>
      <c r="CF195" s="34" t="str">
        <f ca="true">+IF(OFFSET('Water Data'!$G$29,0,10*ROW('Water Data'!G189))="","",OFFSET('Water Data'!$G$29,0,10*ROW('Water Data'!G189)))</f>
        <v/>
      </c>
      <c r="CG195" s="34" t="str">
        <f ca="true">+IF(OFFSET('Water Data'!$G$30,0,10*ROW('Water Data'!G189))="","",OFFSET('Water Data'!$G$30,0,10*ROW('Water Data'!G189)))</f>
        <v/>
      </c>
      <c r="CH195" s="34" t="str">
        <f ca="true">+IF(OFFSET('Water Data'!$H$28,0,10*ROW('Water Data'!H189))="","",OFFSET('Water Data'!$H$28,0,10*ROW('Water Data'!H189)))</f>
        <v/>
      </c>
      <c r="CI195" s="34" t="str">
        <f ca="true">+IF(OFFSET('Water Data'!$H$29,0,10*ROW('Water Data'!H189))="","",OFFSET('Water Data'!$H$29,0,10*ROW('Water Data'!H189)))</f>
        <v/>
      </c>
      <c r="CJ195" s="34" t="str">
        <f ca="true">+IF(OFFSET('Water Data'!$H$30,0,10*ROW('Water Data'!H189))="","",OFFSET('Water Data'!$H$30,0,10*ROW('Water Data'!H189)))</f>
        <v/>
      </c>
      <c r="CK195" s="34" t="str">
        <f ca="true">+IF(OFFSET('Sanitation Data'!$C$29,0,10*ROW('Sanitation Data'!C189))="","",OFFSET('Sanitation Data'!$C$29,0,10*ROW('Sanitation Data'!C189)))</f>
        <v/>
      </c>
      <c r="CL195" s="34" t="str">
        <f ca="true">+IF(OFFSET('Sanitation Data'!$C$30,0,10*ROW('Sanitation Data'!C189))="","",OFFSET('Sanitation Data'!$C$30,0,10*ROW('Sanitation Data'!C189)))</f>
        <v/>
      </c>
      <c r="CM195" s="34" t="str">
        <f ca="true">+IF(OFFSET('Sanitation Data'!$C$31,0,10*ROW('Sanitation Data'!C189))="","",OFFSET('Sanitation Data'!$C$31,0,10*ROW('Sanitation Data'!C189)))</f>
        <v/>
      </c>
      <c r="CN195" s="34" t="str">
        <f ca="true">+IF(OFFSET('Sanitation Data'!$C$32,0,10*ROW('Sanitation Data'!C189))="","",OFFSET('Sanitation Data'!$C$32,0,10*ROW('Sanitation Data'!C189)))</f>
        <v/>
      </c>
      <c r="CO195" s="34" t="str">
        <f ca="true">+IF(OFFSET('Sanitation Data'!$C$33,0,10*ROW('Sanitation Data'!C189))="","",OFFSET('Sanitation Data'!$C$33,0,10*ROW('Sanitation Data'!C189)))</f>
        <v/>
      </c>
      <c r="CP195" s="34" t="str">
        <f ca="true">+IF(OFFSET('Sanitation Data'!$D$29,0,10*ROW('Sanitation Data'!D189))="","",OFFSET('Sanitation Data'!$D$29,0,10*ROW('Sanitation Data'!D189)))</f>
        <v/>
      </c>
      <c r="CQ195" s="34" t="str">
        <f ca="true">+IF(OFFSET('Sanitation Data'!$D$30,0,10*ROW('Sanitation Data'!D189))="","",OFFSET('Sanitation Data'!$D$30,0,10*ROW('Sanitation Data'!D189)))</f>
        <v/>
      </c>
      <c r="CR195" s="34" t="str">
        <f ca="true">+IF(OFFSET('Sanitation Data'!$D$31,0,10*ROW('Sanitation Data'!D189))="","",OFFSET('Sanitation Data'!$D$31,0,10*ROW('Sanitation Data'!D189)))</f>
        <v/>
      </c>
      <c r="CS195" s="34" t="str">
        <f ca="true">+IF(OFFSET('Sanitation Data'!$D$32,0,10*ROW('Sanitation Data'!D189))="","",OFFSET('Sanitation Data'!$D$32,0,10*ROW('Sanitation Data'!D189)))</f>
        <v/>
      </c>
      <c r="CT195" s="34" t="str">
        <f ca="true">+IF(OFFSET('Sanitation Data'!$D$33,0,10*ROW('Sanitation Data'!D189))="","",OFFSET('Sanitation Data'!$D$33,0,10*ROW('Sanitation Data'!D189)))</f>
        <v/>
      </c>
      <c r="CU195" s="34" t="str">
        <f ca="true">+IF(OFFSET('Sanitation Data'!$E$29,0,10*ROW('Sanitation Data'!E189))="","",OFFSET('Sanitation Data'!$E$29,0,10*ROW('Sanitation Data'!E189)))</f>
        <v/>
      </c>
      <c r="CV195" s="34" t="str">
        <f ca="true">+IF(OFFSET('Sanitation Data'!$E$30,0,10*ROW('Sanitation Data'!E189))="","",OFFSET('Sanitation Data'!$E$30,0,10*ROW('Sanitation Data'!E189)))</f>
        <v/>
      </c>
      <c r="CW195" s="34" t="str">
        <f ca="true">+IF(OFFSET('Sanitation Data'!$E$31,0,10*ROW('Sanitation Data'!E189))="","",OFFSET('Sanitation Data'!$E$31,0,10*ROW('Sanitation Data'!E189)))</f>
        <v/>
      </c>
      <c r="CX195" s="34" t="str">
        <f ca="true">+IF(OFFSET('Sanitation Data'!$E$32,0,10*ROW('Sanitation Data'!E189))="","",OFFSET('Sanitation Data'!$E$32,0,10*ROW('Sanitation Data'!E189)))</f>
        <v/>
      </c>
      <c r="CY195" s="34" t="str">
        <f ca="true">+IF(OFFSET('Sanitation Data'!$E$33,0,10*ROW('Sanitation Data'!E189))="","",OFFSET('Sanitation Data'!$E$33,0,10*ROW('Sanitation Data'!E189)))</f>
        <v/>
      </c>
      <c r="CZ195" s="34" t="str">
        <f ca="true">+IF(OFFSET('Sanitation Data'!$F$29,0,10*ROW('Sanitation Data'!F189))="","",OFFSET('Sanitation Data'!$F$29,0,10*ROW('Sanitation Data'!F189)))</f>
        <v/>
      </c>
      <c r="DA195" s="34" t="str">
        <f ca="true">+IF(OFFSET('Sanitation Data'!$F$30,0,10*ROW('Sanitation Data'!F189))="","",OFFSET('Sanitation Data'!$F$30,0,10*ROW('Sanitation Data'!F189)))</f>
        <v/>
      </c>
      <c r="DB195" s="34" t="str">
        <f ca="true">+IF(OFFSET('Sanitation Data'!$F$31,0,10*ROW('Sanitation Data'!F189))="","",OFFSET('Sanitation Data'!$F$31,0,10*ROW('Sanitation Data'!F189)))</f>
        <v/>
      </c>
      <c r="DC195" s="34" t="str">
        <f ca="true">+IF(OFFSET('Sanitation Data'!$F$32,0,10*ROW('Sanitation Data'!F189))="","",OFFSET('Sanitation Data'!$F$32,0,10*ROW('Sanitation Data'!F189)))</f>
        <v/>
      </c>
      <c r="DD195" s="34" t="str">
        <f ca="true">+IF(OFFSET('Sanitation Data'!$F$33,0,10*ROW('Sanitation Data'!F189))="","",OFFSET('Sanitation Data'!$F$33,0,10*ROW('Sanitation Data'!F189)))</f>
        <v/>
      </c>
      <c r="DE195" s="34" t="str">
        <f ca="true">+IF(OFFSET('Sanitation Data'!$G$29,0,10*ROW('Sanitation Data'!G189))="","",OFFSET('Sanitation Data'!$G$29,0,10*ROW('Sanitation Data'!G189)))</f>
        <v/>
      </c>
      <c r="DF195" s="34" t="str">
        <f ca="true">+IF(OFFSET('Sanitation Data'!$G$30,0,10*ROW('Sanitation Data'!G189))="","",OFFSET('Sanitation Data'!$G$30,0,10*ROW('Sanitation Data'!G189)))</f>
        <v/>
      </c>
      <c r="DG195" s="34" t="str">
        <f ca="true">+IF(OFFSET('Sanitation Data'!$G$31,0,10*ROW('Sanitation Data'!G189))="","",OFFSET('Sanitation Data'!$G$31,0,10*ROW('Sanitation Data'!G189)))</f>
        <v/>
      </c>
      <c r="DH195" s="34" t="str">
        <f ca="true">+IF(OFFSET('Sanitation Data'!$G$32,0,10*ROW('Sanitation Data'!G189))="","",OFFSET('Sanitation Data'!$G$32,0,10*ROW('Sanitation Data'!G189)))</f>
        <v/>
      </c>
      <c r="DI195" s="34" t="str">
        <f ca="true">+IF(OFFSET('Sanitation Data'!$G$33,0,10*ROW('Sanitation Data'!G189))="","",OFFSET('Sanitation Data'!$G$33,0,10*ROW('Sanitation Data'!G189)))</f>
        <v/>
      </c>
      <c r="DJ195" s="34" t="str">
        <f ca="true">+IF(OFFSET('Sanitation Data'!$H$29,0,10*ROW('Sanitation Data'!H189))="","",OFFSET('Sanitation Data'!$H$29,0,10*ROW('Sanitation Data'!H189)))</f>
        <v/>
      </c>
      <c r="DK195" s="34" t="str">
        <f ca="true">+IF(OFFSET('Sanitation Data'!$H$30,0,10*ROW('Sanitation Data'!H189))="","",OFFSET('Sanitation Data'!$H$30,0,10*ROW('Sanitation Data'!H189)))</f>
        <v/>
      </c>
      <c r="DL195" s="34" t="str">
        <f ca="true">+IF(OFFSET('Sanitation Data'!$H$31,0,10*ROW('Sanitation Data'!H189))="","",OFFSET('Sanitation Data'!$H$31,0,10*ROW('Sanitation Data'!H189)))</f>
        <v/>
      </c>
      <c r="DM195" s="34" t="str">
        <f ca="true">+IF(OFFSET('Sanitation Data'!$H$32,0,10*ROW('Sanitation Data'!H189))="","",OFFSET('Sanitation Data'!$H$32,0,10*ROW('Sanitation Data'!H189)))</f>
        <v/>
      </c>
      <c r="DN195" s="34" t="str">
        <f ca="true">+IF(OFFSET('Sanitation Data'!$H$33,0,10*ROW('Sanitation Data'!H189))="","",OFFSET('Sanitation Data'!$H$33,0,10*ROW('Sanitation Data'!H189)))</f>
        <v/>
      </c>
      <c r="DO195" s="34" t="str">
        <f ca="true">+IF(OFFSET('Hygiene Data'!$C$12,0,10*ROW('Hygiene Data'!C189))="","",OFFSET('Hygiene Data'!$C$12,0,10*ROW('Hygiene Data'!C189)))</f>
        <v/>
      </c>
      <c r="DP195" s="34" t="str">
        <f ca="true">+IF(OFFSET('Hygiene Data'!$C$13,0,10*ROW('Hygiene Data'!C189))="","",OFFSET('Hygiene Data'!$C$13,0,10*ROW('Hygiene Data'!C189)))</f>
        <v/>
      </c>
      <c r="DQ195" s="34" t="str">
        <f ca="true">+IF(OFFSET('Hygiene Data'!$C$14,0,10*ROW('Hygiene Data'!C189))="","",OFFSET('Hygiene Data'!$C$14,0,10*ROW('Hygiene Data'!C189)))</f>
        <v/>
      </c>
      <c r="DR195" s="34" t="str">
        <f ca="true">+IF(OFFSET('Hygiene Data'!$D$12,0,10*ROW('Hygiene Data'!D189))="","",OFFSET('Hygiene Data'!$D$12,0,10*ROW('Hygiene Data'!D189)))</f>
        <v/>
      </c>
      <c r="DS195" s="34" t="str">
        <f ca="true">+IF(OFFSET('Hygiene Data'!$D$13,0,10*ROW('Hygiene Data'!D189))="","",OFFSET('Hygiene Data'!$D$13,0,10*ROW('Hygiene Data'!D189)))</f>
        <v/>
      </c>
      <c r="DT195" s="34" t="str">
        <f ca="true">+IF(OFFSET('Hygiene Data'!$D$14,0,10*ROW('Hygiene Data'!D189))="","",OFFSET('Hygiene Data'!$D$14,0,10*ROW('Hygiene Data'!D189)))</f>
        <v/>
      </c>
      <c r="DU195" s="34" t="str">
        <f ca="true">+IF(OFFSET('Hygiene Data'!$E$12,0,10*ROW('Hygiene Data'!E189))="","",OFFSET('Hygiene Data'!$E$12,0,10*ROW('Hygiene Data'!E189)))</f>
        <v/>
      </c>
      <c r="DV195" s="34" t="str">
        <f ca="true">+IF(OFFSET('Hygiene Data'!$E$13,0,10*ROW('Hygiene Data'!E189))="","",OFFSET('Hygiene Data'!$E$13,0,10*ROW('Hygiene Data'!E189)))</f>
        <v/>
      </c>
      <c r="DW195" s="34" t="str">
        <f ca="true">+IF(OFFSET('Hygiene Data'!$E$14,0,10*ROW('Hygiene Data'!E189))="","",OFFSET('Hygiene Data'!$E$14,0,10*ROW('Hygiene Data'!E189)))</f>
        <v/>
      </c>
      <c r="DX195" s="34" t="str">
        <f ca="true">+IF(OFFSET('Hygiene Data'!$F$12,0,10*ROW('Hygiene Data'!F189))="","",OFFSET('Hygiene Data'!$F$12,0,10*ROW('Hygiene Data'!F189)))</f>
        <v/>
      </c>
      <c r="DY195" s="34" t="str">
        <f ca="true">+IF(OFFSET('Hygiene Data'!$F$13,0,10*ROW('Hygiene Data'!F189))="","",OFFSET('Hygiene Data'!$F$13,0,10*ROW('Hygiene Data'!F189)))</f>
        <v/>
      </c>
      <c r="DZ195" s="34" t="str">
        <f ca="true">+IF(OFFSET('Hygiene Data'!$F$14,0,10*ROW('Hygiene Data'!F189))="","",OFFSET('Hygiene Data'!$F$14,0,10*ROW('Hygiene Data'!F189)))</f>
        <v/>
      </c>
      <c r="EA195" s="34" t="str">
        <f ca="true">+IF(OFFSET('Hygiene Data'!$G$12,0,10*ROW('Hygiene Data'!G189))="","",OFFSET('Hygiene Data'!$G$12,0,10*ROW('Hygiene Data'!G189)))</f>
        <v/>
      </c>
      <c r="EB195" s="34" t="str">
        <f ca="true">+IF(OFFSET('Hygiene Data'!$G$13,0,10*ROW('Hygiene Data'!G189))="","",OFFSET('Hygiene Data'!$G$13,0,10*ROW('Hygiene Data'!G189)))</f>
        <v/>
      </c>
      <c r="EC195" s="34" t="str">
        <f ca="true">+IF(OFFSET('Hygiene Data'!$G$14,0,10*ROW('Hygiene Data'!G189))="","",OFFSET('Hygiene Data'!$G$14,0,10*ROW('Hygiene Data'!G189)))</f>
        <v/>
      </c>
      <c r="ED195" s="34" t="str">
        <f ca="true">+IF(OFFSET('Hygiene Data'!$H$12,0,10*ROW('Hygiene Data'!H189))="","",OFFSET('Hygiene Data'!$H$12,0,10*ROW('Hygiene Data'!H189)))</f>
        <v/>
      </c>
      <c r="EE195" s="34" t="str">
        <f ca="true">+IF(OFFSET('Hygiene Data'!$H$13,0,10*ROW('Hygiene Data'!H189))="","",OFFSET('Hygiene Data'!$H$13,0,10*ROW('Hygiene Data'!H189)))</f>
        <v/>
      </c>
      <c r="EF195" s="34" t="str">
        <f ca="true">+IF(OFFSET('Hygiene Data'!$H$14,0,10*ROW('Hygiene Data'!H189))="","",OFFSET('Hygiene Data'!$H$14,0,10*ROW('Hygiene Data'!H189)))</f>
        <v/>
      </c>
    </row>
    <row r="196" x14ac:dyDescent="0.2">
      <c r="A196" s="57" t="str">
        <f ca="true">+IF(OFFSET('Water Data'!$B$1,0,10*ROW('Water Data'!B193))="","",OFFSET('Water Data'!$B$1,0,10*ROW('Water Data'!B193)))</f>
        <v/>
      </c>
      <c r="B196" s="57" t="str">
        <f ca="true">+IF(OFFSET('Water Data'!$A$3,0,10*ROW('Water Data'!A193))="","",OFFSET('Water Data'!$A$3,0,10*ROW('Water Data'!A193)))</f>
        <v/>
      </c>
      <c r="C196" s="57" t="str">
        <f ca="true">+IF(OFFSET('Water Data'!$C$3,0,10*ROW('Water Data'!C193))="","",OFFSET('Water Data'!$C$3,0,10*ROW('Water Data'!C193)))</f>
        <v/>
      </c>
      <c r="D196" s="249"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49"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49"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49"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49"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49"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49"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49"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49"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49"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49"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49"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49"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49"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49"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49"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49"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49"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50"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50"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50"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50"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50"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50"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50"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50"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50"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50"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50"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50"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50"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50"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50"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50"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50"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50"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50"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50"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50"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50"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50"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50"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50"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50"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50"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50"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50"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50"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51"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51"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51"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51"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51"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51"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51"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51"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51"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51"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51"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51"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51"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51"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51"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51"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51"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51"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4" t="str">
        <f ca="true">+IF(OFFSET('Water Data'!$C$28,0,10*ROW('Water Data'!C190))="","",OFFSET('Water Data'!$C$28,0,10*ROW('Water Data'!C190)))</f>
        <v/>
      </c>
      <c r="BT196" s="34" t="str">
        <f ca="true">+IF(OFFSET('Water Data'!$C$29,0,10*ROW('Water Data'!C190))="","",OFFSET('Water Data'!$C$29,0,10*ROW('Water Data'!C190)))</f>
        <v/>
      </c>
      <c r="BU196" s="34" t="str">
        <f ca="true">+IF(OFFSET('Water Data'!$C$30,0,10*ROW('Water Data'!C190))="","",OFFSET('Water Data'!$C$30,0,10*ROW('Water Data'!C190)))</f>
        <v/>
      </c>
      <c r="BV196" s="34" t="str">
        <f ca="true">+IF(OFFSET('Water Data'!$D$28,0,10*ROW('Water Data'!D190))="","",OFFSET('Water Data'!$D$28,0,10*ROW('Water Data'!D190)))</f>
        <v/>
      </c>
      <c r="BW196" s="34" t="str">
        <f ca="true">+IF(OFFSET('Water Data'!$D$29,0,10*ROW('Water Data'!D190))="","",OFFSET('Water Data'!$D$29,0,10*ROW('Water Data'!D190)))</f>
        <v/>
      </c>
      <c r="BX196" s="34" t="str">
        <f ca="true">+IF(OFFSET('Water Data'!$D$30,0,10*ROW('Water Data'!D190))="","",OFFSET('Water Data'!$D$30,0,10*ROW('Water Data'!D190)))</f>
        <v/>
      </c>
      <c r="BY196" s="34" t="str">
        <f ca="true">+IF(OFFSET('Water Data'!$E$28,0,10*ROW('Water Data'!E190))="","",OFFSET('Water Data'!$E$28,0,10*ROW('Water Data'!E190)))</f>
        <v/>
      </c>
      <c r="BZ196" s="34" t="str">
        <f ca="true">+IF(OFFSET('Water Data'!$E$29,0,10*ROW('Water Data'!E190))="","",OFFSET('Water Data'!$E$29,0,10*ROW('Water Data'!E190)))</f>
        <v/>
      </c>
      <c r="CA196" s="34" t="str">
        <f ca="true">+IF(OFFSET('Water Data'!$E$30,0,10*ROW('Water Data'!E190))="","",OFFSET('Water Data'!$E$30,0,10*ROW('Water Data'!E190)))</f>
        <v/>
      </c>
      <c r="CB196" s="34" t="str">
        <f ca="true">+IF(OFFSET('Water Data'!$F$28,0,10*ROW('Water Data'!F190))="","",OFFSET('Water Data'!$F$28,0,10*ROW('Water Data'!F190)))</f>
        <v/>
      </c>
      <c r="CC196" s="34" t="str">
        <f ca="true">+IF(OFFSET('Water Data'!$F$29,0,10*ROW('Water Data'!F190))="","",OFFSET('Water Data'!$F$29,0,10*ROW('Water Data'!F190)))</f>
        <v/>
      </c>
      <c r="CD196" s="34" t="str">
        <f ca="true">+IF(OFFSET('Water Data'!$F$30,0,10*ROW('Water Data'!F190))="","",OFFSET('Water Data'!$F$30,0,10*ROW('Water Data'!F190)))</f>
        <v/>
      </c>
      <c r="CE196" s="34" t="str">
        <f ca="true">+IF(OFFSET('Water Data'!$G$28,0,10*ROW('Water Data'!G190))="","",OFFSET('Water Data'!$G$28,0,10*ROW('Water Data'!G190)))</f>
        <v/>
      </c>
      <c r="CF196" s="34" t="str">
        <f ca="true">+IF(OFFSET('Water Data'!$G$29,0,10*ROW('Water Data'!G190))="","",OFFSET('Water Data'!$G$29,0,10*ROW('Water Data'!G190)))</f>
        <v/>
      </c>
      <c r="CG196" s="34" t="str">
        <f ca="true">+IF(OFFSET('Water Data'!$G$30,0,10*ROW('Water Data'!G190))="","",OFFSET('Water Data'!$G$30,0,10*ROW('Water Data'!G190)))</f>
        <v/>
      </c>
      <c r="CH196" s="34" t="str">
        <f ca="true">+IF(OFFSET('Water Data'!$H$28,0,10*ROW('Water Data'!H190))="","",OFFSET('Water Data'!$H$28,0,10*ROW('Water Data'!H190)))</f>
        <v/>
      </c>
      <c r="CI196" s="34" t="str">
        <f ca="true">+IF(OFFSET('Water Data'!$H$29,0,10*ROW('Water Data'!H190))="","",OFFSET('Water Data'!$H$29,0,10*ROW('Water Data'!H190)))</f>
        <v/>
      </c>
      <c r="CJ196" s="34" t="str">
        <f ca="true">+IF(OFFSET('Water Data'!$H$30,0,10*ROW('Water Data'!H190))="","",OFFSET('Water Data'!$H$30,0,10*ROW('Water Data'!H190)))</f>
        <v/>
      </c>
      <c r="CK196" s="34" t="str">
        <f ca="true">+IF(OFFSET('Sanitation Data'!$C$29,0,10*ROW('Sanitation Data'!C190))="","",OFFSET('Sanitation Data'!$C$29,0,10*ROW('Sanitation Data'!C190)))</f>
        <v/>
      </c>
      <c r="CL196" s="34" t="str">
        <f ca="true">+IF(OFFSET('Sanitation Data'!$C$30,0,10*ROW('Sanitation Data'!C190))="","",OFFSET('Sanitation Data'!$C$30,0,10*ROW('Sanitation Data'!C190)))</f>
        <v/>
      </c>
      <c r="CM196" s="34" t="str">
        <f ca="true">+IF(OFFSET('Sanitation Data'!$C$31,0,10*ROW('Sanitation Data'!C190))="","",OFFSET('Sanitation Data'!$C$31,0,10*ROW('Sanitation Data'!C190)))</f>
        <v/>
      </c>
      <c r="CN196" s="34" t="str">
        <f ca="true">+IF(OFFSET('Sanitation Data'!$C$32,0,10*ROW('Sanitation Data'!C190))="","",OFFSET('Sanitation Data'!$C$32,0,10*ROW('Sanitation Data'!C190)))</f>
        <v/>
      </c>
      <c r="CO196" s="34" t="str">
        <f ca="true">+IF(OFFSET('Sanitation Data'!$C$33,0,10*ROW('Sanitation Data'!C190))="","",OFFSET('Sanitation Data'!$C$33,0,10*ROW('Sanitation Data'!C190)))</f>
        <v/>
      </c>
      <c r="CP196" s="34" t="str">
        <f ca="true">+IF(OFFSET('Sanitation Data'!$D$29,0,10*ROW('Sanitation Data'!D190))="","",OFFSET('Sanitation Data'!$D$29,0,10*ROW('Sanitation Data'!D190)))</f>
        <v/>
      </c>
      <c r="CQ196" s="34" t="str">
        <f ca="true">+IF(OFFSET('Sanitation Data'!$D$30,0,10*ROW('Sanitation Data'!D190))="","",OFFSET('Sanitation Data'!$D$30,0,10*ROW('Sanitation Data'!D190)))</f>
        <v/>
      </c>
      <c r="CR196" s="34" t="str">
        <f ca="true">+IF(OFFSET('Sanitation Data'!$D$31,0,10*ROW('Sanitation Data'!D190))="","",OFFSET('Sanitation Data'!$D$31,0,10*ROW('Sanitation Data'!D190)))</f>
        <v/>
      </c>
      <c r="CS196" s="34" t="str">
        <f ca="true">+IF(OFFSET('Sanitation Data'!$D$32,0,10*ROW('Sanitation Data'!D190))="","",OFFSET('Sanitation Data'!$D$32,0,10*ROW('Sanitation Data'!D190)))</f>
        <v/>
      </c>
      <c r="CT196" s="34" t="str">
        <f ca="true">+IF(OFFSET('Sanitation Data'!$D$33,0,10*ROW('Sanitation Data'!D190))="","",OFFSET('Sanitation Data'!$D$33,0,10*ROW('Sanitation Data'!D190)))</f>
        <v/>
      </c>
      <c r="CU196" s="34" t="str">
        <f ca="true">+IF(OFFSET('Sanitation Data'!$E$29,0,10*ROW('Sanitation Data'!E190))="","",OFFSET('Sanitation Data'!$E$29,0,10*ROW('Sanitation Data'!E190)))</f>
        <v/>
      </c>
      <c r="CV196" s="34" t="str">
        <f ca="true">+IF(OFFSET('Sanitation Data'!$E$30,0,10*ROW('Sanitation Data'!E190))="","",OFFSET('Sanitation Data'!$E$30,0,10*ROW('Sanitation Data'!E190)))</f>
        <v/>
      </c>
      <c r="CW196" s="34" t="str">
        <f ca="true">+IF(OFFSET('Sanitation Data'!$E$31,0,10*ROW('Sanitation Data'!E190))="","",OFFSET('Sanitation Data'!$E$31,0,10*ROW('Sanitation Data'!E190)))</f>
        <v/>
      </c>
      <c r="CX196" s="34" t="str">
        <f ca="true">+IF(OFFSET('Sanitation Data'!$E$32,0,10*ROW('Sanitation Data'!E190))="","",OFFSET('Sanitation Data'!$E$32,0,10*ROW('Sanitation Data'!E190)))</f>
        <v/>
      </c>
      <c r="CY196" s="34" t="str">
        <f ca="true">+IF(OFFSET('Sanitation Data'!$E$33,0,10*ROW('Sanitation Data'!E190))="","",OFFSET('Sanitation Data'!$E$33,0,10*ROW('Sanitation Data'!E190)))</f>
        <v/>
      </c>
      <c r="CZ196" s="34" t="str">
        <f ca="true">+IF(OFFSET('Sanitation Data'!$F$29,0,10*ROW('Sanitation Data'!F190))="","",OFFSET('Sanitation Data'!$F$29,0,10*ROW('Sanitation Data'!F190)))</f>
        <v/>
      </c>
      <c r="DA196" s="34" t="str">
        <f ca="true">+IF(OFFSET('Sanitation Data'!$F$30,0,10*ROW('Sanitation Data'!F190))="","",OFFSET('Sanitation Data'!$F$30,0,10*ROW('Sanitation Data'!F190)))</f>
        <v/>
      </c>
      <c r="DB196" s="34" t="str">
        <f ca="true">+IF(OFFSET('Sanitation Data'!$F$31,0,10*ROW('Sanitation Data'!F190))="","",OFFSET('Sanitation Data'!$F$31,0,10*ROW('Sanitation Data'!F190)))</f>
        <v/>
      </c>
      <c r="DC196" s="34" t="str">
        <f ca="true">+IF(OFFSET('Sanitation Data'!$F$32,0,10*ROW('Sanitation Data'!F190))="","",OFFSET('Sanitation Data'!$F$32,0,10*ROW('Sanitation Data'!F190)))</f>
        <v/>
      </c>
      <c r="DD196" s="34" t="str">
        <f ca="true">+IF(OFFSET('Sanitation Data'!$F$33,0,10*ROW('Sanitation Data'!F190))="","",OFFSET('Sanitation Data'!$F$33,0,10*ROW('Sanitation Data'!F190)))</f>
        <v/>
      </c>
      <c r="DE196" s="34" t="str">
        <f ca="true">+IF(OFFSET('Sanitation Data'!$G$29,0,10*ROW('Sanitation Data'!G190))="","",OFFSET('Sanitation Data'!$G$29,0,10*ROW('Sanitation Data'!G190)))</f>
        <v/>
      </c>
      <c r="DF196" s="34" t="str">
        <f ca="true">+IF(OFFSET('Sanitation Data'!$G$30,0,10*ROW('Sanitation Data'!G190))="","",OFFSET('Sanitation Data'!$G$30,0,10*ROW('Sanitation Data'!G190)))</f>
        <v/>
      </c>
      <c r="DG196" s="34" t="str">
        <f ca="true">+IF(OFFSET('Sanitation Data'!$G$31,0,10*ROW('Sanitation Data'!G190))="","",OFFSET('Sanitation Data'!$G$31,0,10*ROW('Sanitation Data'!G190)))</f>
        <v/>
      </c>
      <c r="DH196" s="34" t="str">
        <f ca="true">+IF(OFFSET('Sanitation Data'!$G$32,0,10*ROW('Sanitation Data'!G190))="","",OFFSET('Sanitation Data'!$G$32,0,10*ROW('Sanitation Data'!G190)))</f>
        <v/>
      </c>
      <c r="DI196" s="34" t="str">
        <f ca="true">+IF(OFFSET('Sanitation Data'!$G$33,0,10*ROW('Sanitation Data'!G190))="","",OFFSET('Sanitation Data'!$G$33,0,10*ROW('Sanitation Data'!G190)))</f>
        <v/>
      </c>
      <c r="DJ196" s="34" t="str">
        <f ca="true">+IF(OFFSET('Sanitation Data'!$H$29,0,10*ROW('Sanitation Data'!H190))="","",OFFSET('Sanitation Data'!$H$29,0,10*ROW('Sanitation Data'!H190)))</f>
        <v/>
      </c>
      <c r="DK196" s="34" t="str">
        <f ca="true">+IF(OFFSET('Sanitation Data'!$H$30,0,10*ROW('Sanitation Data'!H190))="","",OFFSET('Sanitation Data'!$H$30,0,10*ROW('Sanitation Data'!H190)))</f>
        <v/>
      </c>
      <c r="DL196" s="34" t="str">
        <f ca="true">+IF(OFFSET('Sanitation Data'!$H$31,0,10*ROW('Sanitation Data'!H190))="","",OFFSET('Sanitation Data'!$H$31,0,10*ROW('Sanitation Data'!H190)))</f>
        <v/>
      </c>
      <c r="DM196" s="34" t="str">
        <f ca="true">+IF(OFFSET('Sanitation Data'!$H$32,0,10*ROW('Sanitation Data'!H190))="","",OFFSET('Sanitation Data'!$H$32,0,10*ROW('Sanitation Data'!H190)))</f>
        <v/>
      </c>
      <c r="DN196" s="34" t="str">
        <f ca="true">+IF(OFFSET('Sanitation Data'!$H$33,0,10*ROW('Sanitation Data'!H190))="","",OFFSET('Sanitation Data'!$H$33,0,10*ROW('Sanitation Data'!H190)))</f>
        <v/>
      </c>
      <c r="DO196" s="34" t="str">
        <f ca="true">+IF(OFFSET('Hygiene Data'!$C$12,0,10*ROW('Hygiene Data'!C190))="","",OFFSET('Hygiene Data'!$C$12,0,10*ROW('Hygiene Data'!C190)))</f>
        <v/>
      </c>
      <c r="DP196" s="34" t="str">
        <f ca="true">+IF(OFFSET('Hygiene Data'!$C$13,0,10*ROW('Hygiene Data'!C190))="","",OFFSET('Hygiene Data'!$C$13,0,10*ROW('Hygiene Data'!C190)))</f>
        <v/>
      </c>
      <c r="DQ196" s="34" t="str">
        <f ca="true">+IF(OFFSET('Hygiene Data'!$C$14,0,10*ROW('Hygiene Data'!C190))="","",OFFSET('Hygiene Data'!$C$14,0,10*ROW('Hygiene Data'!C190)))</f>
        <v/>
      </c>
      <c r="DR196" s="34" t="str">
        <f ca="true">+IF(OFFSET('Hygiene Data'!$D$12,0,10*ROW('Hygiene Data'!D190))="","",OFFSET('Hygiene Data'!$D$12,0,10*ROW('Hygiene Data'!D190)))</f>
        <v/>
      </c>
      <c r="DS196" s="34" t="str">
        <f ca="true">+IF(OFFSET('Hygiene Data'!$D$13,0,10*ROW('Hygiene Data'!D190))="","",OFFSET('Hygiene Data'!$D$13,0,10*ROW('Hygiene Data'!D190)))</f>
        <v/>
      </c>
      <c r="DT196" s="34" t="str">
        <f ca="true">+IF(OFFSET('Hygiene Data'!$D$14,0,10*ROW('Hygiene Data'!D190))="","",OFFSET('Hygiene Data'!$D$14,0,10*ROW('Hygiene Data'!D190)))</f>
        <v/>
      </c>
      <c r="DU196" s="34" t="str">
        <f ca="true">+IF(OFFSET('Hygiene Data'!$E$12,0,10*ROW('Hygiene Data'!E190))="","",OFFSET('Hygiene Data'!$E$12,0,10*ROW('Hygiene Data'!E190)))</f>
        <v/>
      </c>
      <c r="DV196" s="34" t="str">
        <f ca="true">+IF(OFFSET('Hygiene Data'!$E$13,0,10*ROW('Hygiene Data'!E190))="","",OFFSET('Hygiene Data'!$E$13,0,10*ROW('Hygiene Data'!E190)))</f>
        <v/>
      </c>
      <c r="DW196" s="34" t="str">
        <f ca="true">+IF(OFFSET('Hygiene Data'!$E$14,0,10*ROW('Hygiene Data'!E190))="","",OFFSET('Hygiene Data'!$E$14,0,10*ROW('Hygiene Data'!E190)))</f>
        <v/>
      </c>
      <c r="DX196" s="34" t="str">
        <f ca="true">+IF(OFFSET('Hygiene Data'!$F$12,0,10*ROW('Hygiene Data'!F190))="","",OFFSET('Hygiene Data'!$F$12,0,10*ROW('Hygiene Data'!F190)))</f>
        <v/>
      </c>
      <c r="DY196" s="34" t="str">
        <f ca="true">+IF(OFFSET('Hygiene Data'!$F$13,0,10*ROW('Hygiene Data'!F190))="","",OFFSET('Hygiene Data'!$F$13,0,10*ROW('Hygiene Data'!F190)))</f>
        <v/>
      </c>
      <c r="DZ196" s="34" t="str">
        <f ca="true">+IF(OFFSET('Hygiene Data'!$F$14,0,10*ROW('Hygiene Data'!F190))="","",OFFSET('Hygiene Data'!$F$14,0,10*ROW('Hygiene Data'!F190)))</f>
        <v/>
      </c>
      <c r="EA196" s="34" t="str">
        <f ca="true">+IF(OFFSET('Hygiene Data'!$G$12,0,10*ROW('Hygiene Data'!G190))="","",OFFSET('Hygiene Data'!$G$12,0,10*ROW('Hygiene Data'!G190)))</f>
        <v/>
      </c>
      <c r="EB196" s="34" t="str">
        <f ca="true">+IF(OFFSET('Hygiene Data'!$G$13,0,10*ROW('Hygiene Data'!G190))="","",OFFSET('Hygiene Data'!$G$13,0,10*ROW('Hygiene Data'!G190)))</f>
        <v/>
      </c>
      <c r="EC196" s="34" t="str">
        <f ca="true">+IF(OFFSET('Hygiene Data'!$G$14,0,10*ROW('Hygiene Data'!G190))="","",OFFSET('Hygiene Data'!$G$14,0,10*ROW('Hygiene Data'!G190)))</f>
        <v/>
      </c>
      <c r="ED196" s="34" t="str">
        <f ca="true">+IF(OFFSET('Hygiene Data'!$H$12,0,10*ROW('Hygiene Data'!H190))="","",OFFSET('Hygiene Data'!$H$12,0,10*ROW('Hygiene Data'!H190)))</f>
        <v/>
      </c>
      <c r="EE196" s="34" t="str">
        <f ca="true">+IF(OFFSET('Hygiene Data'!$H$13,0,10*ROW('Hygiene Data'!H190))="","",OFFSET('Hygiene Data'!$H$13,0,10*ROW('Hygiene Data'!H190)))</f>
        <v/>
      </c>
      <c r="EF196" s="34" t="str">
        <f ca="true">+IF(OFFSET('Hygiene Data'!$H$14,0,10*ROW('Hygiene Data'!H190))="","",OFFSET('Hygiene Data'!$H$14,0,10*ROW('Hygiene Data'!H190)))</f>
        <v/>
      </c>
    </row>
    <row r="197" x14ac:dyDescent="0.2">
      <c r="A197" s="57" t="str">
        <f ca="true">+IF(OFFSET('Water Data'!$B$1,0,10*ROW('Water Data'!B194))="","",OFFSET('Water Data'!$B$1,0,10*ROW('Water Data'!B194)))</f>
        <v/>
      </c>
      <c r="B197" s="57" t="str">
        <f ca="true">+IF(OFFSET('Water Data'!$A$3,0,10*ROW('Water Data'!A194))="","",OFFSET('Water Data'!$A$3,0,10*ROW('Water Data'!A194)))</f>
        <v/>
      </c>
      <c r="C197" s="57" t="str">
        <f ca="true">+IF(OFFSET('Water Data'!$C$3,0,10*ROW('Water Data'!C194))="","",OFFSET('Water Data'!$C$3,0,10*ROW('Water Data'!C194)))</f>
        <v/>
      </c>
      <c r="D197" s="249"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49"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49"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49"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49"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49"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49"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49"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49"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49"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49"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49"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49"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49"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49"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49"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49"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49"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50"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50"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50"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50"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50"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50"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50"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50"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50"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50"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50"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50"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50"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50"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50"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50"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50"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50"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50"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50"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50"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50"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50"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50"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50"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50"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50"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50"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50"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50"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51"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51"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51"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51"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51"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51"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51"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51"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51"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51"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51"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51"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51"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51"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51"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51"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51"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51"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4" t="str">
        <f ca="true">+IF(OFFSET('Water Data'!$C$28,0,10*ROW('Water Data'!C191))="","",OFFSET('Water Data'!$C$28,0,10*ROW('Water Data'!C191)))</f>
        <v/>
      </c>
      <c r="BT197" s="34" t="str">
        <f ca="true">+IF(OFFSET('Water Data'!$C$29,0,10*ROW('Water Data'!C191))="","",OFFSET('Water Data'!$C$29,0,10*ROW('Water Data'!C191)))</f>
        <v/>
      </c>
      <c r="BU197" s="34" t="str">
        <f ca="true">+IF(OFFSET('Water Data'!$C$30,0,10*ROW('Water Data'!C191))="","",OFFSET('Water Data'!$C$30,0,10*ROW('Water Data'!C191)))</f>
        <v/>
      </c>
      <c r="BV197" s="34" t="str">
        <f ca="true">+IF(OFFSET('Water Data'!$D$28,0,10*ROW('Water Data'!D191))="","",OFFSET('Water Data'!$D$28,0,10*ROW('Water Data'!D191)))</f>
        <v/>
      </c>
      <c r="BW197" s="34" t="str">
        <f ca="true">+IF(OFFSET('Water Data'!$D$29,0,10*ROW('Water Data'!D191))="","",OFFSET('Water Data'!$D$29,0,10*ROW('Water Data'!D191)))</f>
        <v/>
      </c>
      <c r="BX197" s="34" t="str">
        <f ca="true">+IF(OFFSET('Water Data'!$D$30,0,10*ROW('Water Data'!D191))="","",OFFSET('Water Data'!$D$30,0,10*ROW('Water Data'!D191)))</f>
        <v/>
      </c>
      <c r="BY197" s="34" t="str">
        <f ca="true">+IF(OFFSET('Water Data'!$E$28,0,10*ROW('Water Data'!E191))="","",OFFSET('Water Data'!$E$28,0,10*ROW('Water Data'!E191)))</f>
        <v/>
      </c>
      <c r="BZ197" s="34" t="str">
        <f ca="true">+IF(OFFSET('Water Data'!$E$29,0,10*ROW('Water Data'!E191))="","",OFFSET('Water Data'!$E$29,0,10*ROW('Water Data'!E191)))</f>
        <v/>
      </c>
      <c r="CA197" s="34" t="str">
        <f ca="true">+IF(OFFSET('Water Data'!$E$30,0,10*ROW('Water Data'!E191))="","",OFFSET('Water Data'!$E$30,0,10*ROW('Water Data'!E191)))</f>
        <v/>
      </c>
      <c r="CB197" s="34" t="str">
        <f ca="true">+IF(OFFSET('Water Data'!$F$28,0,10*ROW('Water Data'!F191))="","",OFFSET('Water Data'!$F$28,0,10*ROW('Water Data'!F191)))</f>
        <v/>
      </c>
      <c r="CC197" s="34" t="str">
        <f ca="true">+IF(OFFSET('Water Data'!$F$29,0,10*ROW('Water Data'!F191))="","",OFFSET('Water Data'!$F$29,0,10*ROW('Water Data'!F191)))</f>
        <v/>
      </c>
      <c r="CD197" s="34" t="str">
        <f ca="true">+IF(OFFSET('Water Data'!$F$30,0,10*ROW('Water Data'!F191))="","",OFFSET('Water Data'!$F$30,0,10*ROW('Water Data'!F191)))</f>
        <v/>
      </c>
      <c r="CE197" s="34" t="str">
        <f ca="true">+IF(OFFSET('Water Data'!$G$28,0,10*ROW('Water Data'!G191))="","",OFFSET('Water Data'!$G$28,0,10*ROW('Water Data'!G191)))</f>
        <v/>
      </c>
      <c r="CF197" s="34" t="str">
        <f ca="true">+IF(OFFSET('Water Data'!$G$29,0,10*ROW('Water Data'!G191))="","",OFFSET('Water Data'!$G$29,0,10*ROW('Water Data'!G191)))</f>
        <v/>
      </c>
      <c r="CG197" s="34" t="str">
        <f ca="true">+IF(OFFSET('Water Data'!$G$30,0,10*ROW('Water Data'!G191))="","",OFFSET('Water Data'!$G$30,0,10*ROW('Water Data'!G191)))</f>
        <v/>
      </c>
      <c r="CH197" s="34" t="str">
        <f ca="true">+IF(OFFSET('Water Data'!$H$28,0,10*ROW('Water Data'!H191))="","",OFFSET('Water Data'!$H$28,0,10*ROW('Water Data'!H191)))</f>
        <v/>
      </c>
      <c r="CI197" s="34" t="str">
        <f ca="true">+IF(OFFSET('Water Data'!$H$29,0,10*ROW('Water Data'!H191))="","",OFFSET('Water Data'!$H$29,0,10*ROW('Water Data'!H191)))</f>
        <v/>
      </c>
      <c r="CJ197" s="34" t="str">
        <f ca="true">+IF(OFFSET('Water Data'!$H$30,0,10*ROW('Water Data'!H191))="","",OFFSET('Water Data'!$H$30,0,10*ROW('Water Data'!H191)))</f>
        <v/>
      </c>
      <c r="CK197" s="34" t="str">
        <f ca="true">+IF(OFFSET('Sanitation Data'!$C$29,0,10*ROW('Sanitation Data'!C191))="","",OFFSET('Sanitation Data'!$C$29,0,10*ROW('Sanitation Data'!C191)))</f>
        <v/>
      </c>
      <c r="CL197" s="34" t="str">
        <f ca="true">+IF(OFFSET('Sanitation Data'!$C$30,0,10*ROW('Sanitation Data'!C191))="","",OFFSET('Sanitation Data'!$C$30,0,10*ROW('Sanitation Data'!C191)))</f>
        <v/>
      </c>
      <c r="CM197" s="34" t="str">
        <f ca="true">+IF(OFFSET('Sanitation Data'!$C$31,0,10*ROW('Sanitation Data'!C191))="","",OFFSET('Sanitation Data'!$C$31,0,10*ROW('Sanitation Data'!C191)))</f>
        <v/>
      </c>
      <c r="CN197" s="34" t="str">
        <f ca="true">+IF(OFFSET('Sanitation Data'!$C$32,0,10*ROW('Sanitation Data'!C191))="","",OFFSET('Sanitation Data'!$C$32,0,10*ROW('Sanitation Data'!C191)))</f>
        <v/>
      </c>
      <c r="CO197" s="34" t="str">
        <f ca="true">+IF(OFFSET('Sanitation Data'!$C$33,0,10*ROW('Sanitation Data'!C191))="","",OFFSET('Sanitation Data'!$C$33,0,10*ROW('Sanitation Data'!C191)))</f>
        <v/>
      </c>
      <c r="CP197" s="34" t="str">
        <f ca="true">+IF(OFFSET('Sanitation Data'!$D$29,0,10*ROW('Sanitation Data'!D191))="","",OFFSET('Sanitation Data'!$D$29,0,10*ROW('Sanitation Data'!D191)))</f>
        <v/>
      </c>
      <c r="CQ197" s="34" t="str">
        <f ca="true">+IF(OFFSET('Sanitation Data'!$D$30,0,10*ROW('Sanitation Data'!D191))="","",OFFSET('Sanitation Data'!$D$30,0,10*ROW('Sanitation Data'!D191)))</f>
        <v/>
      </c>
      <c r="CR197" s="34" t="str">
        <f ca="true">+IF(OFFSET('Sanitation Data'!$D$31,0,10*ROW('Sanitation Data'!D191))="","",OFFSET('Sanitation Data'!$D$31,0,10*ROW('Sanitation Data'!D191)))</f>
        <v/>
      </c>
      <c r="CS197" s="34" t="str">
        <f ca="true">+IF(OFFSET('Sanitation Data'!$D$32,0,10*ROW('Sanitation Data'!D191))="","",OFFSET('Sanitation Data'!$D$32,0,10*ROW('Sanitation Data'!D191)))</f>
        <v/>
      </c>
      <c r="CT197" s="34" t="str">
        <f ca="true">+IF(OFFSET('Sanitation Data'!$D$33,0,10*ROW('Sanitation Data'!D191))="","",OFFSET('Sanitation Data'!$D$33,0,10*ROW('Sanitation Data'!D191)))</f>
        <v/>
      </c>
      <c r="CU197" s="34" t="str">
        <f ca="true">+IF(OFFSET('Sanitation Data'!$E$29,0,10*ROW('Sanitation Data'!E191))="","",OFFSET('Sanitation Data'!$E$29,0,10*ROW('Sanitation Data'!E191)))</f>
        <v/>
      </c>
      <c r="CV197" s="34" t="str">
        <f ca="true">+IF(OFFSET('Sanitation Data'!$E$30,0,10*ROW('Sanitation Data'!E191))="","",OFFSET('Sanitation Data'!$E$30,0,10*ROW('Sanitation Data'!E191)))</f>
        <v/>
      </c>
      <c r="CW197" s="34" t="str">
        <f ca="true">+IF(OFFSET('Sanitation Data'!$E$31,0,10*ROW('Sanitation Data'!E191))="","",OFFSET('Sanitation Data'!$E$31,0,10*ROW('Sanitation Data'!E191)))</f>
        <v/>
      </c>
      <c r="CX197" s="34" t="str">
        <f ca="true">+IF(OFFSET('Sanitation Data'!$E$32,0,10*ROW('Sanitation Data'!E191))="","",OFFSET('Sanitation Data'!$E$32,0,10*ROW('Sanitation Data'!E191)))</f>
        <v/>
      </c>
      <c r="CY197" s="34" t="str">
        <f ca="true">+IF(OFFSET('Sanitation Data'!$E$33,0,10*ROW('Sanitation Data'!E191))="","",OFFSET('Sanitation Data'!$E$33,0,10*ROW('Sanitation Data'!E191)))</f>
        <v/>
      </c>
      <c r="CZ197" s="34" t="str">
        <f ca="true">+IF(OFFSET('Sanitation Data'!$F$29,0,10*ROW('Sanitation Data'!F191))="","",OFFSET('Sanitation Data'!$F$29,0,10*ROW('Sanitation Data'!F191)))</f>
        <v/>
      </c>
      <c r="DA197" s="34" t="str">
        <f ca="true">+IF(OFFSET('Sanitation Data'!$F$30,0,10*ROW('Sanitation Data'!F191))="","",OFFSET('Sanitation Data'!$F$30,0,10*ROW('Sanitation Data'!F191)))</f>
        <v/>
      </c>
      <c r="DB197" s="34" t="str">
        <f ca="true">+IF(OFFSET('Sanitation Data'!$F$31,0,10*ROW('Sanitation Data'!F191))="","",OFFSET('Sanitation Data'!$F$31,0,10*ROW('Sanitation Data'!F191)))</f>
        <v/>
      </c>
      <c r="DC197" s="34" t="str">
        <f ca="true">+IF(OFFSET('Sanitation Data'!$F$32,0,10*ROW('Sanitation Data'!F191))="","",OFFSET('Sanitation Data'!$F$32,0,10*ROW('Sanitation Data'!F191)))</f>
        <v/>
      </c>
      <c r="DD197" s="34" t="str">
        <f ca="true">+IF(OFFSET('Sanitation Data'!$F$33,0,10*ROW('Sanitation Data'!F191))="","",OFFSET('Sanitation Data'!$F$33,0,10*ROW('Sanitation Data'!F191)))</f>
        <v/>
      </c>
      <c r="DE197" s="34" t="str">
        <f ca="true">+IF(OFFSET('Sanitation Data'!$G$29,0,10*ROW('Sanitation Data'!G191))="","",OFFSET('Sanitation Data'!$G$29,0,10*ROW('Sanitation Data'!G191)))</f>
        <v/>
      </c>
      <c r="DF197" s="34" t="str">
        <f ca="true">+IF(OFFSET('Sanitation Data'!$G$30,0,10*ROW('Sanitation Data'!G191))="","",OFFSET('Sanitation Data'!$G$30,0,10*ROW('Sanitation Data'!G191)))</f>
        <v/>
      </c>
      <c r="DG197" s="34" t="str">
        <f ca="true">+IF(OFFSET('Sanitation Data'!$G$31,0,10*ROW('Sanitation Data'!G191))="","",OFFSET('Sanitation Data'!$G$31,0,10*ROW('Sanitation Data'!G191)))</f>
        <v/>
      </c>
      <c r="DH197" s="34" t="str">
        <f ca="true">+IF(OFFSET('Sanitation Data'!$G$32,0,10*ROW('Sanitation Data'!G191))="","",OFFSET('Sanitation Data'!$G$32,0,10*ROW('Sanitation Data'!G191)))</f>
        <v/>
      </c>
      <c r="DI197" s="34" t="str">
        <f ca="true">+IF(OFFSET('Sanitation Data'!$G$33,0,10*ROW('Sanitation Data'!G191))="","",OFFSET('Sanitation Data'!$G$33,0,10*ROW('Sanitation Data'!G191)))</f>
        <v/>
      </c>
      <c r="DJ197" s="34" t="str">
        <f ca="true">+IF(OFFSET('Sanitation Data'!$H$29,0,10*ROW('Sanitation Data'!H191))="","",OFFSET('Sanitation Data'!$H$29,0,10*ROW('Sanitation Data'!H191)))</f>
        <v/>
      </c>
      <c r="DK197" s="34" t="str">
        <f ca="true">+IF(OFFSET('Sanitation Data'!$H$30,0,10*ROW('Sanitation Data'!H191))="","",OFFSET('Sanitation Data'!$H$30,0,10*ROW('Sanitation Data'!H191)))</f>
        <v/>
      </c>
      <c r="DL197" s="34" t="str">
        <f ca="true">+IF(OFFSET('Sanitation Data'!$H$31,0,10*ROW('Sanitation Data'!H191))="","",OFFSET('Sanitation Data'!$H$31,0,10*ROW('Sanitation Data'!H191)))</f>
        <v/>
      </c>
      <c r="DM197" s="34" t="str">
        <f ca="true">+IF(OFFSET('Sanitation Data'!$H$32,0,10*ROW('Sanitation Data'!H191))="","",OFFSET('Sanitation Data'!$H$32,0,10*ROW('Sanitation Data'!H191)))</f>
        <v/>
      </c>
      <c r="DN197" s="34" t="str">
        <f ca="true">+IF(OFFSET('Sanitation Data'!$H$33,0,10*ROW('Sanitation Data'!H191))="","",OFFSET('Sanitation Data'!$H$33,0,10*ROW('Sanitation Data'!H191)))</f>
        <v/>
      </c>
      <c r="DO197" s="34" t="str">
        <f ca="true">+IF(OFFSET('Hygiene Data'!$C$12,0,10*ROW('Hygiene Data'!C191))="","",OFFSET('Hygiene Data'!$C$12,0,10*ROW('Hygiene Data'!C191)))</f>
        <v/>
      </c>
      <c r="DP197" s="34" t="str">
        <f ca="true">+IF(OFFSET('Hygiene Data'!$C$13,0,10*ROW('Hygiene Data'!C191))="","",OFFSET('Hygiene Data'!$C$13,0,10*ROW('Hygiene Data'!C191)))</f>
        <v/>
      </c>
      <c r="DQ197" s="34" t="str">
        <f ca="true">+IF(OFFSET('Hygiene Data'!$C$14,0,10*ROW('Hygiene Data'!C191))="","",OFFSET('Hygiene Data'!$C$14,0,10*ROW('Hygiene Data'!C191)))</f>
        <v/>
      </c>
      <c r="DR197" s="34" t="str">
        <f ca="true">+IF(OFFSET('Hygiene Data'!$D$12,0,10*ROW('Hygiene Data'!D191))="","",OFFSET('Hygiene Data'!$D$12,0,10*ROW('Hygiene Data'!D191)))</f>
        <v/>
      </c>
      <c r="DS197" s="34" t="str">
        <f ca="true">+IF(OFFSET('Hygiene Data'!$D$13,0,10*ROW('Hygiene Data'!D191))="","",OFFSET('Hygiene Data'!$D$13,0,10*ROW('Hygiene Data'!D191)))</f>
        <v/>
      </c>
      <c r="DT197" s="34" t="str">
        <f ca="true">+IF(OFFSET('Hygiene Data'!$D$14,0,10*ROW('Hygiene Data'!D191))="","",OFFSET('Hygiene Data'!$D$14,0,10*ROW('Hygiene Data'!D191)))</f>
        <v/>
      </c>
      <c r="DU197" s="34" t="str">
        <f ca="true">+IF(OFFSET('Hygiene Data'!$E$12,0,10*ROW('Hygiene Data'!E191))="","",OFFSET('Hygiene Data'!$E$12,0,10*ROW('Hygiene Data'!E191)))</f>
        <v/>
      </c>
      <c r="DV197" s="34" t="str">
        <f ca="true">+IF(OFFSET('Hygiene Data'!$E$13,0,10*ROW('Hygiene Data'!E191))="","",OFFSET('Hygiene Data'!$E$13,0,10*ROW('Hygiene Data'!E191)))</f>
        <v/>
      </c>
      <c r="DW197" s="34" t="str">
        <f ca="true">+IF(OFFSET('Hygiene Data'!$E$14,0,10*ROW('Hygiene Data'!E191))="","",OFFSET('Hygiene Data'!$E$14,0,10*ROW('Hygiene Data'!E191)))</f>
        <v/>
      </c>
      <c r="DX197" s="34" t="str">
        <f ca="true">+IF(OFFSET('Hygiene Data'!$F$12,0,10*ROW('Hygiene Data'!F191))="","",OFFSET('Hygiene Data'!$F$12,0,10*ROW('Hygiene Data'!F191)))</f>
        <v/>
      </c>
      <c r="DY197" s="34" t="str">
        <f ca="true">+IF(OFFSET('Hygiene Data'!$F$13,0,10*ROW('Hygiene Data'!F191))="","",OFFSET('Hygiene Data'!$F$13,0,10*ROW('Hygiene Data'!F191)))</f>
        <v/>
      </c>
      <c r="DZ197" s="34" t="str">
        <f ca="true">+IF(OFFSET('Hygiene Data'!$F$14,0,10*ROW('Hygiene Data'!F191))="","",OFFSET('Hygiene Data'!$F$14,0,10*ROW('Hygiene Data'!F191)))</f>
        <v/>
      </c>
      <c r="EA197" s="34" t="str">
        <f ca="true">+IF(OFFSET('Hygiene Data'!$G$12,0,10*ROW('Hygiene Data'!G191))="","",OFFSET('Hygiene Data'!$G$12,0,10*ROW('Hygiene Data'!G191)))</f>
        <v/>
      </c>
      <c r="EB197" s="34" t="str">
        <f ca="true">+IF(OFFSET('Hygiene Data'!$G$13,0,10*ROW('Hygiene Data'!G191))="","",OFFSET('Hygiene Data'!$G$13,0,10*ROW('Hygiene Data'!G191)))</f>
        <v/>
      </c>
      <c r="EC197" s="34" t="str">
        <f ca="true">+IF(OFFSET('Hygiene Data'!$G$14,0,10*ROW('Hygiene Data'!G191))="","",OFFSET('Hygiene Data'!$G$14,0,10*ROW('Hygiene Data'!G191)))</f>
        <v/>
      </c>
      <c r="ED197" s="34" t="str">
        <f ca="true">+IF(OFFSET('Hygiene Data'!$H$12,0,10*ROW('Hygiene Data'!H191))="","",OFFSET('Hygiene Data'!$H$12,0,10*ROW('Hygiene Data'!H191)))</f>
        <v/>
      </c>
      <c r="EE197" s="34" t="str">
        <f ca="true">+IF(OFFSET('Hygiene Data'!$H$13,0,10*ROW('Hygiene Data'!H191))="","",OFFSET('Hygiene Data'!$H$13,0,10*ROW('Hygiene Data'!H191)))</f>
        <v/>
      </c>
      <c r="EF197" s="34" t="str">
        <f ca="true">+IF(OFFSET('Hygiene Data'!$H$14,0,10*ROW('Hygiene Data'!H191))="","",OFFSET('Hygiene Data'!$H$14,0,10*ROW('Hygiene Data'!H191)))</f>
        <v/>
      </c>
    </row>
    <row r="198" x14ac:dyDescent="0.2">
      <c r="A198" s="57" t="str">
        <f ca="true">+IF(OFFSET('Water Data'!$B$1,0,10*ROW('Water Data'!B195))="","",OFFSET('Water Data'!$B$1,0,10*ROW('Water Data'!B195)))</f>
        <v/>
      </c>
      <c r="B198" s="57" t="str">
        <f ca="true">+IF(OFFSET('Water Data'!$A$3,0,10*ROW('Water Data'!A195))="","",OFFSET('Water Data'!$A$3,0,10*ROW('Water Data'!A195)))</f>
        <v/>
      </c>
      <c r="C198" s="57" t="str">
        <f ca="true">+IF(OFFSET('Water Data'!$C$3,0,10*ROW('Water Data'!C195))="","",OFFSET('Water Data'!$C$3,0,10*ROW('Water Data'!C195)))</f>
        <v/>
      </c>
      <c r="D198" s="249"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49"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49"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49"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49"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49"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49"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49"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49"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49"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49"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49"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49"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49"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49"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49"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49"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49"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50"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50"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50"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50"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50"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50"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50"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50"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50"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50"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50"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50"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50"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50"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50"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50"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50"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50"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50"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50"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50"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50"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50"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50"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50"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50"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50"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50"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50"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50"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51"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51"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51"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51"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51"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51"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51"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51"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51"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51"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51"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51"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51"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51"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51"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51"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51"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51"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4" t="str">
        <f ca="true">+IF(OFFSET('Water Data'!$C$28,0,10*ROW('Water Data'!C192))="","",OFFSET('Water Data'!$C$28,0,10*ROW('Water Data'!C192)))</f>
        <v/>
      </c>
      <c r="BT198" s="34" t="str">
        <f ca="true">+IF(OFFSET('Water Data'!$C$29,0,10*ROW('Water Data'!C192))="","",OFFSET('Water Data'!$C$29,0,10*ROW('Water Data'!C192)))</f>
        <v/>
      </c>
      <c r="BU198" s="34" t="str">
        <f ca="true">+IF(OFFSET('Water Data'!$C$30,0,10*ROW('Water Data'!C192))="","",OFFSET('Water Data'!$C$30,0,10*ROW('Water Data'!C192)))</f>
        <v/>
      </c>
      <c r="BV198" s="34" t="str">
        <f ca="true">+IF(OFFSET('Water Data'!$D$28,0,10*ROW('Water Data'!D192))="","",OFFSET('Water Data'!$D$28,0,10*ROW('Water Data'!D192)))</f>
        <v/>
      </c>
      <c r="BW198" s="34" t="str">
        <f ca="true">+IF(OFFSET('Water Data'!$D$29,0,10*ROW('Water Data'!D192))="","",OFFSET('Water Data'!$D$29,0,10*ROW('Water Data'!D192)))</f>
        <v/>
      </c>
      <c r="BX198" s="34" t="str">
        <f ca="true">+IF(OFFSET('Water Data'!$D$30,0,10*ROW('Water Data'!D192))="","",OFFSET('Water Data'!$D$30,0,10*ROW('Water Data'!D192)))</f>
        <v/>
      </c>
      <c r="BY198" s="34" t="str">
        <f ca="true">+IF(OFFSET('Water Data'!$E$28,0,10*ROW('Water Data'!E192))="","",OFFSET('Water Data'!$E$28,0,10*ROW('Water Data'!E192)))</f>
        <v/>
      </c>
      <c r="BZ198" s="34" t="str">
        <f ca="true">+IF(OFFSET('Water Data'!$E$29,0,10*ROW('Water Data'!E192))="","",OFFSET('Water Data'!$E$29,0,10*ROW('Water Data'!E192)))</f>
        <v/>
      </c>
      <c r="CA198" s="34" t="str">
        <f ca="true">+IF(OFFSET('Water Data'!$E$30,0,10*ROW('Water Data'!E192))="","",OFFSET('Water Data'!$E$30,0,10*ROW('Water Data'!E192)))</f>
        <v/>
      </c>
      <c r="CB198" s="34" t="str">
        <f ca="true">+IF(OFFSET('Water Data'!$F$28,0,10*ROW('Water Data'!F192))="","",OFFSET('Water Data'!$F$28,0,10*ROW('Water Data'!F192)))</f>
        <v/>
      </c>
      <c r="CC198" s="34" t="str">
        <f ca="true">+IF(OFFSET('Water Data'!$F$29,0,10*ROW('Water Data'!F192))="","",OFFSET('Water Data'!$F$29,0,10*ROW('Water Data'!F192)))</f>
        <v/>
      </c>
      <c r="CD198" s="34" t="str">
        <f ca="true">+IF(OFFSET('Water Data'!$F$30,0,10*ROW('Water Data'!F192))="","",OFFSET('Water Data'!$F$30,0,10*ROW('Water Data'!F192)))</f>
        <v/>
      </c>
      <c r="CE198" s="34" t="str">
        <f ca="true">+IF(OFFSET('Water Data'!$G$28,0,10*ROW('Water Data'!G192))="","",OFFSET('Water Data'!$G$28,0,10*ROW('Water Data'!G192)))</f>
        <v/>
      </c>
      <c r="CF198" s="34" t="str">
        <f ca="true">+IF(OFFSET('Water Data'!$G$29,0,10*ROW('Water Data'!G192))="","",OFFSET('Water Data'!$G$29,0,10*ROW('Water Data'!G192)))</f>
        <v/>
      </c>
      <c r="CG198" s="34" t="str">
        <f ca="true">+IF(OFFSET('Water Data'!$G$30,0,10*ROW('Water Data'!G192))="","",OFFSET('Water Data'!$G$30,0,10*ROW('Water Data'!G192)))</f>
        <v/>
      </c>
      <c r="CH198" s="34" t="str">
        <f ca="true">+IF(OFFSET('Water Data'!$H$28,0,10*ROW('Water Data'!H192))="","",OFFSET('Water Data'!$H$28,0,10*ROW('Water Data'!H192)))</f>
        <v/>
      </c>
      <c r="CI198" s="34" t="str">
        <f ca="true">+IF(OFFSET('Water Data'!$H$29,0,10*ROW('Water Data'!H192))="","",OFFSET('Water Data'!$H$29,0,10*ROW('Water Data'!H192)))</f>
        <v/>
      </c>
      <c r="CJ198" s="34" t="str">
        <f ca="true">+IF(OFFSET('Water Data'!$H$30,0,10*ROW('Water Data'!H192))="","",OFFSET('Water Data'!$H$30,0,10*ROW('Water Data'!H192)))</f>
        <v/>
      </c>
      <c r="CK198" s="34" t="str">
        <f ca="true">+IF(OFFSET('Sanitation Data'!$C$29,0,10*ROW('Sanitation Data'!C192))="","",OFFSET('Sanitation Data'!$C$29,0,10*ROW('Sanitation Data'!C192)))</f>
        <v/>
      </c>
      <c r="CL198" s="34" t="str">
        <f ca="true">+IF(OFFSET('Sanitation Data'!$C$30,0,10*ROW('Sanitation Data'!C192))="","",OFFSET('Sanitation Data'!$C$30,0,10*ROW('Sanitation Data'!C192)))</f>
        <v/>
      </c>
      <c r="CM198" s="34" t="str">
        <f ca="true">+IF(OFFSET('Sanitation Data'!$C$31,0,10*ROW('Sanitation Data'!C192))="","",OFFSET('Sanitation Data'!$C$31,0,10*ROW('Sanitation Data'!C192)))</f>
        <v/>
      </c>
      <c r="CN198" s="34" t="str">
        <f ca="true">+IF(OFFSET('Sanitation Data'!$C$32,0,10*ROW('Sanitation Data'!C192))="","",OFFSET('Sanitation Data'!$C$32,0,10*ROW('Sanitation Data'!C192)))</f>
        <v/>
      </c>
      <c r="CO198" s="34" t="str">
        <f ca="true">+IF(OFFSET('Sanitation Data'!$C$33,0,10*ROW('Sanitation Data'!C192))="","",OFFSET('Sanitation Data'!$C$33,0,10*ROW('Sanitation Data'!C192)))</f>
        <v/>
      </c>
      <c r="CP198" s="34" t="str">
        <f ca="true">+IF(OFFSET('Sanitation Data'!$D$29,0,10*ROW('Sanitation Data'!D192))="","",OFFSET('Sanitation Data'!$D$29,0,10*ROW('Sanitation Data'!D192)))</f>
        <v/>
      </c>
      <c r="CQ198" s="34" t="str">
        <f ca="true">+IF(OFFSET('Sanitation Data'!$D$30,0,10*ROW('Sanitation Data'!D192))="","",OFFSET('Sanitation Data'!$D$30,0,10*ROW('Sanitation Data'!D192)))</f>
        <v/>
      </c>
      <c r="CR198" s="34" t="str">
        <f ca="true">+IF(OFFSET('Sanitation Data'!$D$31,0,10*ROW('Sanitation Data'!D192))="","",OFFSET('Sanitation Data'!$D$31,0,10*ROW('Sanitation Data'!D192)))</f>
        <v/>
      </c>
      <c r="CS198" s="34" t="str">
        <f ca="true">+IF(OFFSET('Sanitation Data'!$D$32,0,10*ROW('Sanitation Data'!D192))="","",OFFSET('Sanitation Data'!$D$32,0,10*ROW('Sanitation Data'!D192)))</f>
        <v/>
      </c>
      <c r="CT198" s="34" t="str">
        <f ca="true">+IF(OFFSET('Sanitation Data'!$D$33,0,10*ROW('Sanitation Data'!D192))="","",OFFSET('Sanitation Data'!$D$33,0,10*ROW('Sanitation Data'!D192)))</f>
        <v/>
      </c>
      <c r="CU198" s="34" t="str">
        <f ca="true">+IF(OFFSET('Sanitation Data'!$E$29,0,10*ROW('Sanitation Data'!E192))="","",OFFSET('Sanitation Data'!$E$29,0,10*ROW('Sanitation Data'!E192)))</f>
        <v/>
      </c>
      <c r="CV198" s="34" t="str">
        <f ca="true">+IF(OFFSET('Sanitation Data'!$E$30,0,10*ROW('Sanitation Data'!E192))="","",OFFSET('Sanitation Data'!$E$30,0,10*ROW('Sanitation Data'!E192)))</f>
        <v/>
      </c>
      <c r="CW198" s="34" t="str">
        <f ca="true">+IF(OFFSET('Sanitation Data'!$E$31,0,10*ROW('Sanitation Data'!E192))="","",OFFSET('Sanitation Data'!$E$31,0,10*ROW('Sanitation Data'!E192)))</f>
        <v/>
      </c>
      <c r="CX198" s="34" t="str">
        <f ca="true">+IF(OFFSET('Sanitation Data'!$E$32,0,10*ROW('Sanitation Data'!E192))="","",OFFSET('Sanitation Data'!$E$32,0,10*ROW('Sanitation Data'!E192)))</f>
        <v/>
      </c>
      <c r="CY198" s="34" t="str">
        <f ca="true">+IF(OFFSET('Sanitation Data'!$E$33,0,10*ROW('Sanitation Data'!E192))="","",OFFSET('Sanitation Data'!$E$33,0,10*ROW('Sanitation Data'!E192)))</f>
        <v/>
      </c>
      <c r="CZ198" s="34" t="str">
        <f ca="true">+IF(OFFSET('Sanitation Data'!$F$29,0,10*ROW('Sanitation Data'!F192))="","",OFFSET('Sanitation Data'!$F$29,0,10*ROW('Sanitation Data'!F192)))</f>
        <v/>
      </c>
      <c r="DA198" s="34" t="str">
        <f ca="true">+IF(OFFSET('Sanitation Data'!$F$30,0,10*ROW('Sanitation Data'!F192))="","",OFFSET('Sanitation Data'!$F$30,0,10*ROW('Sanitation Data'!F192)))</f>
        <v/>
      </c>
      <c r="DB198" s="34" t="str">
        <f ca="true">+IF(OFFSET('Sanitation Data'!$F$31,0,10*ROW('Sanitation Data'!F192))="","",OFFSET('Sanitation Data'!$F$31,0,10*ROW('Sanitation Data'!F192)))</f>
        <v/>
      </c>
      <c r="DC198" s="34" t="str">
        <f ca="true">+IF(OFFSET('Sanitation Data'!$F$32,0,10*ROW('Sanitation Data'!F192))="","",OFFSET('Sanitation Data'!$F$32,0,10*ROW('Sanitation Data'!F192)))</f>
        <v/>
      </c>
      <c r="DD198" s="34" t="str">
        <f ca="true">+IF(OFFSET('Sanitation Data'!$F$33,0,10*ROW('Sanitation Data'!F192))="","",OFFSET('Sanitation Data'!$F$33,0,10*ROW('Sanitation Data'!F192)))</f>
        <v/>
      </c>
      <c r="DE198" s="34" t="str">
        <f ca="true">+IF(OFFSET('Sanitation Data'!$G$29,0,10*ROW('Sanitation Data'!G192))="","",OFFSET('Sanitation Data'!$G$29,0,10*ROW('Sanitation Data'!G192)))</f>
        <v/>
      </c>
      <c r="DF198" s="34" t="str">
        <f ca="true">+IF(OFFSET('Sanitation Data'!$G$30,0,10*ROW('Sanitation Data'!G192))="","",OFFSET('Sanitation Data'!$G$30,0,10*ROW('Sanitation Data'!G192)))</f>
        <v/>
      </c>
      <c r="DG198" s="34" t="str">
        <f ca="true">+IF(OFFSET('Sanitation Data'!$G$31,0,10*ROW('Sanitation Data'!G192))="","",OFFSET('Sanitation Data'!$G$31,0,10*ROW('Sanitation Data'!G192)))</f>
        <v/>
      </c>
      <c r="DH198" s="34" t="str">
        <f ca="true">+IF(OFFSET('Sanitation Data'!$G$32,0,10*ROW('Sanitation Data'!G192))="","",OFFSET('Sanitation Data'!$G$32,0,10*ROW('Sanitation Data'!G192)))</f>
        <v/>
      </c>
      <c r="DI198" s="34" t="str">
        <f ca="true">+IF(OFFSET('Sanitation Data'!$G$33,0,10*ROW('Sanitation Data'!G192))="","",OFFSET('Sanitation Data'!$G$33,0,10*ROW('Sanitation Data'!G192)))</f>
        <v/>
      </c>
      <c r="DJ198" s="34" t="str">
        <f ca="true">+IF(OFFSET('Sanitation Data'!$H$29,0,10*ROW('Sanitation Data'!H192))="","",OFFSET('Sanitation Data'!$H$29,0,10*ROW('Sanitation Data'!H192)))</f>
        <v/>
      </c>
      <c r="DK198" s="34" t="str">
        <f ca="true">+IF(OFFSET('Sanitation Data'!$H$30,0,10*ROW('Sanitation Data'!H192))="","",OFFSET('Sanitation Data'!$H$30,0,10*ROW('Sanitation Data'!H192)))</f>
        <v/>
      </c>
      <c r="DL198" s="34" t="str">
        <f ca="true">+IF(OFFSET('Sanitation Data'!$H$31,0,10*ROW('Sanitation Data'!H192))="","",OFFSET('Sanitation Data'!$H$31,0,10*ROW('Sanitation Data'!H192)))</f>
        <v/>
      </c>
      <c r="DM198" s="34" t="str">
        <f ca="true">+IF(OFFSET('Sanitation Data'!$H$32,0,10*ROW('Sanitation Data'!H192))="","",OFFSET('Sanitation Data'!$H$32,0,10*ROW('Sanitation Data'!H192)))</f>
        <v/>
      </c>
      <c r="DN198" s="34" t="str">
        <f ca="true">+IF(OFFSET('Sanitation Data'!$H$33,0,10*ROW('Sanitation Data'!H192))="","",OFFSET('Sanitation Data'!$H$33,0,10*ROW('Sanitation Data'!H192)))</f>
        <v/>
      </c>
      <c r="DO198" s="34" t="str">
        <f ca="true">+IF(OFFSET('Hygiene Data'!$C$12,0,10*ROW('Hygiene Data'!C192))="","",OFFSET('Hygiene Data'!$C$12,0,10*ROW('Hygiene Data'!C192)))</f>
        <v/>
      </c>
      <c r="DP198" s="34" t="str">
        <f ca="true">+IF(OFFSET('Hygiene Data'!$C$13,0,10*ROW('Hygiene Data'!C192))="","",OFFSET('Hygiene Data'!$C$13,0,10*ROW('Hygiene Data'!C192)))</f>
        <v/>
      </c>
      <c r="DQ198" s="34" t="str">
        <f ca="true">+IF(OFFSET('Hygiene Data'!$C$14,0,10*ROW('Hygiene Data'!C192))="","",OFFSET('Hygiene Data'!$C$14,0,10*ROW('Hygiene Data'!C192)))</f>
        <v/>
      </c>
      <c r="DR198" s="34" t="str">
        <f ca="true">+IF(OFFSET('Hygiene Data'!$D$12,0,10*ROW('Hygiene Data'!D192))="","",OFFSET('Hygiene Data'!$D$12,0,10*ROW('Hygiene Data'!D192)))</f>
        <v/>
      </c>
      <c r="DS198" s="34" t="str">
        <f ca="true">+IF(OFFSET('Hygiene Data'!$D$13,0,10*ROW('Hygiene Data'!D192))="","",OFFSET('Hygiene Data'!$D$13,0,10*ROW('Hygiene Data'!D192)))</f>
        <v/>
      </c>
      <c r="DT198" s="34" t="str">
        <f ca="true">+IF(OFFSET('Hygiene Data'!$D$14,0,10*ROW('Hygiene Data'!D192))="","",OFFSET('Hygiene Data'!$D$14,0,10*ROW('Hygiene Data'!D192)))</f>
        <v/>
      </c>
      <c r="DU198" s="34" t="str">
        <f ca="true">+IF(OFFSET('Hygiene Data'!$E$12,0,10*ROW('Hygiene Data'!E192))="","",OFFSET('Hygiene Data'!$E$12,0,10*ROW('Hygiene Data'!E192)))</f>
        <v/>
      </c>
      <c r="DV198" s="34" t="str">
        <f ca="true">+IF(OFFSET('Hygiene Data'!$E$13,0,10*ROW('Hygiene Data'!E192))="","",OFFSET('Hygiene Data'!$E$13,0,10*ROW('Hygiene Data'!E192)))</f>
        <v/>
      </c>
      <c r="DW198" s="34" t="str">
        <f ca="true">+IF(OFFSET('Hygiene Data'!$E$14,0,10*ROW('Hygiene Data'!E192))="","",OFFSET('Hygiene Data'!$E$14,0,10*ROW('Hygiene Data'!E192)))</f>
        <v/>
      </c>
      <c r="DX198" s="34" t="str">
        <f ca="true">+IF(OFFSET('Hygiene Data'!$F$12,0,10*ROW('Hygiene Data'!F192))="","",OFFSET('Hygiene Data'!$F$12,0,10*ROW('Hygiene Data'!F192)))</f>
        <v/>
      </c>
      <c r="DY198" s="34" t="str">
        <f ca="true">+IF(OFFSET('Hygiene Data'!$F$13,0,10*ROW('Hygiene Data'!F192))="","",OFFSET('Hygiene Data'!$F$13,0,10*ROW('Hygiene Data'!F192)))</f>
        <v/>
      </c>
      <c r="DZ198" s="34" t="str">
        <f ca="true">+IF(OFFSET('Hygiene Data'!$F$14,0,10*ROW('Hygiene Data'!F192))="","",OFFSET('Hygiene Data'!$F$14,0,10*ROW('Hygiene Data'!F192)))</f>
        <v/>
      </c>
      <c r="EA198" s="34" t="str">
        <f ca="true">+IF(OFFSET('Hygiene Data'!$G$12,0,10*ROW('Hygiene Data'!G192))="","",OFFSET('Hygiene Data'!$G$12,0,10*ROW('Hygiene Data'!G192)))</f>
        <v/>
      </c>
      <c r="EB198" s="34" t="str">
        <f ca="true">+IF(OFFSET('Hygiene Data'!$G$13,0,10*ROW('Hygiene Data'!G192))="","",OFFSET('Hygiene Data'!$G$13,0,10*ROW('Hygiene Data'!G192)))</f>
        <v/>
      </c>
      <c r="EC198" s="34" t="str">
        <f ca="true">+IF(OFFSET('Hygiene Data'!$G$14,0,10*ROW('Hygiene Data'!G192))="","",OFFSET('Hygiene Data'!$G$14,0,10*ROW('Hygiene Data'!G192)))</f>
        <v/>
      </c>
      <c r="ED198" s="34" t="str">
        <f ca="true">+IF(OFFSET('Hygiene Data'!$H$12,0,10*ROW('Hygiene Data'!H192))="","",OFFSET('Hygiene Data'!$H$12,0,10*ROW('Hygiene Data'!H192)))</f>
        <v/>
      </c>
      <c r="EE198" s="34" t="str">
        <f ca="true">+IF(OFFSET('Hygiene Data'!$H$13,0,10*ROW('Hygiene Data'!H192))="","",OFFSET('Hygiene Data'!$H$13,0,10*ROW('Hygiene Data'!H192)))</f>
        <v/>
      </c>
      <c r="EF198" s="34" t="str">
        <f ca="true">+IF(OFFSET('Hygiene Data'!$H$14,0,10*ROW('Hygiene Data'!H192))="","",OFFSET('Hygiene Data'!$H$14,0,10*ROW('Hygiene Data'!H192)))</f>
        <v/>
      </c>
    </row>
    <row r="199" x14ac:dyDescent="0.2">
      <c r="A199" s="57" t="str">
        <f ca="true">+IF(OFFSET('Water Data'!$B$1,0,10*ROW('Water Data'!B196))="","",OFFSET('Water Data'!$B$1,0,10*ROW('Water Data'!B196)))</f>
        <v/>
      </c>
      <c r="B199" s="57" t="str">
        <f ca="true">+IF(OFFSET('Water Data'!$A$3,0,10*ROW('Water Data'!A196))="","",OFFSET('Water Data'!$A$3,0,10*ROW('Water Data'!A196)))</f>
        <v/>
      </c>
      <c r="C199" s="57" t="str">
        <f ca="true">+IF(OFFSET('Water Data'!$C$3,0,10*ROW('Water Data'!C196))="","",OFFSET('Water Data'!$C$3,0,10*ROW('Water Data'!C196)))</f>
        <v/>
      </c>
      <c r="D199" s="249"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49"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49"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49"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49"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49"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49"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49"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49"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49"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49"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49"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49"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49"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49"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49"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49"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49"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50"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50"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50"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50"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50"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50"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50"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50"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50"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50"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50"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50"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50"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50"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50"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50"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50"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50"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50"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50"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50"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50"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50"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50"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50"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50"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50"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50"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50"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50"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51"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51"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51"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51"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51"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51"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51"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51"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51"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51"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51"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51"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51"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51"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51"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51"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51"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51"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4" t="str">
        <f ca="true">+IF(OFFSET('Water Data'!$C$28,0,10*ROW('Water Data'!C193))="","",OFFSET('Water Data'!$C$28,0,10*ROW('Water Data'!C193)))</f>
        <v/>
      </c>
      <c r="BT199" s="34" t="str">
        <f ca="true">+IF(OFFSET('Water Data'!$C$29,0,10*ROW('Water Data'!C193))="","",OFFSET('Water Data'!$C$29,0,10*ROW('Water Data'!C193)))</f>
        <v/>
      </c>
      <c r="BU199" s="34" t="str">
        <f ca="true">+IF(OFFSET('Water Data'!$C$30,0,10*ROW('Water Data'!C193))="","",OFFSET('Water Data'!$C$30,0,10*ROW('Water Data'!C193)))</f>
        <v/>
      </c>
      <c r="BV199" s="34" t="str">
        <f ca="true">+IF(OFFSET('Water Data'!$D$28,0,10*ROW('Water Data'!D193))="","",OFFSET('Water Data'!$D$28,0,10*ROW('Water Data'!D193)))</f>
        <v/>
      </c>
      <c r="BW199" s="34" t="str">
        <f ca="true">+IF(OFFSET('Water Data'!$D$29,0,10*ROW('Water Data'!D193))="","",OFFSET('Water Data'!$D$29,0,10*ROW('Water Data'!D193)))</f>
        <v/>
      </c>
      <c r="BX199" s="34" t="str">
        <f ca="true">+IF(OFFSET('Water Data'!$D$30,0,10*ROW('Water Data'!D193))="","",OFFSET('Water Data'!$D$30,0,10*ROW('Water Data'!D193)))</f>
        <v/>
      </c>
      <c r="BY199" s="34" t="str">
        <f ca="true">+IF(OFFSET('Water Data'!$E$28,0,10*ROW('Water Data'!E193))="","",OFFSET('Water Data'!$E$28,0,10*ROW('Water Data'!E193)))</f>
        <v/>
      </c>
      <c r="BZ199" s="34" t="str">
        <f ca="true">+IF(OFFSET('Water Data'!$E$29,0,10*ROW('Water Data'!E193))="","",OFFSET('Water Data'!$E$29,0,10*ROW('Water Data'!E193)))</f>
        <v/>
      </c>
      <c r="CA199" s="34" t="str">
        <f ca="true">+IF(OFFSET('Water Data'!$E$30,0,10*ROW('Water Data'!E193))="","",OFFSET('Water Data'!$E$30,0,10*ROW('Water Data'!E193)))</f>
        <v/>
      </c>
      <c r="CB199" s="34" t="str">
        <f ca="true">+IF(OFFSET('Water Data'!$F$28,0,10*ROW('Water Data'!F193))="","",OFFSET('Water Data'!$F$28,0,10*ROW('Water Data'!F193)))</f>
        <v/>
      </c>
      <c r="CC199" s="34" t="str">
        <f ca="true">+IF(OFFSET('Water Data'!$F$29,0,10*ROW('Water Data'!F193))="","",OFFSET('Water Data'!$F$29,0,10*ROW('Water Data'!F193)))</f>
        <v/>
      </c>
      <c r="CD199" s="34" t="str">
        <f ca="true">+IF(OFFSET('Water Data'!$F$30,0,10*ROW('Water Data'!F193))="","",OFFSET('Water Data'!$F$30,0,10*ROW('Water Data'!F193)))</f>
        <v/>
      </c>
      <c r="CE199" s="34" t="str">
        <f ca="true">+IF(OFFSET('Water Data'!$G$28,0,10*ROW('Water Data'!G193))="","",OFFSET('Water Data'!$G$28,0,10*ROW('Water Data'!G193)))</f>
        <v/>
      </c>
      <c r="CF199" s="34" t="str">
        <f ca="true">+IF(OFFSET('Water Data'!$G$29,0,10*ROW('Water Data'!G193))="","",OFFSET('Water Data'!$G$29,0,10*ROW('Water Data'!G193)))</f>
        <v/>
      </c>
      <c r="CG199" s="34" t="str">
        <f ca="true">+IF(OFFSET('Water Data'!$G$30,0,10*ROW('Water Data'!G193))="","",OFFSET('Water Data'!$G$30,0,10*ROW('Water Data'!G193)))</f>
        <v/>
      </c>
      <c r="CH199" s="34" t="str">
        <f ca="true">+IF(OFFSET('Water Data'!$H$28,0,10*ROW('Water Data'!H193))="","",OFFSET('Water Data'!$H$28,0,10*ROW('Water Data'!H193)))</f>
        <v/>
      </c>
      <c r="CI199" s="34" t="str">
        <f ca="true">+IF(OFFSET('Water Data'!$H$29,0,10*ROW('Water Data'!H193))="","",OFFSET('Water Data'!$H$29,0,10*ROW('Water Data'!H193)))</f>
        <v/>
      </c>
      <c r="CJ199" s="34" t="str">
        <f ca="true">+IF(OFFSET('Water Data'!$H$30,0,10*ROW('Water Data'!H193))="","",OFFSET('Water Data'!$H$30,0,10*ROW('Water Data'!H193)))</f>
        <v/>
      </c>
      <c r="CK199" s="34" t="str">
        <f ca="true">+IF(OFFSET('Sanitation Data'!$C$29,0,10*ROW('Sanitation Data'!C193))="","",OFFSET('Sanitation Data'!$C$29,0,10*ROW('Sanitation Data'!C193)))</f>
        <v/>
      </c>
      <c r="CL199" s="34" t="str">
        <f ca="true">+IF(OFFSET('Sanitation Data'!$C$30,0,10*ROW('Sanitation Data'!C193))="","",OFFSET('Sanitation Data'!$C$30,0,10*ROW('Sanitation Data'!C193)))</f>
        <v/>
      </c>
      <c r="CM199" s="34" t="str">
        <f ca="true">+IF(OFFSET('Sanitation Data'!$C$31,0,10*ROW('Sanitation Data'!C193))="","",OFFSET('Sanitation Data'!$C$31,0,10*ROW('Sanitation Data'!C193)))</f>
        <v/>
      </c>
      <c r="CN199" s="34" t="str">
        <f ca="true">+IF(OFFSET('Sanitation Data'!$C$32,0,10*ROW('Sanitation Data'!C193))="","",OFFSET('Sanitation Data'!$C$32,0,10*ROW('Sanitation Data'!C193)))</f>
        <v/>
      </c>
      <c r="CO199" s="34" t="str">
        <f ca="true">+IF(OFFSET('Sanitation Data'!$C$33,0,10*ROW('Sanitation Data'!C193))="","",OFFSET('Sanitation Data'!$C$33,0,10*ROW('Sanitation Data'!C193)))</f>
        <v/>
      </c>
      <c r="CP199" s="34" t="str">
        <f ca="true">+IF(OFFSET('Sanitation Data'!$D$29,0,10*ROW('Sanitation Data'!D193))="","",OFFSET('Sanitation Data'!$D$29,0,10*ROW('Sanitation Data'!D193)))</f>
        <v/>
      </c>
      <c r="CQ199" s="34" t="str">
        <f ca="true">+IF(OFFSET('Sanitation Data'!$D$30,0,10*ROW('Sanitation Data'!D193))="","",OFFSET('Sanitation Data'!$D$30,0,10*ROW('Sanitation Data'!D193)))</f>
        <v/>
      </c>
      <c r="CR199" s="34" t="str">
        <f ca="true">+IF(OFFSET('Sanitation Data'!$D$31,0,10*ROW('Sanitation Data'!D193))="","",OFFSET('Sanitation Data'!$D$31,0,10*ROW('Sanitation Data'!D193)))</f>
        <v/>
      </c>
      <c r="CS199" s="34" t="str">
        <f ca="true">+IF(OFFSET('Sanitation Data'!$D$32,0,10*ROW('Sanitation Data'!D193))="","",OFFSET('Sanitation Data'!$D$32,0,10*ROW('Sanitation Data'!D193)))</f>
        <v/>
      </c>
      <c r="CT199" s="34" t="str">
        <f ca="true">+IF(OFFSET('Sanitation Data'!$D$33,0,10*ROW('Sanitation Data'!D193))="","",OFFSET('Sanitation Data'!$D$33,0,10*ROW('Sanitation Data'!D193)))</f>
        <v/>
      </c>
      <c r="CU199" s="34" t="str">
        <f ca="true">+IF(OFFSET('Sanitation Data'!$E$29,0,10*ROW('Sanitation Data'!E193))="","",OFFSET('Sanitation Data'!$E$29,0,10*ROW('Sanitation Data'!E193)))</f>
        <v/>
      </c>
      <c r="CV199" s="34" t="str">
        <f ca="true">+IF(OFFSET('Sanitation Data'!$E$30,0,10*ROW('Sanitation Data'!E193))="","",OFFSET('Sanitation Data'!$E$30,0,10*ROW('Sanitation Data'!E193)))</f>
        <v/>
      </c>
      <c r="CW199" s="34" t="str">
        <f ca="true">+IF(OFFSET('Sanitation Data'!$E$31,0,10*ROW('Sanitation Data'!E193))="","",OFFSET('Sanitation Data'!$E$31,0,10*ROW('Sanitation Data'!E193)))</f>
        <v/>
      </c>
      <c r="CX199" s="34" t="str">
        <f ca="true">+IF(OFFSET('Sanitation Data'!$E$32,0,10*ROW('Sanitation Data'!E193))="","",OFFSET('Sanitation Data'!$E$32,0,10*ROW('Sanitation Data'!E193)))</f>
        <v/>
      </c>
      <c r="CY199" s="34" t="str">
        <f ca="true">+IF(OFFSET('Sanitation Data'!$E$33,0,10*ROW('Sanitation Data'!E193))="","",OFFSET('Sanitation Data'!$E$33,0,10*ROW('Sanitation Data'!E193)))</f>
        <v/>
      </c>
      <c r="CZ199" s="34" t="str">
        <f ca="true">+IF(OFFSET('Sanitation Data'!$F$29,0,10*ROW('Sanitation Data'!F193))="","",OFFSET('Sanitation Data'!$F$29,0,10*ROW('Sanitation Data'!F193)))</f>
        <v/>
      </c>
      <c r="DA199" s="34" t="str">
        <f ca="true">+IF(OFFSET('Sanitation Data'!$F$30,0,10*ROW('Sanitation Data'!F193))="","",OFFSET('Sanitation Data'!$F$30,0,10*ROW('Sanitation Data'!F193)))</f>
        <v/>
      </c>
      <c r="DB199" s="34" t="str">
        <f ca="true">+IF(OFFSET('Sanitation Data'!$F$31,0,10*ROW('Sanitation Data'!F193))="","",OFFSET('Sanitation Data'!$F$31,0,10*ROW('Sanitation Data'!F193)))</f>
        <v/>
      </c>
      <c r="DC199" s="34" t="str">
        <f ca="true">+IF(OFFSET('Sanitation Data'!$F$32,0,10*ROW('Sanitation Data'!F193))="","",OFFSET('Sanitation Data'!$F$32,0,10*ROW('Sanitation Data'!F193)))</f>
        <v/>
      </c>
      <c r="DD199" s="34" t="str">
        <f ca="true">+IF(OFFSET('Sanitation Data'!$F$33,0,10*ROW('Sanitation Data'!F193))="","",OFFSET('Sanitation Data'!$F$33,0,10*ROW('Sanitation Data'!F193)))</f>
        <v/>
      </c>
      <c r="DE199" s="34" t="str">
        <f ca="true">+IF(OFFSET('Sanitation Data'!$G$29,0,10*ROW('Sanitation Data'!G193))="","",OFFSET('Sanitation Data'!$G$29,0,10*ROW('Sanitation Data'!G193)))</f>
        <v/>
      </c>
      <c r="DF199" s="34" t="str">
        <f ca="true">+IF(OFFSET('Sanitation Data'!$G$30,0,10*ROW('Sanitation Data'!G193))="","",OFFSET('Sanitation Data'!$G$30,0,10*ROW('Sanitation Data'!G193)))</f>
        <v/>
      </c>
      <c r="DG199" s="34" t="str">
        <f ca="true">+IF(OFFSET('Sanitation Data'!$G$31,0,10*ROW('Sanitation Data'!G193))="","",OFFSET('Sanitation Data'!$G$31,0,10*ROW('Sanitation Data'!G193)))</f>
        <v/>
      </c>
      <c r="DH199" s="34" t="str">
        <f ca="true">+IF(OFFSET('Sanitation Data'!$G$32,0,10*ROW('Sanitation Data'!G193))="","",OFFSET('Sanitation Data'!$G$32,0,10*ROW('Sanitation Data'!G193)))</f>
        <v/>
      </c>
      <c r="DI199" s="34" t="str">
        <f ca="true">+IF(OFFSET('Sanitation Data'!$G$33,0,10*ROW('Sanitation Data'!G193))="","",OFFSET('Sanitation Data'!$G$33,0,10*ROW('Sanitation Data'!G193)))</f>
        <v/>
      </c>
      <c r="DJ199" s="34" t="str">
        <f ca="true">+IF(OFFSET('Sanitation Data'!$H$29,0,10*ROW('Sanitation Data'!H193))="","",OFFSET('Sanitation Data'!$H$29,0,10*ROW('Sanitation Data'!H193)))</f>
        <v/>
      </c>
      <c r="DK199" s="34" t="str">
        <f ca="true">+IF(OFFSET('Sanitation Data'!$H$30,0,10*ROW('Sanitation Data'!H193))="","",OFFSET('Sanitation Data'!$H$30,0,10*ROW('Sanitation Data'!H193)))</f>
        <v/>
      </c>
      <c r="DL199" s="34" t="str">
        <f ca="true">+IF(OFFSET('Sanitation Data'!$H$31,0,10*ROW('Sanitation Data'!H193))="","",OFFSET('Sanitation Data'!$H$31,0,10*ROW('Sanitation Data'!H193)))</f>
        <v/>
      </c>
      <c r="DM199" s="34" t="str">
        <f ca="true">+IF(OFFSET('Sanitation Data'!$H$32,0,10*ROW('Sanitation Data'!H193))="","",OFFSET('Sanitation Data'!$H$32,0,10*ROW('Sanitation Data'!H193)))</f>
        <v/>
      </c>
      <c r="DN199" s="34" t="str">
        <f ca="true">+IF(OFFSET('Sanitation Data'!$H$33,0,10*ROW('Sanitation Data'!H193))="","",OFFSET('Sanitation Data'!$H$33,0,10*ROW('Sanitation Data'!H193)))</f>
        <v/>
      </c>
      <c r="DO199" s="34" t="str">
        <f ca="true">+IF(OFFSET('Hygiene Data'!$C$12,0,10*ROW('Hygiene Data'!C193))="","",OFFSET('Hygiene Data'!$C$12,0,10*ROW('Hygiene Data'!C193)))</f>
        <v/>
      </c>
      <c r="DP199" s="34" t="str">
        <f ca="true">+IF(OFFSET('Hygiene Data'!$C$13,0,10*ROW('Hygiene Data'!C193))="","",OFFSET('Hygiene Data'!$C$13,0,10*ROW('Hygiene Data'!C193)))</f>
        <v/>
      </c>
      <c r="DQ199" s="34" t="str">
        <f ca="true">+IF(OFFSET('Hygiene Data'!$C$14,0,10*ROW('Hygiene Data'!C193))="","",OFFSET('Hygiene Data'!$C$14,0,10*ROW('Hygiene Data'!C193)))</f>
        <v/>
      </c>
      <c r="DR199" s="34" t="str">
        <f ca="true">+IF(OFFSET('Hygiene Data'!$D$12,0,10*ROW('Hygiene Data'!D193))="","",OFFSET('Hygiene Data'!$D$12,0,10*ROW('Hygiene Data'!D193)))</f>
        <v/>
      </c>
      <c r="DS199" s="34" t="str">
        <f ca="true">+IF(OFFSET('Hygiene Data'!$D$13,0,10*ROW('Hygiene Data'!D193))="","",OFFSET('Hygiene Data'!$D$13,0,10*ROW('Hygiene Data'!D193)))</f>
        <v/>
      </c>
      <c r="DT199" s="34" t="str">
        <f ca="true">+IF(OFFSET('Hygiene Data'!$D$14,0,10*ROW('Hygiene Data'!D193))="","",OFFSET('Hygiene Data'!$D$14,0,10*ROW('Hygiene Data'!D193)))</f>
        <v/>
      </c>
      <c r="DU199" s="34" t="str">
        <f ca="true">+IF(OFFSET('Hygiene Data'!$E$12,0,10*ROW('Hygiene Data'!E193))="","",OFFSET('Hygiene Data'!$E$12,0,10*ROW('Hygiene Data'!E193)))</f>
        <v/>
      </c>
      <c r="DV199" s="34" t="str">
        <f ca="true">+IF(OFFSET('Hygiene Data'!$E$13,0,10*ROW('Hygiene Data'!E193))="","",OFFSET('Hygiene Data'!$E$13,0,10*ROW('Hygiene Data'!E193)))</f>
        <v/>
      </c>
      <c r="DW199" s="34" t="str">
        <f ca="true">+IF(OFFSET('Hygiene Data'!$E$14,0,10*ROW('Hygiene Data'!E193))="","",OFFSET('Hygiene Data'!$E$14,0,10*ROW('Hygiene Data'!E193)))</f>
        <v/>
      </c>
      <c r="DX199" s="34" t="str">
        <f ca="true">+IF(OFFSET('Hygiene Data'!$F$12,0,10*ROW('Hygiene Data'!F193))="","",OFFSET('Hygiene Data'!$F$12,0,10*ROW('Hygiene Data'!F193)))</f>
        <v/>
      </c>
      <c r="DY199" s="34" t="str">
        <f ca="true">+IF(OFFSET('Hygiene Data'!$F$13,0,10*ROW('Hygiene Data'!F193))="","",OFFSET('Hygiene Data'!$F$13,0,10*ROW('Hygiene Data'!F193)))</f>
        <v/>
      </c>
      <c r="DZ199" s="34" t="str">
        <f ca="true">+IF(OFFSET('Hygiene Data'!$F$14,0,10*ROW('Hygiene Data'!F193))="","",OFFSET('Hygiene Data'!$F$14,0,10*ROW('Hygiene Data'!F193)))</f>
        <v/>
      </c>
      <c r="EA199" s="34" t="str">
        <f ca="true">+IF(OFFSET('Hygiene Data'!$G$12,0,10*ROW('Hygiene Data'!G193))="","",OFFSET('Hygiene Data'!$G$12,0,10*ROW('Hygiene Data'!G193)))</f>
        <v/>
      </c>
      <c r="EB199" s="34" t="str">
        <f ca="true">+IF(OFFSET('Hygiene Data'!$G$13,0,10*ROW('Hygiene Data'!G193))="","",OFFSET('Hygiene Data'!$G$13,0,10*ROW('Hygiene Data'!G193)))</f>
        <v/>
      </c>
      <c r="EC199" s="34" t="str">
        <f ca="true">+IF(OFFSET('Hygiene Data'!$G$14,0,10*ROW('Hygiene Data'!G193))="","",OFFSET('Hygiene Data'!$G$14,0,10*ROW('Hygiene Data'!G193)))</f>
        <v/>
      </c>
      <c r="ED199" s="34" t="str">
        <f ca="true">+IF(OFFSET('Hygiene Data'!$H$12,0,10*ROW('Hygiene Data'!H193))="","",OFFSET('Hygiene Data'!$H$12,0,10*ROW('Hygiene Data'!H193)))</f>
        <v/>
      </c>
      <c r="EE199" s="34" t="str">
        <f ca="true">+IF(OFFSET('Hygiene Data'!$H$13,0,10*ROW('Hygiene Data'!H193))="","",OFFSET('Hygiene Data'!$H$13,0,10*ROW('Hygiene Data'!H193)))</f>
        <v/>
      </c>
      <c r="EF199" s="34" t="str">
        <f ca="true">+IF(OFFSET('Hygiene Data'!$H$14,0,10*ROW('Hygiene Data'!H193))="","",OFFSET('Hygiene Data'!$H$14,0,10*ROW('Hygiene Data'!H193)))</f>
        <v/>
      </c>
    </row>
    <row r="200" x14ac:dyDescent="0.2">
      <c r="A200" s="57" t="str">
        <f ca="true">+IF(OFFSET('Water Data'!$B$1,0,10*ROW('Water Data'!B197))="","",OFFSET('Water Data'!$B$1,0,10*ROW('Water Data'!B197)))</f>
        <v/>
      </c>
      <c r="B200" s="57" t="str">
        <f ca="true">+IF(OFFSET('Water Data'!$A$3,0,10*ROW('Water Data'!A197))="","",OFFSET('Water Data'!$A$3,0,10*ROW('Water Data'!A197)))</f>
        <v/>
      </c>
      <c r="C200" s="57" t="str">
        <f ca="true">+IF(OFFSET('Water Data'!$C$3,0,10*ROW('Water Data'!C197))="","",OFFSET('Water Data'!$C$3,0,10*ROW('Water Data'!C197)))</f>
        <v/>
      </c>
      <c r="D200" s="249"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49"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49"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49"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49"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49"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49"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49"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49"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49"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49"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49"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49"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49"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49"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49"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49"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49"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50"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50"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50"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50"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50"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50"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50"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50"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50"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50"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50"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50"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50"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50"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50"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50"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50"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50"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50"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50"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50"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50"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50"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50"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50"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50"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50"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50"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50"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50"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51"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51"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51"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51"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51"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51"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51"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51"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51"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51"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51"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51"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51"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51"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51"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51"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51"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51"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4" t="str">
        <f ca="true">+IF(OFFSET('Water Data'!$C$28,0,10*ROW('Water Data'!C194))="","",OFFSET('Water Data'!$C$28,0,10*ROW('Water Data'!C194)))</f>
        <v/>
      </c>
      <c r="BT200" s="34" t="str">
        <f ca="true">+IF(OFFSET('Water Data'!$C$29,0,10*ROW('Water Data'!C194))="","",OFFSET('Water Data'!$C$29,0,10*ROW('Water Data'!C194)))</f>
        <v/>
      </c>
      <c r="BU200" s="34" t="str">
        <f ca="true">+IF(OFFSET('Water Data'!$C$30,0,10*ROW('Water Data'!C194))="","",OFFSET('Water Data'!$C$30,0,10*ROW('Water Data'!C194)))</f>
        <v/>
      </c>
      <c r="BV200" s="34" t="str">
        <f ca="true">+IF(OFFSET('Water Data'!$D$28,0,10*ROW('Water Data'!D194))="","",OFFSET('Water Data'!$D$28,0,10*ROW('Water Data'!D194)))</f>
        <v/>
      </c>
      <c r="BW200" s="34" t="str">
        <f ca="true">+IF(OFFSET('Water Data'!$D$29,0,10*ROW('Water Data'!D194))="","",OFFSET('Water Data'!$D$29,0,10*ROW('Water Data'!D194)))</f>
        <v/>
      </c>
      <c r="BX200" s="34" t="str">
        <f ca="true">+IF(OFFSET('Water Data'!$D$30,0,10*ROW('Water Data'!D194))="","",OFFSET('Water Data'!$D$30,0,10*ROW('Water Data'!D194)))</f>
        <v/>
      </c>
      <c r="BY200" s="34" t="str">
        <f ca="true">+IF(OFFSET('Water Data'!$E$28,0,10*ROW('Water Data'!E194))="","",OFFSET('Water Data'!$E$28,0,10*ROW('Water Data'!E194)))</f>
        <v/>
      </c>
      <c r="BZ200" s="34" t="str">
        <f ca="true">+IF(OFFSET('Water Data'!$E$29,0,10*ROW('Water Data'!E194))="","",OFFSET('Water Data'!$E$29,0,10*ROW('Water Data'!E194)))</f>
        <v/>
      </c>
      <c r="CA200" s="34" t="str">
        <f ca="true">+IF(OFFSET('Water Data'!$E$30,0,10*ROW('Water Data'!E194))="","",OFFSET('Water Data'!$E$30,0,10*ROW('Water Data'!E194)))</f>
        <v/>
      </c>
      <c r="CB200" s="34" t="str">
        <f ca="true">+IF(OFFSET('Water Data'!$F$28,0,10*ROW('Water Data'!F194))="","",OFFSET('Water Data'!$F$28,0,10*ROW('Water Data'!F194)))</f>
        <v/>
      </c>
      <c r="CC200" s="34" t="str">
        <f ca="true">+IF(OFFSET('Water Data'!$F$29,0,10*ROW('Water Data'!F194))="","",OFFSET('Water Data'!$F$29,0,10*ROW('Water Data'!F194)))</f>
        <v/>
      </c>
      <c r="CD200" s="34" t="str">
        <f ca="true">+IF(OFFSET('Water Data'!$F$30,0,10*ROW('Water Data'!F194))="","",OFFSET('Water Data'!$F$30,0,10*ROW('Water Data'!F194)))</f>
        <v/>
      </c>
      <c r="CE200" s="34" t="str">
        <f ca="true">+IF(OFFSET('Water Data'!$G$28,0,10*ROW('Water Data'!G194))="","",OFFSET('Water Data'!$G$28,0,10*ROW('Water Data'!G194)))</f>
        <v/>
      </c>
      <c r="CF200" s="34" t="str">
        <f ca="true">+IF(OFFSET('Water Data'!$G$29,0,10*ROW('Water Data'!G194))="","",OFFSET('Water Data'!$G$29,0,10*ROW('Water Data'!G194)))</f>
        <v/>
      </c>
      <c r="CG200" s="34" t="str">
        <f ca="true">+IF(OFFSET('Water Data'!$G$30,0,10*ROW('Water Data'!G194))="","",OFFSET('Water Data'!$G$30,0,10*ROW('Water Data'!G194)))</f>
        <v/>
      </c>
      <c r="CH200" s="34" t="str">
        <f ca="true">+IF(OFFSET('Water Data'!$H$28,0,10*ROW('Water Data'!H194))="","",OFFSET('Water Data'!$H$28,0,10*ROW('Water Data'!H194)))</f>
        <v/>
      </c>
      <c r="CI200" s="34" t="str">
        <f ca="true">+IF(OFFSET('Water Data'!$H$29,0,10*ROW('Water Data'!H194))="","",OFFSET('Water Data'!$H$29,0,10*ROW('Water Data'!H194)))</f>
        <v/>
      </c>
      <c r="CJ200" s="34" t="str">
        <f ca="true">+IF(OFFSET('Water Data'!$H$30,0,10*ROW('Water Data'!H194))="","",OFFSET('Water Data'!$H$30,0,10*ROW('Water Data'!H194)))</f>
        <v/>
      </c>
      <c r="CK200" s="34" t="str">
        <f ca="true">+IF(OFFSET('Sanitation Data'!$C$29,0,10*ROW('Sanitation Data'!C194))="","",OFFSET('Sanitation Data'!$C$29,0,10*ROW('Sanitation Data'!C194)))</f>
        <v/>
      </c>
      <c r="CL200" s="34" t="str">
        <f ca="true">+IF(OFFSET('Sanitation Data'!$C$30,0,10*ROW('Sanitation Data'!C194))="","",OFFSET('Sanitation Data'!$C$30,0,10*ROW('Sanitation Data'!C194)))</f>
        <v/>
      </c>
      <c r="CM200" s="34" t="str">
        <f ca="true">+IF(OFFSET('Sanitation Data'!$C$31,0,10*ROW('Sanitation Data'!C194))="","",OFFSET('Sanitation Data'!$C$31,0,10*ROW('Sanitation Data'!C194)))</f>
        <v/>
      </c>
      <c r="CN200" s="34" t="str">
        <f ca="true">+IF(OFFSET('Sanitation Data'!$C$32,0,10*ROW('Sanitation Data'!C194))="","",OFFSET('Sanitation Data'!$C$32,0,10*ROW('Sanitation Data'!C194)))</f>
        <v/>
      </c>
      <c r="CO200" s="34" t="str">
        <f ca="true">+IF(OFFSET('Sanitation Data'!$C$33,0,10*ROW('Sanitation Data'!C194))="","",OFFSET('Sanitation Data'!$C$33,0,10*ROW('Sanitation Data'!C194)))</f>
        <v/>
      </c>
      <c r="CP200" s="34" t="str">
        <f ca="true">+IF(OFFSET('Sanitation Data'!$D$29,0,10*ROW('Sanitation Data'!D194))="","",OFFSET('Sanitation Data'!$D$29,0,10*ROW('Sanitation Data'!D194)))</f>
        <v/>
      </c>
      <c r="CQ200" s="34" t="str">
        <f ca="true">+IF(OFFSET('Sanitation Data'!$D$30,0,10*ROW('Sanitation Data'!D194))="","",OFFSET('Sanitation Data'!$D$30,0,10*ROW('Sanitation Data'!D194)))</f>
        <v/>
      </c>
      <c r="CR200" s="34" t="str">
        <f ca="true">+IF(OFFSET('Sanitation Data'!$D$31,0,10*ROW('Sanitation Data'!D194))="","",OFFSET('Sanitation Data'!$D$31,0,10*ROW('Sanitation Data'!D194)))</f>
        <v/>
      </c>
      <c r="CS200" s="34" t="str">
        <f ca="true">+IF(OFFSET('Sanitation Data'!$D$32,0,10*ROW('Sanitation Data'!D194))="","",OFFSET('Sanitation Data'!$D$32,0,10*ROW('Sanitation Data'!D194)))</f>
        <v/>
      </c>
      <c r="CT200" s="34" t="str">
        <f ca="true">+IF(OFFSET('Sanitation Data'!$D$33,0,10*ROW('Sanitation Data'!D194))="","",OFFSET('Sanitation Data'!$D$33,0,10*ROW('Sanitation Data'!D194)))</f>
        <v/>
      </c>
      <c r="CU200" s="34" t="str">
        <f ca="true">+IF(OFFSET('Sanitation Data'!$E$29,0,10*ROW('Sanitation Data'!E194))="","",OFFSET('Sanitation Data'!$E$29,0,10*ROW('Sanitation Data'!E194)))</f>
        <v/>
      </c>
      <c r="CV200" s="34" t="str">
        <f ca="true">+IF(OFFSET('Sanitation Data'!$E$30,0,10*ROW('Sanitation Data'!E194))="","",OFFSET('Sanitation Data'!$E$30,0,10*ROW('Sanitation Data'!E194)))</f>
        <v/>
      </c>
      <c r="CW200" s="34" t="str">
        <f ca="true">+IF(OFFSET('Sanitation Data'!$E$31,0,10*ROW('Sanitation Data'!E194))="","",OFFSET('Sanitation Data'!$E$31,0,10*ROW('Sanitation Data'!E194)))</f>
        <v/>
      </c>
      <c r="CX200" s="34" t="str">
        <f ca="true">+IF(OFFSET('Sanitation Data'!$E$32,0,10*ROW('Sanitation Data'!E194))="","",OFFSET('Sanitation Data'!$E$32,0,10*ROW('Sanitation Data'!E194)))</f>
        <v/>
      </c>
      <c r="CY200" s="34" t="str">
        <f ca="true">+IF(OFFSET('Sanitation Data'!$E$33,0,10*ROW('Sanitation Data'!E194))="","",OFFSET('Sanitation Data'!$E$33,0,10*ROW('Sanitation Data'!E194)))</f>
        <v/>
      </c>
      <c r="CZ200" s="34" t="str">
        <f ca="true">+IF(OFFSET('Sanitation Data'!$F$29,0,10*ROW('Sanitation Data'!F194))="","",OFFSET('Sanitation Data'!$F$29,0,10*ROW('Sanitation Data'!F194)))</f>
        <v/>
      </c>
      <c r="DA200" s="34" t="str">
        <f ca="true">+IF(OFFSET('Sanitation Data'!$F$30,0,10*ROW('Sanitation Data'!F194))="","",OFFSET('Sanitation Data'!$F$30,0,10*ROW('Sanitation Data'!F194)))</f>
        <v/>
      </c>
      <c r="DB200" s="34" t="str">
        <f ca="true">+IF(OFFSET('Sanitation Data'!$F$31,0,10*ROW('Sanitation Data'!F194))="","",OFFSET('Sanitation Data'!$F$31,0,10*ROW('Sanitation Data'!F194)))</f>
        <v/>
      </c>
      <c r="DC200" s="34" t="str">
        <f ca="true">+IF(OFFSET('Sanitation Data'!$F$32,0,10*ROW('Sanitation Data'!F194))="","",OFFSET('Sanitation Data'!$F$32,0,10*ROW('Sanitation Data'!F194)))</f>
        <v/>
      </c>
      <c r="DD200" s="34" t="str">
        <f ca="true">+IF(OFFSET('Sanitation Data'!$F$33,0,10*ROW('Sanitation Data'!F194))="","",OFFSET('Sanitation Data'!$F$33,0,10*ROW('Sanitation Data'!F194)))</f>
        <v/>
      </c>
      <c r="DE200" s="34" t="str">
        <f ca="true">+IF(OFFSET('Sanitation Data'!$G$29,0,10*ROW('Sanitation Data'!G194))="","",OFFSET('Sanitation Data'!$G$29,0,10*ROW('Sanitation Data'!G194)))</f>
        <v/>
      </c>
      <c r="DF200" s="34" t="str">
        <f ca="true">+IF(OFFSET('Sanitation Data'!$G$30,0,10*ROW('Sanitation Data'!G194))="","",OFFSET('Sanitation Data'!$G$30,0,10*ROW('Sanitation Data'!G194)))</f>
        <v/>
      </c>
      <c r="DG200" s="34" t="str">
        <f ca="true">+IF(OFFSET('Sanitation Data'!$G$31,0,10*ROW('Sanitation Data'!G194))="","",OFFSET('Sanitation Data'!$G$31,0,10*ROW('Sanitation Data'!G194)))</f>
        <v/>
      </c>
      <c r="DH200" s="34" t="str">
        <f ca="true">+IF(OFFSET('Sanitation Data'!$G$32,0,10*ROW('Sanitation Data'!G194))="","",OFFSET('Sanitation Data'!$G$32,0,10*ROW('Sanitation Data'!G194)))</f>
        <v/>
      </c>
      <c r="DI200" s="34" t="str">
        <f ca="true">+IF(OFFSET('Sanitation Data'!$G$33,0,10*ROW('Sanitation Data'!G194))="","",OFFSET('Sanitation Data'!$G$33,0,10*ROW('Sanitation Data'!G194)))</f>
        <v/>
      </c>
      <c r="DJ200" s="34" t="str">
        <f ca="true">+IF(OFFSET('Sanitation Data'!$H$29,0,10*ROW('Sanitation Data'!H194))="","",OFFSET('Sanitation Data'!$H$29,0,10*ROW('Sanitation Data'!H194)))</f>
        <v/>
      </c>
      <c r="DK200" s="34" t="str">
        <f ca="true">+IF(OFFSET('Sanitation Data'!$H$30,0,10*ROW('Sanitation Data'!H194))="","",OFFSET('Sanitation Data'!$H$30,0,10*ROW('Sanitation Data'!H194)))</f>
        <v/>
      </c>
      <c r="DL200" s="34" t="str">
        <f ca="true">+IF(OFFSET('Sanitation Data'!$H$31,0,10*ROW('Sanitation Data'!H194))="","",OFFSET('Sanitation Data'!$H$31,0,10*ROW('Sanitation Data'!H194)))</f>
        <v/>
      </c>
      <c r="DM200" s="34" t="str">
        <f ca="true">+IF(OFFSET('Sanitation Data'!$H$32,0,10*ROW('Sanitation Data'!H194))="","",OFFSET('Sanitation Data'!$H$32,0,10*ROW('Sanitation Data'!H194)))</f>
        <v/>
      </c>
      <c r="DN200" s="34" t="str">
        <f ca="true">+IF(OFFSET('Sanitation Data'!$H$33,0,10*ROW('Sanitation Data'!H194))="","",OFFSET('Sanitation Data'!$H$33,0,10*ROW('Sanitation Data'!H194)))</f>
        <v/>
      </c>
      <c r="DO200" s="34" t="str">
        <f ca="true">+IF(OFFSET('Hygiene Data'!$C$12,0,10*ROW('Hygiene Data'!C194))="","",OFFSET('Hygiene Data'!$C$12,0,10*ROW('Hygiene Data'!C194)))</f>
        <v/>
      </c>
      <c r="DP200" s="34" t="str">
        <f ca="true">+IF(OFFSET('Hygiene Data'!$C$13,0,10*ROW('Hygiene Data'!C194))="","",OFFSET('Hygiene Data'!$C$13,0,10*ROW('Hygiene Data'!C194)))</f>
        <v/>
      </c>
      <c r="DQ200" s="34" t="str">
        <f ca="true">+IF(OFFSET('Hygiene Data'!$C$14,0,10*ROW('Hygiene Data'!C194))="","",OFFSET('Hygiene Data'!$C$14,0,10*ROW('Hygiene Data'!C194)))</f>
        <v/>
      </c>
      <c r="DR200" s="34" t="str">
        <f ca="true">+IF(OFFSET('Hygiene Data'!$D$12,0,10*ROW('Hygiene Data'!D194))="","",OFFSET('Hygiene Data'!$D$12,0,10*ROW('Hygiene Data'!D194)))</f>
        <v/>
      </c>
      <c r="DS200" s="34" t="str">
        <f ca="true">+IF(OFFSET('Hygiene Data'!$D$13,0,10*ROW('Hygiene Data'!D194))="","",OFFSET('Hygiene Data'!$D$13,0,10*ROW('Hygiene Data'!D194)))</f>
        <v/>
      </c>
      <c r="DT200" s="34" t="str">
        <f ca="true">+IF(OFFSET('Hygiene Data'!$D$14,0,10*ROW('Hygiene Data'!D194))="","",OFFSET('Hygiene Data'!$D$14,0,10*ROW('Hygiene Data'!D194)))</f>
        <v/>
      </c>
      <c r="DU200" s="34" t="str">
        <f ca="true">+IF(OFFSET('Hygiene Data'!$E$12,0,10*ROW('Hygiene Data'!E194))="","",OFFSET('Hygiene Data'!$E$12,0,10*ROW('Hygiene Data'!E194)))</f>
        <v/>
      </c>
      <c r="DV200" s="34" t="str">
        <f ca="true">+IF(OFFSET('Hygiene Data'!$E$13,0,10*ROW('Hygiene Data'!E194))="","",OFFSET('Hygiene Data'!$E$13,0,10*ROW('Hygiene Data'!E194)))</f>
        <v/>
      </c>
      <c r="DW200" s="34" t="str">
        <f ca="true">+IF(OFFSET('Hygiene Data'!$E$14,0,10*ROW('Hygiene Data'!E194))="","",OFFSET('Hygiene Data'!$E$14,0,10*ROW('Hygiene Data'!E194)))</f>
        <v/>
      </c>
      <c r="DX200" s="34" t="str">
        <f ca="true">+IF(OFFSET('Hygiene Data'!$F$12,0,10*ROW('Hygiene Data'!F194))="","",OFFSET('Hygiene Data'!$F$12,0,10*ROW('Hygiene Data'!F194)))</f>
        <v/>
      </c>
      <c r="DY200" s="34" t="str">
        <f ca="true">+IF(OFFSET('Hygiene Data'!$F$13,0,10*ROW('Hygiene Data'!F194))="","",OFFSET('Hygiene Data'!$F$13,0,10*ROW('Hygiene Data'!F194)))</f>
        <v/>
      </c>
      <c r="DZ200" s="34" t="str">
        <f ca="true">+IF(OFFSET('Hygiene Data'!$F$14,0,10*ROW('Hygiene Data'!F194))="","",OFFSET('Hygiene Data'!$F$14,0,10*ROW('Hygiene Data'!F194)))</f>
        <v/>
      </c>
      <c r="EA200" s="34" t="str">
        <f ca="true">+IF(OFFSET('Hygiene Data'!$G$12,0,10*ROW('Hygiene Data'!G194))="","",OFFSET('Hygiene Data'!$G$12,0,10*ROW('Hygiene Data'!G194)))</f>
        <v/>
      </c>
      <c r="EB200" s="34" t="str">
        <f ca="true">+IF(OFFSET('Hygiene Data'!$G$13,0,10*ROW('Hygiene Data'!G194))="","",OFFSET('Hygiene Data'!$G$13,0,10*ROW('Hygiene Data'!G194)))</f>
        <v/>
      </c>
      <c r="EC200" s="34" t="str">
        <f ca="true">+IF(OFFSET('Hygiene Data'!$G$14,0,10*ROW('Hygiene Data'!G194))="","",OFFSET('Hygiene Data'!$G$14,0,10*ROW('Hygiene Data'!G194)))</f>
        <v/>
      </c>
      <c r="ED200" s="34" t="str">
        <f ca="true">+IF(OFFSET('Hygiene Data'!$H$12,0,10*ROW('Hygiene Data'!H194))="","",OFFSET('Hygiene Data'!$H$12,0,10*ROW('Hygiene Data'!H194)))</f>
        <v/>
      </c>
      <c r="EE200" s="34" t="str">
        <f ca="true">+IF(OFFSET('Hygiene Data'!$H$13,0,10*ROW('Hygiene Data'!H194))="","",OFFSET('Hygiene Data'!$H$13,0,10*ROW('Hygiene Data'!H194)))</f>
        <v/>
      </c>
      <c r="EF200" s="34" t="str">
        <f ca="true">+IF(OFFSET('Hygiene Data'!$H$14,0,10*ROW('Hygiene Data'!H194))="","",OFFSET('Hygiene Data'!$H$14,0,10*ROW('Hygiene Data'!H194)))</f>
        <v/>
      </c>
    </row>
    <row r="201" x14ac:dyDescent="0.2">
      <c r="A201" s="57" t="str">
        <f ca="true">+IF(OFFSET('Water Data'!$B$1,0,10*ROW('Water Data'!B198))="","",OFFSET('Water Data'!$B$1,0,10*ROW('Water Data'!B198)))</f>
        <v/>
      </c>
      <c r="B201" s="57" t="str">
        <f ca="true">+IF(OFFSET('Water Data'!$A$3,0,10*ROW('Water Data'!A198))="","",OFFSET('Water Data'!$A$3,0,10*ROW('Water Data'!A198)))</f>
        <v/>
      </c>
      <c r="C201" s="57" t="str">
        <f ca="true">+IF(OFFSET('Water Data'!$C$3,0,10*ROW('Water Data'!C198))="","",OFFSET('Water Data'!$C$3,0,10*ROW('Water Data'!C198)))</f>
        <v/>
      </c>
      <c r="D201" s="249"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49"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49"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49"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49"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49"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49"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49"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49"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49"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49"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49"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49"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49"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49"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49"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49"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49"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50"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50"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50"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50"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50"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50"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50"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50"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50"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50"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50"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50"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50"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50"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50"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50"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50"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50"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50"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50"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50"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50"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50"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50"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50"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50"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50"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50"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50"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50"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51"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51"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51"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51"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51"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51"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51"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51"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51"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51"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51"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51"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51"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51"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51"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51"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51"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51"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4" t="str">
        <f ca="true">+IF(OFFSET('Water Data'!$C$28,0,10*ROW('Water Data'!C195))="","",OFFSET('Water Data'!$C$28,0,10*ROW('Water Data'!C195)))</f>
        <v/>
      </c>
      <c r="BT201" s="34" t="str">
        <f ca="true">+IF(OFFSET('Water Data'!$C$29,0,10*ROW('Water Data'!C195))="","",OFFSET('Water Data'!$C$29,0,10*ROW('Water Data'!C195)))</f>
        <v/>
      </c>
      <c r="BU201" s="34" t="str">
        <f ca="true">+IF(OFFSET('Water Data'!$C$30,0,10*ROW('Water Data'!C195))="","",OFFSET('Water Data'!$C$30,0,10*ROW('Water Data'!C195)))</f>
        <v/>
      </c>
      <c r="BV201" s="34" t="str">
        <f ca="true">+IF(OFFSET('Water Data'!$D$28,0,10*ROW('Water Data'!D195))="","",OFFSET('Water Data'!$D$28,0,10*ROW('Water Data'!D195)))</f>
        <v/>
      </c>
      <c r="BW201" s="34" t="str">
        <f ca="true">+IF(OFFSET('Water Data'!$D$29,0,10*ROW('Water Data'!D195))="","",OFFSET('Water Data'!$D$29,0,10*ROW('Water Data'!D195)))</f>
        <v/>
      </c>
      <c r="BX201" s="34" t="str">
        <f ca="true">+IF(OFFSET('Water Data'!$D$30,0,10*ROW('Water Data'!D195))="","",OFFSET('Water Data'!$D$30,0,10*ROW('Water Data'!D195)))</f>
        <v/>
      </c>
      <c r="BY201" s="34" t="str">
        <f ca="true">+IF(OFFSET('Water Data'!$E$28,0,10*ROW('Water Data'!E195))="","",OFFSET('Water Data'!$E$28,0,10*ROW('Water Data'!E195)))</f>
        <v/>
      </c>
      <c r="BZ201" s="34" t="str">
        <f ca="true">+IF(OFFSET('Water Data'!$E$29,0,10*ROW('Water Data'!E195))="","",OFFSET('Water Data'!$E$29,0,10*ROW('Water Data'!E195)))</f>
        <v/>
      </c>
      <c r="CA201" s="34" t="str">
        <f ca="true">+IF(OFFSET('Water Data'!$E$30,0,10*ROW('Water Data'!E195))="","",OFFSET('Water Data'!$E$30,0,10*ROW('Water Data'!E195)))</f>
        <v/>
      </c>
      <c r="CB201" s="34" t="str">
        <f ca="true">+IF(OFFSET('Water Data'!$F$28,0,10*ROW('Water Data'!F195))="","",OFFSET('Water Data'!$F$28,0,10*ROW('Water Data'!F195)))</f>
        <v/>
      </c>
      <c r="CC201" s="34" t="str">
        <f ca="true">+IF(OFFSET('Water Data'!$F$29,0,10*ROW('Water Data'!F195))="","",OFFSET('Water Data'!$F$29,0,10*ROW('Water Data'!F195)))</f>
        <v/>
      </c>
      <c r="CD201" s="34" t="str">
        <f ca="true">+IF(OFFSET('Water Data'!$F$30,0,10*ROW('Water Data'!F195))="","",OFFSET('Water Data'!$F$30,0,10*ROW('Water Data'!F195)))</f>
        <v/>
      </c>
      <c r="CE201" s="34" t="str">
        <f ca="true">+IF(OFFSET('Water Data'!$G$28,0,10*ROW('Water Data'!G195))="","",OFFSET('Water Data'!$G$28,0,10*ROW('Water Data'!G195)))</f>
        <v/>
      </c>
      <c r="CF201" s="34" t="str">
        <f ca="true">+IF(OFFSET('Water Data'!$G$29,0,10*ROW('Water Data'!G195))="","",OFFSET('Water Data'!$G$29,0,10*ROW('Water Data'!G195)))</f>
        <v/>
      </c>
      <c r="CG201" s="34" t="str">
        <f ca="true">+IF(OFFSET('Water Data'!$G$30,0,10*ROW('Water Data'!G195))="","",OFFSET('Water Data'!$G$30,0,10*ROW('Water Data'!G195)))</f>
        <v/>
      </c>
      <c r="CH201" s="34" t="str">
        <f ca="true">+IF(OFFSET('Water Data'!$H$28,0,10*ROW('Water Data'!H195))="","",OFFSET('Water Data'!$H$28,0,10*ROW('Water Data'!H195)))</f>
        <v/>
      </c>
      <c r="CI201" s="34" t="str">
        <f ca="true">+IF(OFFSET('Water Data'!$H$29,0,10*ROW('Water Data'!H195))="","",OFFSET('Water Data'!$H$29,0,10*ROW('Water Data'!H195)))</f>
        <v/>
      </c>
      <c r="CJ201" s="34" t="str">
        <f ca="true">+IF(OFFSET('Water Data'!$H$30,0,10*ROW('Water Data'!H195))="","",OFFSET('Water Data'!$H$30,0,10*ROW('Water Data'!H195)))</f>
        <v/>
      </c>
      <c r="CK201" s="34" t="str">
        <f ca="true">+IF(OFFSET('Sanitation Data'!$C$29,0,10*ROW('Sanitation Data'!C195))="","",OFFSET('Sanitation Data'!$C$29,0,10*ROW('Sanitation Data'!C195)))</f>
        <v/>
      </c>
      <c r="CL201" s="34" t="str">
        <f ca="true">+IF(OFFSET('Sanitation Data'!$C$30,0,10*ROW('Sanitation Data'!C195))="","",OFFSET('Sanitation Data'!$C$30,0,10*ROW('Sanitation Data'!C195)))</f>
        <v/>
      </c>
      <c r="CM201" s="34" t="str">
        <f ca="true">+IF(OFFSET('Sanitation Data'!$C$31,0,10*ROW('Sanitation Data'!C195))="","",OFFSET('Sanitation Data'!$C$31,0,10*ROW('Sanitation Data'!C195)))</f>
        <v/>
      </c>
      <c r="CN201" s="34" t="str">
        <f ca="true">+IF(OFFSET('Sanitation Data'!$C$32,0,10*ROW('Sanitation Data'!C195))="","",OFFSET('Sanitation Data'!$C$32,0,10*ROW('Sanitation Data'!C195)))</f>
        <v/>
      </c>
      <c r="CO201" s="34" t="str">
        <f ca="true">+IF(OFFSET('Sanitation Data'!$C$33,0,10*ROW('Sanitation Data'!C195))="","",OFFSET('Sanitation Data'!$C$33,0,10*ROW('Sanitation Data'!C195)))</f>
        <v/>
      </c>
      <c r="CP201" s="34" t="str">
        <f ca="true">+IF(OFFSET('Sanitation Data'!$D$29,0,10*ROW('Sanitation Data'!D195))="","",OFFSET('Sanitation Data'!$D$29,0,10*ROW('Sanitation Data'!D195)))</f>
        <v/>
      </c>
      <c r="CQ201" s="34" t="str">
        <f ca="true">+IF(OFFSET('Sanitation Data'!$D$30,0,10*ROW('Sanitation Data'!D195))="","",OFFSET('Sanitation Data'!$D$30,0,10*ROW('Sanitation Data'!D195)))</f>
        <v/>
      </c>
      <c r="CR201" s="34" t="str">
        <f ca="true">+IF(OFFSET('Sanitation Data'!$D$31,0,10*ROW('Sanitation Data'!D195))="","",OFFSET('Sanitation Data'!$D$31,0,10*ROW('Sanitation Data'!D195)))</f>
        <v/>
      </c>
      <c r="CS201" s="34" t="str">
        <f ca="true">+IF(OFFSET('Sanitation Data'!$D$32,0,10*ROW('Sanitation Data'!D195))="","",OFFSET('Sanitation Data'!$D$32,0,10*ROW('Sanitation Data'!D195)))</f>
        <v/>
      </c>
      <c r="CT201" s="34" t="str">
        <f ca="true">+IF(OFFSET('Sanitation Data'!$D$33,0,10*ROW('Sanitation Data'!D195))="","",OFFSET('Sanitation Data'!$D$33,0,10*ROW('Sanitation Data'!D195)))</f>
        <v/>
      </c>
      <c r="CU201" s="34" t="str">
        <f ca="true">+IF(OFFSET('Sanitation Data'!$E$29,0,10*ROW('Sanitation Data'!E195))="","",OFFSET('Sanitation Data'!$E$29,0,10*ROW('Sanitation Data'!E195)))</f>
        <v/>
      </c>
      <c r="CV201" s="34" t="str">
        <f ca="true">+IF(OFFSET('Sanitation Data'!$E$30,0,10*ROW('Sanitation Data'!E195))="","",OFFSET('Sanitation Data'!$E$30,0,10*ROW('Sanitation Data'!E195)))</f>
        <v/>
      </c>
      <c r="CW201" s="34" t="str">
        <f ca="true">+IF(OFFSET('Sanitation Data'!$E$31,0,10*ROW('Sanitation Data'!E195))="","",OFFSET('Sanitation Data'!$E$31,0,10*ROW('Sanitation Data'!E195)))</f>
        <v/>
      </c>
      <c r="CX201" s="34" t="str">
        <f ca="true">+IF(OFFSET('Sanitation Data'!$E$32,0,10*ROW('Sanitation Data'!E195))="","",OFFSET('Sanitation Data'!$E$32,0,10*ROW('Sanitation Data'!E195)))</f>
        <v/>
      </c>
      <c r="CY201" s="34" t="str">
        <f ca="true">+IF(OFFSET('Sanitation Data'!$E$33,0,10*ROW('Sanitation Data'!E195))="","",OFFSET('Sanitation Data'!$E$33,0,10*ROW('Sanitation Data'!E195)))</f>
        <v/>
      </c>
      <c r="CZ201" s="34" t="str">
        <f ca="true">+IF(OFFSET('Sanitation Data'!$F$29,0,10*ROW('Sanitation Data'!F195))="","",OFFSET('Sanitation Data'!$F$29,0,10*ROW('Sanitation Data'!F195)))</f>
        <v/>
      </c>
      <c r="DA201" s="34" t="str">
        <f ca="true">+IF(OFFSET('Sanitation Data'!$F$30,0,10*ROW('Sanitation Data'!F195))="","",OFFSET('Sanitation Data'!$F$30,0,10*ROW('Sanitation Data'!F195)))</f>
        <v/>
      </c>
      <c r="DB201" s="34" t="str">
        <f ca="true">+IF(OFFSET('Sanitation Data'!$F$31,0,10*ROW('Sanitation Data'!F195))="","",OFFSET('Sanitation Data'!$F$31,0,10*ROW('Sanitation Data'!F195)))</f>
        <v/>
      </c>
      <c r="DC201" s="34" t="str">
        <f ca="true">+IF(OFFSET('Sanitation Data'!$F$32,0,10*ROW('Sanitation Data'!F195))="","",OFFSET('Sanitation Data'!$F$32,0,10*ROW('Sanitation Data'!F195)))</f>
        <v/>
      </c>
      <c r="DD201" s="34" t="str">
        <f ca="true">+IF(OFFSET('Sanitation Data'!$F$33,0,10*ROW('Sanitation Data'!F195))="","",OFFSET('Sanitation Data'!$F$33,0,10*ROW('Sanitation Data'!F195)))</f>
        <v/>
      </c>
      <c r="DE201" s="34" t="str">
        <f ca="true">+IF(OFFSET('Sanitation Data'!$G$29,0,10*ROW('Sanitation Data'!G195))="","",OFFSET('Sanitation Data'!$G$29,0,10*ROW('Sanitation Data'!G195)))</f>
        <v/>
      </c>
      <c r="DF201" s="34" t="str">
        <f ca="true">+IF(OFFSET('Sanitation Data'!$G$30,0,10*ROW('Sanitation Data'!G195))="","",OFFSET('Sanitation Data'!$G$30,0,10*ROW('Sanitation Data'!G195)))</f>
        <v/>
      </c>
      <c r="DG201" s="34" t="str">
        <f ca="true">+IF(OFFSET('Sanitation Data'!$G$31,0,10*ROW('Sanitation Data'!G195))="","",OFFSET('Sanitation Data'!$G$31,0,10*ROW('Sanitation Data'!G195)))</f>
        <v/>
      </c>
      <c r="DH201" s="34" t="str">
        <f ca="true">+IF(OFFSET('Sanitation Data'!$G$32,0,10*ROW('Sanitation Data'!G195))="","",OFFSET('Sanitation Data'!$G$32,0,10*ROW('Sanitation Data'!G195)))</f>
        <v/>
      </c>
      <c r="DI201" s="34" t="str">
        <f ca="true">+IF(OFFSET('Sanitation Data'!$G$33,0,10*ROW('Sanitation Data'!G195))="","",OFFSET('Sanitation Data'!$G$33,0,10*ROW('Sanitation Data'!G195)))</f>
        <v/>
      </c>
      <c r="DJ201" s="34" t="str">
        <f ca="true">+IF(OFFSET('Sanitation Data'!$H$29,0,10*ROW('Sanitation Data'!H195))="","",OFFSET('Sanitation Data'!$H$29,0,10*ROW('Sanitation Data'!H195)))</f>
        <v/>
      </c>
      <c r="DK201" s="34" t="str">
        <f ca="true">+IF(OFFSET('Sanitation Data'!$H$30,0,10*ROW('Sanitation Data'!H195))="","",OFFSET('Sanitation Data'!$H$30,0,10*ROW('Sanitation Data'!H195)))</f>
        <v/>
      </c>
      <c r="DL201" s="34" t="str">
        <f ca="true">+IF(OFFSET('Sanitation Data'!$H$31,0,10*ROW('Sanitation Data'!H195))="","",OFFSET('Sanitation Data'!$H$31,0,10*ROW('Sanitation Data'!H195)))</f>
        <v/>
      </c>
      <c r="DM201" s="34" t="str">
        <f ca="true">+IF(OFFSET('Sanitation Data'!$H$32,0,10*ROW('Sanitation Data'!H195))="","",OFFSET('Sanitation Data'!$H$32,0,10*ROW('Sanitation Data'!H195)))</f>
        <v/>
      </c>
      <c r="DN201" s="34" t="str">
        <f ca="true">+IF(OFFSET('Sanitation Data'!$H$33,0,10*ROW('Sanitation Data'!H195))="","",OFFSET('Sanitation Data'!$H$33,0,10*ROW('Sanitation Data'!H195)))</f>
        <v/>
      </c>
      <c r="DO201" s="34" t="str">
        <f ca="true">+IF(OFFSET('Hygiene Data'!$C$12,0,10*ROW('Hygiene Data'!C195))="","",OFFSET('Hygiene Data'!$C$12,0,10*ROW('Hygiene Data'!C195)))</f>
        <v/>
      </c>
      <c r="DP201" s="34" t="str">
        <f ca="true">+IF(OFFSET('Hygiene Data'!$C$13,0,10*ROW('Hygiene Data'!C195))="","",OFFSET('Hygiene Data'!$C$13,0,10*ROW('Hygiene Data'!C195)))</f>
        <v/>
      </c>
      <c r="DQ201" s="34" t="str">
        <f ca="true">+IF(OFFSET('Hygiene Data'!$C$14,0,10*ROW('Hygiene Data'!C195))="","",OFFSET('Hygiene Data'!$C$14,0,10*ROW('Hygiene Data'!C195)))</f>
        <v/>
      </c>
      <c r="DR201" s="34" t="str">
        <f ca="true">+IF(OFFSET('Hygiene Data'!$D$12,0,10*ROW('Hygiene Data'!D195))="","",OFFSET('Hygiene Data'!$D$12,0,10*ROW('Hygiene Data'!D195)))</f>
        <v/>
      </c>
      <c r="DS201" s="34" t="str">
        <f ca="true">+IF(OFFSET('Hygiene Data'!$D$13,0,10*ROW('Hygiene Data'!D195))="","",OFFSET('Hygiene Data'!$D$13,0,10*ROW('Hygiene Data'!D195)))</f>
        <v/>
      </c>
      <c r="DT201" s="34" t="str">
        <f ca="true">+IF(OFFSET('Hygiene Data'!$D$14,0,10*ROW('Hygiene Data'!D195))="","",OFFSET('Hygiene Data'!$D$14,0,10*ROW('Hygiene Data'!D195)))</f>
        <v/>
      </c>
      <c r="DU201" s="34" t="str">
        <f ca="true">+IF(OFFSET('Hygiene Data'!$E$12,0,10*ROW('Hygiene Data'!E195))="","",OFFSET('Hygiene Data'!$E$12,0,10*ROW('Hygiene Data'!E195)))</f>
        <v/>
      </c>
      <c r="DV201" s="34" t="str">
        <f ca="true">+IF(OFFSET('Hygiene Data'!$E$13,0,10*ROW('Hygiene Data'!E195))="","",OFFSET('Hygiene Data'!$E$13,0,10*ROW('Hygiene Data'!E195)))</f>
        <v/>
      </c>
      <c r="DW201" s="34" t="str">
        <f ca="true">+IF(OFFSET('Hygiene Data'!$E$14,0,10*ROW('Hygiene Data'!E195))="","",OFFSET('Hygiene Data'!$E$14,0,10*ROW('Hygiene Data'!E195)))</f>
        <v/>
      </c>
      <c r="DX201" s="34" t="str">
        <f ca="true">+IF(OFFSET('Hygiene Data'!$F$12,0,10*ROW('Hygiene Data'!F195))="","",OFFSET('Hygiene Data'!$F$12,0,10*ROW('Hygiene Data'!F195)))</f>
        <v/>
      </c>
      <c r="DY201" s="34" t="str">
        <f ca="true">+IF(OFFSET('Hygiene Data'!$F$13,0,10*ROW('Hygiene Data'!F195))="","",OFFSET('Hygiene Data'!$F$13,0,10*ROW('Hygiene Data'!F195)))</f>
        <v/>
      </c>
      <c r="DZ201" s="34" t="str">
        <f ca="true">+IF(OFFSET('Hygiene Data'!$F$14,0,10*ROW('Hygiene Data'!F195))="","",OFFSET('Hygiene Data'!$F$14,0,10*ROW('Hygiene Data'!F195)))</f>
        <v/>
      </c>
      <c r="EA201" s="34" t="str">
        <f ca="true">+IF(OFFSET('Hygiene Data'!$G$12,0,10*ROW('Hygiene Data'!G195))="","",OFFSET('Hygiene Data'!$G$12,0,10*ROW('Hygiene Data'!G195)))</f>
        <v/>
      </c>
      <c r="EB201" s="34" t="str">
        <f ca="true">+IF(OFFSET('Hygiene Data'!$G$13,0,10*ROW('Hygiene Data'!G195))="","",OFFSET('Hygiene Data'!$G$13,0,10*ROW('Hygiene Data'!G195)))</f>
        <v/>
      </c>
      <c r="EC201" s="34" t="str">
        <f ca="true">+IF(OFFSET('Hygiene Data'!$G$14,0,10*ROW('Hygiene Data'!G195))="","",OFFSET('Hygiene Data'!$G$14,0,10*ROW('Hygiene Data'!G195)))</f>
        <v/>
      </c>
      <c r="ED201" s="34" t="str">
        <f ca="true">+IF(OFFSET('Hygiene Data'!$H$12,0,10*ROW('Hygiene Data'!H195))="","",OFFSET('Hygiene Data'!$H$12,0,10*ROW('Hygiene Data'!H195)))</f>
        <v/>
      </c>
      <c r="EE201" s="34" t="str">
        <f ca="true">+IF(OFFSET('Hygiene Data'!$H$13,0,10*ROW('Hygiene Data'!H195))="","",OFFSET('Hygiene Data'!$H$13,0,10*ROW('Hygiene Data'!H195)))</f>
        <v/>
      </c>
      <c r="EF201" s="34" t="str">
        <f ca="true">+IF(OFFSET('Hygiene Data'!$H$14,0,10*ROW('Hygiene Data'!H195))="","",OFFSET('Hygiene Data'!$H$14,0,10*ROW('Hygiene Data'!H195)))</f>
        <v/>
      </c>
    </row>
    <row r="202" x14ac:dyDescent="0.2">
      <c r="A202" s="57" t="str">
        <f ca="true">+IF(OFFSET('Water Data'!$B$1,0,10*ROW('Water Data'!B199))="","",OFFSET('Water Data'!$B$1,0,10*ROW('Water Data'!B199)))</f>
        <v/>
      </c>
      <c r="B202" s="57" t="str">
        <f ca="true">+IF(OFFSET('Water Data'!$A$3,0,10*ROW('Water Data'!A199))="","",OFFSET('Water Data'!$A$3,0,10*ROW('Water Data'!A199)))</f>
        <v/>
      </c>
      <c r="C202" s="57" t="str">
        <f ca="true">+IF(OFFSET('Water Data'!$C$3,0,10*ROW('Water Data'!C199))="","",OFFSET('Water Data'!$C$3,0,10*ROW('Water Data'!C199)))</f>
        <v/>
      </c>
      <c r="D202" s="249"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49"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49"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49"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49"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49"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49"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49"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49"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49"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49"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49"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49"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49"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49"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49"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49"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49"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50"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50"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50"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50"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50"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50"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50"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50"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50"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50"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50"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50"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50"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50"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50"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50"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50"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50"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50"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50"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50"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50"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50"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50"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50"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50"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50"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50"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50"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50"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51"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51"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51"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51"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51"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51"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51"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51"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51"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51"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51"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51"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51"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51"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51"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51"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51"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51"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4" t="str">
        <f ca="true">+IF(OFFSET('Water Data'!$C$28,0,10*ROW('Water Data'!C196))="","",OFFSET('Water Data'!$C$28,0,10*ROW('Water Data'!C196)))</f>
        <v/>
      </c>
      <c r="BT202" s="34" t="str">
        <f ca="true">+IF(OFFSET('Water Data'!$C$29,0,10*ROW('Water Data'!C196))="","",OFFSET('Water Data'!$C$29,0,10*ROW('Water Data'!C196)))</f>
        <v/>
      </c>
      <c r="BU202" s="34" t="str">
        <f ca="true">+IF(OFFSET('Water Data'!$C$30,0,10*ROW('Water Data'!C196))="","",OFFSET('Water Data'!$C$30,0,10*ROW('Water Data'!C196)))</f>
        <v/>
      </c>
      <c r="BV202" s="34" t="str">
        <f ca="true">+IF(OFFSET('Water Data'!$D$28,0,10*ROW('Water Data'!D196))="","",OFFSET('Water Data'!$D$28,0,10*ROW('Water Data'!D196)))</f>
        <v/>
      </c>
      <c r="BW202" s="34" t="str">
        <f ca="true">+IF(OFFSET('Water Data'!$D$29,0,10*ROW('Water Data'!D196))="","",OFFSET('Water Data'!$D$29,0,10*ROW('Water Data'!D196)))</f>
        <v/>
      </c>
      <c r="BX202" s="34" t="str">
        <f ca="true">+IF(OFFSET('Water Data'!$D$30,0,10*ROW('Water Data'!D196))="","",OFFSET('Water Data'!$D$30,0,10*ROW('Water Data'!D196)))</f>
        <v/>
      </c>
      <c r="BY202" s="34" t="str">
        <f ca="true">+IF(OFFSET('Water Data'!$E$28,0,10*ROW('Water Data'!E196))="","",OFFSET('Water Data'!$E$28,0,10*ROW('Water Data'!E196)))</f>
        <v/>
      </c>
      <c r="BZ202" s="34" t="str">
        <f ca="true">+IF(OFFSET('Water Data'!$E$29,0,10*ROW('Water Data'!E196))="","",OFFSET('Water Data'!$E$29,0,10*ROW('Water Data'!E196)))</f>
        <v/>
      </c>
      <c r="CA202" s="34" t="str">
        <f ca="true">+IF(OFFSET('Water Data'!$E$30,0,10*ROW('Water Data'!E196))="","",OFFSET('Water Data'!$E$30,0,10*ROW('Water Data'!E196)))</f>
        <v/>
      </c>
      <c r="CB202" s="34" t="str">
        <f ca="true">+IF(OFFSET('Water Data'!$F$28,0,10*ROW('Water Data'!F196))="","",OFFSET('Water Data'!$F$28,0,10*ROW('Water Data'!F196)))</f>
        <v/>
      </c>
      <c r="CC202" s="34" t="str">
        <f ca="true">+IF(OFFSET('Water Data'!$F$29,0,10*ROW('Water Data'!F196))="","",OFFSET('Water Data'!$F$29,0,10*ROW('Water Data'!F196)))</f>
        <v/>
      </c>
      <c r="CD202" s="34" t="str">
        <f ca="true">+IF(OFFSET('Water Data'!$F$30,0,10*ROW('Water Data'!F196))="","",OFFSET('Water Data'!$F$30,0,10*ROW('Water Data'!F196)))</f>
        <v/>
      </c>
      <c r="CE202" s="34" t="str">
        <f ca="true">+IF(OFFSET('Water Data'!$G$28,0,10*ROW('Water Data'!G196))="","",OFFSET('Water Data'!$G$28,0,10*ROW('Water Data'!G196)))</f>
        <v/>
      </c>
      <c r="CF202" s="34" t="str">
        <f ca="true">+IF(OFFSET('Water Data'!$G$29,0,10*ROW('Water Data'!G196))="","",OFFSET('Water Data'!$G$29,0,10*ROW('Water Data'!G196)))</f>
        <v/>
      </c>
      <c r="CG202" s="34" t="str">
        <f ca="true">+IF(OFFSET('Water Data'!$G$30,0,10*ROW('Water Data'!G196))="","",OFFSET('Water Data'!$G$30,0,10*ROW('Water Data'!G196)))</f>
        <v/>
      </c>
      <c r="CH202" s="34" t="str">
        <f ca="true">+IF(OFFSET('Water Data'!$H$28,0,10*ROW('Water Data'!H196))="","",OFFSET('Water Data'!$H$28,0,10*ROW('Water Data'!H196)))</f>
        <v/>
      </c>
      <c r="CI202" s="34" t="str">
        <f ca="true">+IF(OFFSET('Water Data'!$H$29,0,10*ROW('Water Data'!H196))="","",OFFSET('Water Data'!$H$29,0,10*ROW('Water Data'!H196)))</f>
        <v/>
      </c>
      <c r="CJ202" s="34" t="str">
        <f ca="true">+IF(OFFSET('Water Data'!$H$30,0,10*ROW('Water Data'!H196))="","",OFFSET('Water Data'!$H$30,0,10*ROW('Water Data'!H196)))</f>
        <v/>
      </c>
      <c r="CK202" s="34" t="str">
        <f ca="true">+IF(OFFSET('Sanitation Data'!$C$29,0,10*ROW('Sanitation Data'!C196))="","",OFFSET('Sanitation Data'!$C$29,0,10*ROW('Sanitation Data'!C196)))</f>
        <v/>
      </c>
      <c r="CL202" s="34" t="str">
        <f ca="true">+IF(OFFSET('Sanitation Data'!$C$30,0,10*ROW('Sanitation Data'!C196))="","",OFFSET('Sanitation Data'!$C$30,0,10*ROW('Sanitation Data'!C196)))</f>
        <v/>
      </c>
      <c r="CM202" s="34" t="str">
        <f ca="true">+IF(OFFSET('Sanitation Data'!$C$31,0,10*ROW('Sanitation Data'!C196))="","",OFFSET('Sanitation Data'!$C$31,0,10*ROW('Sanitation Data'!C196)))</f>
        <v/>
      </c>
      <c r="CN202" s="34" t="str">
        <f ca="true">+IF(OFFSET('Sanitation Data'!$C$32,0,10*ROW('Sanitation Data'!C196))="","",OFFSET('Sanitation Data'!$C$32,0,10*ROW('Sanitation Data'!C196)))</f>
        <v/>
      </c>
      <c r="CO202" s="34" t="str">
        <f ca="true">+IF(OFFSET('Sanitation Data'!$C$33,0,10*ROW('Sanitation Data'!C196))="","",OFFSET('Sanitation Data'!$C$33,0,10*ROW('Sanitation Data'!C196)))</f>
        <v/>
      </c>
      <c r="CP202" s="34" t="str">
        <f ca="true">+IF(OFFSET('Sanitation Data'!$D$29,0,10*ROW('Sanitation Data'!D196))="","",OFFSET('Sanitation Data'!$D$29,0,10*ROW('Sanitation Data'!D196)))</f>
        <v/>
      </c>
      <c r="CQ202" s="34" t="str">
        <f ca="true">+IF(OFFSET('Sanitation Data'!$D$30,0,10*ROW('Sanitation Data'!D196))="","",OFFSET('Sanitation Data'!$D$30,0,10*ROW('Sanitation Data'!D196)))</f>
        <v/>
      </c>
      <c r="CR202" s="34" t="str">
        <f ca="true">+IF(OFFSET('Sanitation Data'!$D$31,0,10*ROW('Sanitation Data'!D196))="","",OFFSET('Sanitation Data'!$D$31,0,10*ROW('Sanitation Data'!D196)))</f>
        <v/>
      </c>
      <c r="CS202" s="34" t="str">
        <f ca="true">+IF(OFFSET('Sanitation Data'!$D$32,0,10*ROW('Sanitation Data'!D196))="","",OFFSET('Sanitation Data'!$D$32,0,10*ROW('Sanitation Data'!D196)))</f>
        <v/>
      </c>
      <c r="CT202" s="34" t="str">
        <f ca="true">+IF(OFFSET('Sanitation Data'!$D$33,0,10*ROW('Sanitation Data'!D196))="","",OFFSET('Sanitation Data'!$D$33,0,10*ROW('Sanitation Data'!D196)))</f>
        <v/>
      </c>
      <c r="CU202" s="34" t="str">
        <f ca="true">+IF(OFFSET('Sanitation Data'!$E$29,0,10*ROW('Sanitation Data'!E196))="","",OFFSET('Sanitation Data'!$E$29,0,10*ROW('Sanitation Data'!E196)))</f>
        <v/>
      </c>
      <c r="CV202" s="34" t="str">
        <f ca="true">+IF(OFFSET('Sanitation Data'!$E$30,0,10*ROW('Sanitation Data'!E196))="","",OFFSET('Sanitation Data'!$E$30,0,10*ROW('Sanitation Data'!E196)))</f>
        <v/>
      </c>
      <c r="CW202" s="34" t="str">
        <f ca="true">+IF(OFFSET('Sanitation Data'!$E$31,0,10*ROW('Sanitation Data'!E196))="","",OFFSET('Sanitation Data'!$E$31,0,10*ROW('Sanitation Data'!E196)))</f>
        <v/>
      </c>
      <c r="CX202" s="34" t="str">
        <f ca="true">+IF(OFFSET('Sanitation Data'!$E$32,0,10*ROW('Sanitation Data'!E196))="","",OFFSET('Sanitation Data'!$E$32,0,10*ROW('Sanitation Data'!E196)))</f>
        <v/>
      </c>
      <c r="CY202" s="34" t="str">
        <f ca="true">+IF(OFFSET('Sanitation Data'!$E$33,0,10*ROW('Sanitation Data'!E196))="","",OFFSET('Sanitation Data'!$E$33,0,10*ROW('Sanitation Data'!E196)))</f>
        <v/>
      </c>
      <c r="CZ202" s="34" t="str">
        <f ca="true">+IF(OFFSET('Sanitation Data'!$F$29,0,10*ROW('Sanitation Data'!F196))="","",OFFSET('Sanitation Data'!$F$29,0,10*ROW('Sanitation Data'!F196)))</f>
        <v/>
      </c>
      <c r="DA202" s="34" t="str">
        <f ca="true">+IF(OFFSET('Sanitation Data'!$F$30,0,10*ROW('Sanitation Data'!F196))="","",OFFSET('Sanitation Data'!$F$30,0,10*ROW('Sanitation Data'!F196)))</f>
        <v/>
      </c>
      <c r="DB202" s="34" t="str">
        <f ca="true">+IF(OFFSET('Sanitation Data'!$F$31,0,10*ROW('Sanitation Data'!F196))="","",OFFSET('Sanitation Data'!$F$31,0,10*ROW('Sanitation Data'!F196)))</f>
        <v/>
      </c>
      <c r="DC202" s="34" t="str">
        <f ca="true">+IF(OFFSET('Sanitation Data'!$F$32,0,10*ROW('Sanitation Data'!F196))="","",OFFSET('Sanitation Data'!$F$32,0,10*ROW('Sanitation Data'!F196)))</f>
        <v/>
      </c>
      <c r="DD202" s="34" t="str">
        <f ca="true">+IF(OFFSET('Sanitation Data'!$F$33,0,10*ROW('Sanitation Data'!F196))="","",OFFSET('Sanitation Data'!$F$33,0,10*ROW('Sanitation Data'!F196)))</f>
        <v/>
      </c>
      <c r="DE202" s="34" t="str">
        <f ca="true">+IF(OFFSET('Sanitation Data'!$G$29,0,10*ROW('Sanitation Data'!G196))="","",OFFSET('Sanitation Data'!$G$29,0,10*ROW('Sanitation Data'!G196)))</f>
        <v/>
      </c>
      <c r="DF202" s="34" t="str">
        <f ca="true">+IF(OFFSET('Sanitation Data'!$G$30,0,10*ROW('Sanitation Data'!G196))="","",OFFSET('Sanitation Data'!$G$30,0,10*ROW('Sanitation Data'!G196)))</f>
        <v/>
      </c>
      <c r="DG202" s="34" t="str">
        <f ca="true">+IF(OFFSET('Sanitation Data'!$G$31,0,10*ROW('Sanitation Data'!G196))="","",OFFSET('Sanitation Data'!$G$31,0,10*ROW('Sanitation Data'!G196)))</f>
        <v/>
      </c>
      <c r="DH202" s="34" t="str">
        <f ca="true">+IF(OFFSET('Sanitation Data'!$G$32,0,10*ROW('Sanitation Data'!G196))="","",OFFSET('Sanitation Data'!$G$32,0,10*ROW('Sanitation Data'!G196)))</f>
        <v/>
      </c>
      <c r="DI202" s="34" t="str">
        <f ca="true">+IF(OFFSET('Sanitation Data'!$G$33,0,10*ROW('Sanitation Data'!G196))="","",OFFSET('Sanitation Data'!$G$33,0,10*ROW('Sanitation Data'!G196)))</f>
        <v/>
      </c>
      <c r="DJ202" s="34" t="str">
        <f ca="true">+IF(OFFSET('Sanitation Data'!$H$29,0,10*ROW('Sanitation Data'!H196))="","",OFFSET('Sanitation Data'!$H$29,0,10*ROW('Sanitation Data'!H196)))</f>
        <v/>
      </c>
      <c r="DK202" s="34" t="str">
        <f ca="true">+IF(OFFSET('Sanitation Data'!$H$30,0,10*ROW('Sanitation Data'!H196))="","",OFFSET('Sanitation Data'!$H$30,0,10*ROW('Sanitation Data'!H196)))</f>
        <v/>
      </c>
      <c r="DL202" s="34" t="str">
        <f ca="true">+IF(OFFSET('Sanitation Data'!$H$31,0,10*ROW('Sanitation Data'!H196))="","",OFFSET('Sanitation Data'!$H$31,0,10*ROW('Sanitation Data'!H196)))</f>
        <v/>
      </c>
      <c r="DM202" s="34" t="str">
        <f ca="true">+IF(OFFSET('Sanitation Data'!$H$32,0,10*ROW('Sanitation Data'!H196))="","",OFFSET('Sanitation Data'!$H$32,0,10*ROW('Sanitation Data'!H196)))</f>
        <v/>
      </c>
      <c r="DN202" s="34" t="str">
        <f ca="true">+IF(OFFSET('Sanitation Data'!$H$33,0,10*ROW('Sanitation Data'!H196))="","",OFFSET('Sanitation Data'!$H$33,0,10*ROW('Sanitation Data'!H196)))</f>
        <v/>
      </c>
      <c r="DO202" s="34" t="str">
        <f ca="true">+IF(OFFSET('Hygiene Data'!$C$12,0,10*ROW('Hygiene Data'!C196))="","",OFFSET('Hygiene Data'!$C$12,0,10*ROW('Hygiene Data'!C196)))</f>
        <v/>
      </c>
      <c r="DP202" s="34" t="str">
        <f ca="true">+IF(OFFSET('Hygiene Data'!$C$13,0,10*ROW('Hygiene Data'!C196))="","",OFFSET('Hygiene Data'!$C$13,0,10*ROW('Hygiene Data'!C196)))</f>
        <v/>
      </c>
      <c r="DQ202" s="34" t="str">
        <f ca="true">+IF(OFFSET('Hygiene Data'!$C$14,0,10*ROW('Hygiene Data'!C196))="","",OFFSET('Hygiene Data'!$C$14,0,10*ROW('Hygiene Data'!C196)))</f>
        <v/>
      </c>
      <c r="DR202" s="34" t="str">
        <f ca="true">+IF(OFFSET('Hygiene Data'!$D$12,0,10*ROW('Hygiene Data'!D196))="","",OFFSET('Hygiene Data'!$D$12,0,10*ROW('Hygiene Data'!D196)))</f>
        <v/>
      </c>
      <c r="DS202" s="34" t="str">
        <f ca="true">+IF(OFFSET('Hygiene Data'!$D$13,0,10*ROW('Hygiene Data'!D196))="","",OFFSET('Hygiene Data'!$D$13,0,10*ROW('Hygiene Data'!D196)))</f>
        <v/>
      </c>
      <c r="DT202" s="34" t="str">
        <f ca="true">+IF(OFFSET('Hygiene Data'!$D$14,0,10*ROW('Hygiene Data'!D196))="","",OFFSET('Hygiene Data'!$D$14,0,10*ROW('Hygiene Data'!D196)))</f>
        <v/>
      </c>
      <c r="DU202" s="34" t="str">
        <f ca="true">+IF(OFFSET('Hygiene Data'!$E$12,0,10*ROW('Hygiene Data'!E196))="","",OFFSET('Hygiene Data'!$E$12,0,10*ROW('Hygiene Data'!E196)))</f>
        <v/>
      </c>
      <c r="DV202" s="34" t="str">
        <f ca="true">+IF(OFFSET('Hygiene Data'!$E$13,0,10*ROW('Hygiene Data'!E196))="","",OFFSET('Hygiene Data'!$E$13,0,10*ROW('Hygiene Data'!E196)))</f>
        <v/>
      </c>
      <c r="DW202" s="34" t="str">
        <f ca="true">+IF(OFFSET('Hygiene Data'!$E$14,0,10*ROW('Hygiene Data'!E196))="","",OFFSET('Hygiene Data'!$E$14,0,10*ROW('Hygiene Data'!E196)))</f>
        <v/>
      </c>
      <c r="DX202" s="34" t="str">
        <f ca="true">+IF(OFFSET('Hygiene Data'!$F$12,0,10*ROW('Hygiene Data'!F196))="","",OFFSET('Hygiene Data'!$F$12,0,10*ROW('Hygiene Data'!F196)))</f>
        <v/>
      </c>
      <c r="DY202" s="34" t="str">
        <f ca="true">+IF(OFFSET('Hygiene Data'!$F$13,0,10*ROW('Hygiene Data'!F196))="","",OFFSET('Hygiene Data'!$F$13,0,10*ROW('Hygiene Data'!F196)))</f>
        <v/>
      </c>
      <c r="DZ202" s="34" t="str">
        <f ca="true">+IF(OFFSET('Hygiene Data'!$F$14,0,10*ROW('Hygiene Data'!F196))="","",OFFSET('Hygiene Data'!$F$14,0,10*ROW('Hygiene Data'!F196)))</f>
        <v/>
      </c>
      <c r="EA202" s="34" t="str">
        <f ca="true">+IF(OFFSET('Hygiene Data'!$G$12,0,10*ROW('Hygiene Data'!G196))="","",OFFSET('Hygiene Data'!$G$12,0,10*ROW('Hygiene Data'!G196)))</f>
        <v/>
      </c>
      <c r="EB202" s="34" t="str">
        <f ca="true">+IF(OFFSET('Hygiene Data'!$G$13,0,10*ROW('Hygiene Data'!G196))="","",OFFSET('Hygiene Data'!$G$13,0,10*ROW('Hygiene Data'!G196)))</f>
        <v/>
      </c>
      <c r="EC202" s="34" t="str">
        <f ca="true">+IF(OFFSET('Hygiene Data'!$G$14,0,10*ROW('Hygiene Data'!G196))="","",OFFSET('Hygiene Data'!$G$14,0,10*ROW('Hygiene Data'!G196)))</f>
        <v/>
      </c>
      <c r="ED202" s="34" t="str">
        <f ca="true">+IF(OFFSET('Hygiene Data'!$H$12,0,10*ROW('Hygiene Data'!H196))="","",OFFSET('Hygiene Data'!$H$12,0,10*ROW('Hygiene Data'!H196)))</f>
        <v/>
      </c>
      <c r="EE202" s="34" t="str">
        <f ca="true">+IF(OFFSET('Hygiene Data'!$H$13,0,10*ROW('Hygiene Data'!H196))="","",OFFSET('Hygiene Data'!$H$13,0,10*ROW('Hygiene Data'!H196)))</f>
        <v/>
      </c>
      <c r="EF202" s="34" t="str">
        <f ca="true">+IF(OFFSET('Hygiene Data'!$H$14,0,10*ROW('Hygiene Data'!H196))="","",OFFSET('Hygiene Data'!$H$14,0,10*ROW('Hygiene Data'!H196)))</f>
        <v/>
      </c>
    </row>
    <row r="203" x14ac:dyDescent="0.2">
      <c r="A203" s="57" t="str">
        <f ca="true">+IF(OFFSET('Water Data'!$B$1,0,10*ROW('Water Data'!B200))="","",OFFSET('Water Data'!$B$1,0,10*ROW('Water Data'!B200)))</f>
        <v/>
      </c>
      <c r="B203" s="57" t="str">
        <f ca="true">+IF(OFFSET('Water Data'!$A$3,0,10*ROW('Water Data'!A200))="","",OFFSET('Water Data'!$A$3,0,10*ROW('Water Data'!A200)))</f>
        <v/>
      </c>
      <c r="C203" s="57" t="str">
        <f ca="true">+IF(OFFSET('Water Data'!$C$3,0,10*ROW('Water Data'!C200))="","",OFFSET('Water Data'!$C$3,0,10*ROW('Water Data'!C200)))</f>
        <v/>
      </c>
      <c r="D203" s="249"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49"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49"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49"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49"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49"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49"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49"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49"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49"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49"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49"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49"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49"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49"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49"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49"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49"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50"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50"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50"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50"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50"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50"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50"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50"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50"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50"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50"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50"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50"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50"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50"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50"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50"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50"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50"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50"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50"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50"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50"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50"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50"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50"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50"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50"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50"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50"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51"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51"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51"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51"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51"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51"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51"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51"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51"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51"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51"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51"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51"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51"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51"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51"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51"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51"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4" t="str">
        <f ca="true">+IF(OFFSET('Water Data'!$C$28,0,10*ROW('Water Data'!C197))="","",OFFSET('Water Data'!$C$28,0,10*ROW('Water Data'!C197)))</f>
        <v/>
      </c>
      <c r="BT203" s="34" t="str">
        <f ca="true">+IF(OFFSET('Water Data'!$C$29,0,10*ROW('Water Data'!C197))="","",OFFSET('Water Data'!$C$29,0,10*ROW('Water Data'!C197)))</f>
        <v/>
      </c>
      <c r="BU203" s="34" t="str">
        <f ca="true">+IF(OFFSET('Water Data'!$C$30,0,10*ROW('Water Data'!C197))="","",OFFSET('Water Data'!$C$30,0,10*ROW('Water Data'!C197)))</f>
        <v/>
      </c>
      <c r="BV203" s="34" t="str">
        <f ca="true">+IF(OFFSET('Water Data'!$D$28,0,10*ROW('Water Data'!D197))="","",OFFSET('Water Data'!$D$28,0,10*ROW('Water Data'!D197)))</f>
        <v/>
      </c>
      <c r="BW203" s="34" t="str">
        <f ca="true">+IF(OFFSET('Water Data'!$D$29,0,10*ROW('Water Data'!D197))="","",OFFSET('Water Data'!$D$29,0,10*ROW('Water Data'!D197)))</f>
        <v/>
      </c>
      <c r="BX203" s="34" t="str">
        <f ca="true">+IF(OFFSET('Water Data'!$D$30,0,10*ROW('Water Data'!D197))="","",OFFSET('Water Data'!$D$30,0,10*ROW('Water Data'!D197)))</f>
        <v/>
      </c>
      <c r="BY203" s="34" t="str">
        <f ca="true">+IF(OFFSET('Water Data'!$E$28,0,10*ROW('Water Data'!E197))="","",OFFSET('Water Data'!$E$28,0,10*ROW('Water Data'!E197)))</f>
        <v/>
      </c>
      <c r="BZ203" s="34" t="str">
        <f ca="true">+IF(OFFSET('Water Data'!$E$29,0,10*ROW('Water Data'!E197))="","",OFFSET('Water Data'!$E$29,0,10*ROW('Water Data'!E197)))</f>
        <v/>
      </c>
      <c r="CA203" s="34" t="str">
        <f ca="true">+IF(OFFSET('Water Data'!$E$30,0,10*ROW('Water Data'!E197))="","",OFFSET('Water Data'!$E$30,0,10*ROW('Water Data'!E197)))</f>
        <v/>
      </c>
      <c r="CB203" s="34" t="str">
        <f ca="true">+IF(OFFSET('Water Data'!$F$28,0,10*ROW('Water Data'!F197))="","",OFFSET('Water Data'!$F$28,0,10*ROW('Water Data'!F197)))</f>
        <v/>
      </c>
      <c r="CC203" s="34" t="str">
        <f ca="true">+IF(OFFSET('Water Data'!$F$29,0,10*ROW('Water Data'!F197))="","",OFFSET('Water Data'!$F$29,0,10*ROW('Water Data'!F197)))</f>
        <v/>
      </c>
      <c r="CD203" s="34" t="str">
        <f ca="true">+IF(OFFSET('Water Data'!$F$30,0,10*ROW('Water Data'!F197))="","",OFFSET('Water Data'!$F$30,0,10*ROW('Water Data'!F197)))</f>
        <v/>
      </c>
      <c r="CE203" s="34" t="str">
        <f ca="true">+IF(OFFSET('Water Data'!$G$28,0,10*ROW('Water Data'!G197))="","",OFFSET('Water Data'!$G$28,0,10*ROW('Water Data'!G197)))</f>
        <v/>
      </c>
      <c r="CF203" s="34" t="str">
        <f ca="true">+IF(OFFSET('Water Data'!$G$29,0,10*ROW('Water Data'!G197))="","",OFFSET('Water Data'!$G$29,0,10*ROW('Water Data'!G197)))</f>
        <v/>
      </c>
      <c r="CG203" s="34" t="str">
        <f ca="true">+IF(OFFSET('Water Data'!$G$30,0,10*ROW('Water Data'!G197))="","",OFFSET('Water Data'!$G$30,0,10*ROW('Water Data'!G197)))</f>
        <v/>
      </c>
      <c r="CH203" s="34" t="str">
        <f ca="true">+IF(OFFSET('Water Data'!$H$28,0,10*ROW('Water Data'!H197))="","",OFFSET('Water Data'!$H$28,0,10*ROW('Water Data'!H197)))</f>
        <v/>
      </c>
      <c r="CI203" s="34" t="str">
        <f ca="true">+IF(OFFSET('Water Data'!$H$29,0,10*ROW('Water Data'!H197))="","",OFFSET('Water Data'!$H$29,0,10*ROW('Water Data'!H197)))</f>
        <v/>
      </c>
      <c r="CJ203" s="34" t="str">
        <f ca="true">+IF(OFFSET('Water Data'!$H$30,0,10*ROW('Water Data'!H197))="","",OFFSET('Water Data'!$H$30,0,10*ROW('Water Data'!H197)))</f>
        <v/>
      </c>
      <c r="CK203" s="34" t="str">
        <f ca="true">+IF(OFFSET('Sanitation Data'!$C$29,0,10*ROW('Sanitation Data'!C197))="","",OFFSET('Sanitation Data'!$C$29,0,10*ROW('Sanitation Data'!C197)))</f>
        <v/>
      </c>
      <c r="CL203" s="34" t="str">
        <f ca="true">+IF(OFFSET('Sanitation Data'!$C$30,0,10*ROW('Sanitation Data'!C197))="","",OFFSET('Sanitation Data'!$C$30,0,10*ROW('Sanitation Data'!C197)))</f>
        <v/>
      </c>
      <c r="CM203" s="34" t="str">
        <f ca="true">+IF(OFFSET('Sanitation Data'!$C$31,0,10*ROW('Sanitation Data'!C197))="","",OFFSET('Sanitation Data'!$C$31,0,10*ROW('Sanitation Data'!C197)))</f>
        <v/>
      </c>
      <c r="CN203" s="34" t="str">
        <f ca="true">+IF(OFFSET('Sanitation Data'!$C$32,0,10*ROW('Sanitation Data'!C197))="","",OFFSET('Sanitation Data'!$C$32,0,10*ROW('Sanitation Data'!C197)))</f>
        <v/>
      </c>
      <c r="CO203" s="34" t="str">
        <f ca="true">+IF(OFFSET('Sanitation Data'!$C$33,0,10*ROW('Sanitation Data'!C197))="","",OFFSET('Sanitation Data'!$C$33,0,10*ROW('Sanitation Data'!C197)))</f>
        <v/>
      </c>
      <c r="CP203" s="34" t="str">
        <f ca="true">+IF(OFFSET('Sanitation Data'!$D$29,0,10*ROW('Sanitation Data'!D197))="","",OFFSET('Sanitation Data'!$D$29,0,10*ROW('Sanitation Data'!D197)))</f>
        <v/>
      </c>
      <c r="CQ203" s="34" t="str">
        <f ca="true">+IF(OFFSET('Sanitation Data'!$D$30,0,10*ROW('Sanitation Data'!D197))="","",OFFSET('Sanitation Data'!$D$30,0,10*ROW('Sanitation Data'!D197)))</f>
        <v/>
      </c>
      <c r="CR203" s="34" t="str">
        <f ca="true">+IF(OFFSET('Sanitation Data'!$D$31,0,10*ROW('Sanitation Data'!D197))="","",OFFSET('Sanitation Data'!$D$31,0,10*ROW('Sanitation Data'!D197)))</f>
        <v/>
      </c>
      <c r="CS203" s="34" t="str">
        <f ca="true">+IF(OFFSET('Sanitation Data'!$D$32,0,10*ROW('Sanitation Data'!D197))="","",OFFSET('Sanitation Data'!$D$32,0,10*ROW('Sanitation Data'!D197)))</f>
        <v/>
      </c>
      <c r="CT203" s="34" t="str">
        <f ca="true">+IF(OFFSET('Sanitation Data'!$D$33,0,10*ROW('Sanitation Data'!D197))="","",OFFSET('Sanitation Data'!$D$33,0,10*ROW('Sanitation Data'!D197)))</f>
        <v/>
      </c>
      <c r="CU203" s="34" t="str">
        <f ca="true">+IF(OFFSET('Sanitation Data'!$E$29,0,10*ROW('Sanitation Data'!E197))="","",OFFSET('Sanitation Data'!$E$29,0,10*ROW('Sanitation Data'!E197)))</f>
        <v/>
      </c>
      <c r="CV203" s="34" t="str">
        <f ca="true">+IF(OFFSET('Sanitation Data'!$E$30,0,10*ROW('Sanitation Data'!E197))="","",OFFSET('Sanitation Data'!$E$30,0,10*ROW('Sanitation Data'!E197)))</f>
        <v/>
      </c>
      <c r="CW203" s="34" t="str">
        <f ca="true">+IF(OFFSET('Sanitation Data'!$E$31,0,10*ROW('Sanitation Data'!E197))="","",OFFSET('Sanitation Data'!$E$31,0,10*ROW('Sanitation Data'!E197)))</f>
        <v/>
      </c>
      <c r="CX203" s="34" t="str">
        <f ca="true">+IF(OFFSET('Sanitation Data'!$E$32,0,10*ROW('Sanitation Data'!E197))="","",OFFSET('Sanitation Data'!$E$32,0,10*ROW('Sanitation Data'!E197)))</f>
        <v/>
      </c>
      <c r="CY203" s="34" t="str">
        <f ca="true">+IF(OFFSET('Sanitation Data'!$E$33,0,10*ROW('Sanitation Data'!E197))="","",OFFSET('Sanitation Data'!$E$33,0,10*ROW('Sanitation Data'!E197)))</f>
        <v/>
      </c>
      <c r="CZ203" s="34" t="str">
        <f ca="true">+IF(OFFSET('Sanitation Data'!$F$29,0,10*ROW('Sanitation Data'!F197))="","",OFFSET('Sanitation Data'!$F$29,0,10*ROW('Sanitation Data'!F197)))</f>
        <v/>
      </c>
      <c r="DA203" s="34" t="str">
        <f ca="true">+IF(OFFSET('Sanitation Data'!$F$30,0,10*ROW('Sanitation Data'!F197))="","",OFFSET('Sanitation Data'!$F$30,0,10*ROW('Sanitation Data'!F197)))</f>
        <v/>
      </c>
      <c r="DB203" s="34" t="str">
        <f ca="true">+IF(OFFSET('Sanitation Data'!$F$31,0,10*ROW('Sanitation Data'!F197))="","",OFFSET('Sanitation Data'!$F$31,0,10*ROW('Sanitation Data'!F197)))</f>
        <v/>
      </c>
      <c r="DC203" s="34" t="str">
        <f ca="true">+IF(OFFSET('Sanitation Data'!$F$32,0,10*ROW('Sanitation Data'!F197))="","",OFFSET('Sanitation Data'!$F$32,0,10*ROW('Sanitation Data'!F197)))</f>
        <v/>
      </c>
      <c r="DD203" s="34" t="str">
        <f ca="true">+IF(OFFSET('Sanitation Data'!$F$33,0,10*ROW('Sanitation Data'!F197))="","",OFFSET('Sanitation Data'!$F$33,0,10*ROW('Sanitation Data'!F197)))</f>
        <v/>
      </c>
      <c r="DE203" s="34" t="str">
        <f ca="true">+IF(OFFSET('Sanitation Data'!$G$29,0,10*ROW('Sanitation Data'!G197))="","",OFFSET('Sanitation Data'!$G$29,0,10*ROW('Sanitation Data'!G197)))</f>
        <v/>
      </c>
      <c r="DF203" s="34" t="str">
        <f ca="true">+IF(OFFSET('Sanitation Data'!$G$30,0,10*ROW('Sanitation Data'!G197))="","",OFFSET('Sanitation Data'!$G$30,0,10*ROW('Sanitation Data'!G197)))</f>
        <v/>
      </c>
      <c r="DG203" s="34" t="str">
        <f ca="true">+IF(OFFSET('Sanitation Data'!$G$31,0,10*ROW('Sanitation Data'!G197))="","",OFFSET('Sanitation Data'!$G$31,0,10*ROW('Sanitation Data'!G197)))</f>
        <v/>
      </c>
      <c r="DH203" s="34" t="str">
        <f ca="true">+IF(OFFSET('Sanitation Data'!$G$32,0,10*ROW('Sanitation Data'!G197))="","",OFFSET('Sanitation Data'!$G$32,0,10*ROW('Sanitation Data'!G197)))</f>
        <v/>
      </c>
      <c r="DI203" s="34" t="str">
        <f ca="true">+IF(OFFSET('Sanitation Data'!$G$33,0,10*ROW('Sanitation Data'!G197))="","",OFFSET('Sanitation Data'!$G$33,0,10*ROW('Sanitation Data'!G197)))</f>
        <v/>
      </c>
      <c r="DJ203" s="34" t="str">
        <f ca="true">+IF(OFFSET('Sanitation Data'!$H$29,0,10*ROW('Sanitation Data'!H197))="","",OFFSET('Sanitation Data'!$H$29,0,10*ROW('Sanitation Data'!H197)))</f>
        <v/>
      </c>
      <c r="DK203" s="34" t="str">
        <f ca="true">+IF(OFFSET('Sanitation Data'!$H$30,0,10*ROW('Sanitation Data'!H197))="","",OFFSET('Sanitation Data'!$H$30,0,10*ROW('Sanitation Data'!H197)))</f>
        <v/>
      </c>
      <c r="DL203" s="34" t="str">
        <f ca="true">+IF(OFFSET('Sanitation Data'!$H$31,0,10*ROW('Sanitation Data'!H197))="","",OFFSET('Sanitation Data'!$H$31,0,10*ROW('Sanitation Data'!H197)))</f>
        <v/>
      </c>
      <c r="DM203" s="34" t="str">
        <f ca="true">+IF(OFFSET('Sanitation Data'!$H$32,0,10*ROW('Sanitation Data'!H197))="","",OFFSET('Sanitation Data'!$H$32,0,10*ROW('Sanitation Data'!H197)))</f>
        <v/>
      </c>
      <c r="DN203" s="34" t="str">
        <f ca="true">+IF(OFFSET('Sanitation Data'!$H$33,0,10*ROW('Sanitation Data'!H197))="","",OFFSET('Sanitation Data'!$H$33,0,10*ROW('Sanitation Data'!H197)))</f>
        <v/>
      </c>
      <c r="DO203" s="34" t="str">
        <f ca="true">+IF(OFFSET('Hygiene Data'!$C$12,0,10*ROW('Hygiene Data'!C197))="","",OFFSET('Hygiene Data'!$C$12,0,10*ROW('Hygiene Data'!C197)))</f>
        <v/>
      </c>
      <c r="DP203" s="34" t="str">
        <f ca="true">+IF(OFFSET('Hygiene Data'!$C$13,0,10*ROW('Hygiene Data'!C197))="","",OFFSET('Hygiene Data'!$C$13,0,10*ROW('Hygiene Data'!C197)))</f>
        <v/>
      </c>
      <c r="DQ203" s="34" t="str">
        <f ca="true">+IF(OFFSET('Hygiene Data'!$C$14,0,10*ROW('Hygiene Data'!C197))="","",OFFSET('Hygiene Data'!$C$14,0,10*ROW('Hygiene Data'!C197)))</f>
        <v/>
      </c>
      <c r="DR203" s="34" t="str">
        <f ca="true">+IF(OFFSET('Hygiene Data'!$D$12,0,10*ROW('Hygiene Data'!D197))="","",OFFSET('Hygiene Data'!$D$12,0,10*ROW('Hygiene Data'!D197)))</f>
        <v/>
      </c>
      <c r="DS203" s="34" t="str">
        <f ca="true">+IF(OFFSET('Hygiene Data'!$D$13,0,10*ROW('Hygiene Data'!D197))="","",OFFSET('Hygiene Data'!$D$13,0,10*ROW('Hygiene Data'!D197)))</f>
        <v/>
      </c>
      <c r="DT203" s="34" t="str">
        <f ca="true">+IF(OFFSET('Hygiene Data'!$D$14,0,10*ROW('Hygiene Data'!D197))="","",OFFSET('Hygiene Data'!$D$14,0,10*ROW('Hygiene Data'!D197)))</f>
        <v/>
      </c>
      <c r="DU203" s="34" t="str">
        <f ca="true">+IF(OFFSET('Hygiene Data'!$E$12,0,10*ROW('Hygiene Data'!E197))="","",OFFSET('Hygiene Data'!$E$12,0,10*ROW('Hygiene Data'!E197)))</f>
        <v/>
      </c>
      <c r="DV203" s="34" t="str">
        <f ca="true">+IF(OFFSET('Hygiene Data'!$E$13,0,10*ROW('Hygiene Data'!E197))="","",OFFSET('Hygiene Data'!$E$13,0,10*ROW('Hygiene Data'!E197)))</f>
        <v/>
      </c>
      <c r="DW203" s="34" t="str">
        <f ca="true">+IF(OFFSET('Hygiene Data'!$E$14,0,10*ROW('Hygiene Data'!E197))="","",OFFSET('Hygiene Data'!$E$14,0,10*ROW('Hygiene Data'!E197)))</f>
        <v/>
      </c>
      <c r="DX203" s="34" t="str">
        <f ca="true">+IF(OFFSET('Hygiene Data'!$F$12,0,10*ROW('Hygiene Data'!F197))="","",OFFSET('Hygiene Data'!$F$12,0,10*ROW('Hygiene Data'!F197)))</f>
        <v/>
      </c>
      <c r="DY203" s="34" t="str">
        <f ca="true">+IF(OFFSET('Hygiene Data'!$F$13,0,10*ROW('Hygiene Data'!F197))="","",OFFSET('Hygiene Data'!$F$13,0,10*ROW('Hygiene Data'!F197)))</f>
        <v/>
      </c>
      <c r="DZ203" s="34" t="str">
        <f ca="true">+IF(OFFSET('Hygiene Data'!$F$14,0,10*ROW('Hygiene Data'!F197))="","",OFFSET('Hygiene Data'!$F$14,0,10*ROW('Hygiene Data'!F197)))</f>
        <v/>
      </c>
      <c r="EA203" s="34" t="str">
        <f ca="true">+IF(OFFSET('Hygiene Data'!$G$12,0,10*ROW('Hygiene Data'!G197))="","",OFFSET('Hygiene Data'!$G$12,0,10*ROW('Hygiene Data'!G197)))</f>
        <v/>
      </c>
      <c r="EB203" s="34" t="str">
        <f ca="true">+IF(OFFSET('Hygiene Data'!$G$13,0,10*ROW('Hygiene Data'!G197))="","",OFFSET('Hygiene Data'!$G$13,0,10*ROW('Hygiene Data'!G197)))</f>
        <v/>
      </c>
      <c r="EC203" s="34" t="str">
        <f ca="true">+IF(OFFSET('Hygiene Data'!$G$14,0,10*ROW('Hygiene Data'!G197))="","",OFFSET('Hygiene Data'!$G$14,0,10*ROW('Hygiene Data'!G197)))</f>
        <v/>
      </c>
      <c r="ED203" s="34" t="str">
        <f ca="true">+IF(OFFSET('Hygiene Data'!$H$12,0,10*ROW('Hygiene Data'!H197))="","",OFFSET('Hygiene Data'!$H$12,0,10*ROW('Hygiene Data'!H197)))</f>
        <v/>
      </c>
      <c r="EE203" s="34" t="str">
        <f ca="true">+IF(OFFSET('Hygiene Data'!$H$13,0,10*ROW('Hygiene Data'!H197))="","",OFFSET('Hygiene Data'!$H$13,0,10*ROW('Hygiene Data'!H197)))</f>
        <v/>
      </c>
      <c r="EF203" s="34" t="str">
        <f ca="true">+IF(OFFSET('Hygiene Data'!$H$14,0,10*ROW('Hygiene Data'!H197))="","",OFFSET('Hygiene Data'!$H$14,0,10*ROW('Hygiene Data'!H197)))</f>
        <v/>
      </c>
    </row>
    <row r="204" x14ac:dyDescent="0.2">
      <c r="A204" s="57" t="str">
        <f ca="true">+IF(OFFSET('Water Data'!$B$1,0,10*ROW('Water Data'!B201))="","",OFFSET('Water Data'!$B$1,0,10*ROW('Water Data'!B201)))</f>
        <v/>
      </c>
      <c r="B204" s="57" t="str">
        <f ca="true">+IF(OFFSET('Water Data'!$A$3,0,10*ROW('Water Data'!A201))="","",OFFSET('Water Data'!$A$3,0,10*ROW('Water Data'!A201)))</f>
        <v/>
      </c>
      <c r="C204" s="57" t="str">
        <f ca="true">+IF(OFFSET('Water Data'!$C$3,0,10*ROW('Water Data'!C201))="","",OFFSET('Water Data'!$C$3,0,10*ROW('Water Data'!C201)))</f>
        <v/>
      </c>
      <c r="D204" s="249"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49"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49"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49"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49"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49"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49"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49"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49"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49"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49"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49"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49"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49"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49"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49"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49"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49"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50"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50"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50"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50"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50"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50"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50"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50"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50"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50"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50"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50"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50"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50"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50"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50"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50"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50"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50"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50"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50"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50"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50"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50"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50"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50"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50"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50"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50"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50"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51"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51"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51"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51"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51"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51"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51"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51"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51"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51"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51"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51"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51"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51"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51"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51"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51"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51"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4" t="str">
        <f ca="true">+IF(OFFSET('Water Data'!$C$28,0,10*ROW('Water Data'!C198))="","",OFFSET('Water Data'!$C$28,0,10*ROW('Water Data'!C198)))</f>
        <v/>
      </c>
      <c r="BT204" s="34" t="str">
        <f ca="true">+IF(OFFSET('Water Data'!$C$29,0,10*ROW('Water Data'!C198))="","",OFFSET('Water Data'!$C$29,0,10*ROW('Water Data'!C198)))</f>
        <v/>
      </c>
      <c r="BU204" s="34" t="str">
        <f ca="true">+IF(OFFSET('Water Data'!$C$30,0,10*ROW('Water Data'!C198))="","",OFFSET('Water Data'!$C$30,0,10*ROW('Water Data'!C198)))</f>
        <v/>
      </c>
      <c r="BV204" s="34" t="str">
        <f ca="true">+IF(OFFSET('Water Data'!$D$28,0,10*ROW('Water Data'!D198))="","",OFFSET('Water Data'!$D$28,0,10*ROW('Water Data'!D198)))</f>
        <v/>
      </c>
      <c r="BW204" s="34" t="str">
        <f ca="true">+IF(OFFSET('Water Data'!$D$29,0,10*ROW('Water Data'!D198))="","",OFFSET('Water Data'!$D$29,0,10*ROW('Water Data'!D198)))</f>
        <v/>
      </c>
      <c r="BX204" s="34" t="str">
        <f ca="true">+IF(OFFSET('Water Data'!$D$30,0,10*ROW('Water Data'!D198))="","",OFFSET('Water Data'!$D$30,0,10*ROW('Water Data'!D198)))</f>
        <v/>
      </c>
      <c r="BY204" s="34" t="str">
        <f ca="true">+IF(OFFSET('Water Data'!$E$28,0,10*ROW('Water Data'!E198))="","",OFFSET('Water Data'!$E$28,0,10*ROW('Water Data'!E198)))</f>
        <v/>
      </c>
      <c r="BZ204" s="34" t="str">
        <f ca="true">+IF(OFFSET('Water Data'!$E$29,0,10*ROW('Water Data'!E198))="","",OFFSET('Water Data'!$E$29,0,10*ROW('Water Data'!E198)))</f>
        <v/>
      </c>
      <c r="CA204" s="34" t="str">
        <f ca="true">+IF(OFFSET('Water Data'!$E$30,0,10*ROW('Water Data'!E198))="","",OFFSET('Water Data'!$E$30,0,10*ROW('Water Data'!E198)))</f>
        <v/>
      </c>
      <c r="CB204" s="34" t="str">
        <f ca="true">+IF(OFFSET('Water Data'!$F$28,0,10*ROW('Water Data'!F198))="","",OFFSET('Water Data'!$F$28,0,10*ROW('Water Data'!F198)))</f>
        <v/>
      </c>
      <c r="CC204" s="34" t="str">
        <f ca="true">+IF(OFFSET('Water Data'!$F$29,0,10*ROW('Water Data'!F198))="","",OFFSET('Water Data'!$F$29,0,10*ROW('Water Data'!F198)))</f>
        <v/>
      </c>
      <c r="CD204" s="34" t="str">
        <f ca="true">+IF(OFFSET('Water Data'!$F$30,0,10*ROW('Water Data'!F198))="","",OFFSET('Water Data'!$F$30,0,10*ROW('Water Data'!F198)))</f>
        <v/>
      </c>
      <c r="CE204" s="34" t="str">
        <f ca="true">+IF(OFFSET('Water Data'!$G$28,0,10*ROW('Water Data'!G198))="","",OFFSET('Water Data'!$G$28,0,10*ROW('Water Data'!G198)))</f>
        <v/>
      </c>
      <c r="CF204" s="34" t="str">
        <f ca="true">+IF(OFFSET('Water Data'!$G$29,0,10*ROW('Water Data'!G198))="","",OFFSET('Water Data'!$G$29,0,10*ROW('Water Data'!G198)))</f>
        <v/>
      </c>
      <c r="CG204" s="34" t="str">
        <f ca="true">+IF(OFFSET('Water Data'!$G$30,0,10*ROW('Water Data'!G198))="","",OFFSET('Water Data'!$G$30,0,10*ROW('Water Data'!G198)))</f>
        <v/>
      </c>
      <c r="CH204" s="34" t="str">
        <f ca="true">+IF(OFFSET('Water Data'!$H$28,0,10*ROW('Water Data'!H198))="","",OFFSET('Water Data'!$H$28,0,10*ROW('Water Data'!H198)))</f>
        <v/>
      </c>
      <c r="CI204" s="34" t="str">
        <f ca="true">+IF(OFFSET('Water Data'!$H$29,0,10*ROW('Water Data'!H198))="","",OFFSET('Water Data'!$H$29,0,10*ROW('Water Data'!H198)))</f>
        <v/>
      </c>
      <c r="CJ204" s="34" t="str">
        <f ca="true">+IF(OFFSET('Water Data'!$H$30,0,10*ROW('Water Data'!H198))="","",OFFSET('Water Data'!$H$30,0,10*ROW('Water Data'!H198)))</f>
        <v/>
      </c>
      <c r="CK204" s="34" t="str">
        <f ca="true">+IF(OFFSET('Sanitation Data'!$C$29,0,10*ROW('Sanitation Data'!C198))="","",OFFSET('Sanitation Data'!$C$29,0,10*ROW('Sanitation Data'!C198)))</f>
        <v/>
      </c>
      <c r="CL204" s="34" t="str">
        <f ca="true">+IF(OFFSET('Sanitation Data'!$C$30,0,10*ROW('Sanitation Data'!C198))="","",OFFSET('Sanitation Data'!$C$30,0,10*ROW('Sanitation Data'!C198)))</f>
        <v/>
      </c>
      <c r="CM204" s="34" t="str">
        <f ca="true">+IF(OFFSET('Sanitation Data'!$C$31,0,10*ROW('Sanitation Data'!C198))="","",OFFSET('Sanitation Data'!$C$31,0,10*ROW('Sanitation Data'!C198)))</f>
        <v/>
      </c>
      <c r="CN204" s="34" t="str">
        <f ca="true">+IF(OFFSET('Sanitation Data'!$C$32,0,10*ROW('Sanitation Data'!C198))="","",OFFSET('Sanitation Data'!$C$32,0,10*ROW('Sanitation Data'!C198)))</f>
        <v/>
      </c>
      <c r="CO204" s="34" t="str">
        <f ca="true">+IF(OFFSET('Sanitation Data'!$C$33,0,10*ROW('Sanitation Data'!C198))="","",OFFSET('Sanitation Data'!$C$33,0,10*ROW('Sanitation Data'!C198)))</f>
        <v/>
      </c>
      <c r="CP204" s="34" t="str">
        <f ca="true">+IF(OFFSET('Sanitation Data'!$D$29,0,10*ROW('Sanitation Data'!D198))="","",OFFSET('Sanitation Data'!$D$29,0,10*ROW('Sanitation Data'!D198)))</f>
        <v/>
      </c>
      <c r="CQ204" s="34" t="str">
        <f ca="true">+IF(OFFSET('Sanitation Data'!$D$30,0,10*ROW('Sanitation Data'!D198))="","",OFFSET('Sanitation Data'!$D$30,0,10*ROW('Sanitation Data'!D198)))</f>
        <v/>
      </c>
      <c r="CR204" s="34" t="str">
        <f ca="true">+IF(OFFSET('Sanitation Data'!$D$31,0,10*ROW('Sanitation Data'!D198))="","",OFFSET('Sanitation Data'!$D$31,0,10*ROW('Sanitation Data'!D198)))</f>
        <v/>
      </c>
      <c r="CS204" s="34" t="str">
        <f ca="true">+IF(OFFSET('Sanitation Data'!$D$32,0,10*ROW('Sanitation Data'!D198))="","",OFFSET('Sanitation Data'!$D$32,0,10*ROW('Sanitation Data'!D198)))</f>
        <v/>
      </c>
      <c r="CT204" s="34" t="str">
        <f ca="true">+IF(OFFSET('Sanitation Data'!$D$33,0,10*ROW('Sanitation Data'!D198))="","",OFFSET('Sanitation Data'!$D$33,0,10*ROW('Sanitation Data'!D198)))</f>
        <v/>
      </c>
      <c r="CU204" s="34" t="str">
        <f ca="true">+IF(OFFSET('Sanitation Data'!$E$29,0,10*ROW('Sanitation Data'!E198))="","",OFFSET('Sanitation Data'!$E$29,0,10*ROW('Sanitation Data'!E198)))</f>
        <v/>
      </c>
      <c r="CV204" s="34" t="str">
        <f ca="true">+IF(OFFSET('Sanitation Data'!$E$30,0,10*ROW('Sanitation Data'!E198))="","",OFFSET('Sanitation Data'!$E$30,0,10*ROW('Sanitation Data'!E198)))</f>
        <v/>
      </c>
      <c r="CW204" s="34" t="str">
        <f ca="true">+IF(OFFSET('Sanitation Data'!$E$31,0,10*ROW('Sanitation Data'!E198))="","",OFFSET('Sanitation Data'!$E$31,0,10*ROW('Sanitation Data'!E198)))</f>
        <v/>
      </c>
      <c r="CX204" s="34" t="str">
        <f ca="true">+IF(OFFSET('Sanitation Data'!$E$32,0,10*ROW('Sanitation Data'!E198))="","",OFFSET('Sanitation Data'!$E$32,0,10*ROW('Sanitation Data'!E198)))</f>
        <v/>
      </c>
      <c r="CY204" s="34" t="str">
        <f ca="true">+IF(OFFSET('Sanitation Data'!$E$33,0,10*ROW('Sanitation Data'!E198))="","",OFFSET('Sanitation Data'!$E$33,0,10*ROW('Sanitation Data'!E198)))</f>
        <v/>
      </c>
      <c r="CZ204" s="34" t="str">
        <f ca="true">+IF(OFFSET('Sanitation Data'!$F$29,0,10*ROW('Sanitation Data'!F198))="","",OFFSET('Sanitation Data'!$F$29,0,10*ROW('Sanitation Data'!F198)))</f>
        <v/>
      </c>
      <c r="DA204" s="34" t="str">
        <f ca="true">+IF(OFFSET('Sanitation Data'!$F$30,0,10*ROW('Sanitation Data'!F198))="","",OFFSET('Sanitation Data'!$F$30,0,10*ROW('Sanitation Data'!F198)))</f>
        <v/>
      </c>
      <c r="DB204" s="34" t="str">
        <f ca="true">+IF(OFFSET('Sanitation Data'!$F$31,0,10*ROW('Sanitation Data'!F198))="","",OFFSET('Sanitation Data'!$F$31,0,10*ROW('Sanitation Data'!F198)))</f>
        <v/>
      </c>
      <c r="DC204" s="34" t="str">
        <f ca="true">+IF(OFFSET('Sanitation Data'!$F$32,0,10*ROW('Sanitation Data'!F198))="","",OFFSET('Sanitation Data'!$F$32,0,10*ROW('Sanitation Data'!F198)))</f>
        <v/>
      </c>
      <c r="DD204" s="34" t="str">
        <f ca="true">+IF(OFFSET('Sanitation Data'!$F$33,0,10*ROW('Sanitation Data'!F198))="","",OFFSET('Sanitation Data'!$F$33,0,10*ROW('Sanitation Data'!F198)))</f>
        <v/>
      </c>
      <c r="DE204" s="34" t="str">
        <f ca="true">+IF(OFFSET('Sanitation Data'!$G$29,0,10*ROW('Sanitation Data'!G198))="","",OFFSET('Sanitation Data'!$G$29,0,10*ROW('Sanitation Data'!G198)))</f>
        <v/>
      </c>
      <c r="DF204" s="34" t="str">
        <f ca="true">+IF(OFFSET('Sanitation Data'!$G$30,0,10*ROW('Sanitation Data'!G198))="","",OFFSET('Sanitation Data'!$G$30,0,10*ROW('Sanitation Data'!G198)))</f>
        <v/>
      </c>
      <c r="DG204" s="34" t="str">
        <f ca="true">+IF(OFFSET('Sanitation Data'!$G$31,0,10*ROW('Sanitation Data'!G198))="","",OFFSET('Sanitation Data'!$G$31,0,10*ROW('Sanitation Data'!G198)))</f>
        <v/>
      </c>
      <c r="DH204" s="34" t="str">
        <f ca="true">+IF(OFFSET('Sanitation Data'!$G$32,0,10*ROW('Sanitation Data'!G198))="","",OFFSET('Sanitation Data'!$G$32,0,10*ROW('Sanitation Data'!G198)))</f>
        <v/>
      </c>
      <c r="DI204" s="34" t="str">
        <f ca="true">+IF(OFFSET('Sanitation Data'!$G$33,0,10*ROW('Sanitation Data'!G198))="","",OFFSET('Sanitation Data'!$G$33,0,10*ROW('Sanitation Data'!G198)))</f>
        <v/>
      </c>
      <c r="DJ204" s="34" t="str">
        <f ca="true">+IF(OFFSET('Sanitation Data'!$H$29,0,10*ROW('Sanitation Data'!H198))="","",OFFSET('Sanitation Data'!$H$29,0,10*ROW('Sanitation Data'!H198)))</f>
        <v/>
      </c>
      <c r="DK204" s="34" t="str">
        <f ca="true">+IF(OFFSET('Sanitation Data'!$H$30,0,10*ROW('Sanitation Data'!H198))="","",OFFSET('Sanitation Data'!$H$30,0,10*ROW('Sanitation Data'!H198)))</f>
        <v/>
      </c>
      <c r="DL204" s="34" t="str">
        <f ca="true">+IF(OFFSET('Sanitation Data'!$H$31,0,10*ROW('Sanitation Data'!H198))="","",OFFSET('Sanitation Data'!$H$31,0,10*ROW('Sanitation Data'!H198)))</f>
        <v/>
      </c>
      <c r="DM204" s="34" t="str">
        <f ca="true">+IF(OFFSET('Sanitation Data'!$H$32,0,10*ROW('Sanitation Data'!H198))="","",OFFSET('Sanitation Data'!$H$32,0,10*ROW('Sanitation Data'!H198)))</f>
        <v/>
      </c>
      <c r="DN204" s="34" t="str">
        <f ca="true">+IF(OFFSET('Sanitation Data'!$H$33,0,10*ROW('Sanitation Data'!H198))="","",OFFSET('Sanitation Data'!$H$33,0,10*ROW('Sanitation Data'!H198)))</f>
        <v/>
      </c>
      <c r="DO204" s="34" t="str">
        <f ca="true">+IF(OFFSET('Hygiene Data'!$C$12,0,10*ROW('Hygiene Data'!C198))="","",OFFSET('Hygiene Data'!$C$12,0,10*ROW('Hygiene Data'!C198)))</f>
        <v/>
      </c>
      <c r="DP204" s="34" t="str">
        <f ca="true">+IF(OFFSET('Hygiene Data'!$C$13,0,10*ROW('Hygiene Data'!C198))="","",OFFSET('Hygiene Data'!$C$13,0,10*ROW('Hygiene Data'!C198)))</f>
        <v/>
      </c>
      <c r="DQ204" s="34" t="str">
        <f ca="true">+IF(OFFSET('Hygiene Data'!$C$14,0,10*ROW('Hygiene Data'!C198))="","",OFFSET('Hygiene Data'!$C$14,0,10*ROW('Hygiene Data'!C198)))</f>
        <v/>
      </c>
      <c r="DR204" s="34" t="str">
        <f ca="true">+IF(OFFSET('Hygiene Data'!$D$12,0,10*ROW('Hygiene Data'!D198))="","",OFFSET('Hygiene Data'!$D$12,0,10*ROW('Hygiene Data'!D198)))</f>
        <v/>
      </c>
      <c r="DS204" s="34" t="str">
        <f ca="true">+IF(OFFSET('Hygiene Data'!$D$13,0,10*ROW('Hygiene Data'!D198))="","",OFFSET('Hygiene Data'!$D$13,0,10*ROW('Hygiene Data'!D198)))</f>
        <v/>
      </c>
      <c r="DT204" s="34" t="str">
        <f ca="true">+IF(OFFSET('Hygiene Data'!$D$14,0,10*ROW('Hygiene Data'!D198))="","",OFFSET('Hygiene Data'!$D$14,0,10*ROW('Hygiene Data'!D198)))</f>
        <v/>
      </c>
      <c r="DU204" s="34" t="str">
        <f ca="true">+IF(OFFSET('Hygiene Data'!$E$12,0,10*ROW('Hygiene Data'!E198))="","",OFFSET('Hygiene Data'!$E$12,0,10*ROW('Hygiene Data'!E198)))</f>
        <v/>
      </c>
      <c r="DV204" s="34" t="str">
        <f ca="true">+IF(OFFSET('Hygiene Data'!$E$13,0,10*ROW('Hygiene Data'!E198))="","",OFFSET('Hygiene Data'!$E$13,0,10*ROW('Hygiene Data'!E198)))</f>
        <v/>
      </c>
      <c r="DW204" s="34" t="str">
        <f ca="true">+IF(OFFSET('Hygiene Data'!$E$14,0,10*ROW('Hygiene Data'!E198))="","",OFFSET('Hygiene Data'!$E$14,0,10*ROW('Hygiene Data'!E198)))</f>
        <v/>
      </c>
      <c r="DX204" s="34" t="str">
        <f ca="true">+IF(OFFSET('Hygiene Data'!$F$12,0,10*ROW('Hygiene Data'!F198))="","",OFFSET('Hygiene Data'!$F$12,0,10*ROW('Hygiene Data'!F198)))</f>
        <v/>
      </c>
      <c r="DY204" s="34" t="str">
        <f ca="true">+IF(OFFSET('Hygiene Data'!$F$13,0,10*ROW('Hygiene Data'!F198))="","",OFFSET('Hygiene Data'!$F$13,0,10*ROW('Hygiene Data'!F198)))</f>
        <v/>
      </c>
      <c r="DZ204" s="34" t="str">
        <f ca="true">+IF(OFFSET('Hygiene Data'!$F$14,0,10*ROW('Hygiene Data'!F198))="","",OFFSET('Hygiene Data'!$F$14,0,10*ROW('Hygiene Data'!F198)))</f>
        <v/>
      </c>
      <c r="EA204" s="34" t="str">
        <f ca="true">+IF(OFFSET('Hygiene Data'!$G$12,0,10*ROW('Hygiene Data'!G198))="","",OFFSET('Hygiene Data'!$G$12,0,10*ROW('Hygiene Data'!G198)))</f>
        <v/>
      </c>
      <c r="EB204" s="34" t="str">
        <f ca="true">+IF(OFFSET('Hygiene Data'!$G$13,0,10*ROW('Hygiene Data'!G198))="","",OFFSET('Hygiene Data'!$G$13,0,10*ROW('Hygiene Data'!G198)))</f>
        <v/>
      </c>
      <c r="EC204" s="34" t="str">
        <f ca="true">+IF(OFFSET('Hygiene Data'!$G$14,0,10*ROW('Hygiene Data'!G198))="","",OFFSET('Hygiene Data'!$G$14,0,10*ROW('Hygiene Data'!G198)))</f>
        <v/>
      </c>
      <c r="ED204" s="34" t="str">
        <f ca="true">+IF(OFFSET('Hygiene Data'!$H$12,0,10*ROW('Hygiene Data'!H198))="","",OFFSET('Hygiene Data'!$H$12,0,10*ROW('Hygiene Data'!H198)))</f>
        <v/>
      </c>
      <c r="EE204" s="34" t="str">
        <f ca="true">+IF(OFFSET('Hygiene Data'!$H$13,0,10*ROW('Hygiene Data'!H198))="","",OFFSET('Hygiene Data'!$H$13,0,10*ROW('Hygiene Data'!H198)))</f>
        <v/>
      </c>
      <c r="EF204" s="34" t="str">
        <f ca="true">+IF(OFFSET('Hygiene Data'!$H$14,0,10*ROW('Hygiene Data'!H198))="","",OFFSET('Hygiene Data'!$H$14,0,10*ROW('Hygiene Data'!H198)))</f>
        <v/>
      </c>
    </row>
    <row r="205" x14ac:dyDescent="0.2">
      <c r="A205" s="57" t="str">
        <f ca="true">+IF(OFFSET('Water Data'!$B$1,0,10*ROW('Water Data'!B202))="","",OFFSET('Water Data'!$B$1,0,10*ROW('Water Data'!B202)))</f>
        <v/>
      </c>
      <c r="B205" s="57" t="str">
        <f ca="true">+IF(OFFSET('Water Data'!$A$3,0,10*ROW('Water Data'!A202))="","",OFFSET('Water Data'!$A$3,0,10*ROW('Water Data'!A202)))</f>
        <v/>
      </c>
      <c r="C205" s="57" t="str">
        <f ca="true">+IF(OFFSET('Water Data'!$C$3,0,10*ROW('Water Data'!C202))="","",OFFSET('Water Data'!$C$3,0,10*ROW('Water Data'!C202)))</f>
        <v/>
      </c>
      <c r="D205" s="249"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49"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49"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49"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49"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49"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49"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49"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49"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49"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49"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49"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49"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49"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49"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49"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49"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49"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50"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50"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50"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50"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50"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50"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50"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50"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50"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50"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50"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50"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50"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50"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50"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50"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50"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50"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50"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50"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50"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50"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50"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50"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50"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50"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50"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50"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50"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50"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51"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51"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51"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51"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51"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51"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51"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51"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51"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51"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51"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51"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51"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51"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51"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51"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51"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51"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4" t="str">
        <f ca="true">+IF(OFFSET('Water Data'!$C$28,0,10*ROW('Water Data'!C199))="","",OFFSET('Water Data'!$C$28,0,10*ROW('Water Data'!C199)))</f>
        <v/>
      </c>
      <c r="BT205" s="34" t="str">
        <f ca="true">+IF(OFFSET('Water Data'!$C$29,0,10*ROW('Water Data'!C199))="","",OFFSET('Water Data'!$C$29,0,10*ROW('Water Data'!C199)))</f>
        <v/>
      </c>
      <c r="BU205" s="34" t="str">
        <f ca="true">+IF(OFFSET('Water Data'!$C$30,0,10*ROW('Water Data'!C199))="","",OFFSET('Water Data'!$C$30,0,10*ROW('Water Data'!C199)))</f>
        <v/>
      </c>
      <c r="BV205" s="34" t="str">
        <f ca="true">+IF(OFFSET('Water Data'!$D$28,0,10*ROW('Water Data'!D199))="","",OFFSET('Water Data'!$D$28,0,10*ROW('Water Data'!D199)))</f>
        <v/>
      </c>
      <c r="BW205" s="34" t="str">
        <f ca="true">+IF(OFFSET('Water Data'!$D$29,0,10*ROW('Water Data'!D199))="","",OFFSET('Water Data'!$D$29,0,10*ROW('Water Data'!D199)))</f>
        <v/>
      </c>
      <c r="BX205" s="34" t="str">
        <f ca="true">+IF(OFFSET('Water Data'!$D$30,0,10*ROW('Water Data'!D199))="","",OFFSET('Water Data'!$D$30,0,10*ROW('Water Data'!D199)))</f>
        <v/>
      </c>
      <c r="BY205" s="34" t="str">
        <f ca="true">+IF(OFFSET('Water Data'!$E$28,0,10*ROW('Water Data'!E199))="","",OFFSET('Water Data'!$E$28,0,10*ROW('Water Data'!E199)))</f>
        <v/>
      </c>
      <c r="BZ205" s="34" t="str">
        <f ca="true">+IF(OFFSET('Water Data'!$E$29,0,10*ROW('Water Data'!E199))="","",OFFSET('Water Data'!$E$29,0,10*ROW('Water Data'!E199)))</f>
        <v/>
      </c>
      <c r="CA205" s="34" t="str">
        <f ca="true">+IF(OFFSET('Water Data'!$E$30,0,10*ROW('Water Data'!E199))="","",OFFSET('Water Data'!$E$30,0,10*ROW('Water Data'!E199)))</f>
        <v/>
      </c>
      <c r="CB205" s="34" t="str">
        <f ca="true">+IF(OFFSET('Water Data'!$F$28,0,10*ROW('Water Data'!F199))="","",OFFSET('Water Data'!$F$28,0,10*ROW('Water Data'!F199)))</f>
        <v/>
      </c>
      <c r="CC205" s="34" t="str">
        <f ca="true">+IF(OFFSET('Water Data'!$F$29,0,10*ROW('Water Data'!F199))="","",OFFSET('Water Data'!$F$29,0,10*ROW('Water Data'!F199)))</f>
        <v/>
      </c>
      <c r="CD205" s="34" t="str">
        <f ca="true">+IF(OFFSET('Water Data'!$F$30,0,10*ROW('Water Data'!F199))="","",OFFSET('Water Data'!$F$30,0,10*ROW('Water Data'!F199)))</f>
        <v/>
      </c>
      <c r="CE205" s="34" t="str">
        <f ca="true">+IF(OFFSET('Water Data'!$G$28,0,10*ROW('Water Data'!G199))="","",OFFSET('Water Data'!$G$28,0,10*ROW('Water Data'!G199)))</f>
        <v/>
      </c>
      <c r="CF205" s="34" t="str">
        <f ca="true">+IF(OFFSET('Water Data'!$G$29,0,10*ROW('Water Data'!G199))="","",OFFSET('Water Data'!$G$29,0,10*ROW('Water Data'!G199)))</f>
        <v/>
      </c>
      <c r="CG205" s="34" t="str">
        <f ca="true">+IF(OFFSET('Water Data'!$G$30,0,10*ROW('Water Data'!G199))="","",OFFSET('Water Data'!$G$30,0,10*ROW('Water Data'!G199)))</f>
        <v/>
      </c>
      <c r="CH205" s="34" t="str">
        <f ca="true">+IF(OFFSET('Water Data'!$H$28,0,10*ROW('Water Data'!H199))="","",OFFSET('Water Data'!$H$28,0,10*ROW('Water Data'!H199)))</f>
        <v/>
      </c>
      <c r="CI205" s="34" t="str">
        <f ca="true">+IF(OFFSET('Water Data'!$H$29,0,10*ROW('Water Data'!H199))="","",OFFSET('Water Data'!$H$29,0,10*ROW('Water Data'!H199)))</f>
        <v/>
      </c>
      <c r="CJ205" s="34" t="str">
        <f ca="true">+IF(OFFSET('Water Data'!$H$30,0,10*ROW('Water Data'!H199))="","",OFFSET('Water Data'!$H$30,0,10*ROW('Water Data'!H199)))</f>
        <v/>
      </c>
      <c r="CK205" s="34" t="str">
        <f ca="true">+IF(OFFSET('Sanitation Data'!$C$29,0,10*ROW('Sanitation Data'!C199))="","",OFFSET('Sanitation Data'!$C$29,0,10*ROW('Sanitation Data'!C199)))</f>
        <v/>
      </c>
      <c r="CL205" s="34" t="str">
        <f ca="true">+IF(OFFSET('Sanitation Data'!$C$30,0,10*ROW('Sanitation Data'!C199))="","",OFFSET('Sanitation Data'!$C$30,0,10*ROW('Sanitation Data'!C199)))</f>
        <v/>
      </c>
      <c r="CM205" s="34" t="str">
        <f ca="true">+IF(OFFSET('Sanitation Data'!$C$31,0,10*ROW('Sanitation Data'!C199))="","",OFFSET('Sanitation Data'!$C$31,0,10*ROW('Sanitation Data'!C199)))</f>
        <v/>
      </c>
      <c r="CN205" s="34" t="str">
        <f ca="true">+IF(OFFSET('Sanitation Data'!$C$32,0,10*ROW('Sanitation Data'!C199))="","",OFFSET('Sanitation Data'!$C$32,0,10*ROW('Sanitation Data'!C199)))</f>
        <v/>
      </c>
      <c r="CO205" s="34" t="str">
        <f ca="true">+IF(OFFSET('Sanitation Data'!$C$33,0,10*ROW('Sanitation Data'!C199))="","",OFFSET('Sanitation Data'!$C$33,0,10*ROW('Sanitation Data'!C199)))</f>
        <v/>
      </c>
      <c r="CP205" s="34" t="str">
        <f ca="true">+IF(OFFSET('Sanitation Data'!$D$29,0,10*ROW('Sanitation Data'!D199))="","",OFFSET('Sanitation Data'!$D$29,0,10*ROW('Sanitation Data'!D199)))</f>
        <v/>
      </c>
      <c r="CQ205" s="34" t="str">
        <f ca="true">+IF(OFFSET('Sanitation Data'!$D$30,0,10*ROW('Sanitation Data'!D199))="","",OFFSET('Sanitation Data'!$D$30,0,10*ROW('Sanitation Data'!D199)))</f>
        <v/>
      </c>
      <c r="CR205" s="34" t="str">
        <f ca="true">+IF(OFFSET('Sanitation Data'!$D$31,0,10*ROW('Sanitation Data'!D199))="","",OFFSET('Sanitation Data'!$D$31,0,10*ROW('Sanitation Data'!D199)))</f>
        <v/>
      </c>
      <c r="CS205" s="34" t="str">
        <f ca="true">+IF(OFFSET('Sanitation Data'!$D$32,0,10*ROW('Sanitation Data'!D199))="","",OFFSET('Sanitation Data'!$D$32,0,10*ROW('Sanitation Data'!D199)))</f>
        <v/>
      </c>
      <c r="CT205" s="34" t="str">
        <f ca="true">+IF(OFFSET('Sanitation Data'!$D$33,0,10*ROW('Sanitation Data'!D199))="","",OFFSET('Sanitation Data'!$D$33,0,10*ROW('Sanitation Data'!D199)))</f>
        <v/>
      </c>
      <c r="CU205" s="34" t="str">
        <f ca="true">+IF(OFFSET('Sanitation Data'!$E$29,0,10*ROW('Sanitation Data'!E199))="","",OFFSET('Sanitation Data'!$E$29,0,10*ROW('Sanitation Data'!E199)))</f>
        <v/>
      </c>
      <c r="CV205" s="34" t="str">
        <f ca="true">+IF(OFFSET('Sanitation Data'!$E$30,0,10*ROW('Sanitation Data'!E199))="","",OFFSET('Sanitation Data'!$E$30,0,10*ROW('Sanitation Data'!E199)))</f>
        <v/>
      </c>
      <c r="CW205" s="34" t="str">
        <f ca="true">+IF(OFFSET('Sanitation Data'!$E$31,0,10*ROW('Sanitation Data'!E199))="","",OFFSET('Sanitation Data'!$E$31,0,10*ROW('Sanitation Data'!E199)))</f>
        <v/>
      </c>
      <c r="CX205" s="34" t="str">
        <f ca="true">+IF(OFFSET('Sanitation Data'!$E$32,0,10*ROW('Sanitation Data'!E199))="","",OFFSET('Sanitation Data'!$E$32,0,10*ROW('Sanitation Data'!E199)))</f>
        <v/>
      </c>
      <c r="CY205" s="34" t="str">
        <f ca="true">+IF(OFFSET('Sanitation Data'!$E$33,0,10*ROW('Sanitation Data'!E199))="","",OFFSET('Sanitation Data'!$E$33,0,10*ROW('Sanitation Data'!E199)))</f>
        <v/>
      </c>
      <c r="CZ205" s="34" t="str">
        <f ca="true">+IF(OFFSET('Sanitation Data'!$F$29,0,10*ROW('Sanitation Data'!F199))="","",OFFSET('Sanitation Data'!$F$29,0,10*ROW('Sanitation Data'!F199)))</f>
        <v/>
      </c>
      <c r="DA205" s="34" t="str">
        <f ca="true">+IF(OFFSET('Sanitation Data'!$F$30,0,10*ROW('Sanitation Data'!F199))="","",OFFSET('Sanitation Data'!$F$30,0,10*ROW('Sanitation Data'!F199)))</f>
        <v/>
      </c>
      <c r="DB205" s="34" t="str">
        <f ca="true">+IF(OFFSET('Sanitation Data'!$F$31,0,10*ROW('Sanitation Data'!F199))="","",OFFSET('Sanitation Data'!$F$31,0,10*ROW('Sanitation Data'!F199)))</f>
        <v/>
      </c>
      <c r="DC205" s="34" t="str">
        <f ca="true">+IF(OFFSET('Sanitation Data'!$F$32,0,10*ROW('Sanitation Data'!F199))="","",OFFSET('Sanitation Data'!$F$32,0,10*ROW('Sanitation Data'!F199)))</f>
        <v/>
      </c>
      <c r="DD205" s="34" t="str">
        <f ca="true">+IF(OFFSET('Sanitation Data'!$F$33,0,10*ROW('Sanitation Data'!F199))="","",OFFSET('Sanitation Data'!$F$33,0,10*ROW('Sanitation Data'!F199)))</f>
        <v/>
      </c>
      <c r="DE205" s="34" t="str">
        <f ca="true">+IF(OFFSET('Sanitation Data'!$G$29,0,10*ROW('Sanitation Data'!G199))="","",OFFSET('Sanitation Data'!$G$29,0,10*ROW('Sanitation Data'!G199)))</f>
        <v/>
      </c>
      <c r="DF205" s="34" t="str">
        <f ca="true">+IF(OFFSET('Sanitation Data'!$G$30,0,10*ROW('Sanitation Data'!G199))="","",OFFSET('Sanitation Data'!$G$30,0,10*ROW('Sanitation Data'!G199)))</f>
        <v/>
      </c>
      <c r="DG205" s="34" t="str">
        <f ca="true">+IF(OFFSET('Sanitation Data'!$G$31,0,10*ROW('Sanitation Data'!G199))="","",OFFSET('Sanitation Data'!$G$31,0,10*ROW('Sanitation Data'!G199)))</f>
        <v/>
      </c>
      <c r="DH205" s="34" t="str">
        <f ca="true">+IF(OFFSET('Sanitation Data'!$G$32,0,10*ROW('Sanitation Data'!G199))="","",OFFSET('Sanitation Data'!$G$32,0,10*ROW('Sanitation Data'!G199)))</f>
        <v/>
      </c>
      <c r="DI205" s="34" t="str">
        <f ca="true">+IF(OFFSET('Sanitation Data'!$G$33,0,10*ROW('Sanitation Data'!G199))="","",OFFSET('Sanitation Data'!$G$33,0,10*ROW('Sanitation Data'!G199)))</f>
        <v/>
      </c>
      <c r="DJ205" s="34" t="str">
        <f ca="true">+IF(OFFSET('Sanitation Data'!$H$29,0,10*ROW('Sanitation Data'!H199))="","",OFFSET('Sanitation Data'!$H$29,0,10*ROW('Sanitation Data'!H199)))</f>
        <v/>
      </c>
      <c r="DK205" s="34" t="str">
        <f ca="true">+IF(OFFSET('Sanitation Data'!$H$30,0,10*ROW('Sanitation Data'!H199))="","",OFFSET('Sanitation Data'!$H$30,0,10*ROW('Sanitation Data'!H199)))</f>
        <v/>
      </c>
      <c r="DL205" s="34" t="str">
        <f ca="true">+IF(OFFSET('Sanitation Data'!$H$31,0,10*ROW('Sanitation Data'!H199))="","",OFFSET('Sanitation Data'!$H$31,0,10*ROW('Sanitation Data'!H199)))</f>
        <v/>
      </c>
      <c r="DM205" s="34" t="str">
        <f ca="true">+IF(OFFSET('Sanitation Data'!$H$32,0,10*ROW('Sanitation Data'!H199))="","",OFFSET('Sanitation Data'!$H$32,0,10*ROW('Sanitation Data'!H199)))</f>
        <v/>
      </c>
      <c r="DN205" s="34" t="str">
        <f ca="true">+IF(OFFSET('Sanitation Data'!$H$33,0,10*ROW('Sanitation Data'!H199))="","",OFFSET('Sanitation Data'!$H$33,0,10*ROW('Sanitation Data'!H199)))</f>
        <v/>
      </c>
      <c r="DO205" s="34" t="str">
        <f ca="true">+IF(OFFSET('Hygiene Data'!$C$12,0,10*ROW('Hygiene Data'!C199))="","",OFFSET('Hygiene Data'!$C$12,0,10*ROW('Hygiene Data'!C199)))</f>
        <v/>
      </c>
      <c r="DP205" s="34" t="str">
        <f ca="true">+IF(OFFSET('Hygiene Data'!$C$13,0,10*ROW('Hygiene Data'!C199))="","",OFFSET('Hygiene Data'!$C$13,0,10*ROW('Hygiene Data'!C199)))</f>
        <v/>
      </c>
      <c r="DQ205" s="34" t="str">
        <f ca="true">+IF(OFFSET('Hygiene Data'!$C$14,0,10*ROW('Hygiene Data'!C199))="","",OFFSET('Hygiene Data'!$C$14,0,10*ROW('Hygiene Data'!C199)))</f>
        <v/>
      </c>
      <c r="DR205" s="34" t="str">
        <f ca="true">+IF(OFFSET('Hygiene Data'!$D$12,0,10*ROW('Hygiene Data'!D199))="","",OFFSET('Hygiene Data'!$D$12,0,10*ROW('Hygiene Data'!D199)))</f>
        <v/>
      </c>
      <c r="DS205" s="34" t="str">
        <f ca="true">+IF(OFFSET('Hygiene Data'!$D$13,0,10*ROW('Hygiene Data'!D199))="","",OFFSET('Hygiene Data'!$D$13,0,10*ROW('Hygiene Data'!D199)))</f>
        <v/>
      </c>
      <c r="DT205" s="34" t="str">
        <f ca="true">+IF(OFFSET('Hygiene Data'!$D$14,0,10*ROW('Hygiene Data'!D199))="","",OFFSET('Hygiene Data'!$D$14,0,10*ROW('Hygiene Data'!D199)))</f>
        <v/>
      </c>
      <c r="DU205" s="34" t="str">
        <f ca="true">+IF(OFFSET('Hygiene Data'!$E$12,0,10*ROW('Hygiene Data'!E199))="","",OFFSET('Hygiene Data'!$E$12,0,10*ROW('Hygiene Data'!E199)))</f>
        <v/>
      </c>
      <c r="DV205" s="34" t="str">
        <f ca="true">+IF(OFFSET('Hygiene Data'!$E$13,0,10*ROW('Hygiene Data'!E199))="","",OFFSET('Hygiene Data'!$E$13,0,10*ROW('Hygiene Data'!E199)))</f>
        <v/>
      </c>
      <c r="DW205" s="34" t="str">
        <f ca="true">+IF(OFFSET('Hygiene Data'!$E$14,0,10*ROW('Hygiene Data'!E199))="","",OFFSET('Hygiene Data'!$E$14,0,10*ROW('Hygiene Data'!E199)))</f>
        <v/>
      </c>
      <c r="DX205" s="34" t="str">
        <f ca="true">+IF(OFFSET('Hygiene Data'!$F$12,0,10*ROW('Hygiene Data'!F199))="","",OFFSET('Hygiene Data'!$F$12,0,10*ROW('Hygiene Data'!F199)))</f>
        <v/>
      </c>
      <c r="DY205" s="34" t="str">
        <f ca="true">+IF(OFFSET('Hygiene Data'!$F$13,0,10*ROW('Hygiene Data'!F199))="","",OFFSET('Hygiene Data'!$F$13,0,10*ROW('Hygiene Data'!F199)))</f>
        <v/>
      </c>
      <c r="DZ205" s="34" t="str">
        <f ca="true">+IF(OFFSET('Hygiene Data'!$F$14,0,10*ROW('Hygiene Data'!F199))="","",OFFSET('Hygiene Data'!$F$14,0,10*ROW('Hygiene Data'!F199)))</f>
        <v/>
      </c>
      <c r="EA205" s="34" t="str">
        <f ca="true">+IF(OFFSET('Hygiene Data'!$G$12,0,10*ROW('Hygiene Data'!G199))="","",OFFSET('Hygiene Data'!$G$12,0,10*ROW('Hygiene Data'!G199)))</f>
        <v/>
      </c>
      <c r="EB205" s="34" t="str">
        <f ca="true">+IF(OFFSET('Hygiene Data'!$G$13,0,10*ROW('Hygiene Data'!G199))="","",OFFSET('Hygiene Data'!$G$13,0,10*ROW('Hygiene Data'!G199)))</f>
        <v/>
      </c>
      <c r="EC205" s="34" t="str">
        <f ca="true">+IF(OFFSET('Hygiene Data'!$G$14,0,10*ROW('Hygiene Data'!G199))="","",OFFSET('Hygiene Data'!$G$14,0,10*ROW('Hygiene Data'!G199)))</f>
        <v/>
      </c>
      <c r="ED205" s="34" t="str">
        <f ca="true">+IF(OFFSET('Hygiene Data'!$H$12,0,10*ROW('Hygiene Data'!H199))="","",OFFSET('Hygiene Data'!$H$12,0,10*ROW('Hygiene Data'!H199)))</f>
        <v/>
      </c>
      <c r="EE205" s="34" t="str">
        <f ca="true">+IF(OFFSET('Hygiene Data'!$H$13,0,10*ROW('Hygiene Data'!H199))="","",OFFSET('Hygiene Data'!$H$13,0,10*ROW('Hygiene Data'!H199)))</f>
        <v/>
      </c>
      <c r="EF205" s="34" t="str">
        <f ca="true">+IF(OFFSET('Hygiene Data'!$H$14,0,10*ROW('Hygiene Data'!H199))="","",OFFSET('Hygiene Data'!$H$14,0,10*ROW('Hygiene Data'!H199)))</f>
        <v/>
      </c>
    </row>
    <row r="206" x14ac:dyDescent="0.2">
      <c r="A206" s="57" t="str">
        <f ca="true">+IF(OFFSET('Water Data'!$B$1,0,10*ROW('Water Data'!B203))="","",OFFSET('Water Data'!$B$1,0,10*ROW('Water Data'!B203)))</f>
        <v/>
      </c>
      <c r="B206" s="57" t="str">
        <f ca="true">+IF(OFFSET('Water Data'!$A$3,0,10*ROW('Water Data'!A203))="","",OFFSET('Water Data'!$A$3,0,10*ROW('Water Data'!A203)))</f>
        <v/>
      </c>
      <c r="C206" s="57" t="str">
        <f ca="true">+IF(OFFSET('Water Data'!$C$3,0,10*ROW('Water Data'!C203))="","",OFFSET('Water Data'!$C$3,0,10*ROW('Water Data'!C203)))</f>
        <v/>
      </c>
      <c r="D206" s="249"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49"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49"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49"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49"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49"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49"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49"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49"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49"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49"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49"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49"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49"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49"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49"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49"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49"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50"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50"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50"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50"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50"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50"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50"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50"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50"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50"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50"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50"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50"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50"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50"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50"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50"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50"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50"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50"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50"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50"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50"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50"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50"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50"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50"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50"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50"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50"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51"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51"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51"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51"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51"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51"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51"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51"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51"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51"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51"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51"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51"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51"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51"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51"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51"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51"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4" t="str">
        <f ca="true">+IF(OFFSET('Water Data'!$C$28,0,10*ROW('Water Data'!C200))="","",OFFSET('Water Data'!$C$28,0,10*ROW('Water Data'!C200)))</f>
        <v/>
      </c>
      <c r="BT206" s="34" t="str">
        <f ca="true">+IF(OFFSET('Water Data'!$C$29,0,10*ROW('Water Data'!C200))="","",OFFSET('Water Data'!$C$29,0,10*ROW('Water Data'!C200)))</f>
        <v/>
      </c>
      <c r="BU206" s="34" t="str">
        <f ca="true">+IF(OFFSET('Water Data'!$C$30,0,10*ROW('Water Data'!C200))="","",OFFSET('Water Data'!$C$30,0,10*ROW('Water Data'!C200)))</f>
        <v/>
      </c>
      <c r="BV206" s="34" t="str">
        <f ca="true">+IF(OFFSET('Water Data'!$D$28,0,10*ROW('Water Data'!D200))="","",OFFSET('Water Data'!$D$28,0,10*ROW('Water Data'!D200)))</f>
        <v/>
      </c>
      <c r="BW206" s="34" t="str">
        <f ca="true">+IF(OFFSET('Water Data'!$D$29,0,10*ROW('Water Data'!D200))="","",OFFSET('Water Data'!$D$29,0,10*ROW('Water Data'!D200)))</f>
        <v/>
      </c>
      <c r="BX206" s="34" t="str">
        <f ca="true">+IF(OFFSET('Water Data'!$D$30,0,10*ROW('Water Data'!D200))="","",OFFSET('Water Data'!$D$30,0,10*ROW('Water Data'!D200)))</f>
        <v/>
      </c>
      <c r="BY206" s="34" t="str">
        <f ca="true">+IF(OFFSET('Water Data'!$E$28,0,10*ROW('Water Data'!E200))="","",OFFSET('Water Data'!$E$28,0,10*ROW('Water Data'!E200)))</f>
        <v/>
      </c>
      <c r="BZ206" s="34" t="str">
        <f ca="true">+IF(OFFSET('Water Data'!$E$29,0,10*ROW('Water Data'!E200))="","",OFFSET('Water Data'!$E$29,0,10*ROW('Water Data'!E200)))</f>
        <v/>
      </c>
      <c r="CA206" s="34" t="str">
        <f ca="true">+IF(OFFSET('Water Data'!$E$30,0,10*ROW('Water Data'!E200))="","",OFFSET('Water Data'!$E$30,0,10*ROW('Water Data'!E200)))</f>
        <v/>
      </c>
      <c r="CB206" s="34" t="str">
        <f ca="true">+IF(OFFSET('Water Data'!$F$28,0,10*ROW('Water Data'!F200))="","",OFFSET('Water Data'!$F$28,0,10*ROW('Water Data'!F200)))</f>
        <v/>
      </c>
      <c r="CC206" s="34" t="str">
        <f ca="true">+IF(OFFSET('Water Data'!$F$29,0,10*ROW('Water Data'!F200))="","",OFFSET('Water Data'!$F$29,0,10*ROW('Water Data'!F200)))</f>
        <v/>
      </c>
      <c r="CD206" s="34" t="str">
        <f ca="true">+IF(OFFSET('Water Data'!$F$30,0,10*ROW('Water Data'!F200))="","",OFFSET('Water Data'!$F$30,0,10*ROW('Water Data'!F200)))</f>
        <v/>
      </c>
      <c r="CE206" s="34" t="str">
        <f ca="true">+IF(OFFSET('Water Data'!$G$28,0,10*ROW('Water Data'!G200))="","",OFFSET('Water Data'!$G$28,0,10*ROW('Water Data'!G200)))</f>
        <v/>
      </c>
      <c r="CF206" s="34" t="str">
        <f ca="true">+IF(OFFSET('Water Data'!$G$29,0,10*ROW('Water Data'!G200))="","",OFFSET('Water Data'!$G$29,0,10*ROW('Water Data'!G200)))</f>
        <v/>
      </c>
      <c r="CG206" s="34" t="str">
        <f ca="true">+IF(OFFSET('Water Data'!$G$30,0,10*ROW('Water Data'!G200))="","",OFFSET('Water Data'!$G$30,0,10*ROW('Water Data'!G200)))</f>
        <v/>
      </c>
      <c r="CH206" s="34" t="str">
        <f ca="true">+IF(OFFSET('Water Data'!$H$28,0,10*ROW('Water Data'!H200))="","",OFFSET('Water Data'!$H$28,0,10*ROW('Water Data'!H200)))</f>
        <v/>
      </c>
      <c r="CI206" s="34" t="str">
        <f ca="true">+IF(OFFSET('Water Data'!$H$29,0,10*ROW('Water Data'!H200))="","",OFFSET('Water Data'!$H$29,0,10*ROW('Water Data'!H200)))</f>
        <v/>
      </c>
      <c r="CJ206" s="34" t="str">
        <f ca="true">+IF(OFFSET('Water Data'!$H$30,0,10*ROW('Water Data'!H200))="","",OFFSET('Water Data'!$H$30,0,10*ROW('Water Data'!H200)))</f>
        <v/>
      </c>
      <c r="CK206" s="34" t="str">
        <f ca="true">+IF(OFFSET('Sanitation Data'!$C$29,0,10*ROW('Sanitation Data'!C200))="","",OFFSET('Sanitation Data'!$C$29,0,10*ROW('Sanitation Data'!C200)))</f>
        <v/>
      </c>
      <c r="CL206" s="34" t="str">
        <f ca="true">+IF(OFFSET('Sanitation Data'!$C$30,0,10*ROW('Sanitation Data'!C200))="","",OFFSET('Sanitation Data'!$C$30,0,10*ROW('Sanitation Data'!C200)))</f>
        <v/>
      </c>
      <c r="CM206" s="34" t="str">
        <f ca="true">+IF(OFFSET('Sanitation Data'!$C$31,0,10*ROW('Sanitation Data'!C200))="","",OFFSET('Sanitation Data'!$C$31,0,10*ROW('Sanitation Data'!C200)))</f>
        <v/>
      </c>
      <c r="CN206" s="34" t="str">
        <f ca="true">+IF(OFFSET('Sanitation Data'!$C$32,0,10*ROW('Sanitation Data'!C200))="","",OFFSET('Sanitation Data'!$C$32,0,10*ROW('Sanitation Data'!C200)))</f>
        <v/>
      </c>
      <c r="CO206" s="34" t="str">
        <f ca="true">+IF(OFFSET('Sanitation Data'!$C$33,0,10*ROW('Sanitation Data'!C200))="","",OFFSET('Sanitation Data'!$C$33,0,10*ROW('Sanitation Data'!C200)))</f>
        <v/>
      </c>
      <c r="CP206" s="34" t="str">
        <f ca="true">+IF(OFFSET('Sanitation Data'!$D$29,0,10*ROW('Sanitation Data'!D200))="","",OFFSET('Sanitation Data'!$D$29,0,10*ROW('Sanitation Data'!D200)))</f>
        <v/>
      </c>
      <c r="CQ206" s="34" t="str">
        <f ca="true">+IF(OFFSET('Sanitation Data'!$D$30,0,10*ROW('Sanitation Data'!D200))="","",OFFSET('Sanitation Data'!$D$30,0,10*ROW('Sanitation Data'!D200)))</f>
        <v/>
      </c>
      <c r="CR206" s="34" t="str">
        <f ca="true">+IF(OFFSET('Sanitation Data'!$D$31,0,10*ROW('Sanitation Data'!D200))="","",OFFSET('Sanitation Data'!$D$31,0,10*ROW('Sanitation Data'!D200)))</f>
        <v/>
      </c>
      <c r="CS206" s="34" t="str">
        <f ca="true">+IF(OFFSET('Sanitation Data'!$D$32,0,10*ROW('Sanitation Data'!D200))="","",OFFSET('Sanitation Data'!$D$32,0,10*ROW('Sanitation Data'!D200)))</f>
        <v/>
      </c>
      <c r="CT206" s="34" t="str">
        <f ca="true">+IF(OFFSET('Sanitation Data'!$D$33,0,10*ROW('Sanitation Data'!D200))="","",OFFSET('Sanitation Data'!$D$33,0,10*ROW('Sanitation Data'!D200)))</f>
        <v/>
      </c>
      <c r="CU206" s="34" t="str">
        <f ca="true">+IF(OFFSET('Sanitation Data'!$E$29,0,10*ROW('Sanitation Data'!E200))="","",OFFSET('Sanitation Data'!$E$29,0,10*ROW('Sanitation Data'!E200)))</f>
        <v/>
      </c>
      <c r="CV206" s="34" t="str">
        <f ca="true">+IF(OFFSET('Sanitation Data'!$E$30,0,10*ROW('Sanitation Data'!E200))="","",OFFSET('Sanitation Data'!$E$30,0,10*ROW('Sanitation Data'!E200)))</f>
        <v/>
      </c>
      <c r="CW206" s="34" t="str">
        <f ca="true">+IF(OFFSET('Sanitation Data'!$E$31,0,10*ROW('Sanitation Data'!E200))="","",OFFSET('Sanitation Data'!$E$31,0,10*ROW('Sanitation Data'!E200)))</f>
        <v/>
      </c>
      <c r="CX206" s="34" t="str">
        <f ca="true">+IF(OFFSET('Sanitation Data'!$E$32,0,10*ROW('Sanitation Data'!E200))="","",OFFSET('Sanitation Data'!$E$32,0,10*ROW('Sanitation Data'!E200)))</f>
        <v/>
      </c>
      <c r="CY206" s="34" t="str">
        <f ca="true">+IF(OFFSET('Sanitation Data'!$E$33,0,10*ROW('Sanitation Data'!E200))="","",OFFSET('Sanitation Data'!$E$33,0,10*ROW('Sanitation Data'!E200)))</f>
        <v/>
      </c>
      <c r="CZ206" s="34" t="str">
        <f ca="true">+IF(OFFSET('Sanitation Data'!$F$29,0,10*ROW('Sanitation Data'!F200))="","",OFFSET('Sanitation Data'!$F$29,0,10*ROW('Sanitation Data'!F200)))</f>
        <v/>
      </c>
      <c r="DA206" s="34" t="str">
        <f ca="true">+IF(OFFSET('Sanitation Data'!$F$30,0,10*ROW('Sanitation Data'!F200))="","",OFFSET('Sanitation Data'!$F$30,0,10*ROW('Sanitation Data'!F200)))</f>
        <v/>
      </c>
      <c r="DB206" s="34" t="str">
        <f ca="true">+IF(OFFSET('Sanitation Data'!$F$31,0,10*ROW('Sanitation Data'!F200))="","",OFFSET('Sanitation Data'!$F$31,0,10*ROW('Sanitation Data'!F200)))</f>
        <v/>
      </c>
      <c r="DC206" s="34" t="str">
        <f ca="true">+IF(OFFSET('Sanitation Data'!$F$32,0,10*ROW('Sanitation Data'!F200))="","",OFFSET('Sanitation Data'!$F$32,0,10*ROW('Sanitation Data'!F200)))</f>
        <v/>
      </c>
      <c r="DD206" s="34" t="str">
        <f ca="true">+IF(OFFSET('Sanitation Data'!$F$33,0,10*ROW('Sanitation Data'!F200))="","",OFFSET('Sanitation Data'!$F$33,0,10*ROW('Sanitation Data'!F200)))</f>
        <v/>
      </c>
      <c r="DE206" s="34" t="str">
        <f ca="true">+IF(OFFSET('Sanitation Data'!$G$29,0,10*ROW('Sanitation Data'!G200))="","",OFFSET('Sanitation Data'!$G$29,0,10*ROW('Sanitation Data'!G200)))</f>
        <v/>
      </c>
      <c r="DF206" s="34" t="str">
        <f ca="true">+IF(OFFSET('Sanitation Data'!$G$30,0,10*ROW('Sanitation Data'!G200))="","",OFFSET('Sanitation Data'!$G$30,0,10*ROW('Sanitation Data'!G200)))</f>
        <v/>
      </c>
      <c r="DG206" s="34" t="str">
        <f ca="true">+IF(OFFSET('Sanitation Data'!$G$31,0,10*ROW('Sanitation Data'!G200))="","",OFFSET('Sanitation Data'!$G$31,0,10*ROW('Sanitation Data'!G200)))</f>
        <v/>
      </c>
      <c r="DH206" s="34" t="str">
        <f ca="true">+IF(OFFSET('Sanitation Data'!$G$32,0,10*ROW('Sanitation Data'!G200))="","",OFFSET('Sanitation Data'!$G$32,0,10*ROW('Sanitation Data'!G200)))</f>
        <v/>
      </c>
      <c r="DI206" s="34" t="str">
        <f ca="true">+IF(OFFSET('Sanitation Data'!$G$33,0,10*ROW('Sanitation Data'!G200))="","",OFFSET('Sanitation Data'!$G$33,0,10*ROW('Sanitation Data'!G200)))</f>
        <v/>
      </c>
      <c r="DJ206" s="34" t="str">
        <f ca="true">+IF(OFFSET('Sanitation Data'!$H$29,0,10*ROW('Sanitation Data'!H200))="","",OFFSET('Sanitation Data'!$H$29,0,10*ROW('Sanitation Data'!H200)))</f>
        <v/>
      </c>
      <c r="DK206" s="34" t="str">
        <f ca="true">+IF(OFFSET('Sanitation Data'!$H$30,0,10*ROW('Sanitation Data'!H200))="","",OFFSET('Sanitation Data'!$H$30,0,10*ROW('Sanitation Data'!H200)))</f>
        <v/>
      </c>
      <c r="DL206" s="34" t="str">
        <f ca="true">+IF(OFFSET('Sanitation Data'!$H$31,0,10*ROW('Sanitation Data'!H200))="","",OFFSET('Sanitation Data'!$H$31,0,10*ROW('Sanitation Data'!H200)))</f>
        <v/>
      </c>
      <c r="DM206" s="34" t="str">
        <f ca="true">+IF(OFFSET('Sanitation Data'!$H$32,0,10*ROW('Sanitation Data'!H200))="","",OFFSET('Sanitation Data'!$H$32,0,10*ROW('Sanitation Data'!H200)))</f>
        <v/>
      </c>
      <c r="DN206" s="34" t="str">
        <f ca="true">+IF(OFFSET('Sanitation Data'!$H$33,0,10*ROW('Sanitation Data'!H200))="","",OFFSET('Sanitation Data'!$H$33,0,10*ROW('Sanitation Data'!H200)))</f>
        <v/>
      </c>
      <c r="DO206" s="34" t="str">
        <f ca="true">+IF(OFFSET('Hygiene Data'!$C$12,0,10*ROW('Hygiene Data'!C200))="","",OFFSET('Hygiene Data'!$C$12,0,10*ROW('Hygiene Data'!C200)))</f>
        <v/>
      </c>
      <c r="DP206" s="34" t="str">
        <f ca="true">+IF(OFFSET('Hygiene Data'!$C$13,0,10*ROW('Hygiene Data'!C200))="","",OFFSET('Hygiene Data'!$C$13,0,10*ROW('Hygiene Data'!C200)))</f>
        <v/>
      </c>
      <c r="DQ206" s="34" t="str">
        <f ca="true">+IF(OFFSET('Hygiene Data'!$C$14,0,10*ROW('Hygiene Data'!C200))="","",OFFSET('Hygiene Data'!$C$14,0,10*ROW('Hygiene Data'!C200)))</f>
        <v/>
      </c>
      <c r="DR206" s="34" t="str">
        <f ca="true">+IF(OFFSET('Hygiene Data'!$D$12,0,10*ROW('Hygiene Data'!D200))="","",OFFSET('Hygiene Data'!$D$12,0,10*ROW('Hygiene Data'!D200)))</f>
        <v/>
      </c>
      <c r="DS206" s="34" t="str">
        <f ca="true">+IF(OFFSET('Hygiene Data'!$D$13,0,10*ROW('Hygiene Data'!D200))="","",OFFSET('Hygiene Data'!$D$13,0,10*ROW('Hygiene Data'!D200)))</f>
        <v/>
      </c>
      <c r="DT206" s="34" t="str">
        <f ca="true">+IF(OFFSET('Hygiene Data'!$D$14,0,10*ROW('Hygiene Data'!D200))="","",OFFSET('Hygiene Data'!$D$14,0,10*ROW('Hygiene Data'!D200)))</f>
        <v/>
      </c>
      <c r="DU206" s="34" t="str">
        <f ca="true">+IF(OFFSET('Hygiene Data'!$E$12,0,10*ROW('Hygiene Data'!E200))="","",OFFSET('Hygiene Data'!$E$12,0,10*ROW('Hygiene Data'!E200)))</f>
        <v/>
      </c>
      <c r="DV206" s="34" t="str">
        <f ca="true">+IF(OFFSET('Hygiene Data'!$E$13,0,10*ROW('Hygiene Data'!E200))="","",OFFSET('Hygiene Data'!$E$13,0,10*ROW('Hygiene Data'!E200)))</f>
        <v/>
      </c>
      <c r="DW206" s="34" t="str">
        <f ca="true">+IF(OFFSET('Hygiene Data'!$E$14,0,10*ROW('Hygiene Data'!E200))="","",OFFSET('Hygiene Data'!$E$14,0,10*ROW('Hygiene Data'!E200)))</f>
        <v/>
      </c>
      <c r="DX206" s="34" t="str">
        <f ca="true">+IF(OFFSET('Hygiene Data'!$F$12,0,10*ROW('Hygiene Data'!F200))="","",OFFSET('Hygiene Data'!$F$12,0,10*ROW('Hygiene Data'!F200)))</f>
        <v/>
      </c>
      <c r="DY206" s="34" t="str">
        <f ca="true">+IF(OFFSET('Hygiene Data'!$F$13,0,10*ROW('Hygiene Data'!F200))="","",OFFSET('Hygiene Data'!$F$13,0,10*ROW('Hygiene Data'!F200)))</f>
        <v/>
      </c>
      <c r="DZ206" s="34" t="str">
        <f ca="true">+IF(OFFSET('Hygiene Data'!$F$14,0,10*ROW('Hygiene Data'!F200))="","",OFFSET('Hygiene Data'!$F$14,0,10*ROW('Hygiene Data'!F200)))</f>
        <v/>
      </c>
      <c r="EA206" s="34" t="str">
        <f ca="true">+IF(OFFSET('Hygiene Data'!$G$12,0,10*ROW('Hygiene Data'!G200))="","",OFFSET('Hygiene Data'!$G$12,0,10*ROW('Hygiene Data'!G200)))</f>
        <v/>
      </c>
      <c r="EB206" s="34" t="str">
        <f ca="true">+IF(OFFSET('Hygiene Data'!$G$13,0,10*ROW('Hygiene Data'!G200))="","",OFFSET('Hygiene Data'!$G$13,0,10*ROW('Hygiene Data'!G200)))</f>
        <v/>
      </c>
      <c r="EC206" s="34" t="str">
        <f ca="true">+IF(OFFSET('Hygiene Data'!$G$14,0,10*ROW('Hygiene Data'!G200))="","",OFFSET('Hygiene Data'!$G$14,0,10*ROW('Hygiene Data'!G200)))</f>
        <v/>
      </c>
      <c r="ED206" s="34" t="str">
        <f ca="true">+IF(OFFSET('Hygiene Data'!$H$12,0,10*ROW('Hygiene Data'!H200))="","",OFFSET('Hygiene Data'!$H$12,0,10*ROW('Hygiene Data'!H200)))</f>
        <v/>
      </c>
      <c r="EE206" s="34" t="str">
        <f ca="true">+IF(OFFSET('Hygiene Data'!$H$13,0,10*ROW('Hygiene Data'!H200))="","",OFFSET('Hygiene Data'!$H$13,0,10*ROW('Hygiene Data'!H200)))</f>
        <v/>
      </c>
      <c r="EF206" s="34" t="str">
        <f ca="true">+IF(OFFSET('Hygiene Data'!$H$14,0,10*ROW('Hygiene Data'!H200))="","",OFFSET('Hygiene Data'!$H$14,0,10*ROW('Hygiene Data'!H200)))</f>
        <v/>
      </c>
    </row>
    <row r="207" x14ac:dyDescent="0.2">
      <c r="A207" s="57" t="str">
        <f ca="true">+IF(OFFSET('Water Data'!$B$1,0,10*ROW('Water Data'!B204))="","",OFFSET('Water Data'!$B$1,0,10*ROW('Water Data'!B204)))</f>
        <v/>
      </c>
      <c r="B207" s="57" t="str">
        <f ca="true">+IF(OFFSET('Water Data'!$A$3,0,10*ROW('Water Data'!A204))="","",OFFSET('Water Data'!$A$3,0,10*ROW('Water Data'!A204)))</f>
        <v/>
      </c>
      <c r="C207" s="57" t="str">
        <f ca="true">+IF(OFFSET('Water Data'!$C$3,0,10*ROW('Water Data'!C204))="","",OFFSET('Water Data'!$C$3,0,10*ROW('Water Data'!C204)))</f>
        <v/>
      </c>
      <c r="D207" s="249"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49"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49"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49"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49"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49"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49"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49"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49"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49"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49"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49"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49"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49"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49"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49"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49"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49"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50"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50"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50"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50"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50"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50"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50"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50"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50"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50"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50"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50"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50"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50"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50"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50"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50"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50"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50"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50"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50"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50"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50"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50"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50"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50"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50"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50"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50"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50"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51"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51"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51"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51"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51"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51"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51"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51"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51"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51"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51"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51"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51"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51"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51"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51"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51"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51"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4" t="str">
        <f ca="true">+IF(OFFSET('Water Data'!$C$28,0,10*ROW('Water Data'!C201))="","",OFFSET('Water Data'!$C$28,0,10*ROW('Water Data'!C201)))</f>
        <v/>
      </c>
      <c r="BT207" s="34" t="str">
        <f ca="true">+IF(OFFSET('Water Data'!$C$29,0,10*ROW('Water Data'!C201))="","",OFFSET('Water Data'!$C$29,0,10*ROW('Water Data'!C201)))</f>
        <v/>
      </c>
      <c r="BU207" s="34" t="str">
        <f ca="true">+IF(OFFSET('Water Data'!$C$30,0,10*ROW('Water Data'!C201))="","",OFFSET('Water Data'!$C$30,0,10*ROW('Water Data'!C201)))</f>
        <v/>
      </c>
      <c r="BV207" s="34" t="str">
        <f ca="true">+IF(OFFSET('Water Data'!$D$28,0,10*ROW('Water Data'!D201))="","",OFFSET('Water Data'!$D$28,0,10*ROW('Water Data'!D201)))</f>
        <v/>
      </c>
      <c r="BW207" s="34" t="str">
        <f ca="true">+IF(OFFSET('Water Data'!$D$29,0,10*ROW('Water Data'!D201))="","",OFFSET('Water Data'!$D$29,0,10*ROW('Water Data'!D201)))</f>
        <v/>
      </c>
      <c r="BX207" s="34" t="str">
        <f ca="true">+IF(OFFSET('Water Data'!$D$30,0,10*ROW('Water Data'!D201))="","",OFFSET('Water Data'!$D$30,0,10*ROW('Water Data'!D201)))</f>
        <v/>
      </c>
      <c r="BY207" s="34" t="str">
        <f ca="true">+IF(OFFSET('Water Data'!$E$28,0,10*ROW('Water Data'!E201))="","",OFFSET('Water Data'!$E$28,0,10*ROW('Water Data'!E201)))</f>
        <v/>
      </c>
      <c r="BZ207" s="34" t="str">
        <f ca="true">+IF(OFFSET('Water Data'!$E$29,0,10*ROW('Water Data'!E201))="","",OFFSET('Water Data'!$E$29,0,10*ROW('Water Data'!E201)))</f>
        <v/>
      </c>
      <c r="CA207" s="34" t="str">
        <f ca="true">+IF(OFFSET('Water Data'!$E$30,0,10*ROW('Water Data'!E201))="","",OFFSET('Water Data'!$E$30,0,10*ROW('Water Data'!E201)))</f>
        <v/>
      </c>
      <c r="CB207" s="34" t="str">
        <f ca="true">+IF(OFFSET('Water Data'!$F$28,0,10*ROW('Water Data'!F201))="","",OFFSET('Water Data'!$F$28,0,10*ROW('Water Data'!F201)))</f>
        <v/>
      </c>
      <c r="CC207" s="34" t="str">
        <f ca="true">+IF(OFFSET('Water Data'!$F$29,0,10*ROW('Water Data'!F201))="","",OFFSET('Water Data'!$F$29,0,10*ROW('Water Data'!F201)))</f>
        <v/>
      </c>
      <c r="CD207" s="34" t="str">
        <f ca="true">+IF(OFFSET('Water Data'!$F$30,0,10*ROW('Water Data'!F201))="","",OFFSET('Water Data'!$F$30,0,10*ROW('Water Data'!F201)))</f>
        <v/>
      </c>
      <c r="CE207" s="34" t="str">
        <f ca="true">+IF(OFFSET('Water Data'!$G$28,0,10*ROW('Water Data'!G201))="","",OFFSET('Water Data'!$G$28,0,10*ROW('Water Data'!G201)))</f>
        <v/>
      </c>
      <c r="CF207" s="34" t="str">
        <f ca="true">+IF(OFFSET('Water Data'!$G$29,0,10*ROW('Water Data'!G201))="","",OFFSET('Water Data'!$G$29,0,10*ROW('Water Data'!G201)))</f>
        <v/>
      </c>
      <c r="CG207" s="34" t="str">
        <f ca="true">+IF(OFFSET('Water Data'!$G$30,0,10*ROW('Water Data'!G201))="","",OFFSET('Water Data'!$G$30,0,10*ROW('Water Data'!G201)))</f>
        <v/>
      </c>
      <c r="CH207" s="34" t="str">
        <f ca="true">+IF(OFFSET('Water Data'!$H$28,0,10*ROW('Water Data'!H201))="","",OFFSET('Water Data'!$H$28,0,10*ROW('Water Data'!H201)))</f>
        <v/>
      </c>
      <c r="CI207" s="34" t="str">
        <f ca="true">+IF(OFFSET('Water Data'!$H$29,0,10*ROW('Water Data'!H201))="","",OFFSET('Water Data'!$H$29,0,10*ROW('Water Data'!H201)))</f>
        <v/>
      </c>
      <c r="CJ207" s="34" t="str">
        <f ca="true">+IF(OFFSET('Water Data'!$H$30,0,10*ROW('Water Data'!H201))="","",OFFSET('Water Data'!$H$30,0,10*ROW('Water Data'!H201)))</f>
        <v/>
      </c>
      <c r="CK207" s="34" t="str">
        <f ca="true">+IF(OFFSET('Sanitation Data'!$C$29,0,10*ROW('Sanitation Data'!C201))="","",OFFSET('Sanitation Data'!$C$29,0,10*ROW('Sanitation Data'!C201)))</f>
        <v/>
      </c>
      <c r="CL207" s="34" t="str">
        <f ca="true">+IF(OFFSET('Sanitation Data'!$C$30,0,10*ROW('Sanitation Data'!C201))="","",OFFSET('Sanitation Data'!$C$30,0,10*ROW('Sanitation Data'!C201)))</f>
        <v/>
      </c>
      <c r="CM207" s="34" t="str">
        <f ca="true">+IF(OFFSET('Sanitation Data'!$C$31,0,10*ROW('Sanitation Data'!C201))="","",OFFSET('Sanitation Data'!$C$31,0,10*ROW('Sanitation Data'!C201)))</f>
        <v/>
      </c>
      <c r="CN207" s="34" t="str">
        <f ca="true">+IF(OFFSET('Sanitation Data'!$C$32,0,10*ROW('Sanitation Data'!C201))="","",OFFSET('Sanitation Data'!$C$32,0,10*ROW('Sanitation Data'!C201)))</f>
        <v/>
      </c>
      <c r="CO207" s="34" t="str">
        <f ca="true">+IF(OFFSET('Sanitation Data'!$C$33,0,10*ROW('Sanitation Data'!C201))="","",OFFSET('Sanitation Data'!$C$33,0,10*ROW('Sanitation Data'!C201)))</f>
        <v/>
      </c>
      <c r="CP207" s="34" t="str">
        <f ca="true">+IF(OFFSET('Sanitation Data'!$D$29,0,10*ROW('Sanitation Data'!D201))="","",OFFSET('Sanitation Data'!$D$29,0,10*ROW('Sanitation Data'!D201)))</f>
        <v/>
      </c>
      <c r="CQ207" s="34" t="str">
        <f ca="true">+IF(OFFSET('Sanitation Data'!$D$30,0,10*ROW('Sanitation Data'!D201))="","",OFFSET('Sanitation Data'!$D$30,0,10*ROW('Sanitation Data'!D201)))</f>
        <v/>
      </c>
      <c r="CR207" s="34" t="str">
        <f ca="true">+IF(OFFSET('Sanitation Data'!$D$31,0,10*ROW('Sanitation Data'!D201))="","",OFFSET('Sanitation Data'!$D$31,0,10*ROW('Sanitation Data'!D201)))</f>
        <v/>
      </c>
      <c r="CS207" s="34" t="str">
        <f ca="true">+IF(OFFSET('Sanitation Data'!$D$32,0,10*ROW('Sanitation Data'!D201))="","",OFFSET('Sanitation Data'!$D$32,0,10*ROW('Sanitation Data'!D201)))</f>
        <v/>
      </c>
      <c r="CT207" s="34" t="str">
        <f ca="true">+IF(OFFSET('Sanitation Data'!$D$33,0,10*ROW('Sanitation Data'!D201))="","",OFFSET('Sanitation Data'!$D$33,0,10*ROW('Sanitation Data'!D201)))</f>
        <v/>
      </c>
      <c r="CU207" s="34" t="str">
        <f ca="true">+IF(OFFSET('Sanitation Data'!$E$29,0,10*ROW('Sanitation Data'!E201))="","",OFFSET('Sanitation Data'!$E$29,0,10*ROW('Sanitation Data'!E201)))</f>
        <v/>
      </c>
      <c r="CV207" s="34" t="str">
        <f ca="true">+IF(OFFSET('Sanitation Data'!$E$30,0,10*ROW('Sanitation Data'!E201))="","",OFFSET('Sanitation Data'!$E$30,0,10*ROW('Sanitation Data'!E201)))</f>
        <v/>
      </c>
      <c r="CW207" s="34" t="str">
        <f ca="true">+IF(OFFSET('Sanitation Data'!$E$31,0,10*ROW('Sanitation Data'!E201))="","",OFFSET('Sanitation Data'!$E$31,0,10*ROW('Sanitation Data'!E201)))</f>
        <v/>
      </c>
      <c r="CX207" s="34" t="str">
        <f ca="true">+IF(OFFSET('Sanitation Data'!$E$32,0,10*ROW('Sanitation Data'!E201))="","",OFFSET('Sanitation Data'!$E$32,0,10*ROW('Sanitation Data'!E201)))</f>
        <v/>
      </c>
      <c r="CY207" s="34" t="str">
        <f ca="true">+IF(OFFSET('Sanitation Data'!$E$33,0,10*ROW('Sanitation Data'!E201))="","",OFFSET('Sanitation Data'!$E$33,0,10*ROW('Sanitation Data'!E201)))</f>
        <v/>
      </c>
      <c r="CZ207" s="34" t="str">
        <f ca="true">+IF(OFFSET('Sanitation Data'!$F$29,0,10*ROW('Sanitation Data'!F201))="","",OFFSET('Sanitation Data'!$F$29,0,10*ROW('Sanitation Data'!F201)))</f>
        <v/>
      </c>
      <c r="DA207" s="34" t="str">
        <f ca="true">+IF(OFFSET('Sanitation Data'!$F$30,0,10*ROW('Sanitation Data'!F201))="","",OFFSET('Sanitation Data'!$F$30,0,10*ROW('Sanitation Data'!F201)))</f>
        <v/>
      </c>
      <c r="DB207" s="34" t="str">
        <f ca="true">+IF(OFFSET('Sanitation Data'!$F$31,0,10*ROW('Sanitation Data'!F201))="","",OFFSET('Sanitation Data'!$F$31,0,10*ROW('Sanitation Data'!F201)))</f>
        <v/>
      </c>
      <c r="DC207" s="34" t="str">
        <f ca="true">+IF(OFFSET('Sanitation Data'!$F$32,0,10*ROW('Sanitation Data'!F201))="","",OFFSET('Sanitation Data'!$F$32,0,10*ROW('Sanitation Data'!F201)))</f>
        <v/>
      </c>
      <c r="DD207" s="34" t="str">
        <f ca="true">+IF(OFFSET('Sanitation Data'!$F$33,0,10*ROW('Sanitation Data'!F201))="","",OFFSET('Sanitation Data'!$F$33,0,10*ROW('Sanitation Data'!F201)))</f>
        <v/>
      </c>
      <c r="DE207" s="34" t="str">
        <f ca="true">+IF(OFFSET('Sanitation Data'!$G$29,0,10*ROW('Sanitation Data'!G201))="","",OFFSET('Sanitation Data'!$G$29,0,10*ROW('Sanitation Data'!G201)))</f>
        <v/>
      </c>
      <c r="DF207" s="34" t="str">
        <f ca="true">+IF(OFFSET('Sanitation Data'!$G$30,0,10*ROW('Sanitation Data'!G201))="","",OFFSET('Sanitation Data'!$G$30,0,10*ROW('Sanitation Data'!G201)))</f>
        <v/>
      </c>
      <c r="DG207" s="34" t="str">
        <f ca="true">+IF(OFFSET('Sanitation Data'!$G$31,0,10*ROW('Sanitation Data'!G201))="","",OFFSET('Sanitation Data'!$G$31,0,10*ROW('Sanitation Data'!G201)))</f>
        <v/>
      </c>
      <c r="DH207" s="34" t="str">
        <f ca="true">+IF(OFFSET('Sanitation Data'!$G$32,0,10*ROW('Sanitation Data'!G201))="","",OFFSET('Sanitation Data'!$G$32,0,10*ROW('Sanitation Data'!G201)))</f>
        <v/>
      </c>
      <c r="DI207" s="34" t="str">
        <f ca="true">+IF(OFFSET('Sanitation Data'!$G$33,0,10*ROW('Sanitation Data'!G201))="","",OFFSET('Sanitation Data'!$G$33,0,10*ROW('Sanitation Data'!G201)))</f>
        <v/>
      </c>
      <c r="DJ207" s="34" t="str">
        <f ca="true">+IF(OFFSET('Sanitation Data'!$H$29,0,10*ROW('Sanitation Data'!H201))="","",OFFSET('Sanitation Data'!$H$29,0,10*ROW('Sanitation Data'!H201)))</f>
        <v/>
      </c>
      <c r="DK207" s="34" t="str">
        <f ca="true">+IF(OFFSET('Sanitation Data'!$H$30,0,10*ROW('Sanitation Data'!H201))="","",OFFSET('Sanitation Data'!$H$30,0,10*ROW('Sanitation Data'!H201)))</f>
        <v/>
      </c>
      <c r="DL207" s="34" t="str">
        <f ca="true">+IF(OFFSET('Sanitation Data'!$H$31,0,10*ROW('Sanitation Data'!H201))="","",OFFSET('Sanitation Data'!$H$31,0,10*ROW('Sanitation Data'!H201)))</f>
        <v/>
      </c>
      <c r="DM207" s="34" t="str">
        <f ca="true">+IF(OFFSET('Sanitation Data'!$H$32,0,10*ROW('Sanitation Data'!H201))="","",OFFSET('Sanitation Data'!$H$32,0,10*ROW('Sanitation Data'!H201)))</f>
        <v/>
      </c>
      <c r="DN207" s="34" t="str">
        <f ca="true">+IF(OFFSET('Sanitation Data'!$H$33,0,10*ROW('Sanitation Data'!H201))="","",OFFSET('Sanitation Data'!$H$33,0,10*ROW('Sanitation Data'!H201)))</f>
        <v/>
      </c>
      <c r="DO207" s="34" t="str">
        <f ca="true">+IF(OFFSET('Hygiene Data'!$C$12,0,10*ROW('Hygiene Data'!C201))="","",OFFSET('Hygiene Data'!$C$12,0,10*ROW('Hygiene Data'!C201)))</f>
        <v/>
      </c>
      <c r="DP207" s="34" t="str">
        <f ca="true">+IF(OFFSET('Hygiene Data'!$C$13,0,10*ROW('Hygiene Data'!C201))="","",OFFSET('Hygiene Data'!$C$13,0,10*ROW('Hygiene Data'!C201)))</f>
        <v/>
      </c>
      <c r="DQ207" s="34" t="str">
        <f ca="true">+IF(OFFSET('Hygiene Data'!$C$14,0,10*ROW('Hygiene Data'!C201))="","",OFFSET('Hygiene Data'!$C$14,0,10*ROW('Hygiene Data'!C201)))</f>
        <v/>
      </c>
      <c r="DR207" s="34" t="str">
        <f ca="true">+IF(OFFSET('Hygiene Data'!$D$12,0,10*ROW('Hygiene Data'!D201))="","",OFFSET('Hygiene Data'!$D$12,0,10*ROW('Hygiene Data'!D201)))</f>
        <v/>
      </c>
      <c r="DS207" s="34" t="str">
        <f ca="true">+IF(OFFSET('Hygiene Data'!$D$13,0,10*ROW('Hygiene Data'!D201))="","",OFFSET('Hygiene Data'!$D$13,0,10*ROW('Hygiene Data'!D201)))</f>
        <v/>
      </c>
      <c r="DT207" s="34" t="str">
        <f ca="true">+IF(OFFSET('Hygiene Data'!$D$14,0,10*ROW('Hygiene Data'!D201))="","",OFFSET('Hygiene Data'!$D$14,0,10*ROW('Hygiene Data'!D201)))</f>
        <v/>
      </c>
      <c r="DU207" s="34" t="str">
        <f ca="true">+IF(OFFSET('Hygiene Data'!$E$12,0,10*ROW('Hygiene Data'!E201))="","",OFFSET('Hygiene Data'!$E$12,0,10*ROW('Hygiene Data'!E201)))</f>
        <v/>
      </c>
      <c r="DV207" s="34" t="str">
        <f ca="true">+IF(OFFSET('Hygiene Data'!$E$13,0,10*ROW('Hygiene Data'!E201))="","",OFFSET('Hygiene Data'!$E$13,0,10*ROW('Hygiene Data'!E201)))</f>
        <v/>
      </c>
      <c r="DW207" s="34" t="str">
        <f ca="true">+IF(OFFSET('Hygiene Data'!$E$14,0,10*ROW('Hygiene Data'!E201))="","",OFFSET('Hygiene Data'!$E$14,0,10*ROW('Hygiene Data'!E201)))</f>
        <v/>
      </c>
      <c r="DX207" s="34" t="str">
        <f ca="true">+IF(OFFSET('Hygiene Data'!$F$12,0,10*ROW('Hygiene Data'!F201))="","",OFFSET('Hygiene Data'!$F$12,0,10*ROW('Hygiene Data'!F201)))</f>
        <v/>
      </c>
      <c r="DY207" s="34" t="str">
        <f ca="true">+IF(OFFSET('Hygiene Data'!$F$13,0,10*ROW('Hygiene Data'!F201))="","",OFFSET('Hygiene Data'!$F$13,0,10*ROW('Hygiene Data'!F201)))</f>
        <v/>
      </c>
      <c r="DZ207" s="34" t="str">
        <f ca="true">+IF(OFFSET('Hygiene Data'!$F$14,0,10*ROW('Hygiene Data'!F201))="","",OFFSET('Hygiene Data'!$F$14,0,10*ROW('Hygiene Data'!F201)))</f>
        <v/>
      </c>
      <c r="EA207" s="34" t="str">
        <f ca="true">+IF(OFFSET('Hygiene Data'!$G$12,0,10*ROW('Hygiene Data'!G201))="","",OFFSET('Hygiene Data'!$G$12,0,10*ROW('Hygiene Data'!G201)))</f>
        <v/>
      </c>
      <c r="EB207" s="34" t="str">
        <f ca="true">+IF(OFFSET('Hygiene Data'!$G$13,0,10*ROW('Hygiene Data'!G201))="","",OFFSET('Hygiene Data'!$G$13,0,10*ROW('Hygiene Data'!G201)))</f>
        <v/>
      </c>
      <c r="EC207" s="34" t="str">
        <f ca="true">+IF(OFFSET('Hygiene Data'!$G$14,0,10*ROW('Hygiene Data'!G201))="","",OFFSET('Hygiene Data'!$G$14,0,10*ROW('Hygiene Data'!G201)))</f>
        <v/>
      </c>
      <c r="ED207" s="34" t="str">
        <f ca="true">+IF(OFFSET('Hygiene Data'!$H$12,0,10*ROW('Hygiene Data'!H201))="","",OFFSET('Hygiene Data'!$H$12,0,10*ROW('Hygiene Data'!H201)))</f>
        <v/>
      </c>
      <c r="EE207" s="34" t="str">
        <f ca="true">+IF(OFFSET('Hygiene Data'!$H$13,0,10*ROW('Hygiene Data'!H201))="","",OFFSET('Hygiene Data'!$H$13,0,10*ROW('Hygiene Data'!H201)))</f>
        <v/>
      </c>
      <c r="EF207" s="34" t="str">
        <f ca="true">+IF(OFFSET('Hygiene Data'!$H$14,0,10*ROW('Hygiene Data'!H201))="","",OFFSET('Hygiene Data'!$H$14,0,10*ROW('Hygiene Data'!H201)))</f>
        <v/>
      </c>
    </row>
    <row r="208" s="46" customFormat="true" x14ac:dyDescent="0.2"/>
    <row r="209" s="46" customFormat="true" x14ac:dyDescent="0.2"/>
    <row r="210" s="46" customFormat="true" x14ac:dyDescent="0.2"/>
    <row r="211" s="46" customFormat="true" x14ac:dyDescent="0.2"/>
    <row r="212" s="46" customFormat="true" x14ac:dyDescent="0.2"/>
    <row r="213" s="46" customFormat="true" x14ac:dyDescent="0.2"/>
    <row r="214" s="46" customFormat="true" x14ac:dyDescent="0.2"/>
    <row r="215" s="46" customFormat="true" x14ac:dyDescent="0.2"/>
    <row r="216" s="46" customFormat="true" x14ac:dyDescent="0.2"/>
    <row r="217" s="46" customFormat="true" x14ac:dyDescent="0.2"/>
    <row r="218" s="46" customFormat="true" x14ac:dyDescent="0.2"/>
    <row r="219" s="46" customFormat="true" x14ac:dyDescent="0.2"/>
    <row r="220" s="46" customFormat="true" x14ac:dyDescent="0.2"/>
    <row r="221" s="46" customFormat="true" x14ac:dyDescent="0.2"/>
    <row r="222" s="46" customFormat="true" x14ac:dyDescent="0.2"/>
    <row r="223" s="46" customFormat="true" x14ac:dyDescent="0.2"/>
    <row r="224" s="46" customFormat="true" x14ac:dyDescent="0.2"/>
    <row r="225" s="46" customFormat="true" x14ac:dyDescent="0.2"/>
    <row r="226" s="46" customFormat="true" x14ac:dyDescent="0.2"/>
    <row r="227" s="46" customFormat="true" x14ac:dyDescent="0.2"/>
    <row r="228" s="46" customFormat="true" x14ac:dyDescent="0.2"/>
    <row r="229" s="46" customFormat="true" x14ac:dyDescent="0.2"/>
    <row r="230" s="46" customFormat="true" x14ac:dyDescent="0.2"/>
    <row r="231" s="46" customFormat="true" x14ac:dyDescent="0.2"/>
    <row r="232" s="46" customFormat="true" x14ac:dyDescent="0.2"/>
    <row r="233" s="46" customFormat="true" x14ac:dyDescent="0.2"/>
    <row r="234" s="46" customFormat="true" x14ac:dyDescent="0.2"/>
    <row r="235" s="46" customFormat="true" x14ac:dyDescent="0.2"/>
    <row r="236" s="46" customFormat="true" x14ac:dyDescent="0.2"/>
    <row r="237" s="46" customFormat="true" x14ac:dyDescent="0.2"/>
    <row r="238" s="46" customFormat="true" x14ac:dyDescent="0.2"/>
    <row r="239" s="46" customFormat="true" x14ac:dyDescent="0.2"/>
    <row r="240" s="46" customFormat="true" x14ac:dyDescent="0.2"/>
    <row r="241" s="46" customFormat="true" x14ac:dyDescent="0.2"/>
    <row r="242" s="46" customFormat="true" x14ac:dyDescent="0.2"/>
    <row r="243" s="46" customFormat="true" x14ac:dyDescent="0.2"/>
    <row r="244" s="46" customFormat="true" x14ac:dyDescent="0.2"/>
    <row r="245" s="46" customFormat="true" x14ac:dyDescent="0.2"/>
    <row r="246" s="46" customFormat="true" x14ac:dyDescent="0.2"/>
    <row r="247" s="46" customFormat="true" x14ac:dyDescent="0.2"/>
    <row r="248" s="46" customFormat="true" x14ac:dyDescent="0.2"/>
    <row r="249" s="46" customFormat="true" x14ac:dyDescent="0.2"/>
    <row r="250" s="46" customFormat="true" x14ac:dyDescent="0.2"/>
    <row r="251" s="46" customFormat="true" x14ac:dyDescent="0.2"/>
    <row r="252" s="46" customFormat="true" x14ac:dyDescent="0.2"/>
    <row r="253" s="46" customFormat="true" x14ac:dyDescent="0.2"/>
    <row r="254" s="46" customFormat="true" x14ac:dyDescent="0.2"/>
    <row r="255" s="46" customFormat="true" x14ac:dyDescent="0.2"/>
    <row r="256" s="46" customFormat="true" x14ac:dyDescent="0.2"/>
    <row r="257" s="46" customFormat="true" x14ac:dyDescent="0.2"/>
    <row r="258" s="46" customFormat="true" x14ac:dyDescent="0.2"/>
    <row r="259" s="46" customFormat="true" x14ac:dyDescent="0.2"/>
    <row r="260" s="46" customFormat="true" x14ac:dyDescent="0.2"/>
    <row r="261" s="46" customFormat="true" x14ac:dyDescent="0.2"/>
    <row r="262" s="46" customFormat="true" x14ac:dyDescent="0.2"/>
    <row r="263" s="46" customFormat="true" x14ac:dyDescent="0.2"/>
    <row r="264" s="46" customFormat="true" x14ac:dyDescent="0.2"/>
    <row r="265" s="46" customFormat="true" x14ac:dyDescent="0.2"/>
    <row r="266" s="46" customFormat="true" x14ac:dyDescent="0.2"/>
    <row r="267" s="46" customFormat="true" x14ac:dyDescent="0.2"/>
    <row r="268" s="46" customFormat="true" x14ac:dyDescent="0.2"/>
    <row r="269" s="46" customFormat="true" x14ac:dyDescent="0.2"/>
    <row r="270" s="46" customFormat="true" x14ac:dyDescent="0.2"/>
    <row r="271" s="46" customFormat="true" x14ac:dyDescent="0.2"/>
    <row r="272" s="46" customFormat="true" x14ac:dyDescent="0.2"/>
    <row r="273" s="46" customFormat="true" x14ac:dyDescent="0.2"/>
    <row r="274" s="46" customFormat="true" x14ac:dyDescent="0.2"/>
    <row r="275" s="46" customFormat="true" x14ac:dyDescent="0.2"/>
    <row r="276" s="46" customFormat="true" x14ac:dyDescent="0.2"/>
    <row r="277" s="46" customFormat="true" x14ac:dyDescent="0.2"/>
    <row r="278" s="46" customFormat="true" x14ac:dyDescent="0.2"/>
    <row r="279" s="46" customFormat="true" x14ac:dyDescent="0.2"/>
    <row r="280" s="46" customFormat="true" x14ac:dyDescent="0.2"/>
    <row r="281" s="46" customFormat="true" x14ac:dyDescent="0.2"/>
    <row r="282" s="46" customFormat="true" x14ac:dyDescent="0.2"/>
    <row r="283" s="46" customFormat="true" x14ac:dyDescent="0.2"/>
    <row r="284" s="46" customFormat="true" x14ac:dyDescent="0.2"/>
    <row r="285" s="46" customFormat="true" x14ac:dyDescent="0.2"/>
    <row r="286" s="46" customFormat="true" x14ac:dyDescent="0.2"/>
    <row r="287" s="46" customFormat="true" x14ac:dyDescent="0.2"/>
    <row r="288" s="46" customFormat="true" x14ac:dyDescent="0.2"/>
    <row r="289" s="46" customFormat="true" x14ac:dyDescent="0.2"/>
    <row r="290" s="46" customFormat="true" x14ac:dyDescent="0.2"/>
    <row r="291" s="46" customFormat="true" x14ac:dyDescent="0.2"/>
    <row r="292" s="46" customFormat="true" x14ac:dyDescent="0.2"/>
    <row r="293" s="46" customFormat="true" x14ac:dyDescent="0.2"/>
    <row r="294" s="46" customFormat="true" x14ac:dyDescent="0.2"/>
    <row r="295" s="46" customFormat="true" x14ac:dyDescent="0.2"/>
    <row r="296" s="46" customFormat="true" x14ac:dyDescent="0.2"/>
    <row r="297" s="46" customFormat="true" x14ac:dyDescent="0.2"/>
    <row r="298" s="46" customFormat="true" x14ac:dyDescent="0.2"/>
    <row r="299" s="46" customFormat="true" x14ac:dyDescent="0.2"/>
    <row r="300" s="46" customFormat="true" x14ac:dyDescent="0.2"/>
    <row r="301" s="46" customFormat="true" x14ac:dyDescent="0.2"/>
    <row r="302" s="46" customFormat="true" x14ac:dyDescent="0.2"/>
    <row r="303" s="46" customFormat="true" x14ac:dyDescent="0.2"/>
    <row r="304" s="46" customFormat="true" x14ac:dyDescent="0.2"/>
    <row r="305" s="46" customFormat="true" x14ac:dyDescent="0.2"/>
    <row r="306" s="46" customFormat="true" x14ac:dyDescent="0.2"/>
    <row r="307" s="46" customFormat="true" x14ac:dyDescent="0.2"/>
    <row r="308" s="46" customFormat="true" x14ac:dyDescent="0.2"/>
    <row r="309" s="46" customFormat="true" x14ac:dyDescent="0.2"/>
    <row r="310" s="46" customFormat="true" x14ac:dyDescent="0.2"/>
    <row r="311" s="46" customFormat="true" x14ac:dyDescent="0.2"/>
    <row r="312" s="46" customFormat="true" x14ac:dyDescent="0.2"/>
    <row r="313" s="46" customFormat="true" x14ac:dyDescent="0.2"/>
    <row r="314" s="46" customFormat="true" x14ac:dyDescent="0.2"/>
    <row r="315" s="46" customFormat="true" x14ac:dyDescent="0.2"/>
    <row r="316" s="46" customFormat="true" x14ac:dyDescent="0.2"/>
    <row r="317" s="46" customFormat="true" x14ac:dyDescent="0.2"/>
    <row r="318" s="46" customFormat="true" x14ac:dyDescent="0.2"/>
    <row r="319" s="46" customFormat="true" x14ac:dyDescent="0.2"/>
    <row r="320" s="46" customFormat="true" x14ac:dyDescent="0.2"/>
    <row r="321" s="46" customFormat="true" x14ac:dyDescent="0.2"/>
    <row r="322" s="46" customFormat="true" x14ac:dyDescent="0.2"/>
    <row r="323" s="46" customFormat="true" x14ac:dyDescent="0.2"/>
    <row r="324" s="46" customFormat="true" x14ac:dyDescent="0.2"/>
    <row r="325" s="46" customFormat="true" x14ac:dyDescent="0.2"/>
    <row r="326" s="46" customFormat="true" x14ac:dyDescent="0.2"/>
    <row r="327" s="46" customFormat="true" x14ac:dyDescent="0.2"/>
    <row r="328" s="46" customFormat="true" x14ac:dyDescent="0.2"/>
    <row r="329" s="46" customFormat="true" x14ac:dyDescent="0.2"/>
    <row r="330" s="46" customFormat="true" x14ac:dyDescent="0.2"/>
    <row r="331" s="46" customFormat="true" x14ac:dyDescent="0.2"/>
    <row r="332" s="46" customFormat="true" x14ac:dyDescent="0.2"/>
    <row r="333" s="46" customFormat="true" x14ac:dyDescent="0.2"/>
    <row r="334" s="46" customFormat="true" x14ac:dyDescent="0.2"/>
    <row r="335" s="46" customFormat="true" x14ac:dyDescent="0.2"/>
    <row r="336" s="46" customFormat="true" x14ac:dyDescent="0.2"/>
    <row r="337" s="46" customFormat="true" x14ac:dyDescent="0.2"/>
    <row r="338" s="46" customFormat="true" x14ac:dyDescent="0.2"/>
    <row r="339" s="46" customFormat="true" x14ac:dyDescent="0.2"/>
    <row r="340" s="46" customFormat="true" x14ac:dyDescent="0.2"/>
    <row r="341" s="46" customFormat="true" x14ac:dyDescent="0.2"/>
    <row r="342" s="46" customFormat="true" x14ac:dyDescent="0.2"/>
    <row r="343" s="46" customFormat="true" x14ac:dyDescent="0.2"/>
    <row r="344" s="46" customFormat="true" x14ac:dyDescent="0.2"/>
    <row r="345" s="46" customFormat="true" x14ac:dyDescent="0.2"/>
    <row r="346" s="46" customFormat="true" x14ac:dyDescent="0.2"/>
    <row r="347" s="46" customFormat="true" x14ac:dyDescent="0.2"/>
    <row r="348" s="46" customFormat="true" x14ac:dyDescent="0.2"/>
    <row r="349" s="46" customFormat="true" x14ac:dyDescent="0.2"/>
    <row r="350" s="46" customFormat="true" x14ac:dyDescent="0.2"/>
    <row r="351" s="46" customFormat="true" x14ac:dyDescent="0.2"/>
    <row r="352" s="46" customFormat="true" x14ac:dyDescent="0.2"/>
    <row r="353" s="46" customFormat="true" x14ac:dyDescent="0.2"/>
    <row r="354" s="46" customFormat="true" x14ac:dyDescent="0.2"/>
    <row r="355" s="46" customFormat="true" x14ac:dyDescent="0.2"/>
    <row r="356" s="46" customFormat="true" x14ac:dyDescent="0.2"/>
    <row r="357" s="46" customFormat="true" x14ac:dyDescent="0.2"/>
    <row r="358" s="46" customFormat="true" x14ac:dyDescent="0.2"/>
    <row r="359" s="46" customFormat="true" x14ac:dyDescent="0.2"/>
    <row r="360" s="46" customFormat="true" x14ac:dyDescent="0.2"/>
    <row r="361" s="46" customFormat="true" x14ac:dyDescent="0.2"/>
    <row r="362" s="46" customFormat="true" x14ac:dyDescent="0.2"/>
    <row r="363" s="46" customFormat="true" x14ac:dyDescent="0.2"/>
    <row r="364" s="46" customFormat="true" x14ac:dyDescent="0.2"/>
    <row r="365" s="46" customFormat="true" x14ac:dyDescent="0.2"/>
    <row r="366" s="46" customFormat="true" x14ac:dyDescent="0.2"/>
    <row r="367" s="46" customFormat="true" x14ac:dyDescent="0.2"/>
    <row r="368" s="46" customFormat="true" x14ac:dyDescent="0.2"/>
    <row r="369" s="46" customFormat="true" x14ac:dyDescent="0.2"/>
    <row r="370" s="46" customFormat="true" x14ac:dyDescent="0.2"/>
    <row r="371" s="46" customFormat="true" x14ac:dyDescent="0.2"/>
    <row r="372" s="46" customFormat="true" x14ac:dyDescent="0.2"/>
    <row r="373" s="46" customFormat="true" x14ac:dyDescent="0.2"/>
    <row r="374" s="46" customFormat="true" x14ac:dyDescent="0.2"/>
    <row r="375" s="46" customFormat="true" x14ac:dyDescent="0.2"/>
    <row r="376" s="46" customFormat="true" x14ac:dyDescent="0.2"/>
    <row r="377" s="46" customFormat="true" x14ac:dyDescent="0.2"/>
    <row r="378" s="46" customFormat="true" x14ac:dyDescent="0.2"/>
    <row r="379" s="46" customFormat="true" x14ac:dyDescent="0.2"/>
    <row r="380" s="46" customFormat="true" x14ac:dyDescent="0.2"/>
    <row r="381" s="46" customFormat="true" x14ac:dyDescent="0.2"/>
    <row r="382" s="46" customFormat="true" x14ac:dyDescent="0.2"/>
    <row r="383" s="46" customFormat="true" x14ac:dyDescent="0.2"/>
    <row r="384" s="46" customFormat="true" x14ac:dyDescent="0.2"/>
    <row r="385" s="46" customFormat="true" x14ac:dyDescent="0.2"/>
    <row r="386" s="46" customFormat="true" x14ac:dyDescent="0.2"/>
    <row r="387" s="46" customFormat="true" x14ac:dyDescent="0.2"/>
    <row r="388" s="46" customFormat="true" x14ac:dyDescent="0.2"/>
    <row r="389" s="46" customFormat="true" x14ac:dyDescent="0.2"/>
    <row r="390" s="46" customFormat="true" x14ac:dyDescent="0.2"/>
    <row r="391" s="46" customFormat="true" x14ac:dyDescent="0.2"/>
    <row r="392" s="46" customFormat="true" x14ac:dyDescent="0.2"/>
    <row r="393" s="46" customFormat="true" x14ac:dyDescent="0.2"/>
    <row r="394" s="46" customFormat="true" x14ac:dyDescent="0.2"/>
    <row r="395" s="46" customFormat="true" x14ac:dyDescent="0.2"/>
    <row r="396" s="46" customFormat="true" x14ac:dyDescent="0.2"/>
    <row r="397" s="46" customFormat="true" x14ac:dyDescent="0.2"/>
    <row r="398" s="46" customFormat="true" x14ac:dyDescent="0.2"/>
    <row r="399" s="46" customFormat="true" x14ac:dyDescent="0.2"/>
    <row r="400" s="46" customFormat="true" x14ac:dyDescent="0.2"/>
    <row r="401" s="46" customFormat="true" x14ac:dyDescent="0.2"/>
    <row r="402" s="46" customFormat="true" x14ac:dyDescent="0.2"/>
    <row r="403" s="46" customFormat="true" x14ac:dyDescent="0.2"/>
    <row r="404" s="46" customFormat="true" x14ac:dyDescent="0.2"/>
    <row r="405" s="46" customFormat="true" x14ac:dyDescent="0.2"/>
    <row r="406" s="46" customFormat="true" x14ac:dyDescent="0.2"/>
    <row r="407" s="46" customFormat="true" x14ac:dyDescent="0.2"/>
    <row r="408" s="46" customFormat="true" x14ac:dyDescent="0.2"/>
    <row r="409" s="46" customFormat="true" x14ac:dyDescent="0.2"/>
    <row r="410" s="46" customFormat="true" x14ac:dyDescent="0.2"/>
    <row r="411" s="46" customFormat="true" x14ac:dyDescent="0.2"/>
    <row r="412" s="46" customFormat="true" x14ac:dyDescent="0.2"/>
    <row r="413" s="46" customFormat="true" x14ac:dyDescent="0.2"/>
    <row r="414" s="46" customFormat="true" x14ac:dyDescent="0.2"/>
    <row r="415" s="46" customFormat="true" x14ac:dyDescent="0.2"/>
    <row r="416" s="46" customFormat="true" x14ac:dyDescent="0.2"/>
    <row r="417" s="46" customFormat="true" x14ac:dyDescent="0.2"/>
    <row r="418" s="46" customFormat="true" x14ac:dyDescent="0.2"/>
    <row r="419" s="46" customFormat="true" x14ac:dyDescent="0.2"/>
    <row r="420" s="46" customFormat="true" x14ac:dyDescent="0.2"/>
    <row r="421" s="46" customFormat="true" x14ac:dyDescent="0.2"/>
    <row r="422" s="46" customFormat="true" x14ac:dyDescent="0.2"/>
    <row r="423" s="46" customFormat="true" x14ac:dyDescent="0.2"/>
    <row r="424" s="46" customFormat="true" x14ac:dyDescent="0.2"/>
    <row r="425" s="46" customFormat="true" x14ac:dyDescent="0.2"/>
    <row r="426" s="46" customFormat="true" x14ac:dyDescent="0.2"/>
    <row r="427" s="46" customFormat="true" x14ac:dyDescent="0.2"/>
    <row r="428" s="46" customFormat="true" x14ac:dyDescent="0.2"/>
    <row r="429" s="46" customFormat="true" x14ac:dyDescent="0.2"/>
    <row r="430" s="46" customFormat="true" x14ac:dyDescent="0.2"/>
    <row r="431" s="46" customFormat="true" x14ac:dyDescent="0.2"/>
    <row r="432" s="46" customFormat="true" x14ac:dyDescent="0.2"/>
    <row r="433" s="46" customFormat="true" x14ac:dyDescent="0.2"/>
    <row r="434" s="46" customFormat="true" x14ac:dyDescent="0.2"/>
    <row r="435" s="46" customFormat="true" x14ac:dyDescent="0.2"/>
    <row r="436" s="46" customFormat="true" x14ac:dyDescent="0.2"/>
    <row r="437" s="46" customFormat="true" x14ac:dyDescent="0.2"/>
    <row r="438" s="46" customFormat="true" x14ac:dyDescent="0.2"/>
    <row r="439" s="46" customFormat="true" x14ac:dyDescent="0.2"/>
    <row r="440" s="46" customFormat="true" x14ac:dyDescent="0.2"/>
    <row r="441" s="46" customFormat="true" x14ac:dyDescent="0.2"/>
    <row r="442" s="46" customFormat="true" x14ac:dyDescent="0.2"/>
    <row r="443" s="46" customFormat="true" x14ac:dyDescent="0.2"/>
    <row r="444" s="46" customFormat="true" x14ac:dyDescent="0.2"/>
    <row r="445" s="46" customFormat="true" x14ac:dyDescent="0.2"/>
    <row r="446" s="46" customFormat="true" x14ac:dyDescent="0.2"/>
    <row r="447" s="46" customFormat="true" x14ac:dyDescent="0.2"/>
    <row r="448" s="46" customFormat="true" x14ac:dyDescent="0.2"/>
    <row r="449" s="46" customFormat="true" x14ac:dyDescent="0.2"/>
    <row r="450" s="46" customFormat="true" x14ac:dyDescent="0.2"/>
    <row r="451" s="46" customFormat="true" x14ac:dyDescent="0.2"/>
    <row r="452" s="46" customFormat="true" x14ac:dyDescent="0.2"/>
    <row r="453" s="46" customFormat="true" x14ac:dyDescent="0.2"/>
    <row r="454" s="46" customFormat="true" x14ac:dyDescent="0.2"/>
    <row r="455" s="46" customFormat="true" x14ac:dyDescent="0.2"/>
    <row r="456" s="46" customFormat="true" x14ac:dyDescent="0.2"/>
    <row r="457" s="46" customFormat="true" x14ac:dyDescent="0.2"/>
    <row r="458" s="46" customFormat="true" x14ac:dyDescent="0.2"/>
    <row r="459" s="46" customFormat="true" x14ac:dyDescent="0.2"/>
    <row r="460" s="46" customFormat="true" x14ac:dyDescent="0.2"/>
    <row r="461" s="46" customFormat="true" x14ac:dyDescent="0.2"/>
    <row r="462" s="46" customFormat="true" x14ac:dyDescent="0.2"/>
    <row r="463" s="46" customFormat="true" x14ac:dyDescent="0.2"/>
    <row r="464" s="46" customFormat="true" x14ac:dyDescent="0.2"/>
    <row r="465" s="46" customFormat="true" x14ac:dyDescent="0.2"/>
    <row r="466" s="46" customFormat="true" x14ac:dyDescent="0.2"/>
    <row r="467" s="46" customFormat="true" x14ac:dyDescent="0.2"/>
    <row r="468" s="46" customFormat="true" x14ac:dyDescent="0.2"/>
    <row r="469" s="46" customFormat="true" x14ac:dyDescent="0.2"/>
    <row r="470" s="46" customFormat="true" x14ac:dyDescent="0.2"/>
    <row r="471" s="46" customFormat="true" x14ac:dyDescent="0.2"/>
    <row r="472" s="46" customFormat="true" x14ac:dyDescent="0.2"/>
    <row r="473" s="46" customFormat="true" x14ac:dyDescent="0.2"/>
    <row r="474" s="46" customFormat="true" x14ac:dyDescent="0.2"/>
    <row r="475" s="46" customFormat="true" x14ac:dyDescent="0.2"/>
    <row r="476" s="46" customFormat="true" x14ac:dyDescent="0.2"/>
    <row r="477" s="46" customFormat="true" x14ac:dyDescent="0.2"/>
    <row r="478" s="46" customFormat="true" x14ac:dyDescent="0.2"/>
    <row r="479" s="46" customFormat="true" x14ac:dyDescent="0.2"/>
    <row r="480" s="46" customFormat="true" x14ac:dyDescent="0.2"/>
    <row r="481" s="46" customFormat="true" x14ac:dyDescent="0.2"/>
    <row r="482" s="46" customFormat="true" x14ac:dyDescent="0.2"/>
    <row r="483" s="46" customFormat="true" x14ac:dyDescent="0.2"/>
    <row r="484" s="46" customFormat="true" x14ac:dyDescent="0.2"/>
    <row r="485" s="46" customFormat="true" x14ac:dyDescent="0.2"/>
    <row r="486" s="46" customFormat="true" x14ac:dyDescent="0.2"/>
    <row r="487" s="46" customFormat="true" x14ac:dyDescent="0.2"/>
    <row r="488" s="46" customFormat="true" x14ac:dyDescent="0.2"/>
    <row r="489" s="46" customFormat="true" x14ac:dyDescent="0.2"/>
    <row r="490" s="46" customFormat="true" x14ac:dyDescent="0.2"/>
    <row r="491" s="46" customFormat="true" x14ac:dyDescent="0.2"/>
    <row r="492" s="46" customFormat="true" x14ac:dyDescent="0.2"/>
    <row r="493" s="46" customFormat="true" x14ac:dyDescent="0.2"/>
    <row r="494" s="46" customFormat="true" x14ac:dyDescent="0.2"/>
    <row r="495" s="46" customFormat="true" x14ac:dyDescent="0.2"/>
    <row r="496" s="46" customFormat="true" x14ac:dyDescent="0.2"/>
    <row r="497" s="46" customFormat="true" x14ac:dyDescent="0.2"/>
    <row r="498" s="46" customFormat="true" x14ac:dyDescent="0.2"/>
    <row r="499" s="46" customFormat="true" x14ac:dyDescent="0.2"/>
    <row r="500" s="46" customFormat="true" x14ac:dyDescent="0.2"/>
    <row r="501" s="46" customFormat="true" x14ac:dyDescent="0.2"/>
    <row r="502" s="46" customFormat="true" x14ac:dyDescent="0.2"/>
    <row r="503" s="46" customFormat="true" x14ac:dyDescent="0.2"/>
    <row r="504" s="46" customFormat="true" x14ac:dyDescent="0.2"/>
    <row r="505" s="46" customFormat="true" x14ac:dyDescent="0.2"/>
    <row r="506" s="46" customFormat="true" x14ac:dyDescent="0.2"/>
    <row r="507" s="46" customFormat="true" x14ac:dyDescent="0.2"/>
    <row r="508" s="46" customFormat="true" x14ac:dyDescent="0.2"/>
    <row r="509" s="46" customFormat="true" x14ac:dyDescent="0.2"/>
    <row r="510" s="46" customFormat="true" x14ac:dyDescent="0.2"/>
    <row r="511" s="46" customFormat="true" x14ac:dyDescent="0.2"/>
    <row r="512" s="46" customFormat="true" x14ac:dyDescent="0.2"/>
    <row r="513" s="46" customFormat="true" x14ac:dyDescent="0.2"/>
    <row r="514" s="46" customFormat="true" x14ac:dyDescent="0.2"/>
    <row r="515" s="46" customFormat="true" x14ac:dyDescent="0.2"/>
    <row r="516" s="46" customFormat="true" x14ac:dyDescent="0.2"/>
    <row r="517" s="46" customFormat="true" x14ac:dyDescent="0.2"/>
    <row r="518" s="46" customFormat="true" x14ac:dyDescent="0.2"/>
    <row r="519" s="46" customFormat="true" x14ac:dyDescent="0.2"/>
    <row r="520" s="46" customFormat="true" x14ac:dyDescent="0.2"/>
    <row r="521" s="46" customFormat="true" x14ac:dyDescent="0.2"/>
    <row r="522" s="46" customFormat="true" x14ac:dyDescent="0.2"/>
    <row r="523" s="46" customFormat="true" x14ac:dyDescent="0.2"/>
    <row r="524" s="46" customFormat="true" x14ac:dyDescent="0.2"/>
    <row r="525" s="46" customFormat="true" x14ac:dyDescent="0.2"/>
    <row r="526" s="46" customFormat="true" x14ac:dyDescent="0.2"/>
    <row r="527" s="46" customFormat="true" x14ac:dyDescent="0.2"/>
    <row r="528" s="46" customFormat="true" x14ac:dyDescent="0.2"/>
    <row r="529" s="46" customFormat="true" x14ac:dyDescent="0.2"/>
    <row r="530" s="46" customFormat="true" x14ac:dyDescent="0.2"/>
    <row r="531" s="46" customFormat="true" x14ac:dyDescent="0.2"/>
    <row r="532" s="46" customFormat="true" x14ac:dyDescent="0.2"/>
    <row r="533" s="46" customFormat="true" x14ac:dyDescent="0.2"/>
    <row r="534" s="46" customFormat="true" x14ac:dyDescent="0.2"/>
    <row r="535" s="46" customFormat="true" x14ac:dyDescent="0.2"/>
    <row r="536" s="46" customFormat="true" x14ac:dyDescent="0.2"/>
    <row r="537" s="46" customFormat="true" x14ac:dyDescent="0.2"/>
    <row r="538" s="46" customFormat="true" x14ac:dyDescent="0.2"/>
    <row r="539" s="46" customFormat="true" x14ac:dyDescent="0.2"/>
    <row r="540" s="46" customFormat="true" x14ac:dyDescent="0.2"/>
    <row r="541" s="46" customFormat="true" x14ac:dyDescent="0.2"/>
    <row r="542" s="46" customFormat="true" x14ac:dyDescent="0.2"/>
    <row r="543" s="46" customFormat="true" x14ac:dyDescent="0.2"/>
    <row r="544" s="46" customFormat="true" x14ac:dyDescent="0.2"/>
    <row r="545" s="46" customFormat="true" x14ac:dyDescent="0.2"/>
    <row r="546" s="46" customFormat="true" x14ac:dyDescent="0.2"/>
    <row r="547" s="46" customFormat="true" x14ac:dyDescent="0.2"/>
    <row r="548" s="46" customFormat="true" x14ac:dyDescent="0.2"/>
    <row r="549" s="46" customFormat="true" x14ac:dyDescent="0.2"/>
    <row r="550" s="46" customFormat="true" x14ac:dyDescent="0.2"/>
    <row r="551" s="46" customFormat="true" x14ac:dyDescent="0.2"/>
    <row r="552" s="46" customFormat="true" x14ac:dyDescent="0.2"/>
    <row r="553" s="46" customFormat="true" x14ac:dyDescent="0.2"/>
    <row r="554" s="46" customFormat="true" x14ac:dyDescent="0.2"/>
    <row r="555" s="46" customFormat="true" x14ac:dyDescent="0.2"/>
    <row r="556" s="46" customFormat="true" x14ac:dyDescent="0.2"/>
    <row r="557" s="46" customFormat="true" x14ac:dyDescent="0.2"/>
    <row r="558" s="46" customFormat="true" x14ac:dyDescent="0.2"/>
    <row r="559" s="46" customFormat="true" x14ac:dyDescent="0.2"/>
    <row r="560" s="46" customFormat="true" x14ac:dyDescent="0.2"/>
    <row r="561" s="46" customFormat="true" x14ac:dyDescent="0.2"/>
    <row r="562" s="46" customFormat="true" x14ac:dyDescent="0.2"/>
    <row r="563" s="46" customFormat="true" x14ac:dyDescent="0.2"/>
    <row r="564" s="46" customFormat="true" x14ac:dyDescent="0.2"/>
    <row r="565" s="46" customFormat="true" x14ac:dyDescent="0.2"/>
    <row r="566" s="46" customFormat="true" x14ac:dyDescent="0.2"/>
    <row r="567" s="46" customFormat="true" x14ac:dyDescent="0.2"/>
    <row r="568" s="46" customFormat="true" x14ac:dyDescent="0.2"/>
    <row r="569" s="46" customFormat="true" x14ac:dyDescent="0.2"/>
    <row r="570" s="46" customFormat="true" x14ac:dyDescent="0.2"/>
    <row r="571" s="46" customFormat="true" x14ac:dyDescent="0.2"/>
    <row r="572" s="46" customFormat="true" x14ac:dyDescent="0.2"/>
    <row r="573" s="46" customFormat="true" x14ac:dyDescent="0.2"/>
    <row r="574" s="46" customFormat="true" x14ac:dyDescent="0.2"/>
    <row r="575" s="46" customFormat="true" x14ac:dyDescent="0.2"/>
    <row r="576" s="46" customFormat="true" x14ac:dyDescent="0.2"/>
    <row r="577" s="46" customFormat="true" x14ac:dyDescent="0.2"/>
    <row r="578" s="46" customFormat="true" x14ac:dyDescent="0.2"/>
    <row r="579" s="46" customFormat="true" x14ac:dyDescent="0.2"/>
    <row r="580" s="46" customFormat="true" x14ac:dyDescent="0.2"/>
    <row r="581" s="46" customFormat="true" x14ac:dyDescent="0.2"/>
    <row r="582" s="46" customFormat="true" x14ac:dyDescent="0.2"/>
    <row r="583" s="46" customFormat="true" x14ac:dyDescent="0.2"/>
    <row r="584" s="46" customFormat="true" x14ac:dyDescent="0.2"/>
    <row r="585" s="46" customFormat="true" x14ac:dyDescent="0.2"/>
    <row r="586" s="46" customFormat="true" x14ac:dyDescent="0.2"/>
    <row r="587" s="46" customFormat="true" x14ac:dyDescent="0.2"/>
    <row r="588" s="46" customFormat="true" x14ac:dyDescent="0.2"/>
    <row r="589" s="46" customFormat="true" x14ac:dyDescent="0.2"/>
    <row r="590" s="46" customFormat="true" x14ac:dyDescent="0.2"/>
    <row r="591" s="46" customFormat="true" x14ac:dyDescent="0.2"/>
    <row r="592" s="46" customFormat="true" x14ac:dyDescent="0.2"/>
    <row r="593" s="46" customFormat="true" x14ac:dyDescent="0.2"/>
    <row r="594" s="46" customFormat="true" x14ac:dyDescent="0.2"/>
    <row r="595" s="46" customFormat="true" x14ac:dyDescent="0.2"/>
    <row r="596" s="46" customFormat="true" x14ac:dyDescent="0.2"/>
    <row r="597" s="46" customFormat="true" x14ac:dyDescent="0.2"/>
    <row r="598" s="46" customFormat="true" x14ac:dyDescent="0.2"/>
    <row r="599" s="46" customFormat="true" x14ac:dyDescent="0.2"/>
    <row r="600" s="46" customFormat="true" x14ac:dyDescent="0.2"/>
    <row r="601" s="46" customFormat="true" x14ac:dyDescent="0.2"/>
    <row r="602" s="46" customFormat="true" x14ac:dyDescent="0.2"/>
    <row r="603" s="46" customFormat="true" x14ac:dyDescent="0.2"/>
    <row r="604" s="46" customFormat="true" x14ac:dyDescent="0.2"/>
    <row r="605" s="46" customFormat="true" x14ac:dyDescent="0.2"/>
    <row r="606" s="46" customFormat="true" x14ac:dyDescent="0.2"/>
    <row r="607" s="46" customFormat="true" x14ac:dyDescent="0.2"/>
    <row r="608" s="46" customFormat="true" x14ac:dyDescent="0.2"/>
    <row r="609" s="46" customFormat="true" x14ac:dyDescent="0.2"/>
    <row r="610" s="46" customFormat="true" x14ac:dyDescent="0.2"/>
    <row r="611" s="46" customFormat="true" x14ac:dyDescent="0.2"/>
    <row r="612" s="46" customFormat="true" x14ac:dyDescent="0.2"/>
    <row r="613" s="46" customFormat="true" x14ac:dyDescent="0.2"/>
    <row r="614" s="46" customFormat="true" x14ac:dyDescent="0.2"/>
    <row r="615" s="46" customFormat="true" x14ac:dyDescent="0.2"/>
    <row r="616" s="46" customFormat="true" x14ac:dyDescent="0.2"/>
    <row r="617" s="46" customFormat="true" x14ac:dyDescent="0.2"/>
    <row r="618" s="46" customFormat="true" x14ac:dyDescent="0.2"/>
    <row r="619" s="46" customFormat="true" x14ac:dyDescent="0.2"/>
    <row r="620" s="46" customFormat="true" x14ac:dyDescent="0.2"/>
    <row r="621" s="46" customFormat="true" x14ac:dyDescent="0.2"/>
    <row r="622" s="46" customFormat="true" x14ac:dyDescent="0.2"/>
    <row r="623" s="46" customFormat="true" x14ac:dyDescent="0.2"/>
    <row r="624" s="46" customFormat="true" x14ac:dyDescent="0.2"/>
    <row r="625" s="46" customFormat="true" x14ac:dyDescent="0.2"/>
    <row r="626" s="46" customFormat="true" x14ac:dyDescent="0.2"/>
    <row r="627" s="46" customFormat="true" x14ac:dyDescent="0.2"/>
    <row r="628" s="46" customFormat="true" x14ac:dyDescent="0.2"/>
    <row r="629" s="46" customFormat="true" x14ac:dyDescent="0.2"/>
    <row r="630" s="46" customFormat="true" x14ac:dyDescent="0.2"/>
    <row r="631" s="46" customFormat="true" x14ac:dyDescent="0.2"/>
    <row r="632" s="46" customFormat="true" x14ac:dyDescent="0.2"/>
    <row r="633" s="46" customFormat="true" x14ac:dyDescent="0.2"/>
    <row r="634" s="46" customFormat="true" x14ac:dyDescent="0.2"/>
    <row r="635" s="46"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heetViews>
  <sheetFormatPr defaultRowHeight="15.75" x14ac:dyDescent="0.25"/>
  <cols>
    <col min="1" max="1" width="24.625" style="324" customWidth="true"/>
    <col min="2" max="2" width="29.75" customWidth="true"/>
    <col min="3" max="8" width="7.875" customWidth="true"/>
    <col min="9" max="10" width="1.125" customWidth="true"/>
    <col min="11" max="11" width="24.625" style="324" customWidth="true"/>
    <col min="12" max="12" width="29.75" customWidth="true"/>
    <col min="13" max="18" width="7.875" customWidth="true"/>
    <col min="19" max="20" width="1.125" customWidth="true"/>
    <col min="21" max="21" width="24.625" style="324" customWidth="true"/>
    <col min="22" max="22" width="29.75" customWidth="true"/>
    <col min="23" max="28" width="7.875" customWidth="true"/>
    <col min="29" max="30" width="1.125" customWidth="true"/>
    <col min="31" max="31" width="24.625" style="324" customWidth="true"/>
    <col min="32" max="32" width="29.75" customWidth="true"/>
    <col min="33" max="38" width="7.875" customWidth="true"/>
    <col min="39" max="40" width="1.125" customWidth="true"/>
    <col min="41" max="41" width="24.625" style="324" customWidth="true"/>
    <col min="42" max="42" width="29.75" customWidth="true"/>
    <col min="43" max="48" width="7.875" customWidth="true"/>
    <col min="49" max="50" width="1.125" customWidth="true"/>
    <col min="51" max="51" width="24.625" style="324" customWidth="true"/>
    <col min="52" max="52" width="29.75" style="324" customWidth="true"/>
    <col min="53" max="58" width="7.875" style="324" customWidth="true"/>
    <col min="59" max="60" width="1.125" customWidth="true"/>
    <col min="61" max="61" width="24.625" style="324" customWidth="true"/>
    <col min="62" max="62" width="29.75" customWidth="true"/>
    <col min="63" max="68" width="7.875" customWidth="true"/>
    <col min="69" max="70" width="1.125" customWidth="true"/>
    <col min="71" max="71" width="24.625" style="324" customWidth="true"/>
    <col min="72" max="72" width="29.75" customWidth="true"/>
    <col min="73" max="78" width="7.875" customWidth="true"/>
    <col min="79" max="80" width="1.125" customWidth="true"/>
    <col min="81" max="81" width="24.625" style="324" customWidth="true"/>
    <col min="82" max="82" width="29.75" customWidth="true"/>
    <col min="83" max="88" width="7.875" customWidth="true"/>
    <col min="89" max="90" width="1.125" customWidth="true"/>
    <col min="91" max="91" width="24.625" style="324" customWidth="true"/>
    <col min="92" max="92" width="29.75" customWidth="true"/>
    <col min="93" max="98" width="7.875" customWidth="true"/>
    <col min="99" max="100" width="1.125" customWidth="true"/>
    <col min="101" max="101" width="24.625" style="324" customWidth="true"/>
    <col min="102" max="102" width="29.75" customWidth="true"/>
    <col min="103" max="108" width="7.875" customWidth="true"/>
    <col min="109" max="110" width="1.125" customWidth="true"/>
    <col min="111" max="111" width="24.625" style="324" customWidth="true"/>
    <col min="112" max="112" width="29.75" customWidth="true"/>
    <col min="113" max="118" width="7.875" customWidth="true"/>
    <col min="119" max="120" width="1.125" customWidth="true"/>
    <col min="121" max="121" width="24.625" style="324" customWidth="true"/>
    <col min="122" max="122" width="29.75" customWidth="true"/>
    <col min="123" max="128" width="7.875" customWidth="true"/>
    <col min="129" max="130" width="1.125" customWidth="true"/>
    <col min="131" max="131" width="24.625" style="324" customWidth="true"/>
    <col min="132" max="132" width="29.75" customWidth="true"/>
    <col min="133" max="138" width="7.875" customWidth="true"/>
    <col min="139" max="140" width="1.125" customWidth="true"/>
    <col min="141" max="141" width="24.625" style="324" customWidth="true"/>
    <col min="142" max="142" width="29.75" customWidth="true"/>
    <col min="143" max="148" width="7.875" customWidth="true"/>
    <col min="149" max="150" width="1.125" customWidth="true"/>
    <col min="151" max="151" width="24.625" style="324" customWidth="true"/>
    <col min="152" max="152" width="29.75" customWidth="true"/>
    <col min="153" max="158" width="7.875" customWidth="true"/>
    <col min="159" max="160" width="1.125" customWidth="true"/>
    <col min="161" max="161" width="24.625" style="324" customWidth="true"/>
    <col min="162" max="162" width="29.75" customWidth="true"/>
    <col min="163" max="168" width="7.875" customWidth="true"/>
    <col min="169" max="170" width="1.125" customWidth="true"/>
    <col min="171" max="171" width="24.625" style="324" customWidth="true"/>
    <col min="172" max="172" width="29.75" customWidth="true"/>
    <col min="173" max="178" width="7.875" customWidth="true"/>
    <col min="179" max="180" width="1.125" customWidth="true"/>
    <col min="181" max="181" width="24.625" style="324" customWidth="true"/>
    <col min="182" max="182" width="29.75" customWidth="true"/>
    <col min="183" max="188" width="7.875" customWidth="true"/>
    <col min="189" max="190" width="1.125" customWidth="true"/>
    <col min="191" max="191" width="24.625" style="324" customWidth="true"/>
    <col min="192" max="192" width="29.75" customWidth="true"/>
    <col min="193" max="198" width="7.875" customWidth="true"/>
    <col min="199" max="200" width="1.125" customWidth="true"/>
    <col min="201" max="201" width="24.625" style="324" customWidth="true"/>
    <col min="202" max="202" width="29.75" customWidth="true"/>
    <col min="203" max="208" width="7.875" customWidth="true"/>
    <col min="209" max="210" width="1.125" customWidth="true"/>
    <col min="211" max="211" width="24.625" style="324" customWidth="true"/>
    <col min="212" max="212" width="29.75" customWidth="true"/>
    <col min="213" max="218" width="7.875" customWidth="true"/>
    <col min="219" max="220" width="1.125" customWidth="true"/>
    <col min="221" max="221" width="24.625" style="324" customWidth="true"/>
    <col min="222" max="222" width="29.75" customWidth="true"/>
    <col min="223" max="228" width="7.875" customWidth="true"/>
    <col min="229" max="230" width="1.125" customWidth="true"/>
    <col min="231" max="231" width="24.625" style="324" customWidth="true"/>
    <col min="232" max="232" width="29.75" customWidth="true"/>
    <col min="233" max="238" width="7.875" customWidth="true"/>
    <col min="239" max="240" width="1.125" customWidth="true"/>
  </cols>
  <sheetData>
    <row r="1" ht="15.75" customHeight="true" x14ac:dyDescent="0.25">
      <c r="A1" s="333" t="s">
        <v>30</v>
      </c>
      <c r="B1" s="334" t="s">
        <v>180</v>
      </c>
      <c r="C1" s="568" t="s">
        <v>181</v>
      </c>
      <c r="D1" s="569"/>
      <c r="E1" s="569"/>
      <c r="F1" s="569"/>
      <c r="G1" s="569"/>
      <c r="H1" s="570"/>
      <c r="I1" s="11"/>
      <c r="J1" s="11"/>
      <c r="K1" s="333" t="s">
        <v>30</v>
      </c>
      <c r="L1" s="334" t="s">
        <v>182</v>
      </c>
      <c r="M1" s="568" t="s">
        <v>181</v>
      </c>
      <c r="N1" s="569"/>
      <c r="O1" s="569"/>
      <c r="P1" s="569"/>
      <c r="Q1" s="569"/>
      <c r="R1" s="570"/>
      <c r="S1" s="11"/>
      <c r="T1" s="11"/>
      <c r="U1" s="333" t="s">
        <v>30</v>
      </c>
      <c r="V1" s="334" t="s">
        <v>183</v>
      </c>
      <c r="W1" s="568" t="s">
        <v>181</v>
      </c>
      <c r="X1" s="569"/>
      <c r="Y1" s="569"/>
      <c r="Z1" s="569"/>
      <c r="AA1" s="569"/>
      <c r="AB1" s="570"/>
      <c r="AC1" s="11"/>
      <c r="AD1" s="11"/>
      <c r="AE1" s="333" t="s">
        <v>30</v>
      </c>
      <c r="AF1" s="334"/>
      <c r="AG1" s="568"/>
      <c r="AH1" s="569"/>
      <c r="AI1" s="569"/>
      <c r="AJ1" s="569"/>
      <c r="AK1" s="569"/>
      <c r="AL1" s="570"/>
      <c r="AM1" s="11"/>
      <c r="AN1" s="11"/>
      <c r="AO1" s="333" t="s">
        <v>30</v>
      </c>
      <c r="AP1" s="334"/>
      <c r="AQ1" s="568"/>
      <c r="AR1" s="569"/>
      <c r="AS1" s="569"/>
      <c r="AT1" s="569"/>
      <c r="AU1" s="569"/>
      <c r="AV1" s="570"/>
      <c r="AW1" s="11"/>
      <c r="AX1" s="11"/>
      <c r="AY1" s="333" t="s">
        <v>30</v>
      </c>
      <c r="AZ1" s="437"/>
      <c r="BA1" s="568"/>
      <c r="BB1" s="568"/>
      <c r="BC1" s="568"/>
      <c r="BD1" s="568"/>
      <c r="BE1" s="568"/>
      <c r="BF1" s="576"/>
      <c r="BG1" s="11"/>
      <c r="BH1" s="11"/>
      <c r="BI1" s="333" t="s">
        <v>30</v>
      </c>
      <c r="BJ1" s="334"/>
      <c r="BK1" s="568"/>
      <c r="BL1" s="569"/>
      <c r="BM1" s="569"/>
      <c r="BN1" s="569"/>
      <c r="BO1" s="569"/>
      <c r="BP1" s="570"/>
      <c r="BQ1" s="11"/>
      <c r="BR1" s="11"/>
      <c r="BS1" s="333" t="s">
        <v>30</v>
      </c>
      <c r="BT1" s="334"/>
      <c r="BU1" s="568"/>
      <c r="BV1" s="569"/>
      <c r="BW1" s="569"/>
      <c r="BX1" s="569"/>
      <c r="BY1" s="569"/>
      <c r="BZ1" s="570"/>
      <c r="CA1" s="11"/>
      <c r="CB1" s="11"/>
      <c r="CC1" s="333" t="s">
        <v>30</v>
      </c>
      <c r="CD1" s="334"/>
      <c r="CE1" s="568"/>
      <c r="CF1" s="569"/>
      <c r="CG1" s="569"/>
      <c r="CH1" s="569"/>
      <c r="CI1" s="569"/>
      <c r="CJ1" s="570"/>
      <c r="CK1" s="11"/>
      <c r="CL1" s="11"/>
    </row>
    <row r="2" x14ac:dyDescent="0.25">
      <c r="A2" s="335" t="s">
        <v>184</v>
      </c>
      <c r="B2" s="336"/>
      <c r="C2" s="571"/>
      <c r="D2" s="571"/>
      <c r="E2" s="571"/>
      <c r="F2" s="571"/>
      <c r="G2" s="571"/>
      <c r="H2" s="572"/>
      <c r="I2" s="11"/>
      <c r="J2" s="11"/>
      <c r="K2" s="337" t="s">
        <v>185</v>
      </c>
      <c r="L2" s="336"/>
      <c r="M2" s="571"/>
      <c r="N2" s="571"/>
      <c r="O2" s="571"/>
      <c r="P2" s="571"/>
      <c r="Q2" s="571"/>
      <c r="R2" s="572"/>
      <c r="S2" s="11"/>
      <c r="T2" s="11"/>
      <c r="U2" s="337" t="s">
        <v>186</v>
      </c>
      <c r="V2" s="336"/>
      <c r="W2" s="571"/>
      <c r="X2" s="571"/>
      <c r="Y2" s="571"/>
      <c r="Z2" s="571"/>
      <c r="AA2" s="571"/>
      <c r="AB2" s="572"/>
      <c r="AC2" s="11"/>
      <c r="AD2" s="11"/>
      <c r="AE2" s="335"/>
      <c r="AF2" s="336"/>
      <c r="AG2" s="571"/>
      <c r="AH2" s="571"/>
      <c r="AI2" s="571"/>
      <c r="AJ2" s="571"/>
      <c r="AK2" s="571"/>
      <c r="AL2" s="572"/>
      <c r="AM2" s="11"/>
      <c r="AN2" s="11"/>
      <c r="AO2" s="335"/>
      <c r="AP2" s="336"/>
      <c r="AQ2" s="571"/>
      <c r="AR2" s="571"/>
      <c r="AS2" s="571"/>
      <c r="AT2" s="571"/>
      <c r="AU2" s="571"/>
      <c r="AV2" s="572"/>
      <c r="AW2" s="11"/>
      <c r="AX2" s="11"/>
      <c r="AY2" s="335"/>
      <c r="AZ2" s="338"/>
      <c r="BA2" s="577"/>
      <c r="BB2" s="577"/>
      <c r="BC2" s="577"/>
      <c r="BD2" s="577"/>
      <c r="BE2" s="577"/>
      <c r="BF2" s="578"/>
      <c r="BG2" s="11"/>
      <c r="BH2" s="11"/>
      <c r="BI2" s="335"/>
      <c r="BJ2" s="336"/>
      <c r="BK2" s="571"/>
      <c r="BL2" s="571"/>
      <c r="BM2" s="571"/>
      <c r="BN2" s="571"/>
      <c r="BO2" s="571"/>
      <c r="BP2" s="572"/>
      <c r="BQ2" s="11"/>
      <c r="BR2" s="11"/>
      <c r="BS2" s="335"/>
      <c r="BT2" s="336"/>
      <c r="BU2" s="571"/>
      <c r="BV2" s="571"/>
      <c r="BW2" s="571"/>
      <c r="BX2" s="571"/>
      <c r="BY2" s="571"/>
      <c r="BZ2" s="572"/>
      <c r="CA2" s="11"/>
      <c r="CB2" s="11"/>
      <c r="CC2" s="335"/>
      <c r="CD2" s="336"/>
      <c r="CE2" s="571"/>
      <c r="CF2" s="571"/>
      <c r="CG2" s="571"/>
      <c r="CH2" s="571"/>
      <c r="CI2" s="571"/>
      <c r="CJ2" s="572"/>
      <c r="CK2" s="11"/>
      <c r="CL2" s="11"/>
    </row>
    <row r="3" x14ac:dyDescent="0.25">
      <c r="A3" s="339" t="s">
        <v>212</v>
      </c>
      <c r="B3" s="340"/>
      <c r="C3" s="573">
        <v>2011</v>
      </c>
      <c r="D3" s="574"/>
      <c r="E3" s="574"/>
      <c r="F3" s="574"/>
      <c r="G3" s="574"/>
      <c r="H3" s="575"/>
      <c r="I3" s="11"/>
      <c r="J3" s="11"/>
      <c r="K3" s="339" t="s">
        <v>212</v>
      </c>
      <c r="L3" s="340"/>
      <c r="M3" s="573">
        <v>2012</v>
      </c>
      <c r="N3" s="574"/>
      <c r="O3" s="574"/>
      <c r="P3" s="574"/>
      <c r="Q3" s="574"/>
      <c r="R3" s="575"/>
      <c r="S3" s="11"/>
      <c r="T3" s="11"/>
      <c r="U3" s="339" t="s">
        <v>212</v>
      </c>
      <c r="V3" s="340"/>
      <c r="W3" s="573">
        <v>2013</v>
      </c>
      <c r="X3" s="574"/>
      <c r="Y3" s="574"/>
      <c r="Z3" s="574"/>
      <c r="AA3" s="574"/>
      <c r="AB3" s="575"/>
      <c r="AC3" s="11"/>
      <c r="AD3" s="11"/>
      <c r="AE3" s="339"/>
      <c r="AF3" s="340"/>
      <c r="AG3" s="573"/>
      <c r="AH3" s="574"/>
      <c r="AI3" s="574"/>
      <c r="AJ3" s="574"/>
      <c r="AK3" s="574"/>
      <c r="AL3" s="575"/>
      <c r="AM3" s="11"/>
      <c r="AN3" s="11"/>
      <c r="AO3" s="339"/>
      <c r="AP3" s="340"/>
      <c r="AQ3" s="573"/>
      <c r="AR3" s="574"/>
      <c r="AS3" s="574"/>
      <c r="AT3" s="574"/>
      <c r="AU3" s="574"/>
      <c r="AV3" s="575"/>
      <c r="AW3" s="11"/>
      <c r="AX3" s="11"/>
      <c r="AY3" s="339"/>
      <c r="AZ3" s="341"/>
      <c r="BA3" s="573"/>
      <c r="BB3" s="573"/>
      <c r="BC3" s="573"/>
      <c r="BD3" s="573"/>
      <c r="BE3" s="573"/>
      <c r="BF3" s="584"/>
      <c r="BG3" s="11"/>
      <c r="BH3" s="11"/>
      <c r="BI3" s="339"/>
      <c r="BJ3" s="340"/>
      <c r="BK3" s="573"/>
      <c r="BL3" s="574"/>
      <c r="BM3" s="574"/>
      <c r="BN3" s="574"/>
      <c r="BO3" s="574"/>
      <c r="BP3" s="575"/>
      <c r="BQ3" s="11"/>
      <c r="BR3" s="11"/>
      <c r="BS3" s="339"/>
      <c r="BT3" s="340"/>
      <c r="BU3" s="573"/>
      <c r="BV3" s="574"/>
      <c r="BW3" s="574"/>
      <c r="BX3" s="574"/>
      <c r="BY3" s="574"/>
      <c r="BZ3" s="575"/>
      <c r="CA3" s="11"/>
      <c r="CB3" s="11"/>
      <c r="CC3" s="339"/>
      <c r="CD3" s="340"/>
      <c r="CE3" s="573"/>
      <c r="CF3" s="574"/>
      <c r="CG3" s="574"/>
      <c r="CH3" s="574"/>
      <c r="CI3" s="574"/>
      <c r="CJ3" s="575"/>
      <c r="CK3" s="11"/>
      <c r="CL3" s="11"/>
    </row>
    <row r="4" s="4" customFormat="true" ht="18" customHeight="true" x14ac:dyDescent="0.25">
      <c r="A4" s="342" t="s">
        <v>204</v>
      </c>
      <c r="B4" s="343" t="s">
        <v>187</v>
      </c>
      <c r="C4" s="344" t="s">
        <v>7</v>
      </c>
      <c r="D4" s="345" t="s">
        <v>1</v>
      </c>
      <c r="E4" s="345" t="s">
        <v>2</v>
      </c>
      <c r="F4" s="345" t="s">
        <v>17</v>
      </c>
      <c r="G4" s="345" t="s">
        <v>18</v>
      </c>
      <c r="H4" s="346" t="s">
        <v>19</v>
      </c>
      <c r="I4" s="26"/>
      <c r="J4" s="26"/>
      <c r="K4" s="342" t="s">
        <v>204</v>
      </c>
      <c r="L4" s="343" t="s">
        <v>58</v>
      </c>
      <c r="M4" s="344" t="s">
        <v>7</v>
      </c>
      <c r="N4" s="345" t="s">
        <v>1</v>
      </c>
      <c r="O4" s="345" t="s">
        <v>2</v>
      </c>
      <c r="P4" s="345" t="s">
        <v>17</v>
      </c>
      <c r="Q4" s="345" t="s">
        <v>18</v>
      </c>
      <c r="R4" s="346" t="s">
        <v>19</v>
      </c>
      <c r="S4" s="26"/>
      <c r="T4" s="26"/>
      <c r="U4" s="342" t="s">
        <v>204</v>
      </c>
      <c r="V4" s="343" t="s">
        <v>187</v>
      </c>
      <c r="W4" s="344" t="s">
        <v>7</v>
      </c>
      <c r="X4" s="345" t="s">
        <v>1</v>
      </c>
      <c r="Y4" s="345" t="s">
        <v>2</v>
      </c>
      <c r="Z4" s="345" t="s">
        <v>17</v>
      </c>
      <c r="AA4" s="345" t="s">
        <v>18</v>
      </c>
      <c r="AB4" s="346" t="s">
        <v>19</v>
      </c>
      <c r="AC4" s="26"/>
      <c r="AD4" s="26"/>
      <c r="AE4" s="342" t="s">
        <v>204</v>
      </c>
      <c r="AF4" s="343" t="s">
        <v>58</v>
      </c>
      <c r="AG4" s="344" t="s">
        <v>7</v>
      </c>
      <c r="AH4" s="345" t="s">
        <v>1</v>
      </c>
      <c r="AI4" s="345" t="s">
        <v>2</v>
      </c>
      <c r="AJ4" s="345" t="s">
        <v>17</v>
      </c>
      <c r="AK4" s="345" t="s">
        <v>18</v>
      </c>
      <c r="AL4" s="346" t="s">
        <v>19</v>
      </c>
      <c r="AM4" s="26"/>
      <c r="AN4" s="26"/>
      <c r="AO4" s="342" t="s">
        <v>204</v>
      </c>
      <c r="AP4" s="343" t="s">
        <v>58</v>
      </c>
      <c r="AQ4" s="344" t="s">
        <v>7</v>
      </c>
      <c r="AR4" s="345" t="s">
        <v>1</v>
      </c>
      <c r="AS4" s="345" t="s">
        <v>2</v>
      </c>
      <c r="AT4" s="345" t="s">
        <v>17</v>
      </c>
      <c r="AU4" s="345" t="s">
        <v>18</v>
      </c>
      <c r="AV4" s="346" t="s">
        <v>19</v>
      </c>
      <c r="AW4" s="26"/>
      <c r="AX4" s="26"/>
      <c r="AY4" s="342" t="s">
        <v>204</v>
      </c>
      <c r="AZ4" s="347" t="s">
        <v>58</v>
      </c>
      <c r="BA4" s="344" t="s">
        <v>7</v>
      </c>
      <c r="BB4" s="345" t="s">
        <v>1</v>
      </c>
      <c r="BC4" s="345" t="s">
        <v>2</v>
      </c>
      <c r="BD4" s="345" t="s">
        <v>17</v>
      </c>
      <c r="BE4" s="345" t="s">
        <v>18</v>
      </c>
      <c r="BF4" s="346" t="s">
        <v>19</v>
      </c>
      <c r="BG4" s="26"/>
      <c r="BH4" s="26"/>
      <c r="BI4" s="342" t="s">
        <v>204</v>
      </c>
      <c r="BJ4" s="343" t="s">
        <v>58</v>
      </c>
      <c r="BK4" s="344" t="s">
        <v>7</v>
      </c>
      <c r="BL4" s="345" t="s">
        <v>1</v>
      </c>
      <c r="BM4" s="345" t="s">
        <v>2</v>
      </c>
      <c r="BN4" s="345" t="s">
        <v>17</v>
      </c>
      <c r="BO4" s="345" t="s">
        <v>18</v>
      </c>
      <c r="BP4" s="346" t="s">
        <v>19</v>
      </c>
      <c r="BQ4" s="26"/>
      <c r="BR4" s="26"/>
      <c r="BS4" s="342" t="s">
        <v>204</v>
      </c>
      <c r="BT4" s="343" t="s">
        <v>58</v>
      </c>
      <c r="BU4" s="344" t="s">
        <v>7</v>
      </c>
      <c r="BV4" s="345" t="s">
        <v>1</v>
      </c>
      <c r="BW4" s="345" t="s">
        <v>2</v>
      </c>
      <c r="BX4" s="345" t="s">
        <v>17</v>
      </c>
      <c r="BY4" s="345" t="s">
        <v>18</v>
      </c>
      <c r="BZ4" s="346" t="s">
        <v>19</v>
      </c>
      <c r="CA4" s="26"/>
      <c r="CB4" s="26"/>
      <c r="CC4" s="342" t="s">
        <v>204</v>
      </c>
      <c r="CD4" s="343" t="s">
        <v>58</v>
      </c>
      <c r="CE4" s="344" t="s">
        <v>7</v>
      </c>
      <c r="CF4" s="345" t="s">
        <v>1</v>
      </c>
      <c r="CG4" s="345" t="s">
        <v>2</v>
      </c>
      <c r="CH4" s="345" t="s">
        <v>17</v>
      </c>
      <c r="CI4" s="345" t="s">
        <v>18</v>
      </c>
      <c r="CJ4" s="346" t="s">
        <v>19</v>
      </c>
      <c r="CK4" s="26"/>
      <c r="CL4" s="26"/>
      <c r="CM4" s="328"/>
      <c r="CW4" s="328"/>
      <c r="DG4" s="328"/>
      <c r="DQ4" s="328"/>
      <c r="EA4" s="328"/>
      <c r="EK4" s="328"/>
      <c r="EU4" s="328"/>
      <c r="FE4" s="328"/>
      <c r="FO4" s="328"/>
      <c r="FY4" s="328"/>
      <c r="GI4" s="328"/>
      <c r="GS4" s="328"/>
      <c r="HC4" s="328"/>
      <c r="HM4" s="328"/>
      <c r="HW4" s="328"/>
    </row>
    <row r="5" s="4" customFormat="true" x14ac:dyDescent="0.25">
      <c r="A5" s="317"/>
      <c r="B5" s="138" t="s">
        <v>25</v>
      </c>
      <c r="C5" s="9" t="str">
        <f>IF(COUNTA(C14)=0,"",C14)</f>
        <v/>
      </c>
      <c r="D5" s="9" t="str">
        <f t="shared" ref="D5:H5" si="0">IF(COUNTA(D14)=0,"",D14)</f>
        <v/>
      </c>
      <c r="E5" s="9" t="str">
        <f t="shared" si="0"/>
        <v/>
      </c>
      <c r="F5" s="9" t="str">
        <f t="shared" si="0"/>
        <v/>
      </c>
      <c r="G5" s="9" t="str">
        <f t="shared" si="0"/>
        <v/>
      </c>
      <c r="H5" s="31" t="str">
        <f t="shared" si="0"/>
        <v/>
      </c>
      <c r="I5" s="26"/>
      <c r="J5" s="26"/>
      <c r="K5" s="317"/>
      <c r="L5" s="15" t="s">
        <v>25</v>
      </c>
      <c r="M5" s="9" t="str">
        <f t="shared" ref="M5:R5" si="1">IF(COUNTA(M14)=0,"",M14)</f>
        <v/>
      </c>
      <c r="N5" s="9" t="str">
        <f t="shared" si="1"/>
        <v/>
      </c>
      <c r="O5" s="9" t="str">
        <f t="shared" si="1"/>
        <v/>
      </c>
      <c r="P5" s="9" t="str">
        <f t="shared" si="1"/>
        <v/>
      </c>
      <c r="Q5" s="9" t="str">
        <f t="shared" si="1"/>
        <v/>
      </c>
      <c r="R5" s="31" t="str">
        <f t="shared" si="1"/>
        <v/>
      </c>
      <c r="S5" s="26"/>
      <c r="T5" s="26"/>
      <c r="U5" s="317"/>
      <c r="V5" s="138" t="s">
        <v>25</v>
      </c>
      <c r="W5" s="9" t="str">
        <f>IF(COUNTA(W14)=0,"",W14)</f>
        <v/>
      </c>
      <c r="X5" s="9" t="str">
        <f t="shared" ref="X5:AB5" si="2">IF(COUNTA(X14)=0,"",X14)</f>
        <v/>
      </c>
      <c r="Y5" s="9" t="str">
        <f t="shared" si="2"/>
        <v/>
      </c>
      <c r="Z5" s="9" t="str">
        <f t="shared" si="2"/>
        <v/>
      </c>
      <c r="AA5" s="9" t="str">
        <f t="shared" si="2"/>
        <v/>
      </c>
      <c r="AB5" s="31" t="str">
        <f t="shared" si="2"/>
        <v/>
      </c>
      <c r="AC5" s="26"/>
      <c r="AD5" s="26"/>
      <c r="AE5" s="317"/>
      <c r="AF5" s="15" t="s">
        <v>25</v>
      </c>
      <c r="AG5" s="9" t="str">
        <f t="shared" ref="AG5:AL5" si="3">IF(COUNTA(AG14)=0,"",AG14)</f>
        <v/>
      </c>
      <c r="AH5" s="9" t="str">
        <f t="shared" si="3"/>
        <v/>
      </c>
      <c r="AI5" s="9" t="str">
        <f t="shared" si="3"/>
        <v/>
      </c>
      <c r="AJ5" s="9" t="str">
        <f t="shared" si="3"/>
        <v/>
      </c>
      <c r="AK5" s="9" t="str">
        <f t="shared" si="3"/>
        <v/>
      </c>
      <c r="AL5" s="31" t="str">
        <f t="shared" si="3"/>
        <v/>
      </c>
      <c r="AM5" s="26"/>
      <c r="AN5" s="26"/>
      <c r="AO5" s="317"/>
      <c r="AP5" s="15" t="s">
        <v>25</v>
      </c>
      <c r="AQ5" s="9" t="str">
        <f t="shared" ref="AQ5:AV5" si="4">IF(COUNTA(AQ14)=0,"",AQ14)</f>
        <v/>
      </c>
      <c r="AR5" s="9" t="str">
        <f t="shared" si="4"/>
        <v/>
      </c>
      <c r="AS5" s="9" t="str">
        <f t="shared" si="4"/>
        <v/>
      </c>
      <c r="AT5" s="9" t="str">
        <f t="shared" si="4"/>
        <v/>
      </c>
      <c r="AU5" s="9" t="str">
        <f t="shared" si="4"/>
        <v/>
      </c>
      <c r="AV5" s="31" t="str">
        <f t="shared" si="4"/>
        <v/>
      </c>
      <c r="AW5" s="26"/>
      <c r="AX5" s="26"/>
      <c r="AY5" s="317"/>
      <c r="AZ5" s="138" t="s">
        <v>25</v>
      </c>
      <c r="BA5" s="9" t="str">
        <f t="shared" ref="BA5:BF5" si="5">IF(COUNTA(BA14)=0,"",BA14)</f>
        <v/>
      </c>
      <c r="BB5" s="9" t="str">
        <f t="shared" si="5"/>
        <v/>
      </c>
      <c r="BC5" s="9" t="str">
        <f t="shared" si="5"/>
        <v/>
      </c>
      <c r="BD5" s="9" t="str">
        <f t="shared" si="5"/>
        <v/>
      </c>
      <c r="BE5" s="9" t="str">
        <f t="shared" si="5"/>
        <v/>
      </c>
      <c r="BF5" s="31" t="str">
        <f t="shared" si="5"/>
        <v/>
      </c>
      <c r="BG5" s="26"/>
      <c r="BH5" s="26"/>
      <c r="BI5" s="317"/>
      <c r="BJ5" s="15" t="s">
        <v>25</v>
      </c>
      <c r="BK5" s="9" t="str">
        <f t="shared" ref="BK5:BP5" si="6">IF(COUNTA(BK14)=0,"",BK14)</f>
        <v/>
      </c>
      <c r="BL5" s="9" t="str">
        <f t="shared" si="6"/>
        <v/>
      </c>
      <c r="BM5" s="9" t="str">
        <f t="shared" si="6"/>
        <v/>
      </c>
      <c r="BN5" s="9" t="str">
        <f t="shared" si="6"/>
        <v/>
      </c>
      <c r="BO5" s="9" t="str">
        <f t="shared" si="6"/>
        <v/>
      </c>
      <c r="BP5" s="31" t="str">
        <f t="shared" si="6"/>
        <v/>
      </c>
      <c r="BQ5" s="26"/>
      <c r="BR5" s="26"/>
      <c r="BS5" s="317"/>
      <c r="BT5" s="15" t="s">
        <v>25</v>
      </c>
      <c r="BU5" s="9" t="str">
        <f t="shared" ref="BU5:BZ5" si="7">IF(COUNTA(BU14)=0,"",BU14)</f>
        <v/>
      </c>
      <c r="BV5" s="9" t="str">
        <f t="shared" si="7"/>
        <v/>
      </c>
      <c r="BW5" s="9" t="str">
        <f t="shared" si="7"/>
        <v/>
      </c>
      <c r="BX5" s="9" t="str">
        <f t="shared" si="7"/>
        <v/>
      </c>
      <c r="BY5" s="9" t="str">
        <f t="shared" si="7"/>
        <v/>
      </c>
      <c r="BZ5" s="31" t="str">
        <f t="shared" si="7"/>
        <v/>
      </c>
      <c r="CA5" s="26"/>
      <c r="CB5" s="26"/>
      <c r="CC5" s="317"/>
      <c r="CD5" s="15" t="s">
        <v>25</v>
      </c>
      <c r="CE5" s="9" t="str">
        <f t="shared" ref="CE5:CJ5" si="8">IF(COUNTA(CE14)=0,"",CE14)</f>
        <v/>
      </c>
      <c r="CF5" s="9" t="str">
        <f t="shared" si="8"/>
        <v/>
      </c>
      <c r="CG5" s="9" t="str">
        <f t="shared" si="8"/>
        <v/>
      </c>
      <c r="CH5" s="9" t="str">
        <f t="shared" si="8"/>
        <v/>
      </c>
      <c r="CI5" s="9" t="str">
        <f t="shared" si="8"/>
        <v/>
      </c>
      <c r="CJ5" s="31" t="str">
        <f t="shared" si="8"/>
        <v/>
      </c>
      <c r="CK5" s="26"/>
      <c r="CL5" s="26"/>
      <c r="CM5" s="328"/>
      <c r="CW5" s="328"/>
      <c r="DG5" s="328"/>
      <c r="DQ5" s="328"/>
      <c r="EA5" s="328"/>
      <c r="EK5" s="328"/>
      <c r="EU5" s="328"/>
      <c r="FE5" s="328"/>
      <c r="FO5" s="328"/>
      <c r="FY5" s="328"/>
      <c r="GI5" s="328"/>
      <c r="GS5" s="328"/>
      <c r="HC5" s="328"/>
      <c r="HM5" s="328"/>
      <c r="HW5" s="328"/>
    </row>
    <row r="6" s="4" customFormat="true" x14ac:dyDescent="0.25">
      <c r="A6" s="317"/>
      <c r="B6" s="138" t="s">
        <v>0</v>
      </c>
      <c r="C6" s="9" t="str">
        <f>IF((COUNTA(C15:C26)=0)+(COUNTA(C14)=0),"",100-C14-SUMPRODUCT(B15:B26,C15:C26))</f>
        <v/>
      </c>
      <c r="D6" s="9" t="str">
        <f>IF((COUNTA(D15:D26)=0)+(COUNTA(D14)=0),"",100-D14-SUMPRODUCT(B15:B26,D15:D26))</f>
        <v/>
      </c>
      <c r="E6" s="9" t="str">
        <f>IF((COUNTA(E15:E26)=0)+(COUNTA(E14)=0),"",100-E14-SUMPRODUCT(B15:B26,E15:E26))</f>
        <v/>
      </c>
      <c r="F6" s="9" t="str">
        <f>IF((COUNTA(F15:F26)=0)+(COUNTA(F14)=0),"",100-F14-SUMPRODUCT(B15:B26,F15:F26))</f>
        <v/>
      </c>
      <c r="G6" s="9" t="str">
        <f>IF((COUNTA(G15:G26)=0)+(COUNTA(G14)=0),"",100-G14-SUMPRODUCT(B15:B26,G15:G26))</f>
        <v/>
      </c>
      <c r="H6" s="31"/>
      <c r="I6" s="26"/>
      <c r="J6" s="26"/>
      <c r="K6" s="317"/>
      <c r="L6" s="15" t="s">
        <v>0</v>
      </c>
      <c r="M6" s="9"/>
      <c r="N6" s="9" t="str">
        <f>IF(COUNTA(N15:N20)=0,"",N15*(1-L15)+N16*(1-L16)+N17*(1-L17)+N18*(1-L18)+N19*(1-L19)+N20*(1-L20)+N21*(1-L21)+N22*(1-L22))</f>
        <v/>
      </c>
      <c r="O6" s="9" t="str">
        <f>IF(COUNTA(O15:O20)=0,"",O15*(1-L15)+O16*(1-L16)+O17*(1-L17)+O18*(1-L18)+O19*(1-L19)+O20*(1-L20)+O21*(1-L21)+O22*(1-L22))</f>
        <v/>
      </c>
      <c r="P6" s="9"/>
      <c r="Q6" s="9"/>
      <c r="R6" s="31"/>
      <c r="S6" s="26"/>
      <c r="T6" s="26"/>
      <c r="U6" s="317"/>
      <c r="V6" s="138" t="s">
        <v>0</v>
      </c>
      <c r="W6" s="9" t="str">
        <f>IF((COUNTA(W15:W26)=0)+(COUNTA(W14)=0),"",100-W14-SUMPRODUCT(V15:V26,W15:W26))</f>
        <v/>
      </c>
      <c r="X6" s="9" t="str">
        <f>IF((COUNTA(X15:X26)=0)+(COUNTA(X14)=0),"",100-X14-SUMPRODUCT(V15:V26,X15:X26))</f>
        <v/>
      </c>
      <c r="Y6" s="9" t="str">
        <f>IF((COUNTA(Y15:Y26)=0)+(COUNTA(Y14)=0),"",100-Y14-SUMPRODUCT(V15:V26,Y15:Y26))</f>
        <v/>
      </c>
      <c r="Z6" s="9" t="str">
        <f>IF((COUNTA(Z15:Z26)=0)+(COUNTA(Z14)=0),"",100-Z14-SUMPRODUCT(V15:V26,Z15:Z26))</f>
        <v/>
      </c>
      <c r="AA6" s="9" t="str">
        <f>IF((COUNTA(AA15:AA26)=0)+(COUNTA(AA14)=0),"",100-AA14-SUMPRODUCT(V15:V26,AA15:AA26))</f>
        <v/>
      </c>
      <c r="AB6" s="31"/>
      <c r="AC6" s="26"/>
      <c r="AD6" s="26"/>
      <c r="AE6" s="317"/>
      <c r="AF6" s="15" t="s">
        <v>0</v>
      </c>
      <c r="AG6" s="9"/>
      <c r="AH6" s="9" t="str">
        <f>IF(COUNTA(AH15:AH20)=0,"",AH15*(1-AF15)+AH16*(1-AF16)+AH17*(1-AF17)+AH18*(1-AF18)+AH19*(1-AF19)+AH20*(1-AF20)+AH21*(1-AF21)+AH22*(1-AF22))</f>
        <v/>
      </c>
      <c r="AI6" s="9" t="str">
        <f>IF(COUNTA(AI15:AI20)=0,"",AI15*(1-AF15)+AI16*(1-AF16)+AI17*(1-AF17)+AI18*(1-AF18)+AI19*(1-AF19)+AI20*(1-AF20)+AI21*(1-AF21)+AI22*(1-AF22))</f>
        <v/>
      </c>
      <c r="AJ6" s="9" t="str">
        <f>IF(COUNTA(AJ15:AJ20)=0,"",AJ15*(1-AF15)+AJ16*(1-AF16)+AJ17*(1-AF17)+AJ18*(1-AF18)+AJ19*(1-AF19)+AJ20*(1-AF20)+AJ21*(1-AF21)+AJ22*(1-AF22))</f>
        <v/>
      </c>
      <c r="AK6" s="9"/>
      <c r="AL6" s="31" t="str">
        <f>IF(COUNTA(AL15:AL20)=0,"",AL15*(1-AF15)+AL16*(1-AF16)+AL17*(1-AF17)+AL18*(1-AF18)+AL19*(1-AF19)+AL20*(1-AF20)+AL21*(1-AF21)+AL22*(1-AF22))</f>
        <v/>
      </c>
      <c r="AM6" s="26"/>
      <c r="AN6" s="26"/>
      <c r="AO6" s="317"/>
      <c r="AP6" s="15" t="s">
        <v>0</v>
      </c>
      <c r="AQ6" s="9"/>
      <c r="AR6" s="9" t="str">
        <f>IF(COUNTA(AR15:AR20)=0,"",AR15*(1-AP15)+AR16*(1-AP16)+AR17*(1-AP17)+AR18*(1-AP18)+AR19*(1-AP19)+AR20*(1-AP20)+AR21*(1-AP21)+AR22*(1-AP22))</f>
        <v/>
      </c>
      <c r="AS6" s="9" t="str">
        <f>IF(COUNTA(AS15:AS20)=0,"",AS15*(1-AP15)+AS16*(1-AP16)+AS17*(1-AP17)+AS18*(1-AP18)+AS19*(1-AP19)+AS20*(1-AP20)+AS21*(1-AP21)+AS22*(1-AP22))</f>
        <v/>
      </c>
      <c r="AT6" s="9"/>
      <c r="AU6" s="9"/>
      <c r="AV6" s="31"/>
      <c r="AW6" s="26"/>
      <c r="AX6" s="26"/>
      <c r="AY6" s="317"/>
      <c r="AZ6" s="138" t="s">
        <v>0</v>
      </c>
      <c r="BA6" s="9"/>
      <c r="BB6" s="9" t="str">
        <f>IF(COUNTA(BB15:BB20)=0,"",BB15*(1-AZ15)+BB16*(1-AZ16)+BB17*(1-AZ17)+BB18*(1-AZ18)+BB19*(1-AZ19)+BB20*(1-AZ20)+BB21*(1-AZ21)+BB22*(1-AZ22))</f>
        <v/>
      </c>
      <c r="BC6" s="9" t="str">
        <f>IF(COUNTA(BC15:BC20)=0,"",BC15*(1-AZ15)+BC16*(1-AZ16)+BC17*(1-AZ17)+BC18*(1-AZ18)+BC19*(1-AZ19)+BC20*(1-AZ20)+BC21*(1-AZ21)+BC22*(1-AZ22))</f>
        <v/>
      </c>
      <c r="BD6" s="9" t="str">
        <f>IF(COUNTA(BD15:BD20)=0,"",BD15*(1-AZ15)+BD16*(1-AZ16)+BD17*(1-AZ17)+BD18*(1-AZ18)+BD19*(1-AZ19)+BD20*(1-AZ20)+BD21*(1-AZ21)+BD22*(1-AZ22))</f>
        <v/>
      </c>
      <c r="BE6" s="9" t="str">
        <f>IF(COUNTA(BE15:BE20)=0,"",BE15*(1-AZ15)+BE16*(1-AZ16)+BE17*(1-AZ17)+BE18*(1-AZ18)+BE19*(1-AZ19)+BE20*(1-AZ20)+BE21*(1-AZ21)+BE22*(1-AZ22))</f>
        <v/>
      </c>
      <c r="BF6" s="31" t="str">
        <f>IF(COUNTA(BF15:BF20)=0,"",BF15*(1-AZ15)+BF16*(1-AZ16)+BF17*(1-AZ17)+BF18*(1-AZ18)+BF19*(1-AZ19)+BF20*(1-AZ20)+BF21*(1-AZ21)+BF22*(1-AZ22))</f>
        <v/>
      </c>
      <c r="BG6" s="26"/>
      <c r="BH6" s="26"/>
      <c r="BI6" s="317"/>
      <c r="BJ6" s="15" t="s">
        <v>0</v>
      </c>
      <c r="BK6" s="9"/>
      <c r="BL6" s="9" t="str">
        <f>IF(COUNTA(BL15:BL20)=0,"",BL15*(1-BJ15)+BL16*(1-BJ16)+BL17*(1-BJ17)+BL18*(1-BJ18)+BL19*(1-BJ19)+BL20*(1-BJ20)+BL21*(1-BJ21)+BL22*(1-BJ22))</f>
        <v/>
      </c>
      <c r="BM6" s="9" t="str">
        <f>IF(COUNTA(BM15:BM20)=0,"",BM15*(1-BJ15)+BM16*(1-BJ16)+BM17*(1-BJ17)+BM18*(1-BJ18)+BM19*(1-BJ19)+BM20*(1-BJ20)+BM21*(1-BJ21)+BM22*(1-BJ22))</f>
        <v/>
      </c>
      <c r="BN6" s="9" t="str">
        <f>IF(COUNTA(BN15:BN20)=0,"",BN15*(1-BJ15)+BN16*(1-BJ16)+BN17*(1-BJ17)+BN18*(1-BJ18)+BN19*(1-BJ19)+BN20*(1-BJ20)+BN21*(1-BJ21)+BN22*(1-BJ22))</f>
        <v/>
      </c>
      <c r="BO6" s="9" t="str">
        <f>IF(COUNTA(BO15:BO20)=0,"",BO15*(1-BJ15)+BO16*(1-BJ16)+BO17*(1-BJ17)+BO18*(1-BJ18)+BO19*(1-BJ19)+BO20*(1-BJ20)+BO21*(1-BJ21)+BO22*(1-BJ22))</f>
        <v/>
      </c>
      <c r="BP6" s="31" t="str">
        <f>IF(COUNTA(BP15:BP20)=0,"",BP15*(1-BJ15)+BP16*(1-BJ16)+BP17*(1-BJ17)+BP18*(1-BJ18)+BP19*(1-BJ19)+BP20*(1-BJ20)+BP21*(1-BJ21)+BP22*(1-BJ22))</f>
        <v/>
      </c>
      <c r="BQ6" s="26"/>
      <c r="BR6" s="26"/>
      <c r="BS6" s="317"/>
      <c r="BT6" s="15" t="s">
        <v>0</v>
      </c>
      <c r="BU6" s="9" t="str">
        <f>IF(COUNTA(BU15:BU20)=0,"",BU15*(1-BT15)+BU16*(1-BT16)+BU17*(1-BT17)+BU18*(1-BT18)+BU19*(1-BT19)+BU20*(1-BT20)+BU21*(1-BT21)+BU22*(1-BT22))</f>
        <v/>
      </c>
      <c r="BV6" s="9" t="str">
        <f>IF(COUNTA(BV15:BV20)=0,"",BV15*(1-BT15)+BV16*(1-BT16)+BV17*(1-BT17)+BV18*(1-BT18)+BV19*(1-BT19)+BV20*(1-BT20)+BV21*(1-BT21)+BV22*(1-BT22))</f>
        <v/>
      </c>
      <c r="BW6" s="9" t="str">
        <f>IF(COUNTA(BW15:BW20)=0,"",BW15*(1-BT15)+BW16*(1-BT16)+BW17*(1-BT17)+BW18*(1-BT18)+BW19*(1-BT19)+BW20*(1-BT20)+BW21*(1-BT21)+BW22*(1-BT22))</f>
        <v/>
      </c>
      <c r="BX6" s="9" t="str">
        <f>IF(COUNTA(BX15:BX20)=0,"",BX15*(1-BT15)+BX16*(1-BT16)+BX17*(1-BT17)+BX18*(1-BT18)+BX19*(1-BT19)+BX20*(1-BT20)+BX21*(1-BT21)+BX22*(1-BT22))</f>
        <v/>
      </c>
      <c r="BY6" s="9" t="str">
        <f>IF(COUNTA(BY15:BY20)=0,"",BY15*(1-BT15)+BY16*(1-BT16)+BY17*(1-BT17)+BY18*(1-BT18)+BY19*(1-BT19)+BY20*(1-BT20)+BY21*(1-BT21)+BY22*(1-BT22))</f>
        <v/>
      </c>
      <c r="BZ6" s="31" t="str">
        <f>IF(COUNTA(BZ15:BZ20)=0,"",BZ15*(1-BT15)+BZ16*(1-BT16)+BZ17*(1-BT17)+BZ18*(1-BT18)+BZ19*(1-BT19)+BZ20*(1-BT20)+BZ21*(1-BT21)+BZ22*(1-BT22))</f>
        <v/>
      </c>
      <c r="CA6" s="26"/>
      <c r="CB6" s="26"/>
      <c r="CC6" s="317"/>
      <c r="CD6" s="15" t="s">
        <v>0</v>
      </c>
      <c r="CE6" s="9"/>
      <c r="CF6" s="9" t="str">
        <f>IF(COUNTA(CF15:CF20)=0,"",CF15*(1-CD15)+CF16*(1-CD16)+CF17*(1-CD17)+CF18*(1-CD18)+CF19*(1-CD19)+CF20*(1-CD20)+CF21*(1-CD21)+CF22*(1-CD22))</f>
        <v/>
      </c>
      <c r="CG6" s="9" t="str">
        <f>IF(COUNTA(CG15:CG20)=0,"",CG15*(1-CD15)+CG16*(1-CD16)+CG17*(1-CD17)+CG18*(1-CD18)+CG19*(1-CD19)+CG20*(1-CD20)+CG21*(1-CD21)+CG22*(1-CD22))</f>
        <v/>
      </c>
      <c r="CH6" s="9" t="str">
        <f>IF(COUNTA(CH15:CH20)=0,"",CH15*(1-CD15)+CH16*(1-CD16)+CH17*(1-CD17)+CH18*(1-CD18)+CH19*(1-CD19)+CH20*(1-CD20)+CH21*(1-CD21)+CH22*(1-CD22))</f>
        <v/>
      </c>
      <c r="CI6" s="9" t="str">
        <f>IF(COUNTA(CI15:CI20)=0,"",CI15*(1-CD15)+CI16*(1-CD16)+CI17*(1-CD17)+CI18*(1-CD18)+CI19*(1-CD19)+CI20*(1-CD20)+CI21*(1-CD21)+CI22*(1-CD22))</f>
        <v/>
      </c>
      <c r="CJ6" s="31" t="str">
        <f>IF(COUNTA(CJ15:CJ20)=0,"",CJ15*(1-CD15)+CJ16*(1-CD16)+CJ17*(1-CD17)+CJ18*(1-CD18)+CJ19*(1-CD19)+CJ20*(1-CD20)+CJ21*(1-CD21)+CJ22*(1-CD22))</f>
        <v/>
      </c>
      <c r="CK6" s="26"/>
      <c r="CL6" s="26"/>
      <c r="CM6" s="328"/>
      <c r="CW6" s="328"/>
      <c r="DG6" s="328"/>
      <c r="DQ6" s="328"/>
      <c r="EA6" s="328"/>
      <c r="EK6" s="328"/>
      <c r="EU6" s="328"/>
      <c r="FE6" s="328"/>
      <c r="FO6" s="328"/>
      <c r="FY6" s="328"/>
      <c r="GI6" s="328"/>
      <c r="GS6" s="328"/>
      <c r="HC6" s="328"/>
      <c r="HM6" s="328"/>
      <c r="HW6" s="328"/>
    </row>
    <row r="7" s="4" customFormat="true" x14ac:dyDescent="0.25">
      <c r="A7" s="317"/>
      <c r="B7" s="138" t="s">
        <v>20</v>
      </c>
      <c r="C7" s="9">
        <f>IF(COUNTA(C15:C26)=0,"",SUMPRODUCT(C15:C26,B15:B26))</f>
        <v>94.1</v>
      </c>
      <c r="D7" s="9" t="str">
        <f>IF(COUNTA(D15:D26)=0,"",SUMPRODUCT(D15:D26,B15:B26))</f>
        <v/>
      </c>
      <c r="E7" s="9" t="str">
        <f>IF(COUNTA(E15:E26)=0,"",SUMPRODUCT(E15:E26,B15:B26))</f>
        <v/>
      </c>
      <c r="F7" s="9" t="str">
        <f>IF(COUNTA(F15:F26)=0,"",SUMPRODUCT(F15:F26,B15:B26))</f>
        <v/>
      </c>
      <c r="G7" s="9" t="str">
        <f>IF(COUNTA(G15:G26)=0,"",SUMPRODUCT(G15:G26,B15:B26))</f>
        <v/>
      </c>
      <c r="H7" s="31" t="str">
        <f>IF(COUNTA(H14:H20)=0,"",H15*B15+H16*B16+H17*B17+H18*B18+H19*B19+H20*B20+H21*B21+H22*B22)</f>
        <v/>
      </c>
      <c r="I7" s="26"/>
      <c r="J7" s="26"/>
      <c r="K7" s="317"/>
      <c r="L7" s="15" t="s">
        <v>20</v>
      </c>
      <c r="M7" s="9">
        <f>IF(COUNTA(M14:M20)=0,"",M15*L15+M16*L16+M17*L17+M18*L18+M19*L19+M20*L20+M21*L21+M22*L22)</f>
        <v>97.5</v>
      </c>
      <c r="N7" s="9" t="str">
        <f>IF(COUNTA(N14:N20)=0,"",N15*L15+N16*L16+N17*L17+N18*L18+N19*L19+N20*L20+N21*L21+N22*L22)</f>
        <v/>
      </c>
      <c r="O7" s="9" t="str">
        <f>IF(COUNTA(O14:O20)=0,"",O15*L15+O16*L16+O17*L17+O18*L18+O19*L19+O20*L20+O21*L21+O22*L22)</f>
        <v/>
      </c>
      <c r="P7" s="9" t="str">
        <f>IF(COUNTA(P14:P20)=0,"",P15*L15+P16*L16+P17*L17+P18*L18+P19*L19+P20*L20+P21*L21+P22*L22)</f>
        <v/>
      </c>
      <c r="Q7" s="9" t="str">
        <f>IF(COUNTA(Q14:Q20)=0,"",Q15*L15+Q16*L16+Q17*L17+Q18*L18+Q19*L19+Q20*L20+Q21*L21+Q22*L22)</f>
        <v/>
      </c>
      <c r="R7" s="31" t="str">
        <f>IF(COUNTA(R14:R20)=0,"",R15*L15+R16*L16+R17*L17+R18*L18+R19*L19+R20*L20+R21*L21+R22*L22)</f>
        <v/>
      </c>
      <c r="S7" s="26"/>
      <c r="T7" s="26"/>
      <c r="U7" s="317"/>
      <c r="V7" s="138" t="s">
        <v>20</v>
      </c>
      <c r="W7" s="9">
        <f>IF(COUNTA(W15:W26)=0,"",SUMPRODUCT(W15:W26,V15:V26))</f>
        <v>98.7</v>
      </c>
      <c r="X7" s="9" t="str">
        <f>IF(COUNTA(X15:X26)=0,"",SUMPRODUCT(X15:X26,V15:V26))</f>
        <v/>
      </c>
      <c r="Y7" s="9" t="str">
        <f>IF(COUNTA(Y15:Y26)=0,"",SUMPRODUCT(Y15:Y26,V15:V26))</f>
        <v/>
      </c>
      <c r="Z7" s="9" t="str">
        <f>IF(COUNTA(Z15:Z26)=0,"",SUMPRODUCT(Z15:Z26,V15:V26))</f>
        <v/>
      </c>
      <c r="AA7" s="9" t="str">
        <f>IF(COUNTA(AA15:AA26)=0,"",SUMPRODUCT(AA15:AA26,V15:V26))</f>
        <v/>
      </c>
      <c r="AB7" s="31" t="str">
        <f>IF(COUNTA(AB14:AB20)=0,"",AB15*V15+AB16*V16+AB17*V17+AB18*V18+AB19*V19+AB20*V20+AB21*V21+AB22*V22)</f>
        <v/>
      </c>
      <c r="AC7" s="26"/>
      <c r="AD7" s="26"/>
      <c r="AE7" s="317"/>
      <c r="AF7" s="15" t="s">
        <v>20</v>
      </c>
      <c r="AG7" s="9" t="str">
        <f>IF(COUNTA(AG14:AG20)=0,"",AG15*AF15+AG16*AF16+AG17*AF17+AG18*AF18+AG19*AF19+AG20*AF20+AG21*AF21+AG22*AF22)</f>
        <v/>
      </c>
      <c r="AH7" s="9" t="str">
        <f>IF(COUNTA(AH14:AH20)=0,"",AH15*AF15+AH16*AF16+AH17*AF17+AH18*AF18+AH19*AF19+AH20*AF20+AH21*AF21+AH22*AF22)</f>
        <v/>
      </c>
      <c r="AI7" s="9" t="str">
        <f>IF(COUNTA(AI14:AI20)=0,"",AI15*AF15+AI16*AF16+AI17*AF17+AI18*AF18+AI19*AF19+AI20*AF20+AI21*AF21+AI22*AF22)</f>
        <v/>
      </c>
      <c r="AJ7" s="9" t="str">
        <f>IF(COUNTA(AJ14:AJ20)=0,"",AJ15*AF15+AJ16*AF16+AJ17*AF17+AJ18*AF18+AJ19*AF19+AJ20*AF20+AJ21*AF21+AJ22*AF22)</f>
        <v/>
      </c>
      <c r="AK7" s="9" t="str">
        <f>IF(COUNTA(AK14:AK20)=0,"",AK15*AF15+AK16*AF16+AK17*AF17+AK18*AF18+AK19*AF19+AK20*AF20+AK21*AF21+AK22*AF22)</f>
        <v/>
      </c>
      <c r="AL7" s="31" t="str">
        <f>IF(COUNTA(AL14:AL20)=0,"",AL15*AF15+AL16*AF16+AL17*AF17+AL18*AF18+AL19*AF19+AL20*AF20+AL21*AF21+AL22*AF22)</f>
        <v/>
      </c>
      <c r="AM7" s="26"/>
      <c r="AN7" s="26"/>
      <c r="AO7" s="317"/>
      <c r="AP7" s="15" t="s">
        <v>20</v>
      </c>
      <c r="AQ7" s="9" t="str">
        <f>IF(COUNTA(AQ14:AQ20)=0,"",AQ15*AP15+AQ16*AP16+AQ17*AP17+AQ18*AP18+AQ19*AP19+AQ20*AP20+AQ21*AP21+AQ22*AP22)</f>
        <v/>
      </c>
      <c r="AR7" s="9" t="str">
        <f>IF(COUNTA(AR14:AR20)=0,"",AR15*AP15+AR16*AP16+AR17*AP17+AR18*AP18+AR19*AP19+AR20*AP20+AR21*AP21+AR22*AP22)</f>
        <v/>
      </c>
      <c r="AS7" s="9" t="str">
        <f>IF(COUNTA(AS14:AS20)=0,"",AS15*AP15+AS16*AP16+AS17*AP17+AS18*AP18+AS19*AP19+AS20*AP20+AS21*AP21+AS22*AP22)</f>
        <v/>
      </c>
      <c r="AT7" s="9" t="str">
        <f>IF(COUNTA(AT14:AT20)=0,"",AT15*AP15+AT16*AP16+AT17*AP17+AT18*AP18+AT19*AP19+AT20*AP20+AT21*AP21+AT22*AP22)</f>
        <v/>
      </c>
      <c r="AU7" s="9" t="str">
        <f>IF(COUNTA(AU14:AU20)=0,"",AU15*AP15+AU16*AP16+AU17*AP17+AU18*AP18+AU19*AP19+AU20*AP20+AU21*AP21+AU22*AP22)</f>
        <v/>
      </c>
      <c r="AV7" s="31" t="str">
        <f>IF(COUNTA(AV14:AV20)=0,"",AV15*AP15+AV16*AP16+AV17*AP17+AV18*AP18+AV19*AP19+AV20*AP20+AV21*AP21+AV22*AP22)</f>
        <v/>
      </c>
      <c r="AW7" s="26"/>
      <c r="AX7" s="26"/>
      <c r="AY7" s="317"/>
      <c r="AZ7" s="138" t="s">
        <v>20</v>
      </c>
      <c r="BA7" s="9" t="str">
        <f>IF(COUNTA(BA14:BA20)=0,"",BA15*AZ15+BA16*AZ16+BA17*AZ17+BA18*AZ18+BA19*AZ19+BA20*AZ20+BA21*AZ21+BA22*AZ22)</f>
        <v/>
      </c>
      <c r="BB7" s="9" t="str">
        <f>IF(COUNTA(BB14:BB20)=0,"",BB15*AZ15+BB16*AZ16+BB17*AZ17+BB18*AZ18+BB19*AZ19+BB20*AZ20+BB21*AZ21+BB22*AZ22)</f>
        <v/>
      </c>
      <c r="BC7" s="9" t="str">
        <f>IF(COUNTA(BC14:BC20)=0,"",BC15*AZ15+BC16*AZ16+BC17*AZ17+BC18*AZ18+BC19*AZ19+BC20*AZ20+BC21*AZ21+BC22*AZ22)</f>
        <v/>
      </c>
      <c r="BD7" s="9" t="str">
        <f>IF(COUNTA(BD14:BD20)=0,"",BD15*AZ15+BD16*AZ16+BD17*AZ17+BD18*AZ18+BD19*AZ19+BD20*AZ20+BD21*AZ21+BD22*AZ22)</f>
        <v/>
      </c>
      <c r="BE7" s="9" t="str">
        <f>IF(COUNTA(BE14:BE20)=0,"",BE15*AZ15+BE16*AZ16+BE17*AZ17+BE18*AZ18+BE19*AZ19+BE20*AZ20+BE21*AZ21+BE22*AZ22)</f>
        <v/>
      </c>
      <c r="BF7" s="31" t="str">
        <f>IF(COUNTA(BF14:BF20)=0,"",BF15*AZ15+BF16*AZ16+BF17*AZ17+BF18*AZ18+BF19*AZ19+BF20*AZ20+BF21*AZ21+BF22*AZ22)</f>
        <v/>
      </c>
      <c r="BG7" s="26"/>
      <c r="BH7" s="26"/>
      <c r="BI7" s="317"/>
      <c r="BJ7" s="15" t="s">
        <v>20</v>
      </c>
      <c r="BK7" s="9" t="str">
        <f>IF(COUNTA(BK14:BK20)=0,"",BK15*BJ15+BK16*BJ16+BK17*BJ17+BK18*BJ18+BK19*BJ19+BK20*BJ20+BK21*BJ21+BK22*BJ22)</f>
        <v/>
      </c>
      <c r="BL7" s="9" t="str">
        <f>IF(COUNTA(BL14:BL20)=0,"",BL15*BJ15+BL16*BJ16+BL17*BJ17+BL18*BJ18+BL19*BJ19+BL20*BJ20+BL21*BJ21+BL22*BJ22)</f>
        <v/>
      </c>
      <c r="BM7" s="9" t="str">
        <f>IF(COUNTA(BM14:BM20)=0,"",BM15*BJ15+BM16*BJ16+BM17*BJ17+BM18*BJ18+BM19*BJ19+BM20*BJ20+BM21*BJ21+BM22*BJ22)</f>
        <v/>
      </c>
      <c r="BN7" s="9" t="str">
        <f>IF(COUNTA(BN14:BN20)=0,"",BN15*BJ15+BN16*BJ16+BN17*BJ17+BN18*BJ18+BN19*BJ19+BN20*BJ20+BN21*BJ21+BN22*BJ22)</f>
        <v/>
      </c>
      <c r="BO7" s="9" t="str">
        <f>IF(COUNTA(BO14:BO20)=0,"",BO15*BJ15+BO16*BJ16+BO17*BJ17+BO18*BJ18+BO19*BJ19+BO20*BJ20+BO21*BJ21+BO22*BJ22)</f>
        <v/>
      </c>
      <c r="BP7" s="31" t="str">
        <f>IF(COUNTA(BP14:BP20)=0,"",BP15*BJ15+BP16*BJ16+BP17*BJ17+BP18*BJ18+BP19*BJ19+BP20*BJ20+BP21*BJ21+BP22*BJ22)</f>
        <v/>
      </c>
      <c r="BQ7" s="26"/>
      <c r="BR7" s="26"/>
      <c r="BS7" s="317"/>
      <c r="BT7" s="15" t="s">
        <v>20</v>
      </c>
      <c r="BU7" s="9" t="str">
        <f>IF(COUNTA(BU14:BU20)=0,"",BU15*BT15+BU16*BT16+BU17*BT17+BU18*BT18+BU19*BT19+BU20*BT20+BU21*BT21+BU22*BT22)</f>
        <v/>
      </c>
      <c r="BV7" s="9" t="str">
        <f>IF(COUNTA(BV14:BV20)=0,"",BV15*BT15+BV16*BT16+BV17*BT17+BV18*BT18+BV19*BT19+BV20*BT20+BV21*BT21+BV22*BT22)</f>
        <v/>
      </c>
      <c r="BW7" s="9" t="str">
        <f>IF(COUNTA(BW14:BW20)=0,"",BW15*BT15+BW16*BT16+BW17*BT17+BW18*BT18+BW19*BT19+BW20*BT20+BW21*BT21+BW22*BT22)</f>
        <v/>
      </c>
      <c r="BX7" s="9" t="str">
        <f>IF(COUNTA(BX14:BX20)=0,"",BX15*BT15+BX16*BT16+BX17*BT17+BX18*BT18+BX19*BT19+BX20*BT20+BX21*BT21+BX22*BT22)</f>
        <v/>
      </c>
      <c r="BY7" s="9" t="str">
        <f>IF(COUNTA(BY14:BY20)=0,"",BY15*BT15+BY16*BT16+BY17*BT17+BY18*BT18+BY19*BT19+BY20*BT20+BY21*BT21+BY22*BT22)</f>
        <v/>
      </c>
      <c r="BZ7" s="31" t="str">
        <f>IF(COUNTA(BZ14:BZ20)=0,"",BZ15*BT15+BZ16*BT16+BZ17*BT17+BZ18*BT18+BZ19*BT19+BZ20*BT20+BZ21*BT21+BZ22*BT22)</f>
        <v/>
      </c>
      <c r="CA7" s="26"/>
      <c r="CB7" s="26"/>
      <c r="CC7" s="317"/>
      <c r="CD7" s="15" t="s">
        <v>20</v>
      </c>
      <c r="CE7" s="9" t="str">
        <f>IF(COUNTA(CE14:CE20)=0,"",CE15*CD15+CE16*CD16+CE17*CD17+CE18*CD18+CE19*CD19+CE20*CD20+CE21*CD21+CE22*CD22)</f>
        <v/>
      </c>
      <c r="CF7" s="9" t="str">
        <f>IF(COUNTA(CF14:CF20)=0,"",CF15*CD15+CF16*CD16+CF17*CD17+CF18*CD18+CF19*CD19+CF20*CD20+CF21*CD21+CF22*CD22)</f>
        <v/>
      </c>
      <c r="CG7" s="9" t="str">
        <f>IF(COUNTA(CG14:CG20)=0,"",CG15*CD15+CG16*CD16+CG17*CD17+CG18*CD18+CG19*CD19+CG20*CD20+CG21*CD21+CG22*CD22)</f>
        <v/>
      </c>
      <c r="CH7" s="9" t="str">
        <f>IF(COUNTA(CH14:CH20)=0,"",CH15*CD15+CH16*CD16+CH17*CD17+CH18*CD18+CH19*CD19+CH20*CD20+CH21*CD21+CH22*CD22)</f>
        <v/>
      </c>
      <c r="CI7" s="9" t="str">
        <f>IF(COUNTA(CI14:CI20)=0,"",CI15*CD15+CI16*CD16+CI17*CD17+CI18*CD18+CI19*CD19+CI20*CD20+CI21*CD21+CI22*CD22)</f>
        <v/>
      </c>
      <c r="CJ7" s="31" t="str">
        <f>IF(COUNTA(CJ14:CJ20)=0,"",CJ15*CD15+CJ16*CD16+CJ17*CD17+CJ18*CD18+CJ19*CD19+CJ20*CD20+CJ21*CD21+CJ22*CD22)</f>
        <v/>
      </c>
      <c r="CK7" s="26"/>
      <c r="CL7" s="26"/>
      <c r="CM7" s="328"/>
      <c r="CW7" s="328"/>
      <c r="DG7" s="328"/>
      <c r="DQ7" s="328"/>
      <c r="EA7" s="328"/>
      <c r="EK7" s="328"/>
      <c r="EU7" s="328"/>
      <c r="FE7" s="328"/>
      <c r="FO7" s="328"/>
      <c r="FY7" s="328"/>
      <c r="GI7" s="328"/>
      <c r="GS7" s="328"/>
      <c r="HC7" s="328"/>
      <c r="HM7" s="328"/>
      <c r="HW7" s="328"/>
    </row>
    <row r="8" s="4" customFormat="true" x14ac:dyDescent="0.25">
      <c r="A8" s="317"/>
      <c r="B8" s="264" t="s">
        <v>40</v>
      </c>
      <c r="C8" s="8"/>
      <c r="D8" s="8"/>
      <c r="E8" s="8"/>
      <c r="F8" s="8"/>
      <c r="G8" s="8"/>
      <c r="H8" s="31"/>
      <c r="I8" s="26"/>
      <c r="J8" s="26"/>
      <c r="K8" s="317"/>
      <c r="L8" s="83" t="s">
        <v>40</v>
      </c>
      <c r="M8" s="8"/>
      <c r="N8" s="8"/>
      <c r="O8" s="8"/>
      <c r="P8" s="8"/>
      <c r="Q8" s="8"/>
      <c r="R8" s="31"/>
      <c r="S8" s="26"/>
      <c r="T8" s="26"/>
      <c r="U8" s="317"/>
      <c r="V8" s="264" t="s">
        <v>40</v>
      </c>
      <c r="W8" s="8"/>
      <c r="X8" s="8"/>
      <c r="Y8" s="8"/>
      <c r="Z8" s="8"/>
      <c r="AA8" s="8"/>
      <c r="AB8" s="31"/>
      <c r="AC8" s="26"/>
      <c r="AD8" s="26"/>
      <c r="AE8" s="317"/>
      <c r="AF8" s="83" t="s">
        <v>40</v>
      </c>
      <c r="AG8" s="8"/>
      <c r="AH8" s="8"/>
      <c r="AI8" s="8"/>
      <c r="AJ8" s="8"/>
      <c r="AK8" s="8"/>
      <c r="AL8" s="31"/>
      <c r="AM8" s="26"/>
      <c r="AN8" s="26"/>
      <c r="AO8" s="317"/>
      <c r="AP8" s="83" t="s">
        <v>40</v>
      </c>
      <c r="AQ8" s="8"/>
      <c r="AR8" s="8"/>
      <c r="AS8" s="8"/>
      <c r="AT8" s="8"/>
      <c r="AU8" s="8"/>
      <c r="AV8" s="31"/>
      <c r="AW8" s="26"/>
      <c r="AX8" s="26"/>
      <c r="AY8" s="317"/>
      <c r="AZ8" s="264" t="s">
        <v>40</v>
      </c>
      <c r="BA8" s="8"/>
      <c r="BB8" s="8"/>
      <c r="BC8" s="8"/>
      <c r="BD8" s="8"/>
      <c r="BE8" s="8"/>
      <c r="BF8" s="31"/>
      <c r="BG8" s="26"/>
      <c r="BH8" s="26"/>
      <c r="BI8" s="317"/>
      <c r="BJ8" s="83" t="s">
        <v>40</v>
      </c>
      <c r="BK8" s="8"/>
      <c r="BL8" s="8"/>
      <c r="BM8" s="8"/>
      <c r="BN8" s="8"/>
      <c r="BO8" s="8"/>
      <c r="BP8" s="31"/>
      <c r="BQ8" s="26"/>
      <c r="BR8" s="26"/>
      <c r="BS8" s="317"/>
      <c r="BT8" s="83" t="s">
        <v>40</v>
      </c>
      <c r="BU8" s="8"/>
      <c r="BV8" s="8"/>
      <c r="BW8" s="8"/>
      <c r="BX8" s="8"/>
      <c r="BY8" s="8"/>
      <c r="BZ8" s="31"/>
      <c r="CA8" s="26"/>
      <c r="CB8" s="26"/>
      <c r="CC8" s="317"/>
      <c r="CD8" s="83" t="s">
        <v>40</v>
      </c>
      <c r="CE8" s="8"/>
      <c r="CF8" s="8"/>
      <c r="CG8" s="8"/>
      <c r="CH8" s="8"/>
      <c r="CI8" s="8"/>
      <c r="CJ8" s="31"/>
      <c r="CK8" s="26"/>
      <c r="CL8" s="26"/>
      <c r="CM8" s="328"/>
      <c r="CW8" s="328"/>
      <c r="DG8" s="328"/>
      <c r="DQ8" s="328"/>
      <c r="EA8" s="328"/>
      <c r="EK8" s="328"/>
      <c r="EU8" s="328"/>
      <c r="FE8" s="328"/>
      <c r="FO8" s="328"/>
      <c r="FY8" s="328"/>
      <c r="GI8" s="328"/>
      <c r="GS8" s="328"/>
      <c r="HC8" s="328"/>
      <c r="HM8" s="328"/>
      <c r="HW8" s="328"/>
    </row>
    <row r="9" s="4" customFormat="true" ht="15.6" hidden="true" customHeight="true" x14ac:dyDescent="0.25">
      <c r="A9" s="317"/>
      <c r="B9" s="264" t="s">
        <v>120</v>
      </c>
      <c r="C9" s="265"/>
      <c r="D9" s="9"/>
      <c r="E9" s="9"/>
      <c r="F9" s="9"/>
      <c r="G9" s="9"/>
      <c r="H9" s="31"/>
      <c r="I9" s="26"/>
      <c r="J9" s="26"/>
      <c r="K9" s="317"/>
      <c r="L9" s="83" t="s">
        <v>120</v>
      </c>
      <c r="M9" s="9"/>
      <c r="N9" s="9"/>
      <c r="O9" s="9"/>
      <c r="P9" s="9"/>
      <c r="Q9" s="9"/>
      <c r="R9" s="31"/>
      <c r="S9" s="26"/>
      <c r="T9" s="26"/>
      <c r="U9" s="317"/>
      <c r="V9" s="264" t="s">
        <v>120</v>
      </c>
      <c r="W9" s="265"/>
      <c r="X9" s="9"/>
      <c r="Y9" s="9"/>
      <c r="Z9" s="9"/>
      <c r="AA9" s="9"/>
      <c r="AB9" s="31"/>
      <c r="AC9" s="26"/>
      <c r="AD9" s="26"/>
      <c r="AE9" s="317"/>
      <c r="AF9" s="83" t="s">
        <v>120</v>
      </c>
      <c r="AG9" s="9"/>
      <c r="AH9" s="9"/>
      <c r="AI9" s="9"/>
      <c r="AJ9" s="9"/>
      <c r="AK9" s="9"/>
      <c r="AL9" s="31"/>
      <c r="AM9" s="26"/>
      <c r="AN9" s="26"/>
      <c r="AO9" s="317"/>
      <c r="AP9" s="83" t="s">
        <v>120</v>
      </c>
      <c r="AQ9" s="9"/>
      <c r="AR9" s="9"/>
      <c r="AS9" s="9"/>
      <c r="AT9" s="9"/>
      <c r="AU9" s="9"/>
      <c r="AV9" s="31"/>
      <c r="AW9" s="26"/>
      <c r="AX9" s="26"/>
      <c r="AY9" s="317"/>
      <c r="AZ9" s="264" t="s">
        <v>120</v>
      </c>
      <c r="BA9" s="9"/>
      <c r="BB9" s="9"/>
      <c r="BC9" s="9"/>
      <c r="BD9" s="9"/>
      <c r="BE9" s="9"/>
      <c r="BF9" s="31"/>
      <c r="BG9" s="26"/>
      <c r="BH9" s="26"/>
      <c r="BI9" s="317"/>
      <c r="BJ9" s="83" t="s">
        <v>120</v>
      </c>
      <c r="BK9" s="9"/>
      <c r="BL9" s="9"/>
      <c r="BM9" s="9"/>
      <c r="BN9" s="9"/>
      <c r="BO9" s="9"/>
      <c r="BP9" s="31"/>
      <c r="BQ9" s="26"/>
      <c r="BR9" s="26"/>
      <c r="BS9" s="317"/>
      <c r="BT9" s="83" t="s">
        <v>120</v>
      </c>
      <c r="BU9" s="9"/>
      <c r="BV9" s="9"/>
      <c r="BW9" s="9"/>
      <c r="BX9" s="9"/>
      <c r="BY9" s="9"/>
      <c r="BZ9" s="31"/>
      <c r="CA9" s="26"/>
      <c r="CB9" s="26"/>
      <c r="CC9" s="317"/>
      <c r="CD9" s="83" t="s">
        <v>120</v>
      </c>
      <c r="CE9" s="9"/>
      <c r="CF9" s="9"/>
      <c r="CG9" s="9"/>
      <c r="CH9" s="9"/>
      <c r="CI9" s="9"/>
      <c r="CJ9" s="31"/>
      <c r="CK9" s="26"/>
      <c r="CL9" s="26"/>
      <c r="CM9" s="328"/>
      <c r="CW9" s="328"/>
      <c r="DG9" s="328"/>
      <c r="DQ9" s="328"/>
      <c r="EA9" s="328"/>
      <c r="EK9" s="328"/>
      <c r="EU9" s="328"/>
      <c r="FE9" s="328"/>
      <c r="FO9" s="328"/>
      <c r="FY9" s="328"/>
      <c r="GI9" s="328"/>
      <c r="GS9" s="328"/>
      <c r="HC9" s="328"/>
      <c r="HM9" s="328"/>
      <c r="HW9" s="328"/>
    </row>
    <row r="10" s="4" customFormat="true" x14ac:dyDescent="0.25">
      <c r="A10" s="317"/>
      <c r="B10" s="138" t="s">
        <v>205</v>
      </c>
      <c r="C10" s="266"/>
      <c r="D10" s="7"/>
      <c r="E10" s="7"/>
      <c r="F10" s="7"/>
      <c r="G10" s="7"/>
      <c r="H10" s="28"/>
      <c r="I10" s="26"/>
      <c r="J10" s="26"/>
      <c r="K10" s="317"/>
      <c r="L10" s="138" t="s">
        <v>205</v>
      </c>
      <c r="M10" s="8"/>
      <c r="N10" s="8"/>
      <c r="O10" s="8"/>
      <c r="P10" s="8"/>
      <c r="Q10" s="8"/>
      <c r="R10" s="28"/>
      <c r="S10" s="26"/>
      <c r="T10" s="26"/>
      <c r="U10" s="317"/>
      <c r="V10" s="138" t="s">
        <v>205</v>
      </c>
      <c r="W10" s="266"/>
      <c r="X10" s="7"/>
      <c r="Y10" s="7"/>
      <c r="Z10" s="7"/>
      <c r="AA10" s="7"/>
      <c r="AB10" s="28"/>
      <c r="AC10" s="26"/>
      <c r="AD10" s="26"/>
      <c r="AE10" s="317"/>
      <c r="AF10" s="138" t="s">
        <v>205</v>
      </c>
      <c r="AG10" s="8"/>
      <c r="AH10" s="7"/>
      <c r="AI10" s="7"/>
      <c r="AJ10" s="7"/>
      <c r="AK10" s="7"/>
      <c r="AL10" s="28"/>
      <c r="AM10" s="26"/>
      <c r="AN10" s="26"/>
      <c r="AO10" s="317"/>
      <c r="AP10" s="138" t="s">
        <v>205</v>
      </c>
      <c r="AQ10" s="8"/>
      <c r="AR10" s="8"/>
      <c r="AS10" s="8"/>
      <c r="AT10" s="8"/>
      <c r="AU10" s="8"/>
      <c r="AV10" s="28"/>
      <c r="AW10" s="26"/>
      <c r="AX10" s="26"/>
      <c r="AY10" s="317"/>
      <c r="AZ10" s="138" t="s">
        <v>205</v>
      </c>
      <c r="BA10" s="8"/>
      <c r="BB10" s="7"/>
      <c r="BC10" s="7"/>
      <c r="BD10" s="7"/>
      <c r="BE10" s="7"/>
      <c r="BF10" s="28"/>
      <c r="BG10" s="26"/>
      <c r="BH10" s="26"/>
      <c r="BI10" s="317"/>
      <c r="BJ10" s="138" t="s">
        <v>205</v>
      </c>
      <c r="BK10" s="8"/>
      <c r="BL10" s="7"/>
      <c r="BM10" s="7"/>
      <c r="BN10" s="7"/>
      <c r="BO10" s="7"/>
      <c r="BP10" s="28"/>
      <c r="BQ10" s="26"/>
      <c r="BR10" s="26"/>
      <c r="BS10" s="317"/>
      <c r="BT10" s="138" t="s">
        <v>205</v>
      </c>
      <c r="BU10" s="8"/>
      <c r="BV10" s="7"/>
      <c r="BW10" s="7"/>
      <c r="BX10" s="7"/>
      <c r="BY10" s="7"/>
      <c r="BZ10" s="28"/>
      <c r="CA10" s="26"/>
      <c r="CB10" s="26"/>
      <c r="CC10" s="317"/>
      <c r="CD10" s="138" t="s">
        <v>205</v>
      </c>
      <c r="CE10" s="8"/>
      <c r="CF10" s="7"/>
      <c r="CG10" s="7"/>
      <c r="CH10" s="7"/>
      <c r="CI10" s="7"/>
      <c r="CJ10" s="28"/>
      <c r="CK10" s="26"/>
      <c r="CL10" s="26"/>
      <c r="CM10" s="328"/>
      <c r="CW10" s="328"/>
      <c r="DG10" s="328"/>
      <c r="DQ10" s="328"/>
      <c r="EA10" s="328"/>
      <c r="EK10" s="328"/>
      <c r="EU10" s="328"/>
      <c r="FE10" s="328"/>
      <c r="FO10" s="328"/>
      <c r="FY10" s="328"/>
      <c r="GI10" s="328"/>
      <c r="GS10" s="328"/>
      <c r="HC10" s="328"/>
      <c r="HM10" s="328"/>
      <c r="HW10" s="328"/>
    </row>
    <row r="11" s="4" customFormat="true" hidden="true" x14ac:dyDescent="0.25">
      <c r="A11" s="317"/>
      <c r="B11" s="138" t="s">
        <v>121</v>
      </c>
      <c r="C11" s="267"/>
      <c r="D11" s="7"/>
      <c r="E11" s="7"/>
      <c r="F11" s="7"/>
      <c r="G11" s="7"/>
      <c r="H11" s="28"/>
      <c r="I11" s="26"/>
      <c r="J11" s="26"/>
      <c r="K11" s="317"/>
      <c r="L11" s="138" t="s">
        <v>121</v>
      </c>
      <c r="M11" s="20"/>
      <c r="N11" s="7"/>
      <c r="O11" s="7"/>
      <c r="P11" s="7"/>
      <c r="Q11" s="7"/>
      <c r="R11" s="28"/>
      <c r="S11" s="26"/>
      <c r="T11" s="26"/>
      <c r="U11" s="317"/>
      <c r="V11" s="138" t="s">
        <v>121</v>
      </c>
      <c r="W11" s="267"/>
      <c r="X11" s="7"/>
      <c r="Y11" s="7"/>
      <c r="Z11" s="7"/>
      <c r="AA11" s="7"/>
      <c r="AB11" s="28"/>
      <c r="AC11" s="26"/>
      <c r="AD11" s="26"/>
      <c r="AE11" s="317"/>
      <c r="AF11" s="138" t="s">
        <v>121</v>
      </c>
      <c r="AG11" s="20"/>
      <c r="AH11" s="7"/>
      <c r="AI11" s="7"/>
      <c r="AJ11" s="7"/>
      <c r="AK11" s="7"/>
      <c r="AL11" s="28"/>
      <c r="AM11" s="26"/>
      <c r="AN11" s="26"/>
      <c r="AO11" s="317"/>
      <c r="AP11" s="138" t="s">
        <v>121</v>
      </c>
      <c r="AQ11" s="20"/>
      <c r="AR11" s="7"/>
      <c r="AS11" s="7"/>
      <c r="AT11" s="7"/>
      <c r="AU11" s="7"/>
      <c r="AV11" s="28"/>
      <c r="AW11" s="26"/>
      <c r="AX11" s="26"/>
      <c r="AY11" s="317"/>
      <c r="AZ11" s="138" t="s">
        <v>121</v>
      </c>
      <c r="BA11" s="327"/>
      <c r="BB11" s="325"/>
      <c r="BC11" s="325"/>
      <c r="BD11" s="325"/>
      <c r="BE11" s="325"/>
      <c r="BF11" s="326"/>
      <c r="BG11" s="26"/>
      <c r="BH11" s="26"/>
      <c r="BI11" s="317"/>
      <c r="BJ11" s="138" t="s">
        <v>121</v>
      </c>
      <c r="BK11" s="20"/>
      <c r="BL11" s="7"/>
      <c r="BM11" s="7"/>
      <c r="BN11" s="7"/>
      <c r="BO11" s="7"/>
      <c r="BP11" s="28"/>
      <c r="BQ11" s="26"/>
      <c r="BR11" s="26"/>
      <c r="BS11" s="317"/>
      <c r="BT11" s="138" t="s">
        <v>121</v>
      </c>
      <c r="BU11" s="20"/>
      <c r="BV11" s="7"/>
      <c r="BW11" s="7"/>
      <c r="BX11" s="7"/>
      <c r="BY11" s="7"/>
      <c r="BZ11" s="28"/>
      <c r="CA11" s="26"/>
      <c r="CB11" s="26"/>
      <c r="CC11" s="317"/>
      <c r="CD11" s="138" t="s">
        <v>121</v>
      </c>
      <c r="CE11" s="20"/>
      <c r="CF11" s="7"/>
      <c r="CG11" s="7"/>
      <c r="CH11" s="7"/>
      <c r="CI11" s="7"/>
      <c r="CJ11" s="28"/>
      <c r="CK11" s="26"/>
      <c r="CL11" s="26"/>
      <c r="CM11" s="328"/>
      <c r="CW11" s="328"/>
      <c r="DG11" s="328"/>
      <c r="DQ11" s="328"/>
      <c r="EA11" s="328"/>
      <c r="EK11" s="328"/>
      <c r="EU11" s="328"/>
      <c r="FE11" s="328"/>
      <c r="FO11" s="328"/>
      <c r="FY11" s="328"/>
      <c r="GI11" s="328"/>
      <c r="GS11" s="328"/>
      <c r="HC11" s="328"/>
      <c r="HM11" s="328"/>
      <c r="HW11" s="328"/>
    </row>
    <row r="12" s="4" customFormat="true" hidden="true" x14ac:dyDescent="0.25">
      <c r="A12" s="317"/>
      <c r="B12" s="138" t="s">
        <v>122</v>
      </c>
      <c r="C12" s="267"/>
      <c r="D12" s="7"/>
      <c r="E12" s="7"/>
      <c r="F12" s="7"/>
      <c r="G12" s="7"/>
      <c r="H12" s="28"/>
      <c r="I12" s="26"/>
      <c r="J12" s="26"/>
      <c r="K12" s="317"/>
      <c r="L12" s="138" t="s">
        <v>122</v>
      </c>
      <c r="M12" s="20"/>
      <c r="N12" s="7"/>
      <c r="O12" s="7"/>
      <c r="P12" s="7"/>
      <c r="Q12" s="7"/>
      <c r="R12" s="28"/>
      <c r="S12" s="26"/>
      <c r="T12" s="26"/>
      <c r="U12" s="317"/>
      <c r="V12" s="138" t="s">
        <v>122</v>
      </c>
      <c r="W12" s="267"/>
      <c r="X12" s="7"/>
      <c r="Y12" s="7"/>
      <c r="Z12" s="7"/>
      <c r="AA12" s="7"/>
      <c r="AB12" s="28"/>
      <c r="AC12" s="26"/>
      <c r="AD12" s="26"/>
      <c r="AE12" s="317"/>
      <c r="AF12" s="138" t="s">
        <v>122</v>
      </c>
      <c r="AG12" s="20"/>
      <c r="AH12" s="7"/>
      <c r="AI12" s="7"/>
      <c r="AJ12" s="7"/>
      <c r="AK12" s="7"/>
      <c r="AL12" s="28"/>
      <c r="AM12" s="26"/>
      <c r="AN12" s="26"/>
      <c r="AO12" s="317"/>
      <c r="AP12" s="138" t="s">
        <v>122</v>
      </c>
      <c r="AQ12" s="20"/>
      <c r="AR12" s="7"/>
      <c r="AS12" s="7"/>
      <c r="AT12" s="7"/>
      <c r="AU12" s="7"/>
      <c r="AV12" s="28"/>
      <c r="AW12" s="26"/>
      <c r="AX12" s="26"/>
      <c r="AY12" s="317"/>
      <c r="AZ12" s="138" t="s">
        <v>122</v>
      </c>
      <c r="BA12" s="327"/>
      <c r="BB12" s="325"/>
      <c r="BC12" s="325"/>
      <c r="BD12" s="325"/>
      <c r="BE12" s="325"/>
      <c r="BF12" s="326"/>
      <c r="BG12" s="26"/>
      <c r="BH12" s="26"/>
      <c r="BI12" s="317"/>
      <c r="BJ12" s="138" t="s">
        <v>122</v>
      </c>
      <c r="BK12" s="20"/>
      <c r="BL12" s="7"/>
      <c r="BM12" s="7"/>
      <c r="BN12" s="7"/>
      <c r="BO12" s="7"/>
      <c r="BP12" s="28"/>
      <c r="BQ12" s="26"/>
      <c r="BR12" s="26"/>
      <c r="BS12" s="317"/>
      <c r="BT12" s="138" t="s">
        <v>122</v>
      </c>
      <c r="BU12" s="20"/>
      <c r="BV12" s="7"/>
      <c r="BW12" s="7"/>
      <c r="BX12" s="7"/>
      <c r="BY12" s="7"/>
      <c r="BZ12" s="28"/>
      <c r="CA12" s="26"/>
      <c r="CB12" s="26"/>
      <c r="CC12" s="317"/>
      <c r="CD12" s="138" t="s">
        <v>122</v>
      </c>
      <c r="CE12" s="20"/>
      <c r="CF12" s="7"/>
      <c r="CG12" s="7"/>
      <c r="CH12" s="7"/>
      <c r="CI12" s="7"/>
      <c r="CJ12" s="28"/>
      <c r="CK12" s="26"/>
      <c r="CL12" s="26"/>
      <c r="CM12" s="328"/>
      <c r="CW12" s="328"/>
      <c r="DG12" s="328"/>
      <c r="DQ12" s="328"/>
      <c r="EA12" s="328"/>
      <c r="EK12" s="328"/>
      <c r="EU12" s="328"/>
      <c r="FE12" s="328"/>
      <c r="FO12" s="328"/>
      <c r="FY12" s="328"/>
      <c r="GI12" s="328"/>
      <c r="GS12" s="328"/>
      <c r="HC12" s="328"/>
      <c r="HM12" s="328"/>
      <c r="HW12" s="328"/>
    </row>
    <row r="13" s="1" customFormat="true" ht="18" customHeight="true" x14ac:dyDescent="0.2">
      <c r="A13" s="348" t="s">
        <v>59</v>
      </c>
      <c r="B13" s="349" t="s">
        <v>28</v>
      </c>
      <c r="C13" s="350"/>
      <c r="D13" s="351"/>
      <c r="E13" s="351"/>
      <c r="F13" s="351"/>
      <c r="G13" s="351"/>
      <c r="H13" s="352"/>
      <c r="I13" s="26"/>
      <c r="J13" s="26"/>
      <c r="K13" s="348" t="s">
        <v>59</v>
      </c>
      <c r="L13" s="349" t="s">
        <v>28</v>
      </c>
      <c r="M13" s="351"/>
      <c r="N13" s="351"/>
      <c r="O13" s="351"/>
      <c r="P13" s="351"/>
      <c r="Q13" s="351"/>
      <c r="R13" s="352"/>
      <c r="S13" s="26"/>
      <c r="T13" s="26"/>
      <c r="U13" s="348" t="s">
        <v>59</v>
      </c>
      <c r="V13" s="349" t="s">
        <v>28</v>
      </c>
      <c r="W13" s="350"/>
      <c r="X13" s="351"/>
      <c r="Y13" s="351"/>
      <c r="Z13" s="351"/>
      <c r="AA13" s="351"/>
      <c r="AB13" s="352"/>
      <c r="AC13" s="26"/>
      <c r="AD13" s="26"/>
      <c r="AE13" s="348" t="s">
        <v>59</v>
      </c>
      <c r="AF13" s="349" t="s">
        <v>28</v>
      </c>
      <c r="AG13" s="351"/>
      <c r="AH13" s="351"/>
      <c r="AI13" s="351"/>
      <c r="AJ13" s="351"/>
      <c r="AK13" s="351"/>
      <c r="AL13" s="352"/>
      <c r="AM13" s="26"/>
      <c r="AN13" s="26"/>
      <c r="AO13" s="348" t="s">
        <v>59</v>
      </c>
      <c r="AP13" s="349" t="s">
        <v>28</v>
      </c>
      <c r="AQ13" s="351"/>
      <c r="AR13" s="351"/>
      <c r="AS13" s="351"/>
      <c r="AT13" s="351"/>
      <c r="AU13" s="351"/>
      <c r="AV13" s="352"/>
      <c r="AW13" s="26"/>
      <c r="AX13" s="26"/>
      <c r="AY13" s="348" t="s">
        <v>59</v>
      </c>
      <c r="AZ13" s="353" t="s">
        <v>28</v>
      </c>
      <c r="BA13" s="354"/>
      <c r="BB13" s="354"/>
      <c r="BC13" s="354"/>
      <c r="BD13" s="354"/>
      <c r="BE13" s="354"/>
      <c r="BF13" s="355"/>
      <c r="BG13" s="26"/>
      <c r="BH13" s="26"/>
      <c r="BI13" s="348" t="s">
        <v>59</v>
      </c>
      <c r="BJ13" s="349" t="s">
        <v>28</v>
      </c>
      <c r="BK13" s="351"/>
      <c r="BL13" s="351"/>
      <c r="BM13" s="351"/>
      <c r="BN13" s="351"/>
      <c r="BO13" s="351"/>
      <c r="BP13" s="352"/>
      <c r="BQ13" s="26"/>
      <c r="BR13" s="26"/>
      <c r="BS13" s="348" t="s">
        <v>59</v>
      </c>
      <c r="BT13" s="349" t="s">
        <v>28</v>
      </c>
      <c r="BU13" s="351"/>
      <c r="BV13" s="351"/>
      <c r="BW13" s="351"/>
      <c r="BX13" s="351"/>
      <c r="BY13" s="351"/>
      <c r="BZ13" s="352"/>
      <c r="CA13" s="26"/>
      <c r="CB13" s="26"/>
      <c r="CC13" s="348" t="s">
        <v>59</v>
      </c>
      <c r="CD13" s="349" t="s">
        <v>28</v>
      </c>
      <c r="CE13" s="351"/>
      <c r="CF13" s="351"/>
      <c r="CG13" s="351"/>
      <c r="CH13" s="351"/>
      <c r="CI13" s="351"/>
      <c r="CJ13" s="352"/>
      <c r="CK13" s="26"/>
      <c r="CL13" s="26"/>
      <c r="CM13" s="329"/>
      <c r="CW13" s="329"/>
      <c r="DG13" s="329"/>
      <c r="DQ13" s="329"/>
      <c r="EA13" s="329"/>
      <c r="EK13" s="329"/>
      <c r="EU13" s="329"/>
      <c r="FE13" s="329"/>
      <c r="FO13" s="329"/>
      <c r="FY13" s="329"/>
      <c r="GI13" s="329"/>
      <c r="GS13" s="329"/>
      <c r="HC13" s="329"/>
      <c r="HM13" s="329"/>
      <c r="HW13" s="329"/>
    </row>
    <row r="14" s="14" customFormat="true" ht="14.25" customHeight="true" x14ac:dyDescent="0.2">
      <c r="A14" s="318" t="s">
        <v>57</v>
      </c>
      <c r="B14" s="5">
        <v>0</v>
      </c>
      <c r="C14" s="82"/>
      <c r="D14" s="82"/>
      <c r="E14" s="82"/>
      <c r="F14" s="82"/>
      <c r="G14" s="82"/>
      <c r="H14" s="139"/>
      <c r="I14" s="11"/>
      <c r="J14" s="11"/>
      <c r="K14" s="318" t="s">
        <v>57</v>
      </c>
      <c r="L14" s="5">
        <v>0</v>
      </c>
      <c r="M14" s="82"/>
      <c r="N14" s="82"/>
      <c r="O14" s="82"/>
      <c r="P14" s="82"/>
      <c r="Q14" s="82"/>
      <c r="R14" s="139"/>
      <c r="S14" s="11"/>
      <c r="T14" s="11"/>
      <c r="U14" s="318" t="s">
        <v>57</v>
      </c>
      <c r="V14" s="5">
        <v>0</v>
      </c>
      <c r="W14" s="82"/>
      <c r="X14" s="82"/>
      <c r="Y14" s="82"/>
      <c r="Z14" s="82"/>
      <c r="AA14" s="82"/>
      <c r="AB14" s="139"/>
      <c r="AC14" s="11"/>
      <c r="AD14" s="11"/>
      <c r="AE14" s="318" t="s">
        <v>57</v>
      </c>
      <c r="AF14" s="5">
        <v>0</v>
      </c>
      <c r="AG14" s="82"/>
      <c r="AH14" s="82"/>
      <c r="AI14" s="82"/>
      <c r="AJ14" s="82"/>
      <c r="AK14" s="82"/>
      <c r="AL14" s="139"/>
      <c r="AM14" s="11"/>
      <c r="AN14" s="11"/>
      <c r="AO14" s="318" t="s">
        <v>57</v>
      </c>
      <c r="AP14" s="5">
        <v>0</v>
      </c>
      <c r="AQ14" s="82"/>
      <c r="AR14" s="82"/>
      <c r="AS14" s="82"/>
      <c r="AT14" s="82"/>
      <c r="AU14" s="82"/>
      <c r="AV14" s="139"/>
      <c r="AW14" s="11"/>
      <c r="AX14" s="11"/>
      <c r="AY14" s="318" t="s">
        <v>57</v>
      </c>
      <c r="AZ14" s="5">
        <v>0</v>
      </c>
      <c r="BA14" s="82"/>
      <c r="BB14" s="82"/>
      <c r="BC14" s="82"/>
      <c r="BD14" s="82"/>
      <c r="BE14" s="82"/>
      <c r="BF14" s="139"/>
      <c r="BG14" s="11"/>
      <c r="BH14" s="11"/>
      <c r="BI14" s="318" t="s">
        <v>57</v>
      </c>
      <c r="BJ14" s="5">
        <v>0</v>
      </c>
      <c r="BK14" s="82"/>
      <c r="BL14" s="82"/>
      <c r="BM14" s="82"/>
      <c r="BN14" s="82"/>
      <c r="BO14" s="82"/>
      <c r="BP14" s="139"/>
      <c r="BQ14" s="11"/>
      <c r="BR14" s="11"/>
      <c r="BS14" s="318" t="s">
        <v>57</v>
      </c>
      <c r="BT14" s="5">
        <v>0</v>
      </c>
      <c r="BU14" s="82"/>
      <c r="BV14" s="82"/>
      <c r="BW14" s="82"/>
      <c r="BX14" s="82"/>
      <c r="BY14" s="82"/>
      <c r="BZ14" s="139"/>
      <c r="CA14" s="11"/>
      <c r="CB14" s="11"/>
      <c r="CC14" s="318" t="s">
        <v>57</v>
      </c>
      <c r="CD14" s="5">
        <v>0</v>
      </c>
      <c r="CE14" s="82"/>
      <c r="CF14" s="82"/>
      <c r="CG14" s="82"/>
      <c r="CH14" s="82"/>
      <c r="CI14" s="82"/>
      <c r="CJ14" s="139"/>
      <c r="CK14" s="11"/>
      <c r="CL14" s="11"/>
      <c r="CM14" s="330"/>
      <c r="CW14" s="330"/>
      <c r="DG14" s="330"/>
      <c r="DQ14" s="330"/>
      <c r="EA14" s="330"/>
      <c r="EK14" s="330"/>
      <c r="EU14" s="330"/>
      <c r="FE14" s="330"/>
      <c r="FO14" s="330"/>
      <c r="FY14" s="330"/>
      <c r="GI14" s="330"/>
      <c r="GS14" s="330"/>
      <c r="HC14" s="330"/>
      <c r="HM14" s="330"/>
      <c r="HW14" s="330"/>
    </row>
    <row r="15" x14ac:dyDescent="0.25">
      <c r="A15" s="319" t="s">
        <v>119</v>
      </c>
      <c r="B15" s="23">
        <v>0</v>
      </c>
      <c r="C15" s="82"/>
      <c r="D15" s="82"/>
      <c r="E15" s="82"/>
      <c r="F15" s="82"/>
      <c r="G15" s="82"/>
      <c r="H15" s="139"/>
      <c r="I15" s="11"/>
      <c r="J15" s="11"/>
      <c r="K15" s="319" t="s">
        <v>119</v>
      </c>
      <c r="L15" s="23">
        <v>0</v>
      </c>
      <c r="M15" s="82"/>
      <c r="N15" s="82"/>
      <c r="O15" s="82"/>
      <c r="P15" s="82"/>
      <c r="Q15" s="82"/>
      <c r="R15" s="139"/>
      <c r="S15" s="11"/>
      <c r="T15" s="11"/>
      <c r="U15" s="319" t="s">
        <v>119</v>
      </c>
      <c r="V15" s="23">
        <v>0</v>
      </c>
      <c r="W15" s="82"/>
      <c r="X15" s="82"/>
      <c r="Y15" s="82"/>
      <c r="Z15" s="82"/>
      <c r="AA15" s="82"/>
      <c r="AB15" s="139"/>
      <c r="AC15" s="11"/>
      <c r="AD15" s="11"/>
      <c r="AE15" s="319" t="s">
        <v>119</v>
      </c>
      <c r="AF15" s="23">
        <v>0</v>
      </c>
      <c r="AG15" s="82"/>
      <c r="AH15" s="82"/>
      <c r="AI15" s="82"/>
      <c r="AJ15" s="82"/>
      <c r="AK15" s="82"/>
      <c r="AL15" s="139"/>
      <c r="AM15" s="11"/>
      <c r="AN15" s="11"/>
      <c r="AO15" s="319" t="s">
        <v>119</v>
      </c>
      <c r="AP15" s="23">
        <v>0</v>
      </c>
      <c r="AQ15" s="82"/>
      <c r="AR15" s="82"/>
      <c r="AS15" s="82"/>
      <c r="AT15" s="82"/>
      <c r="AU15" s="82"/>
      <c r="AV15" s="139"/>
      <c r="AW15" s="11"/>
      <c r="AX15" s="11"/>
      <c r="AY15" s="319" t="s">
        <v>119</v>
      </c>
      <c r="AZ15" s="23">
        <v>0</v>
      </c>
      <c r="BA15" s="82"/>
      <c r="BB15" s="82"/>
      <c r="BC15" s="82"/>
      <c r="BD15" s="82"/>
      <c r="BE15" s="82"/>
      <c r="BF15" s="139"/>
      <c r="BG15" s="11"/>
      <c r="BH15" s="11"/>
      <c r="BI15" s="319" t="s">
        <v>119</v>
      </c>
      <c r="BJ15" s="23">
        <v>0</v>
      </c>
      <c r="BK15" s="82"/>
      <c r="BL15" s="82"/>
      <c r="BM15" s="82"/>
      <c r="BN15" s="82"/>
      <c r="BO15" s="82"/>
      <c r="BP15" s="139"/>
      <c r="BQ15" s="11"/>
      <c r="BR15" s="11"/>
      <c r="BS15" s="319" t="s">
        <v>119</v>
      </c>
      <c r="BT15" s="23">
        <v>0</v>
      </c>
      <c r="BU15" s="82"/>
      <c r="BV15" s="82"/>
      <c r="BW15" s="82"/>
      <c r="BX15" s="82"/>
      <c r="BY15" s="82"/>
      <c r="BZ15" s="139"/>
      <c r="CA15" s="11"/>
      <c r="CB15" s="11"/>
      <c r="CC15" s="319" t="s">
        <v>119</v>
      </c>
      <c r="CD15" s="23">
        <v>0</v>
      </c>
      <c r="CE15" s="82"/>
      <c r="CF15" s="82"/>
      <c r="CG15" s="82"/>
      <c r="CH15" s="82"/>
      <c r="CI15" s="82"/>
      <c r="CJ15" s="139"/>
      <c r="CK15" s="11"/>
      <c r="CL15" s="11"/>
    </row>
    <row r="16" s="2" customFormat="true" x14ac:dyDescent="0.25">
      <c r="A16" s="319" t="s">
        <v>188</v>
      </c>
      <c r="B16" s="6">
        <v>1</v>
      </c>
      <c r="C16" s="82">
        <v>94.1</v>
      </c>
      <c r="D16" s="7"/>
      <c r="E16" s="7"/>
      <c r="F16" s="7"/>
      <c r="G16" s="82"/>
      <c r="H16" s="139"/>
      <c r="I16" s="11"/>
      <c r="J16" s="11"/>
      <c r="K16" s="319" t="s">
        <v>188</v>
      </c>
      <c r="L16" s="6">
        <v>1</v>
      </c>
      <c r="M16" s="82">
        <v>97.5</v>
      </c>
      <c r="N16" s="7"/>
      <c r="O16" s="7"/>
      <c r="P16" s="7"/>
      <c r="Q16" s="82"/>
      <c r="R16" s="139"/>
      <c r="S16" s="11"/>
      <c r="T16" s="11"/>
      <c r="U16" s="319" t="s">
        <v>188</v>
      </c>
      <c r="V16" s="6">
        <v>1</v>
      </c>
      <c r="W16" s="82">
        <v>98.7</v>
      </c>
      <c r="X16" s="7"/>
      <c r="Y16" s="7"/>
      <c r="Z16" s="7"/>
      <c r="AA16" s="82"/>
      <c r="AB16" s="139"/>
      <c r="AC16" s="11"/>
      <c r="AD16" s="11"/>
      <c r="AE16" s="319"/>
      <c r="AF16" s="6"/>
      <c r="AG16" s="82"/>
      <c r="AH16" s="7"/>
      <c r="AI16" s="7"/>
      <c r="AJ16" s="7"/>
      <c r="AK16" s="82"/>
      <c r="AL16" s="139"/>
      <c r="AM16" s="11"/>
      <c r="AN16" s="11"/>
      <c r="AO16" s="319"/>
      <c r="AP16" s="6"/>
      <c r="AQ16" s="82"/>
      <c r="AR16" s="7"/>
      <c r="AS16" s="7"/>
      <c r="AT16" s="7"/>
      <c r="AU16" s="82"/>
      <c r="AV16" s="139"/>
      <c r="AW16" s="11"/>
      <c r="AX16" s="11"/>
      <c r="AY16" s="319"/>
      <c r="AZ16" s="6"/>
      <c r="BA16" s="82"/>
      <c r="BB16" s="7"/>
      <c r="BC16" s="7"/>
      <c r="BD16" s="7"/>
      <c r="BE16" s="82"/>
      <c r="BF16" s="139"/>
      <c r="BG16" s="11"/>
      <c r="BH16" s="11"/>
      <c r="BI16" s="319"/>
      <c r="BJ16" s="6"/>
      <c r="BK16" s="82"/>
      <c r="BL16" s="7"/>
      <c r="BM16" s="7"/>
      <c r="BN16" s="7"/>
      <c r="BO16" s="82"/>
      <c r="BP16" s="139"/>
      <c r="BQ16" s="11"/>
      <c r="BR16" s="11"/>
      <c r="BS16" s="319"/>
      <c r="BT16" s="6"/>
      <c r="BU16" s="82"/>
      <c r="BV16" s="7"/>
      <c r="BW16" s="7"/>
      <c r="BX16" s="7"/>
      <c r="BY16" s="82"/>
      <c r="BZ16" s="139"/>
      <c r="CA16" s="11"/>
      <c r="CB16" s="11"/>
      <c r="CC16" s="319"/>
      <c r="CD16" s="6"/>
      <c r="CE16" s="82"/>
      <c r="CF16" s="7"/>
      <c r="CG16" s="7"/>
      <c r="CH16" s="7"/>
      <c r="CI16" s="82"/>
      <c r="CJ16" s="139"/>
      <c r="CK16" s="11"/>
      <c r="CL16" s="11"/>
      <c r="CM16" s="331"/>
      <c r="CW16" s="331"/>
      <c r="DG16" s="331"/>
      <c r="DQ16" s="331"/>
      <c r="EA16" s="331"/>
      <c r="EK16" s="331"/>
      <c r="EU16" s="331"/>
      <c r="FE16" s="331"/>
      <c r="FO16" s="331"/>
      <c r="FY16" s="331"/>
      <c r="GI16" s="331"/>
      <c r="GS16" s="331"/>
      <c r="HC16" s="331"/>
      <c r="HM16" s="331"/>
      <c r="HW16" s="331"/>
    </row>
    <row r="17" s="2" customFormat="true" x14ac:dyDescent="0.25">
      <c r="A17" s="319"/>
      <c r="B17" s="13"/>
      <c r="C17" s="82"/>
      <c r="D17" s="7"/>
      <c r="E17" s="7"/>
      <c r="F17" s="7"/>
      <c r="G17" s="82"/>
      <c r="H17" s="139"/>
      <c r="I17" s="11"/>
      <c r="J17" s="11"/>
      <c r="K17" s="319"/>
      <c r="L17" s="13"/>
      <c r="M17" s="82"/>
      <c r="N17" s="7"/>
      <c r="O17" s="7"/>
      <c r="P17" s="7"/>
      <c r="Q17" s="82"/>
      <c r="R17" s="139"/>
      <c r="S17" s="11"/>
      <c r="T17" s="11"/>
      <c r="U17" s="319"/>
      <c r="V17" s="13"/>
      <c r="W17" s="82"/>
      <c r="X17" s="7"/>
      <c r="Y17" s="7"/>
      <c r="Z17" s="7"/>
      <c r="AA17" s="82"/>
      <c r="AB17" s="139"/>
      <c r="AC17" s="11"/>
      <c r="AD17" s="11"/>
      <c r="AE17" s="319"/>
      <c r="AF17" s="13"/>
      <c r="AG17" s="82"/>
      <c r="AH17" s="7"/>
      <c r="AI17" s="7"/>
      <c r="AJ17" s="7"/>
      <c r="AK17" s="82"/>
      <c r="AL17" s="139"/>
      <c r="AM17" s="11"/>
      <c r="AN17" s="11"/>
      <c r="AO17" s="319"/>
      <c r="AP17" s="13"/>
      <c r="AQ17" s="82"/>
      <c r="AR17" s="7"/>
      <c r="AS17" s="7"/>
      <c r="AT17" s="7"/>
      <c r="AU17" s="82"/>
      <c r="AV17" s="139"/>
      <c r="AW17" s="11"/>
      <c r="AX17" s="11"/>
      <c r="AY17" s="319"/>
      <c r="AZ17" s="13"/>
      <c r="BA17" s="82"/>
      <c r="BB17" s="7"/>
      <c r="BC17" s="7"/>
      <c r="BD17" s="7"/>
      <c r="BE17" s="82"/>
      <c r="BF17" s="139"/>
      <c r="BG17" s="11"/>
      <c r="BH17" s="11"/>
      <c r="BI17" s="319"/>
      <c r="BJ17" s="13"/>
      <c r="BK17" s="82"/>
      <c r="BL17" s="7"/>
      <c r="BM17" s="7"/>
      <c r="BN17" s="7"/>
      <c r="BO17" s="82"/>
      <c r="BP17" s="139"/>
      <c r="BQ17" s="11"/>
      <c r="BR17" s="11"/>
      <c r="BS17" s="319"/>
      <c r="BT17" s="13"/>
      <c r="BU17" s="82"/>
      <c r="BV17" s="7"/>
      <c r="BW17" s="7"/>
      <c r="BX17" s="7"/>
      <c r="BY17" s="82"/>
      <c r="BZ17" s="139"/>
      <c r="CA17" s="11"/>
      <c r="CB17" s="11"/>
      <c r="CC17" s="319"/>
      <c r="CD17" s="13"/>
      <c r="CE17" s="82"/>
      <c r="CF17" s="7"/>
      <c r="CG17" s="7"/>
      <c r="CH17" s="7"/>
      <c r="CI17" s="82"/>
      <c r="CJ17" s="139"/>
      <c r="CK17" s="11"/>
      <c r="CL17" s="11"/>
      <c r="CM17" s="331"/>
      <c r="CW17" s="331"/>
      <c r="DG17" s="331"/>
      <c r="DQ17" s="331"/>
      <c r="EA17" s="331"/>
      <c r="EK17" s="331"/>
      <c r="EU17" s="331"/>
      <c r="FE17" s="331"/>
      <c r="FO17" s="331"/>
      <c r="FY17" s="331"/>
      <c r="GI17" s="331"/>
      <c r="GS17" s="331"/>
      <c r="HC17" s="331"/>
      <c r="HM17" s="331"/>
      <c r="HW17" s="331"/>
    </row>
    <row r="18" s="2" customFormat="true" x14ac:dyDescent="0.25">
      <c r="A18" s="319"/>
      <c r="B18" s="13"/>
      <c r="C18" s="82"/>
      <c r="D18" s="7"/>
      <c r="E18" s="7"/>
      <c r="F18" s="7"/>
      <c r="G18" s="82"/>
      <c r="H18" s="28"/>
      <c r="I18" s="11"/>
      <c r="J18" s="11"/>
      <c r="K18" s="319"/>
      <c r="L18" s="13"/>
      <c r="M18" s="82"/>
      <c r="N18" s="7"/>
      <c r="O18" s="7"/>
      <c r="P18" s="7"/>
      <c r="Q18" s="7"/>
      <c r="R18" s="28"/>
      <c r="S18" s="11"/>
      <c r="T18" s="11"/>
      <c r="U18" s="319"/>
      <c r="V18" s="13"/>
      <c r="W18" s="82"/>
      <c r="X18" s="7"/>
      <c r="Y18" s="7"/>
      <c r="Z18" s="7"/>
      <c r="AA18" s="82"/>
      <c r="AB18" s="28"/>
      <c r="AC18" s="11"/>
      <c r="AD18" s="11"/>
      <c r="AE18" s="319"/>
      <c r="AF18" s="13"/>
      <c r="AG18" s="82"/>
      <c r="AH18" s="7"/>
      <c r="AI18" s="7"/>
      <c r="AJ18" s="7"/>
      <c r="AK18" s="7"/>
      <c r="AL18" s="28"/>
      <c r="AM18" s="11"/>
      <c r="AN18" s="11"/>
      <c r="AO18" s="319"/>
      <c r="AP18" s="13"/>
      <c r="AQ18" s="82"/>
      <c r="AR18" s="7"/>
      <c r="AS18" s="7"/>
      <c r="AT18" s="7"/>
      <c r="AU18" s="7"/>
      <c r="AV18" s="28"/>
      <c r="AW18" s="11"/>
      <c r="AX18" s="11"/>
      <c r="AY18" s="319"/>
      <c r="AZ18" s="13"/>
      <c r="BA18" s="82"/>
      <c r="BB18" s="7"/>
      <c r="BC18" s="7"/>
      <c r="BD18" s="7"/>
      <c r="BE18" s="7"/>
      <c r="BF18" s="28"/>
      <c r="BG18" s="11"/>
      <c r="BH18" s="11"/>
      <c r="BI18" s="319"/>
      <c r="BJ18" s="13"/>
      <c r="BK18" s="82"/>
      <c r="BL18" s="7"/>
      <c r="BM18" s="7"/>
      <c r="BN18" s="7"/>
      <c r="BO18" s="7"/>
      <c r="BP18" s="28"/>
      <c r="BQ18" s="11"/>
      <c r="BR18" s="11"/>
      <c r="BS18" s="319"/>
      <c r="BT18" s="13"/>
      <c r="BU18" s="82"/>
      <c r="BV18" s="7"/>
      <c r="BW18" s="7"/>
      <c r="BX18" s="7"/>
      <c r="BY18" s="7"/>
      <c r="BZ18" s="28"/>
      <c r="CA18" s="11"/>
      <c r="CB18" s="11"/>
      <c r="CC18" s="319"/>
      <c r="CD18" s="13"/>
      <c r="CE18" s="82"/>
      <c r="CF18" s="7"/>
      <c r="CG18" s="7"/>
      <c r="CH18" s="7"/>
      <c r="CI18" s="7"/>
      <c r="CJ18" s="28"/>
      <c r="CK18" s="11"/>
      <c r="CL18" s="11"/>
      <c r="CM18" s="331"/>
      <c r="CW18" s="331"/>
      <c r="DG18" s="331"/>
      <c r="DQ18" s="331"/>
      <c r="EA18" s="331"/>
      <c r="EK18" s="331"/>
      <c r="EU18" s="331"/>
      <c r="FE18" s="331"/>
      <c r="FO18" s="331"/>
      <c r="FY18" s="331"/>
      <c r="GI18" s="331"/>
      <c r="GS18" s="331"/>
      <c r="HC18" s="331"/>
      <c r="HM18" s="331"/>
      <c r="HW18" s="331"/>
    </row>
    <row r="19" s="2" customFormat="true" x14ac:dyDescent="0.25">
      <c r="A19" s="319"/>
      <c r="B19" s="13"/>
      <c r="C19" s="82"/>
      <c r="D19" s="140"/>
      <c r="E19" s="140"/>
      <c r="F19" s="7"/>
      <c r="G19" s="82"/>
      <c r="H19" s="28"/>
      <c r="I19" s="11"/>
      <c r="J19" s="11"/>
      <c r="K19" s="319"/>
      <c r="L19" s="13"/>
      <c r="M19" s="82"/>
      <c r="N19" s="140"/>
      <c r="O19" s="140"/>
      <c r="P19" s="7"/>
      <c r="Q19" s="7"/>
      <c r="R19" s="28"/>
      <c r="S19" s="11"/>
      <c r="T19" s="11"/>
      <c r="U19" s="319"/>
      <c r="V19" s="13"/>
      <c r="W19" s="268"/>
      <c r="X19" s="140"/>
      <c r="Y19" s="140"/>
      <c r="Z19" s="7"/>
      <c r="AA19" s="82"/>
      <c r="AB19" s="28"/>
      <c r="AC19" s="11"/>
      <c r="AD19" s="11"/>
      <c r="AE19" s="319"/>
      <c r="AF19" s="13"/>
      <c r="AG19" s="82"/>
      <c r="AH19" s="140"/>
      <c r="AI19" s="140"/>
      <c r="AJ19" s="7"/>
      <c r="AK19" s="7"/>
      <c r="AL19" s="28"/>
      <c r="AM19" s="11"/>
      <c r="AN19" s="11"/>
      <c r="AO19" s="319"/>
      <c r="AP19" s="13"/>
      <c r="AQ19" s="82"/>
      <c r="AR19" s="140"/>
      <c r="AS19" s="140"/>
      <c r="AT19" s="7"/>
      <c r="AU19" s="7"/>
      <c r="AV19" s="28"/>
      <c r="AW19" s="11"/>
      <c r="AX19" s="11"/>
      <c r="AY19" s="319"/>
      <c r="AZ19" s="13"/>
      <c r="BA19" s="82"/>
      <c r="BB19" s="140"/>
      <c r="BC19" s="140"/>
      <c r="BD19" s="7"/>
      <c r="BE19" s="7"/>
      <c r="BF19" s="28"/>
      <c r="BG19" s="11"/>
      <c r="BH19" s="11"/>
      <c r="BI19" s="319"/>
      <c r="BJ19" s="13"/>
      <c r="BK19" s="82"/>
      <c r="BL19" s="140"/>
      <c r="BM19" s="140"/>
      <c r="BN19" s="7"/>
      <c r="BO19" s="7"/>
      <c r="BP19" s="28"/>
      <c r="BQ19" s="11"/>
      <c r="BR19" s="11"/>
      <c r="BS19" s="319"/>
      <c r="BT19" s="13"/>
      <c r="BU19" s="82"/>
      <c r="BV19" s="140"/>
      <c r="BW19" s="140"/>
      <c r="BX19" s="7"/>
      <c r="BY19" s="7"/>
      <c r="BZ19" s="28"/>
      <c r="CA19" s="11"/>
      <c r="CB19" s="11"/>
      <c r="CC19" s="319"/>
      <c r="CD19" s="13"/>
      <c r="CE19" s="82"/>
      <c r="CF19" s="140"/>
      <c r="CG19" s="140"/>
      <c r="CH19" s="7"/>
      <c r="CI19" s="7"/>
      <c r="CJ19" s="28"/>
      <c r="CK19" s="11"/>
      <c r="CL19" s="11"/>
      <c r="CM19" s="331"/>
      <c r="CW19" s="331"/>
      <c r="DG19" s="331"/>
      <c r="DQ19" s="331"/>
      <c r="EA19" s="331"/>
      <c r="EK19" s="331"/>
      <c r="EU19" s="331"/>
      <c r="FE19" s="331"/>
      <c r="FO19" s="331"/>
      <c r="FY19" s="331"/>
      <c r="GI19" s="331"/>
      <c r="GS19" s="331"/>
      <c r="HC19" s="331"/>
      <c r="HM19" s="331"/>
      <c r="HW19" s="331"/>
    </row>
    <row r="20" s="2" customFormat="true" x14ac:dyDescent="0.25">
      <c r="A20" s="319"/>
      <c r="B20" s="6"/>
      <c r="C20" s="82"/>
      <c r="D20" s="140"/>
      <c r="E20" s="140"/>
      <c r="F20" s="140"/>
      <c r="G20" s="82"/>
      <c r="H20" s="141"/>
      <c r="I20" s="11"/>
      <c r="J20" s="11"/>
      <c r="K20" s="319"/>
      <c r="L20" s="6"/>
      <c r="M20" s="82"/>
      <c r="N20" s="140"/>
      <c r="O20" s="140"/>
      <c r="P20" s="140"/>
      <c r="Q20" s="140"/>
      <c r="R20" s="141"/>
      <c r="S20" s="11"/>
      <c r="T20" s="11"/>
      <c r="U20" s="319"/>
      <c r="V20" s="6"/>
      <c r="W20" s="268"/>
      <c r="X20" s="140"/>
      <c r="Y20" s="140"/>
      <c r="Z20" s="140"/>
      <c r="AA20" s="82"/>
      <c r="AB20" s="141"/>
      <c r="AC20" s="11"/>
      <c r="AD20" s="11"/>
      <c r="AE20" s="319"/>
      <c r="AF20" s="6"/>
      <c r="AG20" s="82"/>
      <c r="AH20" s="140"/>
      <c r="AI20" s="140"/>
      <c r="AJ20" s="140"/>
      <c r="AK20" s="140"/>
      <c r="AL20" s="141"/>
      <c r="AM20" s="11"/>
      <c r="AN20" s="11"/>
      <c r="AO20" s="319"/>
      <c r="AP20" s="6"/>
      <c r="AQ20" s="82"/>
      <c r="AR20" s="140"/>
      <c r="AS20" s="140"/>
      <c r="AT20" s="140"/>
      <c r="AU20" s="140"/>
      <c r="AV20" s="141"/>
      <c r="AW20" s="11"/>
      <c r="AX20" s="11"/>
      <c r="AY20" s="319"/>
      <c r="AZ20" s="6"/>
      <c r="BA20" s="82"/>
      <c r="BB20" s="140"/>
      <c r="BC20" s="140"/>
      <c r="BD20" s="140"/>
      <c r="BE20" s="140"/>
      <c r="BF20" s="141"/>
      <c r="BG20" s="11"/>
      <c r="BH20" s="11"/>
      <c r="BI20" s="319"/>
      <c r="BJ20" s="6"/>
      <c r="BK20" s="82"/>
      <c r="BL20" s="140"/>
      <c r="BM20" s="140"/>
      <c r="BN20" s="140"/>
      <c r="BO20" s="140"/>
      <c r="BP20" s="141"/>
      <c r="BQ20" s="11"/>
      <c r="BR20" s="11"/>
      <c r="BS20" s="319"/>
      <c r="BT20" s="6"/>
      <c r="BU20" s="82"/>
      <c r="BV20" s="140"/>
      <c r="BW20" s="140"/>
      <c r="BX20" s="140"/>
      <c r="BY20" s="140"/>
      <c r="BZ20" s="141"/>
      <c r="CA20" s="11"/>
      <c r="CB20" s="11"/>
      <c r="CC20" s="319"/>
      <c r="CD20" s="6"/>
      <c r="CE20" s="82"/>
      <c r="CF20" s="140"/>
      <c r="CG20" s="140"/>
      <c r="CH20" s="140"/>
      <c r="CI20" s="140"/>
      <c r="CJ20" s="141"/>
      <c r="CK20" s="11"/>
      <c r="CL20" s="11"/>
      <c r="CM20" s="331"/>
      <c r="CW20" s="331"/>
      <c r="DG20" s="331"/>
      <c r="DQ20" s="331"/>
      <c r="EA20" s="331"/>
      <c r="EK20" s="331"/>
      <c r="EU20" s="331"/>
      <c r="FE20" s="331"/>
      <c r="FO20" s="331"/>
      <c r="FY20" s="331"/>
      <c r="GI20" s="331"/>
      <c r="GS20" s="331"/>
      <c r="HC20" s="331"/>
      <c r="HM20" s="331"/>
      <c r="HW20" s="331"/>
    </row>
    <row r="21" s="2" customFormat="true" x14ac:dyDescent="0.25">
      <c r="A21" s="319"/>
      <c r="B21" s="6"/>
      <c r="C21" s="82"/>
      <c r="D21" s="140"/>
      <c r="E21" s="140"/>
      <c r="F21" s="140"/>
      <c r="G21" s="140"/>
      <c r="H21" s="142"/>
      <c r="I21" s="11"/>
      <c r="J21" s="11"/>
      <c r="K21" s="319"/>
      <c r="L21" s="6"/>
      <c r="M21" s="140"/>
      <c r="N21" s="140"/>
      <c r="O21" s="140"/>
      <c r="P21" s="140"/>
      <c r="Q21" s="140"/>
      <c r="R21" s="142"/>
      <c r="S21" s="11"/>
      <c r="T21" s="11"/>
      <c r="U21" s="319"/>
      <c r="V21" s="6"/>
      <c r="W21" s="269"/>
      <c r="X21" s="140"/>
      <c r="Y21" s="140"/>
      <c r="Z21" s="140"/>
      <c r="AA21" s="140"/>
      <c r="AB21" s="142"/>
      <c r="AC21" s="11"/>
      <c r="AD21" s="11"/>
      <c r="AE21" s="319"/>
      <c r="AF21" s="6"/>
      <c r="AG21" s="140"/>
      <c r="AH21" s="140"/>
      <c r="AI21" s="140"/>
      <c r="AJ21" s="140"/>
      <c r="AK21" s="140"/>
      <c r="AL21" s="142"/>
      <c r="AM21" s="11"/>
      <c r="AN21" s="11"/>
      <c r="AO21" s="319"/>
      <c r="AP21" s="6"/>
      <c r="AQ21" s="140"/>
      <c r="AR21" s="140"/>
      <c r="AS21" s="140"/>
      <c r="AT21" s="140"/>
      <c r="AU21" s="140"/>
      <c r="AV21" s="142"/>
      <c r="AW21" s="11"/>
      <c r="AX21" s="11"/>
      <c r="AY21" s="319"/>
      <c r="AZ21" s="6"/>
      <c r="BA21" s="140"/>
      <c r="BB21" s="140"/>
      <c r="BC21" s="140"/>
      <c r="BD21" s="140"/>
      <c r="BE21" s="140"/>
      <c r="BF21" s="142"/>
      <c r="BG21" s="11"/>
      <c r="BH21" s="11"/>
      <c r="BI21" s="319"/>
      <c r="BJ21" s="6"/>
      <c r="BK21" s="140"/>
      <c r="BL21" s="140"/>
      <c r="BM21" s="140"/>
      <c r="BN21" s="140"/>
      <c r="BO21" s="140"/>
      <c r="BP21" s="142"/>
      <c r="BQ21" s="11"/>
      <c r="BR21" s="11"/>
      <c r="BS21" s="319"/>
      <c r="BT21" s="6"/>
      <c r="BU21" s="140"/>
      <c r="BV21" s="140"/>
      <c r="BW21" s="140"/>
      <c r="BX21" s="140"/>
      <c r="BY21" s="140"/>
      <c r="BZ21" s="142"/>
      <c r="CA21" s="11"/>
      <c r="CB21" s="11"/>
      <c r="CC21" s="319"/>
      <c r="CD21" s="6"/>
      <c r="CE21" s="140"/>
      <c r="CF21" s="140"/>
      <c r="CG21" s="140"/>
      <c r="CH21" s="140"/>
      <c r="CI21" s="140"/>
      <c r="CJ21" s="142"/>
      <c r="CK21" s="11"/>
      <c r="CL21" s="11"/>
      <c r="CM21" s="331"/>
      <c r="CW21" s="331"/>
      <c r="DG21" s="331"/>
      <c r="DQ21" s="331"/>
      <c r="EA21" s="331"/>
      <c r="EK21" s="331"/>
      <c r="EU21" s="331"/>
      <c r="FE21" s="331"/>
      <c r="FO21" s="331"/>
      <c r="FY21" s="331"/>
      <c r="GI21" s="331"/>
      <c r="GS21" s="331"/>
      <c r="HC21" s="331"/>
      <c r="HM21" s="331"/>
      <c r="HW21" s="331"/>
    </row>
    <row r="22" s="2" customFormat="true" x14ac:dyDescent="0.25">
      <c r="A22" s="319"/>
      <c r="B22" s="13"/>
      <c r="C22" s="270"/>
      <c r="D22" s="7"/>
      <c r="E22" s="7"/>
      <c r="F22" s="7"/>
      <c r="G22" s="7"/>
      <c r="H22" s="142"/>
      <c r="I22" s="11"/>
      <c r="J22" s="11"/>
      <c r="K22" s="319"/>
      <c r="L22" s="13"/>
      <c r="M22" s="7"/>
      <c r="N22" s="7"/>
      <c r="O22" s="7"/>
      <c r="P22" s="7"/>
      <c r="Q22" s="7"/>
      <c r="R22" s="142"/>
      <c r="S22" s="11"/>
      <c r="T22" s="11"/>
      <c r="U22" s="319"/>
      <c r="V22" s="13"/>
      <c r="W22" s="270"/>
      <c r="X22" s="7"/>
      <c r="Y22" s="7"/>
      <c r="Z22" s="7"/>
      <c r="AA22" s="7"/>
      <c r="AB22" s="142"/>
      <c r="AC22" s="11"/>
      <c r="AD22" s="11"/>
      <c r="AE22" s="319"/>
      <c r="AF22" s="13"/>
      <c r="AG22" s="7"/>
      <c r="AH22" s="7"/>
      <c r="AI22" s="7"/>
      <c r="AJ22" s="7"/>
      <c r="AK22" s="7"/>
      <c r="AL22" s="142"/>
      <c r="AM22" s="11"/>
      <c r="AN22" s="11"/>
      <c r="AO22" s="319"/>
      <c r="AP22" s="13"/>
      <c r="AQ22" s="7"/>
      <c r="AR22" s="7"/>
      <c r="AS22" s="7"/>
      <c r="AT22" s="7"/>
      <c r="AU22" s="7"/>
      <c r="AV22" s="142"/>
      <c r="AW22" s="11"/>
      <c r="AX22" s="11"/>
      <c r="AY22" s="319"/>
      <c r="AZ22" s="13"/>
      <c r="BA22" s="7"/>
      <c r="BB22" s="7"/>
      <c r="BC22" s="7"/>
      <c r="BD22" s="7"/>
      <c r="BE22" s="7"/>
      <c r="BF22" s="142"/>
      <c r="BG22" s="11"/>
      <c r="BH22" s="11"/>
      <c r="BI22" s="319"/>
      <c r="BJ22" s="13"/>
      <c r="BK22" s="7"/>
      <c r="BL22" s="7"/>
      <c r="BM22" s="7"/>
      <c r="BN22" s="7"/>
      <c r="BO22" s="7"/>
      <c r="BP22" s="142"/>
      <c r="BQ22" s="11"/>
      <c r="BR22" s="11"/>
      <c r="BS22" s="319"/>
      <c r="BT22" s="13"/>
      <c r="BU22" s="7"/>
      <c r="BV22" s="7"/>
      <c r="BW22" s="7"/>
      <c r="BX22" s="7"/>
      <c r="BY22" s="7"/>
      <c r="BZ22" s="142"/>
      <c r="CA22" s="11"/>
      <c r="CB22" s="11"/>
      <c r="CC22" s="319"/>
      <c r="CD22" s="13"/>
      <c r="CE22" s="7"/>
      <c r="CF22" s="7"/>
      <c r="CG22" s="7"/>
      <c r="CH22" s="7"/>
      <c r="CI22" s="7"/>
      <c r="CJ22" s="142"/>
      <c r="CK22" s="11"/>
      <c r="CL22" s="11"/>
      <c r="CM22" s="331"/>
      <c r="CW22" s="331"/>
      <c r="DG22" s="331"/>
      <c r="DQ22" s="331"/>
      <c r="EA22" s="331"/>
      <c r="EK22" s="331"/>
      <c r="EU22" s="331"/>
      <c r="FE22" s="331"/>
      <c r="FO22" s="331"/>
      <c r="FY22" s="331"/>
      <c r="GI22" s="331"/>
      <c r="GS22" s="331"/>
      <c r="HC22" s="331"/>
      <c r="HM22" s="331"/>
      <c r="HW22" s="331"/>
    </row>
    <row r="23" s="2" customFormat="true" x14ac:dyDescent="0.25">
      <c r="A23" s="319"/>
      <c r="B23" s="13"/>
      <c r="C23" s="270"/>
      <c r="D23" s="7"/>
      <c r="E23" s="7"/>
      <c r="F23" s="7"/>
      <c r="G23" s="7"/>
      <c r="H23" s="28"/>
      <c r="I23" s="11"/>
      <c r="J23" s="11"/>
      <c r="K23" s="319"/>
      <c r="L23" s="13"/>
      <c r="M23" s="7"/>
      <c r="N23" s="7"/>
      <c r="O23" s="7"/>
      <c r="P23" s="7"/>
      <c r="Q23" s="7"/>
      <c r="R23" s="28"/>
      <c r="S23" s="11"/>
      <c r="T23" s="11"/>
      <c r="U23" s="319"/>
      <c r="V23" s="13"/>
      <c r="W23" s="270"/>
      <c r="X23" s="7"/>
      <c r="Y23" s="7"/>
      <c r="Z23" s="7"/>
      <c r="AA23" s="7"/>
      <c r="AB23" s="28"/>
      <c r="AC23" s="11"/>
      <c r="AD23" s="11"/>
      <c r="AE23" s="319"/>
      <c r="AF23" s="13"/>
      <c r="AG23" s="7"/>
      <c r="AH23" s="7"/>
      <c r="AI23" s="7"/>
      <c r="AJ23" s="7"/>
      <c r="AK23" s="7"/>
      <c r="AL23" s="28"/>
      <c r="AM23" s="11"/>
      <c r="AN23" s="11"/>
      <c r="AO23" s="319"/>
      <c r="AP23" s="13"/>
      <c r="AQ23" s="7"/>
      <c r="AR23" s="7"/>
      <c r="AS23" s="7"/>
      <c r="AT23" s="7"/>
      <c r="AU23" s="7"/>
      <c r="AV23" s="28"/>
      <c r="AW23" s="11"/>
      <c r="AX23" s="11"/>
      <c r="AY23" s="319"/>
      <c r="AZ23" s="13"/>
      <c r="BA23" s="7"/>
      <c r="BB23" s="7"/>
      <c r="BC23" s="7"/>
      <c r="BD23" s="7"/>
      <c r="BE23" s="7"/>
      <c r="BF23" s="28"/>
      <c r="BG23" s="11"/>
      <c r="BH23" s="11"/>
      <c r="BI23" s="319"/>
      <c r="BJ23" s="13"/>
      <c r="BK23" s="7"/>
      <c r="BL23" s="7"/>
      <c r="BM23" s="7"/>
      <c r="BN23" s="7"/>
      <c r="BO23" s="7"/>
      <c r="BP23" s="28"/>
      <c r="BQ23" s="11"/>
      <c r="BR23" s="11"/>
      <c r="BS23" s="319"/>
      <c r="BT23" s="13"/>
      <c r="BU23" s="7"/>
      <c r="BV23" s="7"/>
      <c r="BW23" s="7"/>
      <c r="BX23" s="7"/>
      <c r="BY23" s="7"/>
      <c r="BZ23" s="28"/>
      <c r="CA23" s="11"/>
      <c r="CB23" s="11"/>
      <c r="CC23" s="319"/>
      <c r="CD23" s="13"/>
      <c r="CE23" s="7"/>
      <c r="CF23" s="7"/>
      <c r="CG23" s="7"/>
      <c r="CH23" s="7"/>
      <c r="CI23" s="7"/>
      <c r="CJ23" s="28"/>
      <c r="CK23" s="11"/>
      <c r="CL23" s="11"/>
      <c r="CM23" s="331"/>
      <c r="CW23" s="331"/>
      <c r="DG23" s="331"/>
      <c r="DQ23" s="331"/>
      <c r="EA23" s="331"/>
      <c r="EK23" s="331"/>
      <c r="EU23" s="331"/>
      <c r="FE23" s="331"/>
      <c r="FO23" s="331"/>
      <c r="FY23" s="331"/>
      <c r="GI23" s="331"/>
      <c r="GS23" s="331"/>
      <c r="HC23" s="331"/>
      <c r="HM23" s="331"/>
      <c r="HW23" s="331"/>
    </row>
    <row r="24" s="2" customFormat="true" x14ac:dyDescent="0.25">
      <c r="A24" s="319"/>
      <c r="B24" s="13"/>
      <c r="C24" s="7"/>
      <c r="D24" s="7"/>
      <c r="E24" s="7"/>
      <c r="F24" s="7"/>
      <c r="G24" s="7"/>
      <c r="H24" s="28"/>
      <c r="I24" s="11"/>
      <c r="J24" s="11"/>
      <c r="K24" s="319"/>
      <c r="L24" s="13"/>
      <c r="M24" s="7"/>
      <c r="N24" s="7"/>
      <c r="O24" s="7"/>
      <c r="P24" s="7"/>
      <c r="Q24" s="7"/>
      <c r="R24" s="28"/>
      <c r="S24" s="11"/>
      <c r="T24" s="11"/>
      <c r="U24" s="319"/>
      <c r="V24" s="13"/>
      <c r="W24" s="7"/>
      <c r="X24" s="7"/>
      <c r="Y24" s="7"/>
      <c r="Z24" s="7"/>
      <c r="AA24" s="7"/>
      <c r="AB24" s="28"/>
      <c r="AC24" s="11"/>
      <c r="AD24" s="11"/>
      <c r="AE24" s="319"/>
      <c r="AF24" s="13"/>
      <c r="AG24" s="7"/>
      <c r="AH24" s="7"/>
      <c r="AI24" s="7"/>
      <c r="AJ24" s="7"/>
      <c r="AK24" s="7"/>
      <c r="AL24" s="28"/>
      <c r="AM24" s="11"/>
      <c r="AN24" s="11"/>
      <c r="AO24" s="319"/>
      <c r="AP24" s="13"/>
      <c r="AQ24" s="7"/>
      <c r="AR24" s="7"/>
      <c r="AS24" s="7"/>
      <c r="AT24" s="7"/>
      <c r="AU24" s="7"/>
      <c r="AV24" s="28"/>
      <c r="AW24" s="11"/>
      <c r="AX24" s="11"/>
      <c r="AY24" s="319"/>
      <c r="AZ24" s="13"/>
      <c r="BA24" s="7"/>
      <c r="BB24" s="7"/>
      <c r="BC24" s="7"/>
      <c r="BD24" s="7"/>
      <c r="BE24" s="7"/>
      <c r="BF24" s="28"/>
      <c r="BG24" s="11"/>
      <c r="BH24" s="11"/>
      <c r="BI24" s="319"/>
      <c r="BJ24" s="13"/>
      <c r="BK24" s="7"/>
      <c r="BL24" s="7"/>
      <c r="BM24" s="7"/>
      <c r="BN24" s="7"/>
      <c r="BO24" s="7"/>
      <c r="BP24" s="28"/>
      <c r="BQ24" s="11"/>
      <c r="BR24" s="11"/>
      <c r="BS24" s="319"/>
      <c r="BT24" s="13"/>
      <c r="BU24" s="7"/>
      <c r="BV24" s="7"/>
      <c r="BW24" s="7"/>
      <c r="BX24" s="7"/>
      <c r="BY24" s="7"/>
      <c r="BZ24" s="28"/>
      <c r="CA24" s="11"/>
      <c r="CB24" s="11"/>
      <c r="CC24" s="319"/>
      <c r="CD24" s="13"/>
      <c r="CE24" s="7"/>
      <c r="CF24" s="7"/>
      <c r="CG24" s="7"/>
      <c r="CH24" s="7"/>
      <c r="CI24" s="7"/>
      <c r="CJ24" s="28"/>
      <c r="CK24" s="11"/>
      <c r="CL24" s="11"/>
      <c r="CM24" s="331"/>
      <c r="CW24" s="331"/>
      <c r="DG24" s="331"/>
      <c r="DQ24" s="331"/>
      <c r="EA24" s="331"/>
      <c r="EK24" s="331"/>
      <c r="EU24" s="331"/>
      <c r="FE24" s="331"/>
      <c r="FO24" s="331"/>
      <c r="FY24" s="331"/>
      <c r="GI24" s="331"/>
      <c r="GS24" s="331"/>
      <c r="HC24" s="331"/>
      <c r="HM24" s="331"/>
      <c r="HW24" s="331"/>
    </row>
    <row r="25" s="2" customFormat="true" x14ac:dyDescent="0.25">
      <c r="A25" s="319"/>
      <c r="B25" s="13"/>
      <c r="C25" s="7"/>
      <c r="D25" s="7"/>
      <c r="E25" s="7"/>
      <c r="F25" s="7"/>
      <c r="G25" s="7"/>
      <c r="H25" s="28"/>
      <c r="I25" s="11"/>
      <c r="J25" s="11"/>
      <c r="K25" s="319"/>
      <c r="L25" s="13"/>
      <c r="M25" s="7"/>
      <c r="N25" s="7"/>
      <c r="O25" s="7"/>
      <c r="P25" s="7"/>
      <c r="Q25" s="7"/>
      <c r="R25" s="28"/>
      <c r="S25" s="11"/>
      <c r="T25" s="11"/>
      <c r="U25" s="319"/>
      <c r="V25" s="13"/>
      <c r="W25" s="7"/>
      <c r="X25" s="7"/>
      <c r="Y25" s="7"/>
      <c r="Z25" s="7"/>
      <c r="AA25" s="7"/>
      <c r="AB25" s="28"/>
      <c r="AC25" s="11"/>
      <c r="AD25" s="11"/>
      <c r="AE25" s="319"/>
      <c r="AF25" s="13"/>
      <c r="AG25" s="7"/>
      <c r="AH25" s="7"/>
      <c r="AI25" s="7"/>
      <c r="AJ25" s="7"/>
      <c r="AK25" s="7"/>
      <c r="AL25" s="28"/>
      <c r="AM25" s="11"/>
      <c r="AN25" s="11"/>
      <c r="AO25" s="319"/>
      <c r="AP25" s="13"/>
      <c r="AQ25" s="7"/>
      <c r="AR25" s="7"/>
      <c r="AS25" s="7"/>
      <c r="AT25" s="7"/>
      <c r="AU25" s="7"/>
      <c r="AV25" s="28"/>
      <c r="AW25" s="11"/>
      <c r="AX25" s="11"/>
      <c r="AY25" s="319"/>
      <c r="AZ25" s="13"/>
      <c r="BA25" s="7"/>
      <c r="BB25" s="7"/>
      <c r="BC25" s="7"/>
      <c r="BD25" s="7"/>
      <c r="BE25" s="7"/>
      <c r="BF25" s="28"/>
      <c r="BG25" s="11"/>
      <c r="BH25" s="11"/>
      <c r="BI25" s="319"/>
      <c r="BJ25" s="13"/>
      <c r="BK25" s="7"/>
      <c r="BL25" s="7"/>
      <c r="BM25" s="7"/>
      <c r="BN25" s="7"/>
      <c r="BO25" s="7"/>
      <c r="BP25" s="28"/>
      <c r="BQ25" s="11"/>
      <c r="BR25" s="11"/>
      <c r="BS25" s="319"/>
      <c r="BT25" s="13"/>
      <c r="BU25" s="7"/>
      <c r="BV25" s="7"/>
      <c r="BW25" s="7"/>
      <c r="BX25" s="7"/>
      <c r="BY25" s="7"/>
      <c r="BZ25" s="28"/>
      <c r="CA25" s="11"/>
      <c r="CB25" s="11"/>
      <c r="CC25" s="319"/>
      <c r="CD25" s="13"/>
      <c r="CE25" s="7"/>
      <c r="CF25" s="7"/>
      <c r="CG25" s="7"/>
      <c r="CH25" s="7"/>
      <c r="CI25" s="7"/>
      <c r="CJ25" s="28"/>
      <c r="CK25" s="11"/>
      <c r="CL25" s="11"/>
      <c r="CM25" s="331"/>
      <c r="CW25" s="331"/>
      <c r="DG25" s="331"/>
      <c r="DQ25" s="331"/>
      <c r="EA25" s="331"/>
      <c r="EK25" s="331"/>
      <c r="EU25" s="331"/>
      <c r="FE25" s="331"/>
      <c r="FO25" s="331"/>
      <c r="FY25" s="331"/>
      <c r="GI25" s="331"/>
      <c r="GS25" s="331"/>
      <c r="HC25" s="331"/>
      <c r="HM25" s="331"/>
      <c r="HW25" s="331"/>
    </row>
    <row r="26" s="2" customFormat="true" x14ac:dyDescent="0.25">
      <c r="A26" s="319"/>
      <c r="B26" s="13"/>
      <c r="C26" s="7"/>
      <c r="D26" s="7"/>
      <c r="E26" s="7"/>
      <c r="F26" s="7"/>
      <c r="G26" s="7"/>
      <c r="H26" s="28"/>
      <c r="I26" s="11"/>
      <c r="J26" s="11"/>
      <c r="K26" s="319"/>
      <c r="L26" s="13"/>
      <c r="M26" s="7"/>
      <c r="N26" s="7"/>
      <c r="O26" s="7"/>
      <c r="P26" s="7"/>
      <c r="Q26" s="7"/>
      <c r="R26" s="28"/>
      <c r="S26" s="11"/>
      <c r="T26" s="11"/>
      <c r="U26" s="319"/>
      <c r="V26" s="13"/>
      <c r="W26" s="7"/>
      <c r="X26" s="7"/>
      <c r="Y26" s="7"/>
      <c r="Z26" s="7"/>
      <c r="AA26" s="7"/>
      <c r="AB26" s="28"/>
      <c r="AC26" s="11"/>
      <c r="AD26" s="11"/>
      <c r="AE26" s="319"/>
      <c r="AF26" s="13"/>
      <c r="AG26" s="7"/>
      <c r="AH26" s="7"/>
      <c r="AI26" s="7"/>
      <c r="AJ26" s="7"/>
      <c r="AK26" s="7"/>
      <c r="AL26" s="28"/>
      <c r="AM26" s="11"/>
      <c r="AN26" s="11"/>
      <c r="AO26" s="319"/>
      <c r="AP26" s="13"/>
      <c r="AQ26" s="7"/>
      <c r="AR26" s="7"/>
      <c r="AS26" s="7"/>
      <c r="AT26" s="7"/>
      <c r="AU26" s="7"/>
      <c r="AV26" s="28"/>
      <c r="AW26" s="11"/>
      <c r="AX26" s="11"/>
      <c r="AY26" s="319"/>
      <c r="AZ26" s="13"/>
      <c r="BA26" s="7"/>
      <c r="BB26" s="7"/>
      <c r="BC26" s="7"/>
      <c r="BD26" s="7"/>
      <c r="BE26" s="7"/>
      <c r="BF26" s="28"/>
      <c r="BG26" s="11"/>
      <c r="BH26" s="11"/>
      <c r="BI26" s="319"/>
      <c r="BJ26" s="13"/>
      <c r="BK26" s="7"/>
      <c r="BL26" s="7"/>
      <c r="BM26" s="7"/>
      <c r="BN26" s="7"/>
      <c r="BO26" s="7"/>
      <c r="BP26" s="28"/>
      <c r="BQ26" s="11"/>
      <c r="BR26" s="11"/>
      <c r="BS26" s="319"/>
      <c r="BT26" s="13"/>
      <c r="BU26" s="7"/>
      <c r="BV26" s="7"/>
      <c r="BW26" s="7"/>
      <c r="BX26" s="7"/>
      <c r="BY26" s="7"/>
      <c r="BZ26" s="28"/>
      <c r="CA26" s="11"/>
      <c r="CB26" s="11"/>
      <c r="CC26" s="319"/>
      <c r="CD26" s="13"/>
      <c r="CE26" s="7"/>
      <c r="CF26" s="7"/>
      <c r="CG26" s="7"/>
      <c r="CH26" s="7"/>
      <c r="CI26" s="7"/>
      <c r="CJ26" s="28"/>
      <c r="CK26" s="11"/>
      <c r="CL26" s="11"/>
      <c r="CM26" s="331"/>
      <c r="CW26" s="331"/>
      <c r="DG26" s="331"/>
      <c r="DQ26" s="331"/>
      <c r="EA26" s="331"/>
      <c r="EK26" s="331"/>
      <c r="EU26" s="331"/>
      <c r="FE26" s="331"/>
      <c r="FO26" s="331"/>
      <c r="FY26" s="331"/>
      <c r="GI26" s="331"/>
      <c r="GS26" s="331"/>
      <c r="HC26" s="331"/>
      <c r="HM26" s="331"/>
      <c r="HW26" s="331"/>
    </row>
    <row r="27" s="2" customFormat="true" ht="83.25" customHeight="true" x14ac:dyDescent="0.25">
      <c r="A27" s="320" t="s">
        <v>13</v>
      </c>
      <c r="B27" s="579" t="s">
        <v>189</v>
      </c>
      <c r="C27" s="579"/>
      <c r="D27" s="579"/>
      <c r="E27" s="579"/>
      <c r="F27" s="579"/>
      <c r="G27" s="579"/>
      <c r="H27" s="580"/>
      <c r="I27" s="11"/>
      <c r="J27" s="11"/>
      <c r="K27" s="320" t="s">
        <v>13</v>
      </c>
      <c r="L27" s="579" t="s">
        <v>189</v>
      </c>
      <c r="M27" s="579"/>
      <c r="N27" s="579"/>
      <c r="O27" s="579"/>
      <c r="P27" s="579"/>
      <c r="Q27" s="579"/>
      <c r="R27" s="580"/>
      <c r="S27" s="11"/>
      <c r="T27" s="11"/>
      <c r="U27" s="320" t="s">
        <v>13</v>
      </c>
      <c r="V27" s="579" t="s">
        <v>189</v>
      </c>
      <c r="W27" s="579"/>
      <c r="X27" s="579"/>
      <c r="Y27" s="579"/>
      <c r="Z27" s="579"/>
      <c r="AA27" s="579"/>
      <c r="AB27" s="580"/>
      <c r="AC27" s="11"/>
      <c r="AD27" s="11"/>
      <c r="AE27" s="320" t="s">
        <v>13</v>
      </c>
      <c r="AF27" s="579"/>
      <c r="AG27" s="579"/>
      <c r="AH27" s="579"/>
      <c r="AI27" s="579"/>
      <c r="AJ27" s="579"/>
      <c r="AK27" s="579"/>
      <c r="AL27" s="580"/>
      <c r="AM27" s="11"/>
      <c r="AN27" s="11"/>
      <c r="AO27" s="320" t="s">
        <v>13</v>
      </c>
      <c r="AP27" s="579"/>
      <c r="AQ27" s="579"/>
      <c r="AR27" s="579"/>
      <c r="AS27" s="579"/>
      <c r="AT27" s="579"/>
      <c r="AU27" s="579"/>
      <c r="AV27" s="580"/>
      <c r="AW27" s="11"/>
      <c r="AX27" s="11"/>
      <c r="AY27" s="320" t="s">
        <v>13</v>
      </c>
      <c r="AZ27" s="581"/>
      <c r="BA27" s="582"/>
      <c r="BB27" s="582"/>
      <c r="BC27" s="582"/>
      <c r="BD27" s="582"/>
      <c r="BE27" s="582"/>
      <c r="BF27" s="583"/>
      <c r="BG27" s="11"/>
      <c r="BH27" s="11"/>
      <c r="BI27" s="320" t="s">
        <v>13</v>
      </c>
      <c r="BJ27" s="579"/>
      <c r="BK27" s="579"/>
      <c r="BL27" s="579"/>
      <c r="BM27" s="579"/>
      <c r="BN27" s="579"/>
      <c r="BO27" s="579"/>
      <c r="BP27" s="580"/>
      <c r="BQ27" s="11"/>
      <c r="BR27" s="11"/>
      <c r="BS27" s="320" t="s">
        <v>13</v>
      </c>
      <c r="BT27" s="579"/>
      <c r="BU27" s="579"/>
      <c r="BV27" s="579"/>
      <c r="BW27" s="579"/>
      <c r="BX27" s="579"/>
      <c r="BY27" s="579"/>
      <c r="BZ27" s="580"/>
      <c r="CA27" s="11"/>
      <c r="CB27" s="11"/>
      <c r="CC27" s="320" t="s">
        <v>13</v>
      </c>
      <c r="CD27" s="579"/>
      <c r="CE27" s="579"/>
      <c r="CF27" s="579"/>
      <c r="CG27" s="579"/>
      <c r="CH27" s="579"/>
      <c r="CI27" s="579"/>
      <c r="CJ27" s="580"/>
      <c r="CK27" s="11"/>
      <c r="CL27" s="11"/>
      <c r="CM27" s="331"/>
      <c r="CW27" s="331"/>
      <c r="DG27" s="331"/>
      <c r="DQ27" s="331"/>
      <c r="EA27" s="331"/>
      <c r="EK27" s="331"/>
      <c r="EU27" s="331"/>
      <c r="FE27" s="331"/>
      <c r="FO27" s="331"/>
      <c r="FY27" s="331"/>
      <c r="GI27" s="331"/>
      <c r="GS27" s="331"/>
      <c r="HC27" s="331"/>
      <c r="HM27" s="331"/>
      <c r="HW27" s="331"/>
    </row>
    <row r="28" s="2" customFormat="true" ht="15.75" customHeight="true" x14ac:dyDescent="0.25">
      <c r="A28" s="320"/>
      <c r="B28" s="137" t="s">
        <v>140</v>
      </c>
      <c r="C28" s="271"/>
      <c r="D28" s="271"/>
      <c r="E28" s="271"/>
      <c r="F28" s="271"/>
      <c r="G28" s="271"/>
      <c r="H28" s="262"/>
      <c r="I28" s="11"/>
      <c r="J28" s="11"/>
      <c r="K28" s="320"/>
      <c r="L28" s="137" t="s">
        <v>140</v>
      </c>
      <c r="M28" s="271"/>
      <c r="N28" s="271"/>
      <c r="O28" s="271"/>
      <c r="P28" s="271"/>
      <c r="Q28" s="271"/>
      <c r="R28" s="262"/>
      <c r="S28" s="11"/>
      <c r="T28" s="11"/>
      <c r="U28" s="320"/>
      <c r="V28" s="137" t="s">
        <v>140</v>
      </c>
      <c r="W28" s="271"/>
      <c r="X28" s="271"/>
      <c r="Y28" s="271"/>
      <c r="Z28" s="271"/>
      <c r="AA28" s="271"/>
      <c r="AB28" s="262"/>
      <c r="AC28" s="11"/>
      <c r="AD28" s="11"/>
      <c r="AE28" s="320"/>
      <c r="AF28" s="137"/>
      <c r="AG28" s="271"/>
      <c r="AH28" s="271"/>
      <c r="AI28" s="271"/>
      <c r="AJ28" s="271"/>
      <c r="AK28" s="271"/>
      <c r="AL28" s="262"/>
      <c r="AM28" s="11"/>
      <c r="AN28" s="11"/>
      <c r="AO28" s="320"/>
      <c r="AP28" s="137"/>
      <c r="AQ28" s="271"/>
      <c r="AR28" s="271"/>
      <c r="AS28" s="271"/>
      <c r="AT28" s="271"/>
      <c r="AU28" s="271"/>
      <c r="AV28" s="262"/>
      <c r="AW28" s="11"/>
      <c r="AX28" s="11"/>
      <c r="AY28" s="320"/>
      <c r="AZ28" s="137"/>
      <c r="BA28" s="90"/>
      <c r="BB28" s="90"/>
      <c r="BC28" s="90"/>
      <c r="BD28" s="90"/>
      <c r="BE28" s="90"/>
      <c r="BF28" s="260"/>
      <c r="BG28" s="11"/>
      <c r="BH28" s="11"/>
      <c r="BI28" s="320"/>
      <c r="BJ28" s="137"/>
      <c r="BK28" s="271"/>
      <c r="BL28" s="271"/>
      <c r="BM28" s="271"/>
      <c r="BN28" s="271"/>
      <c r="BO28" s="271"/>
      <c r="BP28" s="262"/>
      <c r="BQ28" s="11"/>
      <c r="BR28" s="11"/>
      <c r="BS28" s="320"/>
      <c r="BT28" s="137"/>
      <c r="BU28" s="271"/>
      <c r="BV28" s="271"/>
      <c r="BW28" s="271"/>
      <c r="BX28" s="271"/>
      <c r="BY28" s="271"/>
      <c r="BZ28" s="262"/>
      <c r="CA28" s="11"/>
      <c r="CB28" s="11"/>
      <c r="CC28" s="320"/>
      <c r="CD28" s="137"/>
      <c r="CE28" s="271"/>
      <c r="CF28" s="271"/>
      <c r="CG28" s="271"/>
      <c r="CH28" s="271"/>
      <c r="CI28" s="271"/>
      <c r="CJ28" s="262"/>
      <c r="CK28" s="11"/>
      <c r="CL28" s="11"/>
      <c r="CM28" s="331"/>
      <c r="CW28" s="331"/>
      <c r="DG28" s="331"/>
      <c r="DQ28" s="331"/>
      <c r="EA28" s="331"/>
      <c r="EK28" s="331"/>
      <c r="EU28" s="331"/>
      <c r="FE28" s="331"/>
      <c r="FO28" s="331"/>
      <c r="FY28" s="331"/>
      <c r="GI28" s="331"/>
      <c r="GS28" s="331"/>
      <c r="HC28" s="331"/>
      <c r="HM28" s="331"/>
      <c r="HW28" s="331"/>
    </row>
    <row r="29" s="2" customFormat="true" ht="15.75" customHeight="true" x14ac:dyDescent="0.25">
      <c r="A29" s="320"/>
      <c r="B29" s="137" t="s">
        <v>116</v>
      </c>
      <c r="C29" s="90" t="s">
        <v>190</v>
      </c>
      <c r="D29" s="90"/>
      <c r="E29" s="90"/>
      <c r="F29" s="90"/>
      <c r="G29" s="90"/>
      <c r="H29" s="260"/>
      <c r="I29" s="11"/>
      <c r="J29" s="11"/>
      <c r="K29" s="320"/>
      <c r="L29" s="137" t="s">
        <v>116</v>
      </c>
      <c r="M29" s="143" t="s">
        <v>190</v>
      </c>
      <c r="N29" s="90"/>
      <c r="O29" s="90"/>
      <c r="P29" s="90"/>
      <c r="Q29" s="90"/>
      <c r="R29" s="260"/>
      <c r="S29" s="11"/>
      <c r="T29" s="11"/>
      <c r="U29" s="320"/>
      <c r="V29" s="137" t="s">
        <v>116</v>
      </c>
      <c r="W29" s="90" t="s">
        <v>190</v>
      </c>
      <c r="X29" s="90"/>
      <c r="Y29" s="90"/>
      <c r="Z29" s="90"/>
      <c r="AA29" s="90"/>
      <c r="AB29" s="260"/>
      <c r="AC29" s="11"/>
      <c r="AD29" s="11"/>
      <c r="AE29" s="320"/>
      <c r="AF29" s="137" t="s">
        <v>116</v>
      </c>
      <c r="AG29" s="143"/>
      <c r="AH29" s="90"/>
      <c r="AI29" s="90"/>
      <c r="AJ29" s="90"/>
      <c r="AK29" s="90"/>
      <c r="AL29" s="260"/>
      <c r="AM29" s="11"/>
      <c r="AN29" s="11"/>
      <c r="AO29" s="320"/>
      <c r="AP29" s="137" t="s">
        <v>116</v>
      </c>
      <c r="AQ29" s="143"/>
      <c r="AR29" s="90"/>
      <c r="AS29" s="90"/>
      <c r="AT29" s="90"/>
      <c r="AU29" s="90"/>
      <c r="AV29" s="260"/>
      <c r="AW29" s="11"/>
      <c r="AX29" s="11"/>
      <c r="AY29" s="320"/>
      <c r="AZ29" s="137" t="s">
        <v>116</v>
      </c>
      <c r="BA29" s="143"/>
      <c r="BB29" s="90"/>
      <c r="BC29" s="90"/>
      <c r="BD29" s="90"/>
      <c r="BE29" s="90"/>
      <c r="BF29" s="260"/>
      <c r="BG29" s="11"/>
      <c r="BH29" s="11"/>
      <c r="BI29" s="320"/>
      <c r="BJ29" s="137"/>
      <c r="BK29" s="143"/>
      <c r="BL29" s="90"/>
      <c r="BM29" s="90"/>
      <c r="BN29" s="90"/>
      <c r="BO29" s="90"/>
      <c r="BP29" s="260"/>
      <c r="BQ29" s="11"/>
      <c r="BR29" s="11"/>
      <c r="BS29" s="320"/>
      <c r="BT29" s="137" t="s">
        <v>116</v>
      </c>
      <c r="BU29" s="143"/>
      <c r="BV29" s="90"/>
      <c r="BW29" s="90"/>
      <c r="BX29" s="90"/>
      <c r="BY29" s="90"/>
      <c r="BZ29" s="260"/>
      <c r="CA29" s="11"/>
      <c r="CB29" s="11"/>
      <c r="CC29" s="320"/>
      <c r="CD29" s="137" t="s">
        <v>116</v>
      </c>
      <c r="CE29" s="143"/>
      <c r="CF29" s="90"/>
      <c r="CG29" s="90"/>
      <c r="CH29" s="90"/>
      <c r="CI29" s="90"/>
      <c r="CJ29" s="260"/>
      <c r="CK29" s="11"/>
      <c r="CL29" s="11"/>
      <c r="CM29" s="331"/>
      <c r="CW29" s="331"/>
      <c r="DG29" s="331"/>
      <c r="DQ29" s="331"/>
      <c r="EA29" s="331"/>
      <c r="EK29" s="331"/>
      <c r="EU29" s="331"/>
      <c r="FE29" s="331"/>
      <c r="FO29" s="331"/>
      <c r="FY29" s="331"/>
      <c r="GI29" s="331"/>
      <c r="GS29" s="331"/>
      <c r="HC29" s="331"/>
      <c r="HM29" s="331"/>
      <c r="HW29" s="331"/>
    </row>
    <row r="30" ht="15.75" customHeight="true" x14ac:dyDescent="0.25">
      <c r="A30" s="320"/>
      <c r="B30" s="137" t="s">
        <v>191</v>
      </c>
      <c r="C30" s="90"/>
      <c r="D30" s="90"/>
      <c r="E30" s="90"/>
      <c r="F30" s="90"/>
      <c r="G30" s="90"/>
      <c r="H30" s="260"/>
      <c r="I30" s="11"/>
      <c r="J30" s="11"/>
      <c r="K30" s="320"/>
      <c r="L30" s="137" t="s">
        <v>117</v>
      </c>
      <c r="M30" s="90"/>
      <c r="N30" s="90"/>
      <c r="O30" s="90"/>
      <c r="P30" s="90"/>
      <c r="Q30" s="90"/>
      <c r="R30" s="260"/>
      <c r="S30" s="11"/>
      <c r="T30" s="11"/>
      <c r="U30" s="320"/>
      <c r="V30" s="137" t="s">
        <v>191</v>
      </c>
      <c r="W30" s="90"/>
      <c r="X30" s="90"/>
      <c r="Y30" s="90"/>
      <c r="Z30" s="90"/>
      <c r="AA30" s="90"/>
      <c r="AB30" s="260"/>
      <c r="AC30" s="11"/>
      <c r="AD30" s="11"/>
      <c r="AE30" s="320"/>
      <c r="AF30" s="137" t="s">
        <v>117</v>
      </c>
      <c r="AG30" s="90"/>
      <c r="AH30" s="90"/>
      <c r="AI30" s="90"/>
      <c r="AJ30" s="90"/>
      <c r="AK30" s="90"/>
      <c r="AL30" s="260"/>
      <c r="AM30" s="11"/>
      <c r="AN30" s="11"/>
      <c r="AO30" s="320"/>
      <c r="AP30" s="137" t="s">
        <v>117</v>
      </c>
      <c r="AQ30" s="90"/>
      <c r="AR30" s="90"/>
      <c r="AS30" s="90"/>
      <c r="AT30" s="90"/>
      <c r="AU30" s="90"/>
      <c r="AV30" s="260"/>
      <c r="AW30" s="11"/>
      <c r="AX30" s="11"/>
      <c r="AY30" s="320"/>
      <c r="AZ30" s="137" t="s">
        <v>117</v>
      </c>
      <c r="BA30" s="90"/>
      <c r="BB30" s="90"/>
      <c r="BC30" s="90"/>
      <c r="BD30" s="90"/>
      <c r="BE30" s="90"/>
      <c r="BF30" s="260"/>
      <c r="BG30" s="11"/>
      <c r="BH30" s="11"/>
      <c r="BI30" s="320"/>
      <c r="BJ30" s="137"/>
      <c r="BK30" s="90"/>
      <c r="BL30" s="90"/>
      <c r="BM30" s="90"/>
      <c r="BN30" s="90"/>
      <c r="BO30" s="90"/>
      <c r="BP30" s="260"/>
      <c r="BQ30" s="11"/>
      <c r="BR30" s="11"/>
      <c r="BS30" s="320"/>
      <c r="BT30" s="137" t="s">
        <v>117</v>
      </c>
      <c r="BU30" s="90"/>
      <c r="BV30" s="90"/>
      <c r="BW30" s="90"/>
      <c r="BX30" s="90"/>
      <c r="BY30" s="90"/>
      <c r="BZ30" s="260"/>
      <c r="CA30" s="11"/>
      <c r="CB30" s="11"/>
      <c r="CC30" s="320"/>
      <c r="CD30" s="137" t="s">
        <v>117</v>
      </c>
      <c r="CE30" s="90"/>
      <c r="CF30" s="90"/>
      <c r="CG30" s="90"/>
      <c r="CH30" s="90"/>
      <c r="CI30" s="90"/>
      <c r="CJ30" s="260"/>
      <c r="CK30" s="11"/>
      <c r="CL30" s="11"/>
    </row>
    <row r="31" ht="15.75" customHeight="true" x14ac:dyDescent="0.25">
      <c r="A31" s="321"/>
      <c r="B31" s="12" t="s">
        <v>24</v>
      </c>
      <c r="C31" s="144"/>
      <c r="D31" s="144"/>
      <c r="E31" s="144"/>
      <c r="F31" s="145"/>
      <c r="G31" s="146"/>
      <c r="H31" s="147"/>
      <c r="I31" s="11"/>
      <c r="J31" s="11"/>
      <c r="K31" s="321"/>
      <c r="L31" s="12" t="s">
        <v>24</v>
      </c>
      <c r="M31" s="144"/>
      <c r="N31" s="144"/>
      <c r="O31" s="144"/>
      <c r="P31" s="145"/>
      <c r="Q31" s="146"/>
      <c r="R31" s="147"/>
      <c r="S31" s="11"/>
      <c r="T31" s="11"/>
      <c r="U31" s="321"/>
      <c r="V31" s="12" t="s">
        <v>24</v>
      </c>
      <c r="W31" s="144"/>
      <c r="X31" s="144"/>
      <c r="Y31" s="144"/>
      <c r="Z31" s="145"/>
      <c r="AA31" s="146"/>
      <c r="AB31" s="147"/>
      <c r="AC31" s="11"/>
      <c r="AD31" s="11"/>
      <c r="AE31" s="321"/>
      <c r="AF31" s="12" t="s">
        <v>24</v>
      </c>
      <c r="AG31" s="144"/>
      <c r="AH31" s="144"/>
      <c r="AI31" s="144"/>
      <c r="AJ31" s="145"/>
      <c r="AK31" s="146"/>
      <c r="AL31" s="147"/>
      <c r="AM31" s="11"/>
      <c r="AN31" s="11"/>
      <c r="AO31" s="321"/>
      <c r="AP31" s="12" t="s">
        <v>24</v>
      </c>
      <c r="AQ31" s="144"/>
      <c r="AR31" s="144"/>
      <c r="AS31" s="144"/>
      <c r="AT31" s="145"/>
      <c r="AU31" s="146"/>
      <c r="AV31" s="147"/>
      <c r="AW31" s="11"/>
      <c r="AX31" s="11"/>
      <c r="AY31" s="321"/>
      <c r="AZ31" s="12" t="s">
        <v>24</v>
      </c>
      <c r="BA31" s="144"/>
      <c r="BB31" s="144"/>
      <c r="BC31" s="144"/>
      <c r="BD31" s="145"/>
      <c r="BE31" s="146"/>
      <c r="BF31" s="147"/>
      <c r="BG31" s="11"/>
      <c r="BH31" s="11"/>
      <c r="BI31" s="321"/>
      <c r="BJ31" s="12"/>
      <c r="BK31" s="144"/>
      <c r="BL31" s="144"/>
      <c r="BM31" s="144"/>
      <c r="BN31" s="145"/>
      <c r="BO31" s="146"/>
      <c r="BP31" s="147"/>
      <c r="BQ31" s="11"/>
      <c r="BR31" s="11"/>
      <c r="BS31" s="321"/>
      <c r="BT31" s="12" t="s">
        <v>24</v>
      </c>
      <c r="BU31" s="144"/>
      <c r="BV31" s="144"/>
      <c r="BW31" s="144"/>
      <c r="BX31" s="145"/>
      <c r="BY31" s="146"/>
      <c r="BZ31" s="147"/>
      <c r="CA31" s="11"/>
      <c r="CB31" s="11"/>
      <c r="CC31" s="321"/>
      <c r="CD31" s="12" t="s">
        <v>24</v>
      </c>
      <c r="CE31" s="144"/>
      <c r="CF31" s="144"/>
      <c r="CG31" s="144"/>
      <c r="CH31" s="145"/>
      <c r="CI31" s="146"/>
      <c r="CJ31" s="147"/>
      <c r="CK31" s="11"/>
      <c r="CL31" s="11"/>
    </row>
    <row r="32" s="3" customFormat="true" ht="16.5" thickBot="true" x14ac:dyDescent="0.3">
      <c r="A32" s="322"/>
      <c r="B32" s="148" t="s">
        <v>21</v>
      </c>
      <c r="C32" s="149"/>
      <c r="D32" s="149"/>
      <c r="E32" s="149"/>
      <c r="F32" s="149"/>
      <c r="G32" s="149"/>
      <c r="H32" s="150"/>
      <c r="I32" s="11"/>
      <c r="J32" s="11"/>
      <c r="K32" s="322"/>
      <c r="L32" s="148" t="s">
        <v>21</v>
      </c>
      <c r="M32" s="149"/>
      <c r="N32" s="149"/>
      <c r="O32" s="149"/>
      <c r="P32" s="149"/>
      <c r="Q32" s="149"/>
      <c r="R32" s="150"/>
      <c r="S32" s="11"/>
      <c r="T32" s="11"/>
      <c r="U32" s="322"/>
      <c r="V32" s="148" t="s">
        <v>21</v>
      </c>
      <c r="W32" s="149"/>
      <c r="X32" s="149"/>
      <c r="Y32" s="149"/>
      <c r="Z32" s="149"/>
      <c r="AA32" s="149"/>
      <c r="AB32" s="150"/>
      <c r="AC32" s="11"/>
      <c r="AD32" s="11"/>
      <c r="AE32" s="322"/>
      <c r="AF32" s="148" t="s">
        <v>21</v>
      </c>
      <c r="AG32" s="149"/>
      <c r="AH32" s="149"/>
      <c r="AI32" s="149"/>
      <c r="AJ32" s="149"/>
      <c r="AK32" s="149"/>
      <c r="AL32" s="150"/>
      <c r="AM32" s="11"/>
      <c r="AN32" s="11"/>
      <c r="AO32" s="322"/>
      <c r="AP32" s="148" t="s">
        <v>21</v>
      </c>
      <c r="AQ32" s="149"/>
      <c r="AR32" s="149"/>
      <c r="AS32" s="149"/>
      <c r="AT32" s="149"/>
      <c r="AU32" s="149"/>
      <c r="AV32" s="150"/>
      <c r="AW32" s="11"/>
      <c r="AX32" s="11"/>
      <c r="AY32" s="322"/>
      <c r="AZ32" s="148" t="s">
        <v>21</v>
      </c>
      <c r="BA32" s="149"/>
      <c r="BB32" s="149"/>
      <c r="BC32" s="149"/>
      <c r="BD32" s="149"/>
      <c r="BE32" s="149"/>
      <c r="BF32" s="150"/>
      <c r="BG32" s="11"/>
      <c r="BH32" s="11"/>
      <c r="BI32" s="322"/>
      <c r="BJ32" s="148"/>
      <c r="BK32" s="149"/>
      <c r="BL32" s="149"/>
      <c r="BM32" s="149"/>
      <c r="BN32" s="149"/>
      <c r="BO32" s="149"/>
      <c r="BP32" s="150"/>
      <c r="BQ32" s="11"/>
      <c r="BR32" s="11"/>
      <c r="BS32" s="322"/>
      <c r="BT32" s="148" t="s">
        <v>21</v>
      </c>
      <c r="BU32" s="149"/>
      <c r="BV32" s="149"/>
      <c r="BW32" s="149"/>
      <c r="BX32" s="149"/>
      <c r="BY32" s="149"/>
      <c r="BZ32" s="150"/>
      <c r="CA32" s="11"/>
      <c r="CB32" s="11"/>
      <c r="CC32" s="322"/>
      <c r="CD32" s="148" t="s">
        <v>21</v>
      </c>
      <c r="CE32" s="149"/>
      <c r="CF32" s="149"/>
      <c r="CG32" s="149"/>
      <c r="CH32" s="149"/>
      <c r="CI32" s="149"/>
      <c r="CJ32" s="150"/>
      <c r="CK32" s="11"/>
      <c r="CL32" s="11"/>
      <c r="CM32" s="323"/>
      <c r="CW32" s="323"/>
      <c r="DG32" s="323"/>
      <c r="DQ32" s="323"/>
      <c r="EA32" s="323"/>
      <c r="EK32" s="323"/>
      <c r="EU32" s="323"/>
      <c r="FE32" s="323"/>
      <c r="FO32" s="323"/>
      <c r="FY32" s="323"/>
      <c r="GI32" s="323"/>
      <c r="GS32" s="323"/>
      <c r="HC32" s="323"/>
      <c r="HM32" s="323"/>
      <c r="HW32" s="323"/>
    </row>
    <row r="33" s="3" customFormat="true" x14ac:dyDescent="0.25">
      <c r="A33" s="323"/>
      <c r="K33" s="323"/>
      <c r="U33" s="323"/>
      <c r="AE33" s="323"/>
      <c r="AO33" s="323"/>
      <c r="AY33" s="323"/>
      <c r="AZ33" s="323"/>
      <c r="BA33" s="323"/>
      <c r="BB33" s="323"/>
      <c r="BC33" s="323"/>
      <c r="BD33" s="323"/>
      <c r="BE33" s="323"/>
      <c r="BF33" s="323"/>
      <c r="BI33" s="323"/>
      <c r="BS33" s="323"/>
      <c r="CC33" s="323"/>
      <c r="CM33" s="323"/>
      <c r="CW33" s="323"/>
      <c r="DG33" s="323"/>
      <c r="DQ33" s="323"/>
      <c r="EA33" s="323"/>
      <c r="EK33" s="323"/>
      <c r="EU33" s="323"/>
      <c r="FE33" s="323"/>
      <c r="FO33" s="323"/>
      <c r="FY33" s="323"/>
      <c r="GI33" s="323"/>
      <c r="GS33" s="323"/>
      <c r="HC33" s="323"/>
      <c r="HM33" s="323"/>
      <c r="HW33" s="323"/>
    </row>
    <row r="34" s="3" customFormat="true" x14ac:dyDescent="0.25">
      <c r="A34" s="323"/>
      <c r="K34" s="323"/>
      <c r="U34" s="323"/>
      <c r="AE34" s="323"/>
      <c r="AO34" s="323"/>
      <c r="AY34" s="323"/>
      <c r="AZ34" s="323"/>
      <c r="BA34" s="323"/>
      <c r="BB34" s="323"/>
      <c r="BC34" s="323"/>
      <c r="BD34" s="323"/>
      <c r="BE34" s="323"/>
      <c r="BF34" s="323"/>
      <c r="BI34" s="323"/>
      <c r="BS34" s="323"/>
      <c r="BZ34" s="272"/>
      <c r="CC34" s="323"/>
      <c r="CM34" s="323"/>
      <c r="CW34" s="323"/>
      <c r="DG34" s="323"/>
      <c r="DQ34" s="323"/>
      <c r="EA34" s="323"/>
      <c r="EK34" s="323"/>
      <c r="EU34" s="323"/>
      <c r="FE34" s="323"/>
      <c r="FO34" s="323"/>
      <c r="FY34" s="323"/>
      <c r="GI34" s="323"/>
      <c r="GS34" s="323"/>
      <c r="HC34" s="323"/>
      <c r="HM34" s="323"/>
      <c r="HW34" s="323"/>
    </row>
    <row r="35" s="3" customFormat="true" x14ac:dyDescent="0.25">
      <c r="A35" s="323"/>
      <c r="K35" s="323"/>
      <c r="U35" s="323"/>
      <c r="AE35" s="323"/>
      <c r="AO35" s="323"/>
      <c r="AY35" s="323"/>
      <c r="AZ35" s="323"/>
      <c r="BA35" s="323"/>
      <c r="BB35" s="323"/>
      <c r="BC35" s="323"/>
      <c r="BD35" s="323"/>
      <c r="BE35" s="323"/>
      <c r="BF35" s="323"/>
      <c r="BI35" s="323"/>
      <c r="BS35" s="323"/>
      <c r="CC35" s="323"/>
      <c r="CM35" s="323"/>
      <c r="CW35" s="323"/>
      <c r="DG35" s="323"/>
      <c r="DQ35" s="323"/>
      <c r="EA35" s="323"/>
      <c r="EK35" s="323"/>
      <c r="EU35" s="323"/>
      <c r="FE35" s="323"/>
      <c r="FO35" s="323"/>
      <c r="FY35" s="323"/>
      <c r="GI35" s="323"/>
      <c r="GS35" s="323"/>
      <c r="HC35" s="323"/>
      <c r="HM35" s="323"/>
      <c r="HW35" s="323"/>
    </row>
    <row r="36" s="3" customFormat="true" x14ac:dyDescent="0.25">
      <c r="A36" s="323"/>
      <c r="K36" s="323"/>
      <c r="U36" s="323"/>
      <c r="AE36" s="323"/>
      <c r="AO36" s="323"/>
      <c r="AY36" s="323"/>
      <c r="AZ36" s="323"/>
      <c r="BA36" s="323"/>
      <c r="BB36" s="323"/>
      <c r="BC36" s="323"/>
      <c r="BD36" s="323"/>
      <c r="BE36" s="323"/>
      <c r="BF36" s="323"/>
      <c r="BI36" s="323"/>
      <c r="BS36" s="323"/>
      <c r="CC36" s="323"/>
      <c r="CM36" s="323"/>
      <c r="CW36" s="323"/>
      <c r="DG36" s="323"/>
      <c r="DQ36" s="323"/>
      <c r="EA36" s="323"/>
      <c r="EK36" s="323"/>
      <c r="EU36" s="323"/>
      <c r="FE36" s="323"/>
      <c r="FO36" s="323"/>
      <c r="FY36" s="323"/>
      <c r="GI36" s="323"/>
      <c r="GS36" s="323"/>
      <c r="HC36" s="323"/>
      <c r="HM36" s="323"/>
      <c r="HW36" s="323"/>
    </row>
    <row r="37" s="3" customFormat="true" x14ac:dyDescent="0.25">
      <c r="A37" s="323"/>
      <c r="K37" s="323"/>
      <c r="U37" s="323"/>
      <c r="AE37" s="323"/>
      <c r="AO37" s="323"/>
      <c r="AY37" s="323"/>
      <c r="AZ37" s="323"/>
      <c r="BA37" s="323"/>
      <c r="BB37" s="323"/>
      <c r="BC37" s="323"/>
      <c r="BD37" s="323"/>
      <c r="BE37" s="323"/>
      <c r="BF37" s="323"/>
      <c r="BI37" s="323"/>
      <c r="BS37" s="323"/>
      <c r="CC37" s="323"/>
      <c r="CM37" s="323"/>
      <c r="CW37" s="323"/>
      <c r="DG37" s="323"/>
      <c r="DQ37" s="323"/>
      <c r="EA37" s="323"/>
      <c r="EK37" s="323"/>
      <c r="EU37" s="323"/>
      <c r="FE37" s="323"/>
      <c r="FO37" s="323"/>
      <c r="FY37" s="323"/>
      <c r="GI37" s="323"/>
      <c r="GS37" s="323"/>
      <c r="HC37" s="323"/>
      <c r="HM37" s="323"/>
      <c r="HW37" s="323"/>
    </row>
    <row r="38" s="3" customFormat="true" x14ac:dyDescent="0.25">
      <c r="A38" s="323"/>
      <c r="K38" s="323"/>
      <c r="U38" s="323"/>
      <c r="AE38" s="323"/>
      <c r="AO38" s="323"/>
      <c r="AY38" s="323"/>
      <c r="AZ38" s="323"/>
      <c r="BA38" s="323"/>
      <c r="BB38" s="323"/>
      <c r="BC38" s="323"/>
      <c r="BD38" s="323"/>
      <c r="BE38" s="323"/>
      <c r="BF38" s="323"/>
      <c r="BI38" s="323"/>
      <c r="BS38" s="323"/>
      <c r="CC38" s="323"/>
      <c r="CM38" s="323"/>
      <c r="CW38" s="323"/>
      <c r="DG38" s="323"/>
      <c r="DQ38" s="323"/>
      <c r="EA38" s="323"/>
      <c r="EK38" s="323"/>
      <c r="EU38" s="323"/>
      <c r="FE38" s="323"/>
      <c r="FO38" s="323"/>
      <c r="FY38" s="323"/>
      <c r="GI38" s="323"/>
      <c r="GS38" s="323"/>
      <c r="HC38" s="323"/>
      <c r="HM38" s="323"/>
      <c r="HW38" s="323"/>
    </row>
    <row r="39" s="3" customFormat="true" x14ac:dyDescent="0.25">
      <c r="A39" s="323"/>
      <c r="K39" s="323"/>
      <c r="U39" s="323"/>
      <c r="AE39" s="323"/>
      <c r="AO39" s="323"/>
      <c r="AY39" s="323"/>
      <c r="AZ39" s="323"/>
      <c r="BA39" s="323"/>
      <c r="BB39" s="323"/>
      <c r="BC39" s="323"/>
      <c r="BD39" s="323"/>
      <c r="BE39" s="323"/>
      <c r="BF39" s="323"/>
      <c r="BI39" s="323"/>
      <c r="BS39" s="323"/>
      <c r="CC39" s="323"/>
      <c r="CM39" s="323"/>
      <c r="CW39" s="323"/>
      <c r="DG39" s="323"/>
      <c r="DQ39" s="323"/>
      <c r="EA39" s="323"/>
      <c r="EK39" s="323"/>
      <c r="EU39" s="323"/>
      <c r="FE39" s="323"/>
      <c r="FO39" s="323"/>
      <c r="FY39" s="323"/>
      <c r="GI39" s="323"/>
      <c r="GS39" s="323"/>
      <c r="HC39" s="323"/>
      <c r="HM39" s="323"/>
      <c r="HW39" s="323"/>
    </row>
    <row r="40" s="3" customFormat="true" x14ac:dyDescent="0.25">
      <c r="A40" s="323"/>
      <c r="K40" s="323"/>
      <c r="U40" s="323"/>
      <c r="AE40" s="323"/>
      <c r="AO40" s="323"/>
      <c r="AY40" s="323"/>
      <c r="AZ40" s="323"/>
      <c r="BA40" s="323"/>
      <c r="BB40" s="323"/>
      <c r="BC40" s="323"/>
      <c r="BD40" s="323"/>
      <c r="BE40" s="323"/>
      <c r="BF40" s="323"/>
      <c r="BI40" s="323"/>
      <c r="BS40" s="323"/>
      <c r="CC40" s="323"/>
      <c r="CM40" s="323"/>
      <c r="CW40" s="323"/>
      <c r="DG40" s="323"/>
      <c r="DQ40" s="323"/>
      <c r="EA40" s="323"/>
      <c r="EK40" s="323"/>
      <c r="EU40" s="323"/>
      <c r="FE40" s="323"/>
      <c r="FO40" s="323"/>
      <c r="FY40" s="323"/>
      <c r="GI40" s="323"/>
      <c r="GS40" s="323"/>
      <c r="HC40" s="323"/>
      <c r="HM40" s="323"/>
      <c r="HW40" s="323"/>
    </row>
    <row r="41" s="3" customFormat="true" x14ac:dyDescent="0.25">
      <c r="A41" s="323"/>
      <c r="K41" s="323"/>
      <c r="U41" s="323"/>
      <c r="AE41" s="323"/>
      <c r="AO41" s="323"/>
      <c r="AY41" s="323"/>
      <c r="AZ41" s="323"/>
      <c r="BA41" s="323"/>
      <c r="BB41" s="323"/>
      <c r="BC41" s="323"/>
      <c r="BD41" s="323"/>
      <c r="BE41" s="323"/>
      <c r="BF41" s="323"/>
      <c r="BI41" s="323"/>
      <c r="BS41" s="323"/>
      <c r="CC41" s="323"/>
      <c r="CM41" s="323"/>
      <c r="CW41" s="323"/>
      <c r="DG41" s="323"/>
      <c r="DQ41" s="323"/>
      <c r="EA41" s="323"/>
      <c r="EK41" s="323"/>
      <c r="EU41" s="323"/>
      <c r="FE41" s="323"/>
      <c r="FO41" s="323"/>
      <c r="FY41" s="323"/>
      <c r="GI41" s="323"/>
      <c r="GS41" s="323"/>
      <c r="HC41" s="323"/>
      <c r="HM41" s="323"/>
      <c r="HW41" s="323"/>
    </row>
    <row r="42" s="3" customFormat="true" x14ac:dyDescent="0.25">
      <c r="A42" s="323"/>
      <c r="K42" s="323"/>
      <c r="U42" s="323"/>
      <c r="AE42" s="323"/>
      <c r="AO42" s="323"/>
      <c r="AY42" s="323"/>
      <c r="AZ42" s="323"/>
      <c r="BA42" s="323"/>
      <c r="BB42" s="323"/>
      <c r="BC42" s="323"/>
      <c r="BD42" s="323"/>
      <c r="BE42" s="323"/>
      <c r="BF42" s="323"/>
      <c r="BI42" s="323"/>
      <c r="BS42" s="323"/>
      <c r="CC42" s="323"/>
      <c r="CM42" s="323"/>
      <c r="CW42" s="323"/>
      <c r="DG42" s="323"/>
      <c r="DQ42" s="323"/>
      <c r="EA42" s="323"/>
      <c r="EK42" s="323"/>
      <c r="EU42" s="323"/>
      <c r="FE42" s="323"/>
      <c r="FO42" s="323"/>
      <c r="FY42" s="323"/>
      <c r="GI42" s="323"/>
      <c r="GS42" s="323"/>
      <c r="HC42" s="323"/>
      <c r="HM42" s="323"/>
      <c r="HW42" s="323"/>
    </row>
    <row r="43" s="3" customFormat="true" x14ac:dyDescent="0.25">
      <c r="A43" s="323"/>
      <c r="K43" s="323"/>
      <c r="U43" s="323"/>
      <c r="AE43" s="323"/>
      <c r="AO43" s="323"/>
      <c r="AY43" s="323"/>
      <c r="AZ43" s="323"/>
      <c r="BA43" s="323"/>
      <c r="BB43" s="323"/>
      <c r="BC43" s="323"/>
      <c r="BD43" s="323"/>
      <c r="BE43" s="323"/>
      <c r="BF43" s="323"/>
      <c r="BI43" s="323"/>
      <c r="BS43" s="323"/>
      <c r="CC43" s="323"/>
      <c r="CM43" s="323"/>
      <c r="CW43" s="323"/>
      <c r="DG43" s="323"/>
      <c r="DQ43" s="323"/>
      <c r="EA43" s="323"/>
      <c r="EK43" s="323"/>
      <c r="EU43" s="323"/>
      <c r="FE43" s="323"/>
      <c r="FO43" s="323"/>
      <c r="FY43" s="323"/>
      <c r="GI43" s="323"/>
      <c r="GS43" s="323"/>
      <c r="HC43" s="323"/>
      <c r="HM43" s="323"/>
      <c r="HW43" s="323"/>
    </row>
    <row r="44" s="3" customFormat="true" x14ac:dyDescent="0.25">
      <c r="A44" s="323"/>
      <c r="K44" s="323"/>
      <c r="U44" s="323"/>
      <c r="AE44" s="323"/>
      <c r="AO44" s="323"/>
      <c r="AY44" s="323"/>
      <c r="AZ44" s="323"/>
      <c r="BA44" s="323"/>
      <c r="BB44" s="323"/>
      <c r="BC44" s="323"/>
      <c r="BD44" s="323"/>
      <c r="BE44" s="323"/>
      <c r="BF44" s="323"/>
      <c r="BI44" s="323"/>
      <c r="BS44" s="323"/>
      <c r="CC44" s="323"/>
      <c r="CM44" s="323"/>
      <c r="CW44" s="323"/>
      <c r="DG44" s="323"/>
      <c r="DQ44" s="323"/>
      <c r="EA44" s="323"/>
      <c r="EK44" s="323"/>
      <c r="EU44" s="323"/>
      <c r="FE44" s="323"/>
      <c r="FO44" s="323"/>
      <c r="FY44" s="323"/>
      <c r="GI44" s="323"/>
      <c r="GS44" s="323"/>
      <c r="HC44" s="323"/>
      <c r="HM44" s="323"/>
      <c r="HW44" s="323"/>
    </row>
    <row r="45" s="3" customFormat="true" x14ac:dyDescent="0.25">
      <c r="A45" s="323"/>
      <c r="K45" s="323"/>
      <c r="U45" s="323"/>
      <c r="AE45" s="323"/>
      <c r="AO45" s="323"/>
      <c r="AY45" s="323"/>
      <c r="AZ45" s="323"/>
      <c r="BA45" s="323"/>
      <c r="BB45" s="323"/>
      <c r="BC45" s="323"/>
      <c r="BD45" s="323"/>
      <c r="BE45" s="323"/>
      <c r="BF45" s="323"/>
      <c r="BI45" s="323"/>
      <c r="BS45" s="323"/>
      <c r="CC45" s="323"/>
      <c r="CM45" s="323"/>
      <c r="CW45" s="323"/>
      <c r="DG45" s="323"/>
      <c r="DQ45" s="323"/>
      <c r="EA45" s="323"/>
      <c r="EK45" s="323"/>
      <c r="EU45" s="323"/>
      <c r="FE45" s="323"/>
      <c r="FO45" s="323"/>
      <c r="FY45" s="323"/>
      <c r="GI45" s="323"/>
      <c r="GS45" s="323"/>
      <c r="HC45" s="323"/>
      <c r="HM45" s="323"/>
      <c r="HW45" s="323"/>
    </row>
    <row r="46" s="3" customFormat="true" x14ac:dyDescent="0.25">
      <c r="A46" s="323"/>
      <c r="K46" s="323"/>
      <c r="U46" s="323"/>
      <c r="AE46" s="323"/>
      <c r="AO46" s="323"/>
      <c r="AY46" s="323"/>
      <c r="AZ46" s="323"/>
      <c r="BA46" s="323"/>
      <c r="BB46" s="323"/>
      <c r="BC46" s="323"/>
      <c r="BD46" s="323"/>
      <c r="BE46" s="323"/>
      <c r="BF46" s="323"/>
      <c r="BI46" s="323"/>
      <c r="BS46" s="323"/>
      <c r="CC46" s="323"/>
      <c r="CM46" s="323"/>
      <c r="CW46" s="323"/>
      <c r="DG46" s="323"/>
      <c r="DQ46" s="323"/>
      <c r="EA46" s="323"/>
      <c r="EK46" s="323"/>
      <c r="EU46" s="323"/>
      <c r="FE46" s="323"/>
      <c r="FO46" s="323"/>
      <c r="FY46" s="323"/>
      <c r="GI46" s="323"/>
      <c r="GS46" s="323"/>
      <c r="HC46" s="323"/>
      <c r="HM46" s="323"/>
      <c r="HW46" s="323"/>
    </row>
    <row r="47" s="3" customFormat="true" x14ac:dyDescent="0.25">
      <c r="A47" s="323"/>
      <c r="K47" s="323"/>
      <c r="U47" s="323"/>
      <c r="AE47" s="323"/>
      <c r="AO47" s="323"/>
      <c r="AY47" s="323"/>
      <c r="AZ47" s="323"/>
      <c r="BA47" s="323"/>
      <c r="BB47" s="323"/>
      <c r="BC47" s="323"/>
      <c r="BD47" s="323"/>
      <c r="BE47" s="323"/>
      <c r="BF47" s="323"/>
      <c r="BI47" s="323"/>
      <c r="BS47" s="323"/>
      <c r="CC47" s="323"/>
      <c r="CM47" s="323"/>
      <c r="CW47" s="323"/>
      <c r="DG47" s="323"/>
      <c r="DQ47" s="323"/>
      <c r="EA47" s="323"/>
      <c r="EK47" s="323"/>
      <c r="EU47" s="323"/>
      <c r="FE47" s="323"/>
      <c r="FO47" s="323"/>
      <c r="FY47" s="323"/>
      <c r="GI47" s="323"/>
      <c r="GS47" s="323"/>
      <c r="HC47" s="323"/>
      <c r="HM47" s="323"/>
      <c r="HW47" s="323"/>
    </row>
    <row r="48" s="3" customFormat="true" x14ac:dyDescent="0.25">
      <c r="A48" s="323"/>
      <c r="K48" s="323"/>
      <c r="U48" s="323"/>
      <c r="AE48" s="323"/>
      <c r="AO48" s="323"/>
      <c r="AY48" s="323"/>
      <c r="AZ48" s="323"/>
      <c r="BA48" s="323"/>
      <c r="BB48" s="323"/>
      <c r="BC48" s="323"/>
      <c r="BD48" s="323"/>
      <c r="BE48" s="323"/>
      <c r="BF48" s="323"/>
      <c r="BI48" s="323"/>
      <c r="BS48" s="323"/>
      <c r="CC48" s="323"/>
      <c r="CM48" s="323"/>
      <c r="CW48" s="323"/>
      <c r="DG48" s="323"/>
      <c r="DQ48" s="323"/>
      <c r="EA48" s="323"/>
      <c r="EK48" s="323"/>
      <c r="EU48" s="323"/>
      <c r="FE48" s="323"/>
      <c r="FO48" s="323"/>
      <c r="FY48" s="323"/>
      <c r="GI48" s="323"/>
      <c r="GS48" s="323"/>
      <c r="HC48" s="323"/>
      <c r="HM48" s="323"/>
      <c r="HW48" s="323"/>
    </row>
    <row r="49" s="3" customFormat="true" x14ac:dyDescent="0.25">
      <c r="A49" s="323"/>
      <c r="K49" s="323"/>
      <c r="U49" s="323"/>
      <c r="AE49" s="323"/>
      <c r="AO49" s="323"/>
      <c r="AY49" s="323"/>
      <c r="AZ49" s="323"/>
      <c r="BA49" s="323"/>
      <c r="BB49" s="323"/>
      <c r="BC49" s="323"/>
      <c r="BD49" s="323"/>
      <c r="BE49" s="323"/>
      <c r="BF49" s="323"/>
      <c r="BI49" s="323"/>
      <c r="BS49" s="323"/>
      <c r="CC49" s="323"/>
      <c r="CM49" s="323"/>
      <c r="CW49" s="323"/>
      <c r="DG49" s="323"/>
      <c r="DQ49" s="323"/>
      <c r="EA49" s="323"/>
      <c r="EK49" s="323"/>
      <c r="EU49" s="323"/>
      <c r="FE49" s="323"/>
      <c r="FO49" s="323"/>
      <c r="FY49" s="323"/>
      <c r="GI49" s="323"/>
      <c r="GS49" s="323"/>
      <c r="HC49" s="323"/>
      <c r="HM49" s="323"/>
      <c r="HW49" s="323"/>
    </row>
    <row r="50" s="3" customFormat="true" x14ac:dyDescent="0.25">
      <c r="A50" s="323"/>
      <c r="K50" s="323"/>
      <c r="U50" s="323"/>
      <c r="AE50" s="323"/>
      <c r="AO50" s="323"/>
      <c r="AY50" s="323"/>
      <c r="AZ50" s="323"/>
      <c r="BA50" s="323"/>
      <c r="BB50" s="323"/>
      <c r="BC50" s="323"/>
      <c r="BD50" s="323"/>
      <c r="BE50" s="323"/>
      <c r="BF50" s="323"/>
      <c r="BI50" s="323"/>
      <c r="BS50" s="323"/>
      <c r="CC50" s="323"/>
      <c r="CM50" s="323"/>
      <c r="CW50" s="323"/>
      <c r="DG50" s="323"/>
      <c r="DQ50" s="323"/>
      <c r="EA50" s="323"/>
      <c r="EK50" s="323"/>
      <c r="EU50" s="323"/>
      <c r="FE50" s="323"/>
      <c r="FO50" s="323"/>
      <c r="FY50" s="323"/>
      <c r="GI50" s="323"/>
      <c r="GS50" s="323"/>
      <c r="HC50" s="323"/>
      <c r="HM50" s="323"/>
      <c r="HW50" s="323"/>
    </row>
    <row r="51" s="3" customFormat="true" x14ac:dyDescent="0.25">
      <c r="A51" s="323"/>
      <c r="K51" s="323"/>
      <c r="U51" s="323"/>
      <c r="AE51" s="323"/>
      <c r="AO51" s="323"/>
      <c r="AY51" s="323"/>
      <c r="AZ51" s="323"/>
      <c r="BA51" s="323"/>
      <c r="BB51" s="323"/>
      <c r="BC51" s="323"/>
      <c r="BD51" s="323"/>
      <c r="BE51" s="323"/>
      <c r="BF51" s="323"/>
      <c r="BI51" s="323"/>
      <c r="BS51" s="323"/>
      <c r="CC51" s="323"/>
      <c r="CM51" s="323"/>
      <c r="CW51" s="323"/>
      <c r="DG51" s="323"/>
      <c r="DQ51" s="323"/>
      <c r="EA51" s="323"/>
      <c r="EK51" s="323"/>
      <c r="EU51" s="323"/>
      <c r="FE51" s="323"/>
      <c r="FO51" s="323"/>
      <c r="FY51" s="323"/>
      <c r="GI51" s="323"/>
      <c r="GS51" s="323"/>
      <c r="HC51" s="323"/>
      <c r="HM51" s="323"/>
      <c r="HW51" s="323"/>
    </row>
    <row r="52" s="3" customFormat="true" x14ac:dyDescent="0.25">
      <c r="A52" s="323"/>
      <c r="K52" s="323"/>
      <c r="U52" s="323"/>
      <c r="AE52" s="323"/>
      <c r="AO52" s="323"/>
      <c r="AY52" s="323"/>
      <c r="AZ52" s="323"/>
      <c r="BA52" s="323"/>
      <c r="BB52" s="323"/>
      <c r="BC52" s="323"/>
      <c r="BD52" s="323"/>
      <c r="BE52" s="323"/>
      <c r="BF52" s="323"/>
      <c r="BI52" s="323"/>
      <c r="BS52" s="323"/>
      <c r="CC52" s="323"/>
      <c r="CM52" s="323"/>
      <c r="CW52" s="323"/>
      <c r="DG52" s="323"/>
      <c r="DQ52" s="323"/>
      <c r="EA52" s="323"/>
      <c r="EK52" s="323"/>
      <c r="EU52" s="323"/>
      <c r="FE52" s="323"/>
      <c r="FO52" s="323"/>
      <c r="FY52" s="323"/>
      <c r="GI52" s="323"/>
      <c r="GS52" s="323"/>
      <c r="HC52" s="323"/>
      <c r="HM52" s="323"/>
      <c r="HW52" s="323"/>
    </row>
    <row r="53" s="3" customFormat="true" x14ac:dyDescent="0.25">
      <c r="A53" s="323"/>
      <c r="K53" s="323"/>
      <c r="U53" s="323"/>
      <c r="AE53" s="323"/>
      <c r="AO53" s="323"/>
      <c r="AY53" s="323"/>
      <c r="AZ53" s="323"/>
      <c r="BA53" s="323"/>
      <c r="BB53" s="323"/>
      <c r="BC53" s="323"/>
      <c r="BD53" s="323"/>
      <c r="BE53" s="323"/>
      <c r="BF53" s="323"/>
      <c r="BI53" s="323"/>
      <c r="BS53" s="323"/>
      <c r="CC53" s="323"/>
      <c r="CM53" s="323"/>
      <c r="CW53" s="323"/>
      <c r="DG53" s="323"/>
      <c r="DQ53" s="323"/>
      <c r="EA53" s="323"/>
      <c r="EK53" s="323"/>
      <c r="EU53" s="323"/>
      <c r="FE53" s="323"/>
      <c r="FO53" s="323"/>
      <c r="FY53" s="323"/>
      <c r="GI53" s="323"/>
      <c r="GS53" s="323"/>
      <c r="HC53" s="323"/>
      <c r="HM53" s="323"/>
      <c r="HW53" s="323"/>
    </row>
    <row r="54" s="3" customFormat="true" x14ac:dyDescent="0.25">
      <c r="A54" s="323"/>
      <c r="K54" s="323"/>
      <c r="U54" s="323"/>
      <c r="AE54" s="323"/>
      <c r="AO54" s="323"/>
      <c r="AY54" s="323"/>
      <c r="AZ54" s="323"/>
      <c r="BA54" s="323"/>
      <c r="BB54" s="323"/>
      <c r="BC54" s="323"/>
      <c r="BD54" s="323"/>
      <c r="BE54" s="323"/>
      <c r="BF54" s="323"/>
      <c r="BI54" s="323"/>
      <c r="BS54" s="323"/>
      <c r="CC54" s="323"/>
      <c r="CM54" s="323"/>
      <c r="CW54" s="323"/>
      <c r="DG54" s="323"/>
      <c r="DQ54" s="323"/>
      <c r="EA54" s="323"/>
      <c r="EK54" s="323"/>
      <c r="EU54" s="323"/>
      <c r="FE54" s="323"/>
      <c r="FO54" s="323"/>
      <c r="FY54" s="323"/>
      <c r="GI54" s="323"/>
      <c r="GS54" s="323"/>
      <c r="HC54" s="323"/>
      <c r="HM54" s="323"/>
      <c r="HW54" s="323"/>
    </row>
    <row r="55" s="3" customFormat="true" x14ac:dyDescent="0.25">
      <c r="A55" s="323"/>
      <c r="K55" s="323"/>
      <c r="U55" s="323"/>
      <c r="AE55" s="323"/>
      <c r="AO55" s="323"/>
      <c r="AY55" s="323"/>
      <c r="AZ55" s="323"/>
      <c r="BA55" s="323"/>
      <c r="BB55" s="323"/>
      <c r="BC55" s="323"/>
      <c r="BD55" s="323"/>
      <c r="BE55" s="323"/>
      <c r="BF55" s="323"/>
      <c r="BI55" s="323"/>
      <c r="BS55" s="323"/>
      <c r="CC55" s="323"/>
      <c r="CM55" s="323"/>
      <c r="CW55" s="323"/>
      <c r="DG55" s="323"/>
      <c r="DQ55" s="323"/>
      <c r="EA55" s="323"/>
      <c r="EK55" s="323"/>
      <c r="EU55" s="323"/>
      <c r="FE55" s="323"/>
      <c r="FO55" s="323"/>
      <c r="FY55" s="323"/>
      <c r="GI55" s="323"/>
      <c r="GS55" s="323"/>
      <c r="HC55" s="323"/>
      <c r="HM55" s="323"/>
      <c r="HW55" s="323"/>
    </row>
    <row r="56" s="3" customFormat="true" x14ac:dyDescent="0.25">
      <c r="A56" s="323"/>
      <c r="K56" s="323"/>
      <c r="U56" s="323"/>
      <c r="AE56" s="323"/>
      <c r="AO56" s="323"/>
      <c r="AY56" s="323"/>
      <c r="AZ56" s="323"/>
      <c r="BA56" s="323"/>
      <c r="BB56" s="323"/>
      <c r="BC56" s="323"/>
      <c r="BD56" s="323"/>
      <c r="BE56" s="323"/>
      <c r="BF56" s="323"/>
      <c r="BI56" s="323"/>
      <c r="BS56" s="323"/>
      <c r="CC56" s="323"/>
      <c r="CM56" s="323"/>
      <c r="CW56" s="323"/>
      <c r="DG56" s="323"/>
      <c r="DQ56" s="323"/>
      <c r="EA56" s="323"/>
      <c r="EK56" s="323"/>
      <c r="EU56" s="323"/>
      <c r="FE56" s="323"/>
      <c r="FO56" s="323"/>
      <c r="FY56" s="323"/>
      <c r="GI56" s="323"/>
      <c r="GS56" s="323"/>
      <c r="HC56" s="323"/>
      <c r="HM56" s="323"/>
      <c r="HW56" s="323"/>
    </row>
    <row r="57" s="3" customFormat="true" x14ac:dyDescent="0.25">
      <c r="A57" s="323"/>
      <c r="K57" s="323"/>
      <c r="U57" s="323"/>
      <c r="AE57" s="323"/>
      <c r="AO57" s="323"/>
      <c r="AY57" s="323"/>
      <c r="AZ57" s="323"/>
      <c r="BA57" s="323"/>
      <c r="BB57" s="323"/>
      <c r="BC57" s="323"/>
      <c r="BD57" s="323"/>
      <c r="BE57" s="323"/>
      <c r="BF57" s="323"/>
      <c r="BI57" s="323"/>
      <c r="BS57" s="323"/>
      <c r="CC57" s="323"/>
      <c r="CM57" s="323"/>
      <c r="CW57" s="323"/>
      <c r="DG57" s="323"/>
      <c r="DQ57" s="323"/>
      <c r="EA57" s="323"/>
      <c r="EK57" s="323"/>
      <c r="EU57" s="323"/>
      <c r="FE57" s="323"/>
      <c r="FO57" s="323"/>
      <c r="FY57" s="323"/>
      <c r="GI57" s="323"/>
      <c r="GS57" s="323"/>
      <c r="HC57" s="323"/>
      <c r="HM57" s="323"/>
      <c r="HW57" s="323"/>
    </row>
    <row r="58" s="3" customFormat="true" x14ac:dyDescent="0.25">
      <c r="A58" s="323"/>
      <c r="K58" s="323"/>
      <c r="U58" s="323"/>
      <c r="AE58" s="323"/>
      <c r="AO58" s="323"/>
      <c r="AY58" s="323"/>
      <c r="AZ58" s="323"/>
      <c r="BA58" s="323"/>
      <c r="BB58" s="323"/>
      <c r="BC58" s="323"/>
      <c r="BD58" s="323"/>
      <c r="BE58" s="323"/>
      <c r="BF58" s="323"/>
      <c r="BI58" s="323"/>
      <c r="BS58" s="323"/>
      <c r="CC58" s="323"/>
      <c r="CM58" s="323"/>
      <c r="CW58" s="323"/>
      <c r="DG58" s="323"/>
      <c r="DQ58" s="323"/>
      <c r="EA58" s="323"/>
      <c r="EK58" s="323"/>
      <c r="EU58" s="323"/>
      <c r="FE58" s="323"/>
      <c r="FO58" s="323"/>
      <c r="FY58" s="323"/>
      <c r="GI58" s="323"/>
      <c r="GS58" s="323"/>
      <c r="HC58" s="323"/>
      <c r="HM58" s="323"/>
      <c r="HW58" s="323"/>
    </row>
    <row r="59" s="3" customFormat="true" x14ac:dyDescent="0.25">
      <c r="A59" s="323"/>
      <c r="K59" s="323"/>
      <c r="U59" s="323"/>
      <c r="AE59" s="323"/>
      <c r="AO59" s="323"/>
      <c r="AY59" s="323"/>
      <c r="AZ59" s="323"/>
      <c r="BA59" s="323"/>
      <c r="BB59" s="323"/>
      <c r="BC59" s="323"/>
      <c r="BD59" s="323"/>
      <c r="BE59" s="323"/>
      <c r="BF59" s="323"/>
      <c r="BI59" s="323"/>
      <c r="BS59" s="323"/>
      <c r="CC59" s="323"/>
      <c r="CM59" s="323"/>
      <c r="CW59" s="323"/>
      <c r="DG59" s="323"/>
      <c r="DQ59" s="323"/>
      <c r="EA59" s="323"/>
      <c r="EK59" s="323"/>
      <c r="EU59" s="323"/>
      <c r="FE59" s="323"/>
      <c r="FO59" s="323"/>
      <c r="FY59" s="323"/>
      <c r="GI59" s="323"/>
      <c r="GS59" s="323"/>
      <c r="HC59" s="323"/>
      <c r="HM59" s="323"/>
      <c r="HW59" s="323"/>
    </row>
    <row r="60" s="3" customFormat="true" x14ac:dyDescent="0.25">
      <c r="A60" s="323"/>
      <c r="K60" s="323"/>
      <c r="U60" s="323"/>
      <c r="AE60" s="323"/>
      <c r="AO60" s="323"/>
      <c r="AY60" s="323"/>
      <c r="AZ60" s="323"/>
      <c r="BA60" s="323"/>
      <c r="BB60" s="323"/>
      <c r="BC60" s="323"/>
      <c r="BD60" s="323"/>
      <c r="BE60" s="323"/>
      <c r="BF60" s="323"/>
      <c r="BI60" s="323"/>
      <c r="BS60" s="323"/>
      <c r="CC60" s="323"/>
      <c r="CM60" s="323"/>
      <c r="CW60" s="323"/>
      <c r="DG60" s="323"/>
      <c r="DQ60" s="323"/>
      <c r="EA60" s="323"/>
      <c r="EK60" s="323"/>
      <c r="EU60" s="323"/>
      <c r="FE60" s="323"/>
      <c r="FO60" s="323"/>
      <c r="FY60" s="323"/>
      <c r="GI60" s="323"/>
      <c r="GS60" s="323"/>
      <c r="HC60" s="323"/>
      <c r="HM60" s="323"/>
      <c r="HW60" s="323"/>
    </row>
    <row r="61" s="3" customFormat="true" x14ac:dyDescent="0.25">
      <c r="A61" s="323"/>
      <c r="K61" s="323"/>
      <c r="U61" s="323"/>
      <c r="AE61" s="323"/>
      <c r="AO61" s="323"/>
      <c r="AY61" s="323"/>
      <c r="AZ61" s="323"/>
      <c r="BA61" s="323"/>
      <c r="BB61" s="323"/>
      <c r="BC61" s="323"/>
      <c r="BD61" s="323"/>
      <c r="BE61" s="323"/>
      <c r="BF61" s="323"/>
      <c r="BI61" s="323"/>
      <c r="BS61" s="323"/>
      <c r="CC61" s="323"/>
      <c r="CM61" s="323"/>
      <c r="CW61" s="323"/>
      <c r="DG61" s="323"/>
      <c r="DQ61" s="323"/>
      <c r="EA61" s="323"/>
      <c r="EK61" s="323"/>
      <c r="EU61" s="323"/>
      <c r="FE61" s="323"/>
      <c r="FO61" s="323"/>
      <c r="FY61" s="323"/>
      <c r="GI61" s="323"/>
      <c r="GS61" s="323"/>
      <c r="HC61" s="323"/>
      <c r="HM61" s="323"/>
      <c r="HW61" s="323"/>
    </row>
    <row r="62" s="3" customFormat="true" x14ac:dyDescent="0.25">
      <c r="A62" s="323"/>
      <c r="K62" s="323"/>
      <c r="U62" s="323"/>
      <c r="AE62" s="323"/>
      <c r="AO62" s="323"/>
      <c r="AY62" s="323"/>
      <c r="AZ62" s="323"/>
      <c r="BA62" s="323"/>
      <c r="BB62" s="323"/>
      <c r="BC62" s="323"/>
      <c r="BD62" s="323"/>
      <c r="BE62" s="323"/>
      <c r="BF62" s="323"/>
      <c r="BI62" s="323"/>
      <c r="BS62" s="323"/>
      <c r="CC62" s="323"/>
      <c r="CM62" s="323"/>
      <c r="CW62" s="323"/>
      <c r="DG62" s="323"/>
      <c r="DQ62" s="323"/>
      <c r="EA62" s="323"/>
      <c r="EK62" s="323"/>
      <c r="EU62" s="323"/>
      <c r="FE62" s="323"/>
      <c r="FO62" s="323"/>
      <c r="FY62" s="323"/>
      <c r="GI62" s="323"/>
      <c r="GS62" s="323"/>
      <c r="HC62" s="323"/>
      <c r="HM62" s="323"/>
      <c r="HW62" s="323"/>
    </row>
    <row r="63" s="3" customFormat="true" x14ac:dyDescent="0.25">
      <c r="A63" s="323"/>
      <c r="K63" s="323"/>
      <c r="U63" s="323"/>
      <c r="AE63" s="323"/>
      <c r="AO63" s="323"/>
      <c r="AY63" s="323"/>
      <c r="AZ63" s="323"/>
      <c r="BA63" s="323"/>
      <c r="BB63" s="323"/>
      <c r="BC63" s="323"/>
      <c r="BD63" s="323"/>
      <c r="BE63" s="323"/>
      <c r="BF63" s="323"/>
      <c r="BI63" s="323"/>
      <c r="BS63" s="323"/>
      <c r="CC63" s="323"/>
      <c r="CM63" s="323"/>
      <c r="CW63" s="323"/>
      <c r="DG63" s="323"/>
      <c r="DQ63" s="323"/>
      <c r="EA63" s="323"/>
      <c r="EK63" s="323"/>
      <c r="EU63" s="323"/>
      <c r="FE63" s="323"/>
      <c r="FO63" s="323"/>
      <c r="FY63" s="323"/>
      <c r="GI63" s="323"/>
      <c r="GS63" s="323"/>
      <c r="HC63" s="323"/>
      <c r="HM63" s="323"/>
      <c r="HW63" s="323"/>
    </row>
    <row r="64" s="3" customFormat="true" x14ac:dyDescent="0.25">
      <c r="A64" s="323"/>
      <c r="K64" s="323"/>
      <c r="U64" s="323"/>
      <c r="AE64" s="323"/>
      <c r="AO64" s="323"/>
      <c r="AY64" s="323"/>
      <c r="AZ64" s="323"/>
      <c r="BA64" s="323"/>
      <c r="BB64" s="323"/>
      <c r="BC64" s="323"/>
      <c r="BD64" s="323"/>
      <c r="BE64" s="323"/>
      <c r="BF64" s="323"/>
      <c r="BI64" s="323"/>
      <c r="BS64" s="323"/>
      <c r="CC64" s="323"/>
      <c r="CM64" s="323"/>
      <c r="CW64" s="323"/>
      <c r="DG64" s="323"/>
      <c r="DQ64" s="323"/>
      <c r="EA64" s="323"/>
      <c r="EK64" s="323"/>
      <c r="EU64" s="323"/>
      <c r="FE64" s="323"/>
      <c r="FO64" s="323"/>
      <c r="FY64" s="323"/>
      <c r="GI64" s="323"/>
      <c r="GS64" s="323"/>
      <c r="HC64" s="323"/>
      <c r="HM64" s="323"/>
      <c r="HW64" s="323"/>
    </row>
    <row r="65" s="3" customFormat="true" x14ac:dyDescent="0.25">
      <c r="A65" s="323"/>
      <c r="K65" s="323"/>
      <c r="U65" s="323"/>
      <c r="AE65" s="323"/>
      <c r="AO65" s="323"/>
      <c r="AY65" s="323"/>
      <c r="AZ65" s="323"/>
      <c r="BA65" s="323"/>
      <c r="BB65" s="323"/>
      <c r="BC65" s="323"/>
      <c r="BD65" s="323"/>
      <c r="BE65" s="323"/>
      <c r="BF65" s="323"/>
      <c r="BI65" s="323"/>
      <c r="BS65" s="323"/>
      <c r="CC65" s="323"/>
      <c r="CM65" s="323"/>
      <c r="CW65" s="323"/>
      <c r="DG65" s="323"/>
      <c r="DQ65" s="323"/>
      <c r="EA65" s="323"/>
      <c r="EK65" s="323"/>
      <c r="EU65" s="323"/>
      <c r="FE65" s="323"/>
      <c r="FO65" s="323"/>
      <c r="FY65" s="323"/>
      <c r="GI65" s="323"/>
      <c r="GS65" s="323"/>
      <c r="HC65" s="323"/>
      <c r="HM65" s="323"/>
      <c r="HW65" s="323"/>
    </row>
    <row r="66" s="3" customFormat="true" x14ac:dyDescent="0.25">
      <c r="A66" s="323"/>
      <c r="K66" s="323"/>
      <c r="U66" s="323"/>
      <c r="AE66" s="323"/>
      <c r="AO66" s="323"/>
      <c r="AY66" s="323"/>
      <c r="AZ66" s="323"/>
      <c r="BA66" s="323"/>
      <c r="BB66" s="323"/>
      <c r="BC66" s="323"/>
      <c r="BD66" s="323"/>
      <c r="BE66" s="323"/>
      <c r="BF66" s="323"/>
      <c r="BI66" s="323"/>
      <c r="BS66" s="323"/>
      <c r="CC66" s="323"/>
      <c r="CM66" s="323"/>
      <c r="CW66" s="323"/>
      <c r="DG66" s="323"/>
      <c r="DQ66" s="323"/>
      <c r="EA66" s="323"/>
      <c r="EK66" s="323"/>
      <c r="EU66" s="323"/>
      <c r="FE66" s="323"/>
      <c r="FO66" s="323"/>
      <c r="FY66" s="323"/>
      <c r="GI66" s="323"/>
      <c r="GS66" s="323"/>
      <c r="HC66" s="323"/>
      <c r="HM66" s="323"/>
      <c r="HW66" s="323"/>
    </row>
    <row r="67" s="3" customFormat="true" x14ac:dyDescent="0.25">
      <c r="A67" s="323"/>
      <c r="K67" s="323"/>
      <c r="U67" s="323"/>
      <c r="AE67" s="323"/>
      <c r="AO67" s="323"/>
      <c r="AY67" s="323"/>
      <c r="AZ67" s="323"/>
      <c r="BA67" s="323"/>
      <c r="BB67" s="323"/>
      <c r="BC67" s="323"/>
      <c r="BD67" s="323"/>
      <c r="BE67" s="323"/>
      <c r="BF67" s="323"/>
      <c r="BI67" s="323"/>
      <c r="BS67" s="323"/>
      <c r="CC67" s="323"/>
      <c r="CM67" s="323"/>
      <c r="CW67" s="323"/>
      <c r="DG67" s="323"/>
      <c r="DQ67" s="323"/>
      <c r="EA67" s="323"/>
      <c r="EK67" s="323"/>
      <c r="EU67" s="323"/>
      <c r="FE67" s="323"/>
      <c r="FO67" s="323"/>
      <c r="FY67" s="323"/>
      <c r="GI67" s="323"/>
      <c r="GS67" s="323"/>
      <c r="HC67" s="323"/>
      <c r="HM67" s="323"/>
      <c r="HW67" s="323"/>
    </row>
    <row r="68" s="3" customFormat="true" x14ac:dyDescent="0.25">
      <c r="A68" s="323"/>
      <c r="K68" s="323"/>
      <c r="U68" s="323"/>
      <c r="AE68" s="323"/>
      <c r="AO68" s="323"/>
      <c r="AY68" s="323"/>
      <c r="AZ68" s="323"/>
      <c r="BA68" s="323"/>
      <c r="BB68" s="323"/>
      <c r="BC68" s="323"/>
      <c r="BD68" s="323"/>
      <c r="BE68" s="323"/>
      <c r="BF68" s="323"/>
      <c r="BI68" s="323"/>
      <c r="BS68" s="323"/>
      <c r="CC68" s="323"/>
      <c r="CM68" s="323"/>
      <c r="CW68" s="323"/>
      <c r="DG68" s="323"/>
      <c r="DQ68" s="323"/>
      <c r="EA68" s="323"/>
      <c r="EK68" s="323"/>
      <c r="EU68" s="323"/>
      <c r="FE68" s="323"/>
      <c r="FO68" s="323"/>
      <c r="FY68" s="323"/>
      <c r="GI68" s="323"/>
      <c r="GS68" s="323"/>
      <c r="HC68" s="323"/>
      <c r="HM68" s="323"/>
      <c r="HW68" s="323"/>
    </row>
    <row r="69" s="3" customFormat="true" x14ac:dyDescent="0.25">
      <c r="A69" s="323"/>
      <c r="K69" s="323"/>
      <c r="U69" s="323"/>
      <c r="AE69" s="323"/>
      <c r="AO69" s="323"/>
      <c r="AY69" s="323"/>
      <c r="AZ69" s="323"/>
      <c r="BA69" s="323"/>
      <c r="BB69" s="323"/>
      <c r="BC69" s="323"/>
      <c r="BD69" s="323"/>
      <c r="BE69" s="323"/>
      <c r="BF69" s="323"/>
      <c r="BI69" s="323"/>
      <c r="BS69" s="323"/>
      <c r="CC69" s="323"/>
      <c r="CM69" s="323"/>
      <c r="CW69" s="323"/>
      <c r="DG69" s="323"/>
      <c r="DQ69" s="323"/>
      <c r="EA69" s="323"/>
      <c r="EK69" s="323"/>
      <c r="EU69" s="323"/>
      <c r="FE69" s="323"/>
      <c r="FO69" s="323"/>
      <c r="FY69" s="323"/>
      <c r="GI69" s="323"/>
      <c r="GS69" s="323"/>
      <c r="HC69" s="323"/>
      <c r="HM69" s="323"/>
      <c r="HW69" s="323"/>
    </row>
    <row r="70" s="3" customFormat="true" x14ac:dyDescent="0.25">
      <c r="A70" s="323"/>
      <c r="K70" s="323"/>
      <c r="U70" s="323"/>
      <c r="AE70" s="323"/>
      <c r="AO70" s="323"/>
      <c r="AY70" s="323"/>
      <c r="AZ70" s="323"/>
      <c r="BA70" s="323"/>
      <c r="BB70" s="323"/>
      <c r="BC70" s="323"/>
      <c r="BD70" s="323"/>
      <c r="BE70" s="323"/>
      <c r="BF70" s="323"/>
      <c r="BI70" s="323"/>
      <c r="BS70" s="323"/>
      <c r="CC70" s="323"/>
      <c r="CM70" s="323"/>
      <c r="CW70" s="323"/>
      <c r="DG70" s="323"/>
      <c r="DQ70" s="323"/>
      <c r="EA70" s="323"/>
      <c r="EK70" s="323"/>
      <c r="EU70" s="323"/>
      <c r="FE70" s="323"/>
      <c r="FO70" s="323"/>
      <c r="FY70" s="323"/>
      <c r="GI70" s="323"/>
      <c r="GS70" s="323"/>
      <c r="HC70" s="323"/>
      <c r="HM70" s="323"/>
      <c r="HW70" s="323"/>
    </row>
    <row r="71" s="3" customFormat="true" x14ac:dyDescent="0.25">
      <c r="A71" s="323"/>
      <c r="K71" s="323"/>
      <c r="U71" s="323"/>
      <c r="AE71" s="323"/>
      <c r="AO71" s="323"/>
      <c r="AY71" s="323"/>
      <c r="AZ71" s="323"/>
      <c r="BA71" s="323"/>
      <c r="BB71" s="323"/>
      <c r="BC71" s="323"/>
      <c r="BD71" s="323"/>
      <c r="BE71" s="323"/>
      <c r="BF71" s="323"/>
      <c r="BI71" s="323"/>
      <c r="BS71" s="323"/>
      <c r="CC71" s="323"/>
      <c r="CM71" s="323"/>
      <c r="CW71" s="323"/>
      <c r="DG71" s="323"/>
      <c r="DQ71" s="323"/>
      <c r="EA71" s="323"/>
      <c r="EK71" s="323"/>
      <c r="EU71" s="323"/>
      <c r="FE71" s="323"/>
      <c r="FO71" s="323"/>
      <c r="FY71" s="323"/>
      <c r="GI71" s="323"/>
      <c r="GS71" s="323"/>
      <c r="HC71" s="323"/>
      <c r="HM71" s="323"/>
      <c r="HW71" s="323"/>
    </row>
    <row r="72" s="3" customFormat="true" x14ac:dyDescent="0.25">
      <c r="A72" s="323"/>
      <c r="K72" s="323"/>
      <c r="U72" s="323"/>
      <c r="AE72" s="323"/>
      <c r="AO72" s="323"/>
      <c r="AY72" s="323"/>
      <c r="AZ72" s="323"/>
      <c r="BA72" s="323"/>
      <c r="BB72" s="323"/>
      <c r="BC72" s="323"/>
      <c r="BD72" s="323"/>
      <c r="BE72" s="323"/>
      <c r="BF72" s="323"/>
      <c r="BI72" s="323"/>
      <c r="BS72" s="323"/>
      <c r="CC72" s="323"/>
      <c r="CM72" s="323"/>
      <c r="CW72" s="323"/>
      <c r="DG72" s="323"/>
      <c r="DQ72" s="323"/>
      <c r="EA72" s="323"/>
      <c r="EK72" s="323"/>
      <c r="EU72" s="323"/>
      <c r="FE72" s="323"/>
      <c r="FO72" s="323"/>
      <c r="FY72" s="323"/>
      <c r="GI72" s="323"/>
      <c r="GS72" s="323"/>
      <c r="HC72" s="323"/>
      <c r="HM72" s="323"/>
      <c r="HW72" s="323"/>
    </row>
    <row r="73" s="3" customFormat="true" x14ac:dyDescent="0.25">
      <c r="A73" s="323"/>
      <c r="K73" s="323"/>
      <c r="U73" s="323"/>
      <c r="AE73" s="323"/>
      <c r="AO73" s="323"/>
      <c r="AY73" s="323"/>
      <c r="AZ73" s="323"/>
      <c r="BA73" s="323"/>
      <c r="BB73" s="323"/>
      <c r="BC73" s="323"/>
      <c r="BD73" s="323"/>
      <c r="BE73" s="323"/>
      <c r="BF73" s="323"/>
      <c r="BI73" s="323"/>
      <c r="BS73" s="323"/>
      <c r="CC73" s="323"/>
      <c r="CM73" s="323"/>
      <c r="CW73" s="323"/>
      <c r="DG73" s="323"/>
      <c r="DQ73" s="323"/>
      <c r="EA73" s="323"/>
      <c r="EK73" s="323"/>
      <c r="EU73" s="323"/>
      <c r="FE73" s="323"/>
      <c r="FO73" s="323"/>
      <c r="FY73" s="323"/>
      <c r="GI73" s="323"/>
      <c r="GS73" s="323"/>
      <c r="HC73" s="323"/>
      <c r="HM73" s="323"/>
      <c r="HW73" s="323"/>
    </row>
    <row r="74" s="3" customFormat="true" x14ac:dyDescent="0.25">
      <c r="A74" s="323"/>
      <c r="K74" s="323"/>
      <c r="U74" s="323"/>
      <c r="AE74" s="323"/>
      <c r="AO74" s="323"/>
      <c r="AY74" s="323"/>
      <c r="AZ74" s="323"/>
      <c r="BA74" s="323"/>
      <c r="BB74" s="323"/>
      <c r="BC74" s="323"/>
      <c r="BD74" s="323"/>
      <c r="BE74" s="323"/>
      <c r="BF74" s="323"/>
      <c r="BI74" s="323"/>
      <c r="BS74" s="323"/>
      <c r="CC74" s="323"/>
      <c r="CM74" s="323"/>
      <c r="CW74" s="323"/>
      <c r="DG74" s="323"/>
      <c r="DQ74" s="323"/>
      <c r="EA74" s="323"/>
      <c r="EK74" s="323"/>
      <c r="EU74" s="323"/>
      <c r="FE74" s="323"/>
      <c r="FO74" s="323"/>
      <c r="FY74" s="323"/>
      <c r="GI74" s="323"/>
      <c r="GS74" s="323"/>
      <c r="HC74" s="323"/>
      <c r="HM74" s="323"/>
      <c r="HW74" s="323"/>
    </row>
    <row r="75" s="3" customFormat="true" x14ac:dyDescent="0.25">
      <c r="A75" s="323"/>
      <c r="K75" s="323"/>
      <c r="U75" s="323"/>
      <c r="AE75" s="323"/>
      <c r="AO75" s="323"/>
      <c r="AY75" s="323"/>
      <c r="AZ75" s="323"/>
      <c r="BA75" s="323"/>
      <c r="BB75" s="323"/>
      <c r="BC75" s="323"/>
      <c r="BD75" s="323"/>
      <c r="BE75" s="323"/>
      <c r="BF75" s="323"/>
      <c r="BI75" s="323"/>
      <c r="BS75" s="323"/>
      <c r="CC75" s="323"/>
      <c r="CM75" s="323"/>
      <c r="CW75" s="323"/>
      <c r="DG75" s="323"/>
      <c r="DQ75" s="323"/>
      <c r="EA75" s="323"/>
      <c r="EK75" s="323"/>
      <c r="EU75" s="323"/>
      <c r="FE75" s="323"/>
      <c r="FO75" s="323"/>
      <c r="FY75" s="323"/>
      <c r="GI75" s="323"/>
      <c r="GS75" s="323"/>
      <c r="HC75" s="323"/>
      <c r="HM75" s="323"/>
      <c r="HW75" s="323"/>
    </row>
    <row r="76" s="3" customFormat="true" x14ac:dyDescent="0.25">
      <c r="A76" s="323"/>
      <c r="K76" s="323"/>
      <c r="U76" s="323"/>
      <c r="AE76" s="323"/>
      <c r="AO76" s="323"/>
      <c r="AY76" s="323"/>
      <c r="AZ76" s="323"/>
      <c r="BA76" s="323"/>
      <c r="BB76" s="323"/>
      <c r="BC76" s="323"/>
      <c r="BD76" s="323"/>
      <c r="BE76" s="323"/>
      <c r="BF76" s="323"/>
      <c r="BI76" s="323"/>
      <c r="BS76" s="323"/>
      <c r="CC76" s="323"/>
      <c r="CM76" s="323"/>
      <c r="CW76" s="323"/>
      <c r="DG76" s="323"/>
      <c r="DQ76" s="323"/>
      <c r="EA76" s="323"/>
      <c r="EK76" s="323"/>
      <c r="EU76" s="323"/>
      <c r="FE76" s="323"/>
      <c r="FO76" s="323"/>
      <c r="FY76" s="323"/>
      <c r="GI76" s="323"/>
      <c r="GS76" s="323"/>
      <c r="HC76" s="323"/>
      <c r="HM76" s="323"/>
      <c r="HW76" s="323"/>
    </row>
    <row r="77" s="3" customFormat="true" x14ac:dyDescent="0.25">
      <c r="A77" s="323"/>
      <c r="K77" s="323"/>
      <c r="U77" s="323"/>
      <c r="AE77" s="323"/>
      <c r="AO77" s="323"/>
      <c r="AY77" s="323"/>
      <c r="AZ77" s="323"/>
      <c r="BA77" s="323"/>
      <c r="BB77" s="323"/>
      <c r="BC77" s="323"/>
      <c r="BD77" s="323"/>
      <c r="BE77" s="323"/>
      <c r="BF77" s="323"/>
      <c r="BI77" s="323"/>
      <c r="BS77" s="323"/>
      <c r="CC77" s="323"/>
      <c r="CM77" s="323"/>
      <c r="CW77" s="323"/>
      <c r="DG77" s="323"/>
      <c r="DQ77" s="323"/>
      <c r="EA77" s="323"/>
      <c r="EK77" s="323"/>
      <c r="EU77" s="323"/>
      <c r="FE77" s="323"/>
      <c r="FO77" s="323"/>
      <c r="FY77" s="323"/>
      <c r="GI77" s="323"/>
      <c r="GS77" s="323"/>
      <c r="HC77" s="323"/>
      <c r="HM77" s="323"/>
      <c r="HW77" s="323"/>
    </row>
    <row r="78" s="3" customFormat="true" x14ac:dyDescent="0.25">
      <c r="A78" s="323"/>
      <c r="K78" s="323"/>
      <c r="U78" s="323"/>
      <c r="AE78" s="323"/>
      <c r="AO78" s="323"/>
      <c r="AY78" s="323"/>
      <c r="AZ78" s="323"/>
      <c r="BA78" s="323"/>
      <c r="BB78" s="323"/>
      <c r="BC78" s="323"/>
      <c r="BD78" s="323"/>
      <c r="BE78" s="323"/>
      <c r="BF78" s="323"/>
      <c r="BI78" s="323"/>
      <c r="BS78" s="323"/>
      <c r="CC78" s="323"/>
      <c r="CM78" s="323"/>
      <c r="CW78" s="323"/>
      <c r="DG78" s="323"/>
      <c r="DQ78" s="323"/>
      <c r="EA78" s="323"/>
      <c r="EK78" s="323"/>
      <c r="EU78" s="323"/>
      <c r="FE78" s="323"/>
      <c r="FO78" s="323"/>
      <c r="FY78" s="323"/>
      <c r="GI78" s="323"/>
      <c r="GS78" s="323"/>
      <c r="HC78" s="323"/>
      <c r="HM78" s="323"/>
      <c r="HW78" s="323"/>
    </row>
    <row r="79" s="3" customFormat="true" x14ac:dyDescent="0.25">
      <c r="A79" s="323"/>
      <c r="K79" s="323"/>
      <c r="U79" s="323"/>
      <c r="AE79" s="323"/>
      <c r="AO79" s="323"/>
      <c r="AY79" s="323"/>
      <c r="AZ79" s="323"/>
      <c r="BA79" s="323"/>
      <c r="BB79" s="323"/>
      <c r="BC79" s="323"/>
      <c r="BD79" s="323"/>
      <c r="BE79" s="323"/>
      <c r="BF79" s="323"/>
      <c r="BI79" s="323"/>
      <c r="BS79" s="323"/>
      <c r="CC79" s="323"/>
      <c r="CM79" s="323"/>
      <c r="CW79" s="323"/>
      <c r="DG79" s="323"/>
      <c r="DQ79" s="323"/>
      <c r="EA79" s="323"/>
      <c r="EK79" s="323"/>
      <c r="EU79" s="323"/>
      <c r="FE79" s="323"/>
      <c r="FO79" s="323"/>
      <c r="FY79" s="323"/>
      <c r="GI79" s="323"/>
      <c r="GS79" s="323"/>
      <c r="HC79" s="323"/>
      <c r="HM79" s="323"/>
      <c r="HW79" s="323"/>
    </row>
    <row r="80" s="3" customFormat="true" x14ac:dyDescent="0.25">
      <c r="A80" s="323"/>
      <c r="K80" s="323"/>
      <c r="U80" s="323"/>
      <c r="AE80" s="323"/>
      <c r="AO80" s="323"/>
      <c r="AY80" s="323"/>
      <c r="AZ80" s="323"/>
      <c r="BA80" s="323"/>
      <c r="BB80" s="323"/>
      <c r="BC80" s="323"/>
      <c r="BD80" s="323"/>
      <c r="BE80" s="323"/>
      <c r="BF80" s="323"/>
      <c r="BI80" s="323"/>
      <c r="BS80" s="323"/>
      <c r="CC80" s="323"/>
      <c r="CM80" s="323"/>
      <c r="CW80" s="323"/>
      <c r="DG80" s="323"/>
      <c r="DQ80" s="323"/>
      <c r="EA80" s="323"/>
      <c r="EK80" s="323"/>
      <c r="EU80" s="323"/>
      <c r="FE80" s="323"/>
      <c r="FO80" s="323"/>
      <c r="FY80" s="323"/>
      <c r="GI80" s="323"/>
      <c r="GS80" s="323"/>
      <c r="HC80" s="323"/>
      <c r="HM80" s="323"/>
      <c r="HW80" s="323"/>
    </row>
    <row r="81" s="3" customFormat="true" x14ac:dyDescent="0.25">
      <c r="A81" s="323"/>
      <c r="K81" s="323"/>
      <c r="U81" s="323"/>
      <c r="AE81" s="323"/>
      <c r="AO81" s="323"/>
      <c r="AY81" s="323"/>
      <c r="AZ81" s="323"/>
      <c r="BA81" s="323"/>
      <c r="BB81" s="323"/>
      <c r="BC81" s="323"/>
      <c r="BD81" s="323"/>
      <c r="BE81" s="323"/>
      <c r="BF81" s="323"/>
      <c r="BI81" s="323"/>
      <c r="BS81" s="323"/>
      <c r="CC81" s="323"/>
      <c r="CM81" s="323"/>
      <c r="CW81" s="323"/>
      <c r="DG81" s="323"/>
      <c r="DQ81" s="323"/>
      <c r="EA81" s="323"/>
      <c r="EK81" s="323"/>
      <c r="EU81" s="323"/>
      <c r="FE81" s="323"/>
      <c r="FO81" s="323"/>
      <c r="FY81" s="323"/>
      <c r="GI81" s="323"/>
      <c r="GS81" s="323"/>
      <c r="HC81" s="323"/>
      <c r="HM81" s="323"/>
      <c r="HW81" s="323"/>
    </row>
    <row r="82" s="3" customFormat="true" x14ac:dyDescent="0.25">
      <c r="A82" s="323"/>
      <c r="K82" s="323"/>
      <c r="U82" s="323"/>
      <c r="AE82" s="323"/>
      <c r="AO82" s="323"/>
      <c r="AY82" s="323"/>
      <c r="AZ82" s="323"/>
      <c r="BA82" s="323"/>
      <c r="BB82" s="323"/>
      <c r="BC82" s="323"/>
      <c r="BD82" s="323"/>
      <c r="BE82" s="323"/>
      <c r="BF82" s="323"/>
      <c r="BI82" s="323"/>
      <c r="BS82" s="323"/>
      <c r="CC82" s="323"/>
      <c r="CM82" s="323"/>
      <c r="CW82" s="323"/>
      <c r="DG82" s="323"/>
      <c r="DQ82" s="323"/>
      <c r="EA82" s="323"/>
      <c r="EK82" s="323"/>
      <c r="EU82" s="323"/>
      <c r="FE82" s="323"/>
      <c r="FO82" s="323"/>
      <c r="FY82" s="323"/>
      <c r="GI82" s="323"/>
      <c r="GS82" s="323"/>
      <c r="HC82" s="323"/>
      <c r="HM82" s="323"/>
      <c r="HW82" s="323"/>
    </row>
    <row r="83" s="3" customFormat="true" x14ac:dyDescent="0.25">
      <c r="A83" s="323"/>
      <c r="K83" s="323"/>
      <c r="U83" s="323"/>
      <c r="AE83" s="323"/>
      <c r="AO83" s="323"/>
      <c r="AY83" s="323"/>
      <c r="AZ83" s="323"/>
      <c r="BA83" s="323"/>
      <c r="BB83" s="323"/>
      <c r="BC83" s="323"/>
      <c r="BD83" s="323"/>
      <c r="BE83" s="323"/>
      <c r="BF83" s="323"/>
      <c r="BI83" s="323"/>
      <c r="BS83" s="323"/>
      <c r="CC83" s="323"/>
      <c r="CM83" s="323"/>
      <c r="CW83" s="323"/>
      <c r="DG83" s="323"/>
      <c r="DQ83" s="323"/>
      <c r="EA83" s="323"/>
      <c r="EK83" s="323"/>
      <c r="EU83" s="323"/>
      <c r="FE83" s="323"/>
      <c r="FO83" s="323"/>
      <c r="FY83" s="323"/>
      <c r="GI83" s="323"/>
      <c r="GS83" s="323"/>
      <c r="HC83" s="323"/>
      <c r="HM83" s="323"/>
      <c r="HW83" s="323"/>
    </row>
    <row r="84" s="3" customFormat="true" x14ac:dyDescent="0.25">
      <c r="A84" s="323"/>
      <c r="K84" s="323"/>
      <c r="U84" s="323"/>
      <c r="AE84" s="323"/>
      <c r="AO84" s="323"/>
      <c r="AY84" s="323"/>
      <c r="AZ84" s="323"/>
      <c r="BA84" s="323"/>
      <c r="BB84" s="323"/>
      <c r="BC84" s="323"/>
      <c r="BD84" s="323"/>
      <c r="BE84" s="323"/>
      <c r="BF84" s="323"/>
      <c r="BI84" s="323"/>
      <c r="BS84" s="323"/>
      <c r="CC84" s="323"/>
      <c r="CM84" s="323"/>
      <c r="CW84" s="323"/>
      <c r="DG84" s="323"/>
      <c r="DQ84" s="323"/>
      <c r="EA84" s="323"/>
      <c r="EK84" s="323"/>
      <c r="EU84" s="323"/>
      <c r="FE84" s="323"/>
      <c r="FO84" s="323"/>
      <c r="FY84" s="323"/>
      <c r="GI84" s="323"/>
      <c r="GS84" s="323"/>
      <c r="HC84" s="323"/>
      <c r="HM84" s="323"/>
      <c r="HW84" s="323"/>
    </row>
    <row r="85" s="3" customFormat="true" x14ac:dyDescent="0.25">
      <c r="A85" s="323"/>
      <c r="K85" s="323"/>
      <c r="U85" s="323"/>
      <c r="AE85" s="323"/>
      <c r="AO85" s="323"/>
      <c r="AY85" s="323"/>
      <c r="AZ85" s="323"/>
      <c r="BA85" s="323"/>
      <c r="BB85" s="323"/>
      <c r="BC85" s="323"/>
      <c r="BD85" s="323"/>
      <c r="BE85" s="323"/>
      <c r="BF85" s="323"/>
      <c r="BI85" s="323"/>
      <c r="BS85" s="323"/>
      <c r="CC85" s="323"/>
      <c r="CM85" s="323"/>
      <c r="CW85" s="323"/>
      <c r="DG85" s="323"/>
      <c r="DQ85" s="323"/>
      <c r="EA85" s="323"/>
      <c r="EK85" s="323"/>
      <c r="EU85" s="323"/>
      <c r="FE85" s="323"/>
      <c r="FO85" s="323"/>
      <c r="FY85" s="323"/>
      <c r="GI85" s="323"/>
      <c r="GS85" s="323"/>
      <c r="HC85" s="323"/>
      <c r="HM85" s="323"/>
      <c r="HW85" s="323"/>
    </row>
    <row r="86" s="3" customFormat="true" x14ac:dyDescent="0.25">
      <c r="A86" s="323"/>
      <c r="K86" s="323"/>
      <c r="U86" s="323"/>
      <c r="AE86" s="323"/>
      <c r="AO86" s="323"/>
      <c r="AY86" s="323"/>
      <c r="AZ86" s="323"/>
      <c r="BA86" s="323"/>
      <c r="BB86" s="323"/>
      <c r="BC86" s="323"/>
      <c r="BD86" s="323"/>
      <c r="BE86" s="323"/>
      <c r="BF86" s="323"/>
      <c r="BI86" s="323"/>
      <c r="BS86" s="323"/>
      <c r="CC86" s="323"/>
      <c r="CM86" s="323"/>
      <c r="CW86" s="323"/>
      <c r="DG86" s="323"/>
      <c r="DQ86" s="323"/>
      <c r="EA86" s="323"/>
      <c r="EK86" s="323"/>
      <c r="EU86" s="323"/>
      <c r="FE86" s="323"/>
      <c r="FO86" s="323"/>
      <c r="FY86" s="323"/>
      <c r="GI86" s="323"/>
      <c r="GS86" s="323"/>
      <c r="HC86" s="323"/>
      <c r="HM86" s="323"/>
      <c r="HW86" s="323"/>
    </row>
    <row r="87" s="3" customFormat="true" x14ac:dyDescent="0.25">
      <c r="A87" s="323"/>
      <c r="K87" s="323"/>
      <c r="U87" s="323"/>
      <c r="AE87" s="323"/>
      <c r="AO87" s="323"/>
      <c r="AY87" s="323"/>
      <c r="AZ87" s="323"/>
      <c r="BA87" s="323"/>
      <c r="BB87" s="323"/>
      <c r="BC87" s="323"/>
      <c r="BD87" s="323"/>
      <c r="BE87" s="323"/>
      <c r="BF87" s="323"/>
      <c r="BI87" s="323"/>
      <c r="BS87" s="323"/>
      <c r="CC87" s="323"/>
      <c r="CM87" s="323"/>
      <c r="CW87" s="323"/>
      <c r="DG87" s="323"/>
      <c r="DQ87" s="323"/>
      <c r="EA87" s="323"/>
      <c r="EK87" s="323"/>
      <c r="EU87" s="323"/>
      <c r="FE87" s="323"/>
      <c r="FO87" s="323"/>
      <c r="FY87" s="323"/>
      <c r="GI87" s="323"/>
      <c r="GS87" s="323"/>
      <c r="HC87" s="323"/>
      <c r="HM87" s="323"/>
      <c r="HW87" s="323"/>
    </row>
    <row r="88" s="3" customFormat="true" x14ac:dyDescent="0.25">
      <c r="A88" s="323"/>
      <c r="K88" s="323"/>
      <c r="U88" s="323"/>
      <c r="AE88" s="323"/>
      <c r="AO88" s="323"/>
      <c r="AY88" s="323"/>
      <c r="AZ88" s="323"/>
      <c r="BA88" s="323"/>
      <c r="BB88" s="323"/>
      <c r="BC88" s="323"/>
      <c r="BD88" s="323"/>
      <c r="BE88" s="323"/>
      <c r="BF88" s="323"/>
      <c r="BI88" s="323"/>
      <c r="BS88" s="323"/>
      <c r="CC88" s="323"/>
      <c r="CM88" s="323"/>
      <c r="CW88" s="323"/>
      <c r="DG88" s="323"/>
      <c r="DQ88" s="323"/>
      <c r="EA88" s="323"/>
      <c r="EK88" s="323"/>
      <c r="EU88" s="323"/>
      <c r="FE88" s="323"/>
      <c r="FO88" s="323"/>
      <c r="FY88" s="323"/>
      <c r="GI88" s="323"/>
      <c r="GS88" s="323"/>
      <c r="HC88" s="323"/>
      <c r="HM88" s="323"/>
      <c r="HW88" s="323"/>
    </row>
    <row r="89" s="3" customFormat="true" x14ac:dyDescent="0.25">
      <c r="A89" s="323"/>
      <c r="K89" s="323"/>
      <c r="U89" s="323"/>
      <c r="AE89" s="323"/>
      <c r="AO89" s="323"/>
      <c r="AY89" s="323"/>
      <c r="AZ89" s="323"/>
      <c r="BA89" s="323"/>
      <c r="BB89" s="323"/>
      <c r="BC89" s="323"/>
      <c r="BD89" s="323"/>
      <c r="BE89" s="323"/>
      <c r="BF89" s="323"/>
      <c r="BI89" s="323"/>
      <c r="BS89" s="323"/>
      <c r="CC89" s="323"/>
      <c r="CM89" s="323"/>
      <c r="CW89" s="323"/>
      <c r="DG89" s="323"/>
      <c r="DQ89" s="323"/>
      <c r="EA89" s="323"/>
      <c r="EK89" s="323"/>
      <c r="EU89" s="323"/>
      <c r="FE89" s="323"/>
      <c r="FO89" s="323"/>
      <c r="FY89" s="323"/>
      <c r="GI89" s="323"/>
      <c r="GS89" s="323"/>
      <c r="HC89" s="323"/>
      <c r="HM89" s="323"/>
      <c r="HW89" s="323"/>
    </row>
    <row r="90" s="3" customFormat="true" x14ac:dyDescent="0.25">
      <c r="A90" s="323"/>
      <c r="K90" s="323"/>
      <c r="U90" s="323"/>
      <c r="AE90" s="323"/>
      <c r="AO90" s="323"/>
      <c r="AY90" s="323"/>
      <c r="AZ90" s="323"/>
      <c r="BA90" s="323"/>
      <c r="BB90" s="323"/>
      <c r="BC90" s="323"/>
      <c r="BD90" s="323"/>
      <c r="BE90" s="323"/>
      <c r="BF90" s="323"/>
      <c r="BI90" s="323"/>
      <c r="BS90" s="323"/>
      <c r="CC90" s="323"/>
      <c r="CM90" s="323"/>
      <c r="CW90" s="323"/>
      <c r="DG90" s="323"/>
      <c r="DQ90" s="323"/>
      <c r="EA90" s="323"/>
      <c r="EK90" s="323"/>
      <c r="EU90" s="323"/>
      <c r="FE90" s="323"/>
      <c r="FO90" s="323"/>
      <c r="FY90" s="323"/>
      <c r="GI90" s="323"/>
      <c r="GS90" s="323"/>
      <c r="HC90" s="323"/>
      <c r="HM90" s="323"/>
      <c r="HW90" s="323"/>
    </row>
    <row r="91" s="3" customFormat="true" x14ac:dyDescent="0.25">
      <c r="A91" s="323"/>
      <c r="K91" s="323"/>
      <c r="U91" s="323"/>
      <c r="AE91" s="323"/>
      <c r="AO91" s="323"/>
      <c r="AY91" s="323"/>
      <c r="AZ91" s="323"/>
      <c r="BA91" s="323"/>
      <c r="BB91" s="323"/>
      <c r="BC91" s="323"/>
      <c r="BD91" s="323"/>
      <c r="BE91" s="323"/>
      <c r="BF91" s="323"/>
      <c r="BI91" s="323"/>
      <c r="BS91" s="323"/>
      <c r="CC91" s="323"/>
      <c r="CM91" s="323"/>
      <c r="CW91" s="323"/>
      <c r="DG91" s="323"/>
      <c r="DQ91" s="323"/>
      <c r="EA91" s="323"/>
      <c r="EK91" s="323"/>
      <c r="EU91" s="323"/>
      <c r="FE91" s="323"/>
      <c r="FO91" s="323"/>
      <c r="FY91" s="323"/>
      <c r="GI91" s="323"/>
      <c r="GS91" s="323"/>
      <c r="HC91" s="323"/>
      <c r="HM91" s="323"/>
      <c r="HW91" s="323"/>
    </row>
    <row r="92" s="3" customFormat="true" x14ac:dyDescent="0.25">
      <c r="A92" s="323"/>
      <c r="K92" s="323"/>
      <c r="U92" s="323"/>
      <c r="AE92" s="323"/>
      <c r="AO92" s="323"/>
      <c r="AY92" s="323"/>
      <c r="AZ92" s="323"/>
      <c r="BA92" s="323"/>
      <c r="BB92" s="323"/>
      <c r="BC92" s="323"/>
      <c r="BD92" s="323"/>
      <c r="BE92" s="323"/>
      <c r="BF92" s="323"/>
      <c r="BI92" s="323"/>
      <c r="BS92" s="323"/>
      <c r="CC92" s="323"/>
      <c r="CM92" s="323"/>
      <c r="CW92" s="323"/>
      <c r="DG92" s="323"/>
      <c r="DQ92" s="323"/>
      <c r="EA92" s="323"/>
      <c r="EK92" s="323"/>
      <c r="EU92" s="323"/>
      <c r="FE92" s="323"/>
      <c r="FO92" s="323"/>
      <c r="FY92" s="323"/>
      <c r="GI92" s="323"/>
      <c r="GS92" s="323"/>
      <c r="HC92" s="323"/>
      <c r="HM92" s="323"/>
      <c r="HW92" s="323"/>
    </row>
    <row r="93" s="3" customFormat="true" x14ac:dyDescent="0.25">
      <c r="A93" s="323"/>
      <c r="K93" s="323"/>
      <c r="U93" s="323"/>
      <c r="AE93" s="323"/>
      <c r="AO93" s="323"/>
      <c r="AY93" s="323"/>
      <c r="AZ93" s="323"/>
      <c r="BA93" s="323"/>
      <c r="BB93" s="323"/>
      <c r="BC93" s="323"/>
      <c r="BD93" s="323"/>
      <c r="BE93" s="323"/>
      <c r="BF93" s="323"/>
      <c r="BI93" s="323"/>
      <c r="BS93" s="323"/>
      <c r="CC93" s="323"/>
      <c r="CM93" s="323"/>
      <c r="CW93" s="323"/>
      <c r="DG93" s="323"/>
      <c r="DQ93" s="323"/>
      <c r="EA93" s="323"/>
      <c r="EK93" s="323"/>
      <c r="EU93" s="323"/>
      <c r="FE93" s="323"/>
      <c r="FO93" s="323"/>
      <c r="FY93" s="323"/>
      <c r="GI93" s="323"/>
      <c r="GS93" s="323"/>
      <c r="HC93" s="323"/>
      <c r="HM93" s="323"/>
      <c r="HW93" s="323"/>
    </row>
    <row r="94" s="3" customFormat="true" x14ac:dyDescent="0.25">
      <c r="A94" s="323"/>
      <c r="K94" s="323"/>
      <c r="U94" s="323"/>
      <c r="AE94" s="323"/>
      <c r="AO94" s="323"/>
      <c r="AY94" s="323"/>
      <c r="AZ94" s="323"/>
      <c r="BA94" s="323"/>
      <c r="BB94" s="323"/>
      <c r="BC94" s="323"/>
      <c r="BD94" s="323"/>
      <c r="BE94" s="323"/>
      <c r="BF94" s="323"/>
      <c r="BI94" s="323"/>
      <c r="BS94" s="323"/>
      <c r="CC94" s="323"/>
      <c r="CM94" s="323"/>
      <c r="CW94" s="323"/>
      <c r="DG94" s="323"/>
      <c r="DQ94" s="323"/>
      <c r="EA94" s="323"/>
      <c r="EK94" s="323"/>
      <c r="EU94" s="323"/>
      <c r="FE94" s="323"/>
      <c r="FO94" s="323"/>
      <c r="FY94" s="323"/>
      <c r="GI94" s="323"/>
      <c r="GS94" s="323"/>
      <c r="HC94" s="323"/>
      <c r="HM94" s="323"/>
      <c r="HW94" s="323"/>
    </row>
    <row r="95" s="3" customFormat="true" x14ac:dyDescent="0.25">
      <c r="A95" s="323"/>
      <c r="K95" s="323"/>
      <c r="U95" s="323"/>
      <c r="AE95" s="323"/>
      <c r="AO95" s="323"/>
      <c r="AY95" s="323"/>
      <c r="AZ95" s="323"/>
      <c r="BA95" s="323"/>
      <c r="BB95" s="323"/>
      <c r="BC95" s="323"/>
      <c r="BD95" s="323"/>
      <c r="BE95" s="323"/>
      <c r="BF95" s="323"/>
      <c r="BI95" s="323"/>
      <c r="BS95" s="323"/>
      <c r="CC95" s="323"/>
      <c r="CM95" s="323"/>
      <c r="CW95" s="323"/>
      <c r="DG95" s="323"/>
      <c r="DQ95" s="323"/>
      <c r="EA95" s="323"/>
      <c r="EK95" s="323"/>
      <c r="EU95" s="323"/>
      <c r="FE95" s="323"/>
      <c r="FO95" s="323"/>
      <c r="FY95" s="323"/>
      <c r="GI95" s="323"/>
      <c r="GS95" s="323"/>
      <c r="HC95" s="323"/>
      <c r="HM95" s="323"/>
      <c r="HW95" s="323"/>
    </row>
    <row r="96" s="3" customFormat="true" x14ac:dyDescent="0.25">
      <c r="A96" s="323"/>
      <c r="K96" s="323"/>
      <c r="U96" s="323"/>
      <c r="AE96" s="323"/>
      <c r="AO96" s="323"/>
      <c r="AY96" s="323"/>
      <c r="AZ96" s="323"/>
      <c r="BA96" s="323"/>
      <c r="BB96" s="323"/>
      <c r="BC96" s="323"/>
      <c r="BD96" s="323"/>
      <c r="BE96" s="323"/>
      <c r="BF96" s="323"/>
      <c r="BI96" s="323"/>
      <c r="BS96" s="323"/>
      <c r="CC96" s="323"/>
      <c r="CM96" s="323"/>
      <c r="CW96" s="323"/>
      <c r="DG96" s="323"/>
      <c r="DQ96" s="323"/>
      <c r="EA96" s="323"/>
      <c r="EK96" s="323"/>
      <c r="EU96" s="323"/>
      <c r="FE96" s="323"/>
      <c r="FO96" s="323"/>
      <c r="FY96" s="323"/>
      <c r="GI96" s="323"/>
      <c r="GS96" s="323"/>
      <c r="HC96" s="323"/>
      <c r="HM96" s="323"/>
      <c r="HW96" s="323"/>
    </row>
    <row r="97" s="3" customFormat="true" x14ac:dyDescent="0.25">
      <c r="A97" s="323"/>
      <c r="K97" s="323"/>
      <c r="U97" s="323"/>
      <c r="AE97" s="323"/>
      <c r="AO97" s="323"/>
      <c r="AY97" s="323"/>
      <c r="AZ97" s="323"/>
      <c r="BA97" s="323"/>
      <c r="BB97" s="323"/>
      <c r="BC97" s="323"/>
      <c r="BD97" s="323"/>
      <c r="BE97" s="323"/>
      <c r="BF97" s="323"/>
      <c r="BI97" s="323"/>
      <c r="BS97" s="323"/>
      <c r="CC97" s="323"/>
      <c r="CM97" s="323"/>
      <c r="CW97" s="323"/>
      <c r="DG97" s="323"/>
      <c r="DQ97" s="323"/>
      <c r="EA97" s="323"/>
      <c r="EK97" s="323"/>
      <c r="EU97" s="323"/>
      <c r="FE97" s="323"/>
      <c r="FO97" s="323"/>
      <c r="FY97" s="323"/>
      <c r="GI97" s="323"/>
      <c r="GS97" s="323"/>
      <c r="HC97" s="323"/>
      <c r="HM97" s="323"/>
      <c r="HW97" s="323"/>
    </row>
    <row r="98" s="3" customFormat="true" x14ac:dyDescent="0.25">
      <c r="A98" s="323"/>
      <c r="K98" s="323"/>
      <c r="U98" s="323"/>
      <c r="AE98" s="323"/>
      <c r="AO98" s="323"/>
      <c r="AY98" s="323"/>
      <c r="AZ98" s="323"/>
      <c r="BA98" s="323"/>
      <c r="BB98" s="323"/>
      <c r="BC98" s="323"/>
      <c r="BD98" s="323"/>
      <c r="BE98" s="323"/>
      <c r="BF98" s="323"/>
      <c r="BI98" s="323"/>
      <c r="BS98" s="323"/>
      <c r="CC98" s="323"/>
      <c r="CM98" s="323"/>
      <c r="CW98" s="323"/>
      <c r="DG98" s="323"/>
      <c r="DQ98" s="323"/>
      <c r="EA98" s="323"/>
      <c r="EK98" s="323"/>
      <c r="EU98" s="323"/>
      <c r="FE98" s="323"/>
      <c r="FO98" s="323"/>
      <c r="FY98" s="323"/>
      <c r="GI98" s="323"/>
      <c r="GS98" s="323"/>
      <c r="HC98" s="323"/>
      <c r="HM98" s="323"/>
      <c r="HW98" s="323"/>
    </row>
    <row r="99" s="3" customFormat="true" x14ac:dyDescent="0.25">
      <c r="A99" s="323"/>
      <c r="K99" s="323"/>
      <c r="U99" s="323"/>
      <c r="AE99" s="323"/>
      <c r="AO99" s="323"/>
      <c r="AY99" s="323"/>
      <c r="AZ99" s="323"/>
      <c r="BA99" s="323"/>
      <c r="BB99" s="323"/>
      <c r="BC99" s="323"/>
      <c r="BD99" s="323"/>
      <c r="BE99" s="323"/>
      <c r="BF99" s="323"/>
      <c r="BI99" s="323"/>
      <c r="BS99" s="323"/>
      <c r="CC99" s="323"/>
      <c r="CM99" s="323"/>
      <c r="CW99" s="323"/>
      <c r="DG99" s="323"/>
      <c r="DQ99" s="323"/>
      <c r="EA99" s="323"/>
      <c r="EK99" s="323"/>
      <c r="EU99" s="323"/>
      <c r="FE99" s="323"/>
      <c r="FO99" s="323"/>
      <c r="FY99" s="323"/>
      <c r="GI99" s="323"/>
      <c r="GS99" s="323"/>
      <c r="HC99" s="323"/>
      <c r="HM99" s="323"/>
      <c r="HW99" s="323"/>
    </row>
    <row r="100" s="3" customFormat="true" x14ac:dyDescent="0.25">
      <c r="A100" s="323"/>
      <c r="K100" s="323"/>
      <c r="U100" s="323"/>
      <c r="AE100" s="323"/>
      <c r="AO100" s="323"/>
      <c r="AY100" s="323"/>
      <c r="AZ100" s="323"/>
      <c r="BA100" s="323"/>
      <c r="BB100" s="323"/>
      <c r="BC100" s="323"/>
      <c r="BD100" s="323"/>
      <c r="BE100" s="323"/>
      <c r="BF100" s="323"/>
      <c r="BI100" s="323"/>
      <c r="BS100" s="323"/>
      <c r="CC100" s="323"/>
      <c r="CM100" s="323"/>
      <c r="CW100" s="323"/>
      <c r="DG100" s="323"/>
      <c r="DQ100" s="323"/>
      <c r="EA100" s="323"/>
      <c r="EK100" s="323"/>
      <c r="EU100" s="323"/>
      <c r="FE100" s="323"/>
      <c r="FO100" s="323"/>
      <c r="FY100" s="323"/>
      <c r="GI100" s="323"/>
      <c r="GS100" s="323"/>
      <c r="HC100" s="323"/>
      <c r="HM100" s="323"/>
      <c r="HW100" s="323"/>
    </row>
    <row r="101" s="3" customFormat="true" x14ac:dyDescent="0.25">
      <c r="A101" s="323"/>
      <c r="K101" s="323"/>
      <c r="U101" s="323"/>
      <c r="AE101" s="323"/>
      <c r="AO101" s="323"/>
      <c r="AY101" s="323"/>
      <c r="AZ101" s="323"/>
      <c r="BA101" s="323"/>
      <c r="BB101" s="323"/>
      <c r="BC101" s="323"/>
      <c r="BD101" s="323"/>
      <c r="BE101" s="323"/>
      <c r="BF101" s="323"/>
      <c r="BI101" s="323"/>
      <c r="BS101" s="323"/>
      <c r="CC101" s="323"/>
      <c r="CM101" s="323"/>
      <c r="CW101" s="323"/>
      <c r="DG101" s="323"/>
      <c r="DQ101" s="323"/>
      <c r="EA101" s="323"/>
      <c r="EK101" s="323"/>
      <c r="EU101" s="323"/>
      <c r="FE101" s="323"/>
      <c r="FO101" s="323"/>
      <c r="FY101" s="323"/>
      <c r="GI101" s="323"/>
      <c r="GS101" s="323"/>
      <c r="HC101" s="323"/>
      <c r="HM101" s="323"/>
      <c r="HW101" s="323"/>
    </row>
    <row r="102" s="3" customFormat="true" x14ac:dyDescent="0.25">
      <c r="A102" s="323"/>
      <c r="K102" s="323"/>
      <c r="U102" s="323"/>
      <c r="AE102" s="323"/>
      <c r="AO102" s="323"/>
      <c r="AY102" s="323"/>
      <c r="AZ102" s="323"/>
      <c r="BA102" s="323"/>
      <c r="BB102" s="323"/>
      <c r="BC102" s="323"/>
      <c r="BD102" s="323"/>
      <c r="BE102" s="323"/>
      <c r="BF102" s="323"/>
      <c r="BI102" s="323"/>
      <c r="BS102" s="323"/>
      <c r="CC102" s="323"/>
      <c r="CM102" s="323"/>
      <c r="CW102" s="323"/>
      <c r="DG102" s="323"/>
      <c r="DQ102" s="323"/>
      <c r="EA102" s="323"/>
      <c r="EK102" s="323"/>
      <c r="EU102" s="323"/>
      <c r="FE102" s="323"/>
      <c r="FO102" s="323"/>
      <c r="FY102" s="323"/>
      <c r="GI102" s="323"/>
      <c r="GS102" s="323"/>
      <c r="HC102" s="323"/>
      <c r="HM102" s="323"/>
      <c r="HW102" s="323"/>
    </row>
    <row r="103" s="3" customFormat="true" x14ac:dyDescent="0.25">
      <c r="A103" s="323"/>
      <c r="K103" s="323"/>
      <c r="U103" s="323"/>
      <c r="AE103" s="323"/>
      <c r="AO103" s="323"/>
      <c r="AY103" s="323"/>
      <c r="AZ103" s="323"/>
      <c r="BA103" s="323"/>
      <c r="BB103" s="323"/>
      <c r="BC103" s="323"/>
      <c r="BD103" s="323"/>
      <c r="BE103" s="323"/>
      <c r="BF103" s="323"/>
      <c r="BI103" s="323"/>
      <c r="BS103" s="323"/>
      <c r="CC103" s="323"/>
      <c r="CM103" s="323"/>
      <c r="CW103" s="323"/>
      <c r="DG103" s="323"/>
      <c r="DQ103" s="323"/>
      <c r="EA103" s="323"/>
      <c r="EK103" s="323"/>
      <c r="EU103" s="323"/>
      <c r="FE103" s="323"/>
      <c r="FO103" s="323"/>
      <c r="FY103" s="323"/>
      <c r="GI103" s="323"/>
      <c r="GS103" s="323"/>
      <c r="HC103" s="323"/>
      <c r="HM103" s="323"/>
      <c r="HW103" s="323"/>
    </row>
    <row r="104" s="3" customFormat="true" x14ac:dyDescent="0.25">
      <c r="A104" s="323"/>
      <c r="K104" s="323"/>
      <c r="U104" s="323"/>
      <c r="AE104" s="323"/>
      <c r="AO104" s="323"/>
      <c r="AY104" s="323"/>
      <c r="AZ104" s="323"/>
      <c r="BA104" s="323"/>
      <c r="BB104" s="323"/>
      <c r="BC104" s="323"/>
      <c r="BD104" s="323"/>
      <c r="BE104" s="323"/>
      <c r="BF104" s="323"/>
      <c r="BI104" s="323"/>
      <c r="BS104" s="323"/>
      <c r="CC104" s="323"/>
      <c r="CM104" s="323"/>
      <c r="CW104" s="323"/>
      <c r="DG104" s="323"/>
      <c r="DQ104" s="323"/>
      <c r="EA104" s="323"/>
      <c r="EK104" s="323"/>
      <c r="EU104" s="323"/>
      <c r="FE104" s="323"/>
      <c r="FO104" s="323"/>
      <c r="FY104" s="323"/>
      <c r="GI104" s="323"/>
      <c r="GS104" s="323"/>
      <c r="HC104" s="323"/>
      <c r="HM104" s="323"/>
      <c r="HW104" s="323"/>
    </row>
    <row r="105" s="3" customFormat="true" x14ac:dyDescent="0.25">
      <c r="A105" s="323"/>
      <c r="K105" s="323"/>
      <c r="U105" s="323"/>
      <c r="AE105" s="323"/>
      <c r="AO105" s="323"/>
      <c r="AY105" s="323"/>
      <c r="AZ105" s="323"/>
      <c r="BA105" s="323"/>
      <c r="BB105" s="323"/>
      <c r="BC105" s="323"/>
      <c r="BD105" s="323"/>
      <c r="BE105" s="323"/>
      <c r="BF105" s="323"/>
      <c r="BI105" s="323"/>
      <c r="BS105" s="323"/>
      <c r="CC105" s="323"/>
      <c r="CM105" s="323"/>
      <c r="CW105" s="323"/>
      <c r="DG105" s="323"/>
      <c r="DQ105" s="323"/>
      <c r="EA105" s="323"/>
      <c r="EK105" s="323"/>
      <c r="EU105" s="323"/>
      <c r="FE105" s="323"/>
      <c r="FO105" s="323"/>
      <c r="FY105" s="323"/>
      <c r="GI105" s="323"/>
      <c r="GS105" s="323"/>
      <c r="HC105" s="323"/>
      <c r="HM105" s="323"/>
      <c r="HW105" s="323"/>
    </row>
    <row r="106" s="3" customFormat="true" x14ac:dyDescent="0.25">
      <c r="A106" s="323"/>
      <c r="K106" s="323"/>
      <c r="U106" s="323"/>
      <c r="AE106" s="323"/>
      <c r="AO106" s="323"/>
      <c r="AY106" s="323"/>
      <c r="AZ106" s="323"/>
      <c r="BA106" s="323"/>
      <c r="BB106" s="323"/>
      <c r="BC106" s="323"/>
      <c r="BD106" s="323"/>
      <c r="BE106" s="323"/>
      <c r="BF106" s="323"/>
      <c r="BI106" s="323"/>
      <c r="BS106" s="323"/>
      <c r="CC106" s="323"/>
      <c r="CM106" s="323"/>
      <c r="CW106" s="323"/>
      <c r="DG106" s="323"/>
      <c r="DQ106" s="323"/>
      <c r="EA106" s="323"/>
      <c r="EK106" s="323"/>
      <c r="EU106" s="323"/>
      <c r="FE106" s="323"/>
      <c r="FO106" s="323"/>
      <c r="FY106" s="323"/>
      <c r="GI106" s="323"/>
      <c r="GS106" s="323"/>
      <c r="HC106" s="323"/>
      <c r="HM106" s="323"/>
      <c r="HW106" s="323"/>
    </row>
    <row r="107" s="3" customFormat="true" x14ac:dyDescent="0.25">
      <c r="A107" s="323"/>
      <c r="K107" s="323"/>
      <c r="U107" s="323"/>
      <c r="AE107" s="323"/>
      <c r="AO107" s="323"/>
      <c r="AY107" s="323"/>
      <c r="AZ107" s="323"/>
      <c r="BA107" s="323"/>
      <c r="BB107" s="323"/>
      <c r="BC107" s="323"/>
      <c r="BD107" s="323"/>
      <c r="BE107" s="323"/>
      <c r="BF107" s="323"/>
      <c r="BI107" s="323"/>
      <c r="BS107" s="323"/>
      <c r="CC107" s="323"/>
      <c r="CM107" s="323"/>
      <c r="CW107" s="323"/>
      <c r="DG107" s="323"/>
      <c r="DQ107" s="323"/>
      <c r="EA107" s="323"/>
      <c r="EK107" s="323"/>
      <c r="EU107" s="323"/>
      <c r="FE107" s="323"/>
      <c r="FO107" s="323"/>
      <c r="FY107" s="323"/>
      <c r="GI107" s="323"/>
      <c r="GS107" s="323"/>
      <c r="HC107" s="323"/>
      <c r="HM107" s="323"/>
      <c r="HW107" s="323"/>
    </row>
    <row r="108" s="3" customFormat="true" x14ac:dyDescent="0.25">
      <c r="A108" s="323"/>
      <c r="K108" s="323"/>
      <c r="U108" s="323"/>
      <c r="AE108" s="323"/>
      <c r="AO108" s="323"/>
      <c r="AY108" s="323"/>
      <c r="AZ108" s="323"/>
      <c r="BA108" s="323"/>
      <c r="BB108" s="323"/>
      <c r="BC108" s="323"/>
      <c r="BD108" s="323"/>
      <c r="BE108" s="323"/>
      <c r="BF108" s="323"/>
      <c r="BI108" s="323"/>
      <c r="BS108" s="323"/>
      <c r="CC108" s="323"/>
      <c r="CM108" s="323"/>
      <c r="CW108" s="323"/>
      <c r="DG108" s="323"/>
      <c r="DQ108" s="323"/>
      <c r="EA108" s="323"/>
      <c r="EK108" s="323"/>
      <c r="EU108" s="323"/>
      <c r="FE108" s="323"/>
      <c r="FO108" s="323"/>
      <c r="FY108" s="323"/>
      <c r="GI108" s="323"/>
      <c r="GS108" s="323"/>
      <c r="HC108" s="323"/>
      <c r="HM108" s="323"/>
      <c r="HW108" s="323"/>
    </row>
    <row r="109" s="3" customFormat="true" x14ac:dyDescent="0.25">
      <c r="A109" s="323"/>
      <c r="K109" s="323"/>
      <c r="U109" s="323"/>
      <c r="AE109" s="323"/>
      <c r="AO109" s="323"/>
      <c r="AY109" s="323"/>
      <c r="AZ109" s="323"/>
      <c r="BA109" s="323"/>
      <c r="BB109" s="323"/>
      <c r="BC109" s="323"/>
      <c r="BD109" s="323"/>
      <c r="BE109" s="323"/>
      <c r="BF109" s="323"/>
      <c r="BI109" s="323"/>
      <c r="BS109" s="323"/>
      <c r="CC109" s="323"/>
      <c r="CM109" s="323"/>
      <c r="CW109" s="323"/>
      <c r="DG109" s="323"/>
      <c r="DQ109" s="323"/>
      <c r="EA109" s="323"/>
      <c r="EK109" s="323"/>
      <c r="EU109" s="323"/>
      <c r="FE109" s="323"/>
      <c r="FO109" s="323"/>
      <c r="FY109" s="323"/>
      <c r="GI109" s="323"/>
      <c r="GS109" s="323"/>
      <c r="HC109" s="323"/>
      <c r="HM109" s="323"/>
      <c r="HW109" s="323"/>
    </row>
    <row r="110" s="3" customFormat="true" x14ac:dyDescent="0.25">
      <c r="A110" s="323"/>
      <c r="K110" s="323"/>
      <c r="U110" s="323"/>
      <c r="AE110" s="323"/>
      <c r="AO110" s="323"/>
      <c r="AY110" s="323"/>
      <c r="AZ110" s="323"/>
      <c r="BA110" s="323"/>
      <c r="BB110" s="323"/>
      <c r="BC110" s="323"/>
      <c r="BD110" s="323"/>
      <c r="BE110" s="323"/>
      <c r="BF110" s="323"/>
      <c r="BI110" s="323"/>
      <c r="BS110" s="323"/>
      <c r="CC110" s="323"/>
      <c r="CM110" s="323"/>
      <c r="CW110" s="323"/>
      <c r="DG110" s="323"/>
      <c r="DQ110" s="323"/>
      <c r="EA110" s="323"/>
      <c r="EK110" s="323"/>
      <c r="EU110" s="323"/>
      <c r="FE110" s="323"/>
      <c r="FO110" s="323"/>
      <c r="FY110" s="323"/>
      <c r="GI110" s="323"/>
      <c r="GS110" s="323"/>
      <c r="HC110" s="323"/>
      <c r="HM110" s="323"/>
      <c r="HW110" s="323"/>
    </row>
    <row r="111" s="3" customFormat="true" x14ac:dyDescent="0.25">
      <c r="A111" s="323"/>
      <c r="K111" s="323"/>
      <c r="U111" s="323"/>
      <c r="AE111" s="323"/>
      <c r="AO111" s="323"/>
      <c r="AY111" s="323"/>
      <c r="AZ111" s="323"/>
      <c r="BA111" s="323"/>
      <c r="BB111" s="323"/>
      <c r="BC111" s="323"/>
      <c r="BD111" s="323"/>
      <c r="BE111" s="323"/>
      <c r="BF111" s="323"/>
      <c r="BI111" s="323"/>
      <c r="BS111" s="323"/>
      <c r="CC111" s="323"/>
      <c r="CM111" s="323"/>
      <c r="CW111" s="323"/>
      <c r="DG111" s="323"/>
      <c r="DQ111" s="323"/>
      <c r="EA111" s="323"/>
      <c r="EK111" s="323"/>
      <c r="EU111" s="323"/>
      <c r="FE111" s="323"/>
      <c r="FO111" s="323"/>
      <c r="FY111" s="323"/>
      <c r="GI111" s="323"/>
      <c r="GS111" s="323"/>
      <c r="HC111" s="323"/>
      <c r="HM111" s="323"/>
      <c r="HW111" s="323"/>
    </row>
    <row r="112" s="3" customFormat="true" x14ac:dyDescent="0.25">
      <c r="A112" s="323"/>
      <c r="K112" s="323"/>
      <c r="U112" s="323"/>
      <c r="AE112" s="323"/>
      <c r="AO112" s="323"/>
      <c r="AY112" s="323"/>
      <c r="AZ112" s="323"/>
      <c r="BA112" s="323"/>
      <c r="BB112" s="323"/>
      <c r="BC112" s="323"/>
      <c r="BD112" s="323"/>
      <c r="BE112" s="323"/>
      <c r="BF112" s="323"/>
      <c r="BI112" s="323"/>
      <c r="BS112" s="323"/>
      <c r="CC112" s="323"/>
      <c r="CM112" s="323"/>
      <c r="CW112" s="323"/>
      <c r="DG112" s="323"/>
      <c r="DQ112" s="323"/>
      <c r="EA112" s="323"/>
      <c r="EK112" s="323"/>
      <c r="EU112" s="323"/>
      <c r="FE112" s="323"/>
      <c r="FO112" s="323"/>
      <c r="FY112" s="323"/>
      <c r="GI112" s="323"/>
      <c r="GS112" s="323"/>
      <c r="HC112" s="323"/>
      <c r="HM112" s="323"/>
      <c r="HW112" s="323"/>
    </row>
    <row r="113" s="3" customFormat="true" x14ac:dyDescent="0.25">
      <c r="A113" s="323"/>
      <c r="K113" s="323"/>
      <c r="U113" s="323"/>
      <c r="AE113" s="323"/>
      <c r="AO113" s="323"/>
      <c r="AY113" s="323"/>
      <c r="AZ113" s="323"/>
      <c r="BA113" s="323"/>
      <c r="BB113" s="323"/>
      <c r="BC113" s="323"/>
      <c r="BD113" s="323"/>
      <c r="BE113" s="323"/>
      <c r="BF113" s="323"/>
      <c r="BI113" s="323"/>
      <c r="BS113" s="323"/>
      <c r="CC113" s="323"/>
      <c r="CM113" s="323"/>
      <c r="CW113" s="323"/>
      <c r="DG113" s="323"/>
      <c r="DQ113" s="323"/>
      <c r="EA113" s="323"/>
      <c r="EK113" s="323"/>
      <c r="EU113" s="323"/>
      <c r="FE113" s="323"/>
      <c r="FO113" s="323"/>
      <c r="FY113" s="323"/>
      <c r="GI113" s="323"/>
      <c r="GS113" s="323"/>
      <c r="HC113" s="323"/>
      <c r="HM113" s="323"/>
      <c r="HW113" s="323"/>
    </row>
    <row r="114" s="3" customFormat="true" x14ac:dyDescent="0.25">
      <c r="A114" s="323"/>
      <c r="K114" s="323"/>
      <c r="U114" s="323"/>
      <c r="AE114" s="323"/>
      <c r="AO114" s="323"/>
      <c r="AY114" s="323"/>
      <c r="AZ114" s="323"/>
      <c r="BA114" s="323"/>
      <c r="BB114" s="323"/>
      <c r="BC114" s="323"/>
      <c r="BD114" s="323"/>
      <c r="BE114" s="323"/>
      <c r="BF114" s="323"/>
      <c r="BI114" s="323"/>
      <c r="BS114" s="323"/>
      <c r="CC114" s="323"/>
      <c r="CM114" s="323"/>
      <c r="CW114" s="323"/>
      <c r="DG114" s="323"/>
      <c r="DQ114" s="323"/>
      <c r="EA114" s="323"/>
      <c r="EK114" s="323"/>
      <c r="EU114" s="323"/>
      <c r="FE114" s="323"/>
      <c r="FO114" s="323"/>
      <c r="FY114" s="323"/>
      <c r="GI114" s="323"/>
      <c r="GS114" s="323"/>
      <c r="HC114" s="323"/>
      <c r="HM114" s="323"/>
      <c r="HW114" s="323"/>
    </row>
    <row r="115" s="3" customFormat="true" x14ac:dyDescent="0.25">
      <c r="A115" s="323"/>
      <c r="K115" s="323"/>
      <c r="U115" s="323"/>
      <c r="AE115" s="323"/>
      <c r="AO115" s="323"/>
      <c r="AY115" s="323"/>
      <c r="AZ115" s="323"/>
      <c r="BA115" s="323"/>
      <c r="BB115" s="323"/>
      <c r="BC115" s="323"/>
      <c r="BD115" s="323"/>
      <c r="BE115" s="323"/>
      <c r="BF115" s="323"/>
      <c r="BI115" s="323"/>
      <c r="BS115" s="323"/>
      <c r="CC115" s="323"/>
      <c r="CM115" s="323"/>
      <c r="CW115" s="323"/>
      <c r="DG115" s="323"/>
      <c r="DQ115" s="323"/>
      <c r="EA115" s="323"/>
      <c r="EK115" s="323"/>
      <c r="EU115" s="323"/>
      <c r="FE115" s="323"/>
      <c r="FO115" s="323"/>
      <c r="FY115" s="323"/>
      <c r="GI115" s="323"/>
      <c r="GS115" s="323"/>
      <c r="HC115" s="323"/>
      <c r="HM115" s="323"/>
      <c r="HW115" s="323"/>
    </row>
    <row r="116" s="3" customFormat="true" x14ac:dyDescent="0.25">
      <c r="A116" s="323"/>
      <c r="K116" s="323"/>
      <c r="U116" s="323"/>
      <c r="AE116" s="323"/>
      <c r="AO116" s="323"/>
      <c r="AY116" s="323"/>
      <c r="AZ116" s="323"/>
      <c r="BA116" s="323"/>
      <c r="BB116" s="323"/>
      <c r="BC116" s="323"/>
      <c r="BD116" s="323"/>
      <c r="BE116" s="323"/>
      <c r="BF116" s="323"/>
      <c r="BI116" s="323"/>
      <c r="BS116" s="323"/>
      <c r="CC116" s="323"/>
      <c r="CM116" s="323"/>
      <c r="CW116" s="323"/>
      <c r="DG116" s="323"/>
      <c r="DQ116" s="323"/>
      <c r="EA116" s="323"/>
      <c r="EK116" s="323"/>
      <c r="EU116" s="323"/>
      <c r="FE116" s="323"/>
      <c r="FO116" s="323"/>
      <c r="FY116" s="323"/>
      <c r="GI116" s="323"/>
      <c r="GS116" s="323"/>
      <c r="HC116" s="323"/>
      <c r="HM116" s="323"/>
      <c r="HW116" s="323"/>
    </row>
    <row r="117" s="3" customFormat="true" x14ac:dyDescent="0.25">
      <c r="A117" s="323"/>
      <c r="K117" s="323"/>
      <c r="U117" s="323"/>
      <c r="AE117" s="323"/>
      <c r="AO117" s="323"/>
      <c r="AY117" s="323"/>
      <c r="AZ117" s="323"/>
      <c r="BA117" s="323"/>
      <c r="BB117" s="323"/>
      <c r="BC117" s="323"/>
      <c r="BD117" s="323"/>
      <c r="BE117" s="323"/>
      <c r="BF117" s="323"/>
      <c r="BI117" s="323"/>
      <c r="BS117" s="323"/>
      <c r="CC117" s="323"/>
      <c r="CM117" s="323"/>
      <c r="CW117" s="323"/>
      <c r="DG117" s="323"/>
      <c r="DQ117" s="323"/>
      <c r="EA117" s="323"/>
      <c r="EK117" s="323"/>
      <c r="EU117" s="323"/>
      <c r="FE117" s="323"/>
      <c r="FO117" s="323"/>
      <c r="FY117" s="323"/>
      <c r="GI117" s="323"/>
      <c r="GS117" s="323"/>
      <c r="HC117" s="323"/>
      <c r="HM117" s="323"/>
      <c r="HW117" s="323"/>
    </row>
    <row r="118" s="3" customFormat="true" x14ac:dyDescent="0.25">
      <c r="A118" s="323"/>
      <c r="K118" s="323"/>
      <c r="U118" s="323"/>
      <c r="AE118" s="323"/>
      <c r="AO118" s="323"/>
      <c r="AY118" s="323"/>
      <c r="AZ118" s="323"/>
      <c r="BA118" s="323"/>
      <c r="BB118" s="323"/>
      <c r="BC118" s="323"/>
      <c r="BD118" s="323"/>
      <c r="BE118" s="323"/>
      <c r="BF118" s="323"/>
      <c r="BI118" s="323"/>
      <c r="BS118" s="323"/>
      <c r="CC118" s="323"/>
      <c r="CM118" s="323"/>
      <c r="CW118" s="323"/>
      <c r="DG118" s="323"/>
      <c r="DQ118" s="323"/>
      <c r="EA118" s="323"/>
      <c r="EK118" s="323"/>
      <c r="EU118" s="323"/>
      <c r="FE118" s="323"/>
      <c r="FO118" s="323"/>
      <c r="FY118" s="323"/>
      <c r="GI118" s="323"/>
      <c r="GS118" s="323"/>
      <c r="HC118" s="323"/>
      <c r="HM118" s="323"/>
      <c r="HW118" s="323"/>
    </row>
    <row r="119" s="3" customFormat="true" x14ac:dyDescent="0.25">
      <c r="A119" s="323"/>
      <c r="K119" s="323"/>
      <c r="U119" s="323"/>
      <c r="AE119" s="323"/>
      <c r="AO119" s="323"/>
      <c r="AY119" s="323"/>
      <c r="AZ119" s="323"/>
      <c r="BA119" s="323"/>
      <c r="BB119" s="323"/>
      <c r="BC119" s="323"/>
      <c r="BD119" s="323"/>
      <c r="BE119" s="323"/>
      <c r="BF119" s="323"/>
      <c r="BI119" s="323"/>
      <c r="BS119" s="323"/>
      <c r="CC119" s="323"/>
      <c r="CM119" s="323"/>
      <c r="CW119" s="323"/>
      <c r="DG119" s="323"/>
      <c r="DQ119" s="323"/>
      <c r="EA119" s="323"/>
      <c r="EK119" s="323"/>
      <c r="EU119" s="323"/>
      <c r="FE119" s="323"/>
      <c r="FO119" s="323"/>
      <c r="FY119" s="323"/>
      <c r="GI119" s="323"/>
      <c r="GS119" s="323"/>
      <c r="HC119" s="323"/>
      <c r="HM119" s="323"/>
      <c r="HW119" s="323"/>
    </row>
    <row r="120" s="3" customFormat="true" x14ac:dyDescent="0.25">
      <c r="A120" s="323"/>
      <c r="K120" s="323"/>
      <c r="U120" s="323"/>
      <c r="AE120" s="323"/>
      <c r="AO120" s="323"/>
      <c r="AY120" s="323"/>
      <c r="AZ120" s="323"/>
      <c r="BA120" s="323"/>
      <c r="BB120" s="323"/>
      <c r="BC120" s="323"/>
      <c r="BD120" s="323"/>
      <c r="BE120" s="323"/>
      <c r="BF120" s="323"/>
      <c r="BI120" s="323"/>
      <c r="BS120" s="323"/>
      <c r="CC120" s="323"/>
      <c r="CM120" s="323"/>
      <c r="CW120" s="323"/>
      <c r="DG120" s="323"/>
      <c r="DQ120" s="323"/>
      <c r="EA120" s="323"/>
      <c r="EK120" s="323"/>
      <c r="EU120" s="323"/>
      <c r="FE120" s="323"/>
      <c r="FO120" s="323"/>
      <c r="FY120" s="323"/>
      <c r="GI120" s="323"/>
      <c r="GS120" s="323"/>
      <c r="HC120" s="323"/>
      <c r="HM120" s="323"/>
      <c r="HW120" s="323"/>
    </row>
    <row r="121" s="3" customFormat="true" x14ac:dyDescent="0.25">
      <c r="A121" s="323"/>
      <c r="K121" s="323"/>
      <c r="U121" s="323"/>
      <c r="AE121" s="323"/>
      <c r="AO121" s="323"/>
      <c r="AY121" s="323"/>
      <c r="AZ121" s="323"/>
      <c r="BA121" s="323"/>
      <c r="BB121" s="323"/>
      <c r="BC121" s="323"/>
      <c r="BD121" s="323"/>
      <c r="BE121" s="323"/>
      <c r="BF121" s="323"/>
      <c r="BI121" s="323"/>
      <c r="BS121" s="323"/>
      <c r="CC121" s="323"/>
      <c r="CM121" s="323"/>
      <c r="CW121" s="323"/>
      <c r="DG121" s="323"/>
      <c r="DQ121" s="323"/>
      <c r="EA121" s="323"/>
      <c r="EK121" s="323"/>
      <c r="EU121" s="323"/>
      <c r="FE121" s="323"/>
      <c r="FO121" s="323"/>
      <c r="FY121" s="323"/>
      <c r="GI121" s="323"/>
      <c r="GS121" s="323"/>
      <c r="HC121" s="323"/>
      <c r="HM121" s="323"/>
      <c r="HW121" s="323"/>
    </row>
    <row r="122" s="3" customFormat="true" x14ac:dyDescent="0.25">
      <c r="A122" s="323"/>
      <c r="K122" s="323"/>
      <c r="U122" s="323"/>
      <c r="AE122" s="323"/>
      <c r="AO122" s="323"/>
      <c r="AY122" s="323"/>
      <c r="AZ122" s="323"/>
      <c r="BA122" s="323"/>
      <c r="BB122" s="323"/>
      <c r="BC122" s="323"/>
      <c r="BD122" s="323"/>
      <c r="BE122" s="323"/>
      <c r="BF122" s="323"/>
      <c r="BI122" s="323"/>
      <c r="BS122" s="323"/>
      <c r="CC122" s="323"/>
      <c r="CM122" s="323"/>
      <c r="CW122" s="323"/>
      <c r="DG122" s="323"/>
      <c r="DQ122" s="323"/>
      <c r="EA122" s="323"/>
      <c r="EK122" s="323"/>
      <c r="EU122" s="323"/>
      <c r="FE122" s="323"/>
      <c r="FO122" s="323"/>
      <c r="FY122" s="323"/>
      <c r="GI122" s="323"/>
      <c r="GS122" s="323"/>
      <c r="HC122" s="323"/>
      <c r="HM122" s="323"/>
      <c r="HW122" s="323"/>
    </row>
    <row r="123" s="3" customFormat="true" x14ac:dyDescent="0.25">
      <c r="A123" s="323"/>
      <c r="K123" s="323"/>
      <c r="U123" s="323"/>
      <c r="AE123" s="323"/>
      <c r="AO123" s="323"/>
      <c r="AY123" s="323"/>
      <c r="AZ123" s="323"/>
      <c r="BA123" s="323"/>
      <c r="BB123" s="323"/>
      <c r="BC123" s="323"/>
      <c r="BD123" s="323"/>
      <c r="BE123" s="323"/>
      <c r="BF123" s="323"/>
      <c r="BI123" s="323"/>
      <c r="BS123" s="323"/>
      <c r="CC123" s="323"/>
      <c r="CM123" s="323"/>
      <c r="CW123" s="323"/>
      <c r="DG123" s="323"/>
      <c r="DQ123" s="323"/>
      <c r="EA123" s="323"/>
      <c r="EK123" s="323"/>
      <c r="EU123" s="323"/>
      <c r="FE123" s="323"/>
      <c r="FO123" s="323"/>
      <c r="FY123" s="323"/>
      <c r="GI123" s="323"/>
      <c r="GS123" s="323"/>
      <c r="HC123" s="323"/>
      <c r="HM123" s="323"/>
      <c r="HW123" s="323"/>
    </row>
    <row r="124" s="3" customFormat="true" x14ac:dyDescent="0.25">
      <c r="A124" s="323"/>
      <c r="K124" s="323"/>
      <c r="U124" s="323"/>
      <c r="AE124" s="323"/>
      <c r="AO124" s="323"/>
      <c r="AY124" s="323"/>
      <c r="AZ124" s="323"/>
      <c r="BA124" s="323"/>
      <c r="BB124" s="323"/>
      <c r="BC124" s="323"/>
      <c r="BD124" s="323"/>
      <c r="BE124" s="323"/>
      <c r="BF124" s="323"/>
      <c r="BI124" s="323"/>
      <c r="BS124" s="323"/>
      <c r="CC124" s="323"/>
      <c r="CM124" s="323"/>
      <c r="CW124" s="323"/>
      <c r="DG124" s="323"/>
      <c r="DQ124" s="323"/>
      <c r="EA124" s="323"/>
      <c r="EK124" s="323"/>
      <c r="EU124" s="323"/>
      <c r="FE124" s="323"/>
      <c r="FO124" s="323"/>
      <c r="FY124" s="323"/>
      <c r="GI124" s="323"/>
      <c r="GS124" s="323"/>
      <c r="HC124" s="323"/>
      <c r="HM124" s="323"/>
      <c r="HW124" s="323"/>
    </row>
    <row r="125" s="3" customFormat="true" x14ac:dyDescent="0.25">
      <c r="A125" s="323"/>
      <c r="K125" s="323"/>
      <c r="U125" s="323"/>
      <c r="AE125" s="323"/>
      <c r="AO125" s="323"/>
      <c r="AY125" s="323"/>
      <c r="AZ125" s="323"/>
      <c r="BA125" s="323"/>
      <c r="BB125" s="323"/>
      <c r="BC125" s="323"/>
      <c r="BD125" s="323"/>
      <c r="BE125" s="323"/>
      <c r="BF125" s="323"/>
      <c r="BI125" s="323"/>
      <c r="BS125" s="323"/>
      <c r="CC125" s="323"/>
      <c r="CM125" s="323"/>
      <c r="CW125" s="323"/>
      <c r="DG125" s="323"/>
      <c r="DQ125" s="323"/>
      <c r="EA125" s="323"/>
      <c r="EK125" s="323"/>
      <c r="EU125" s="323"/>
      <c r="FE125" s="323"/>
      <c r="FO125" s="323"/>
      <c r="FY125" s="323"/>
      <c r="GI125" s="323"/>
      <c r="GS125" s="323"/>
      <c r="HC125" s="323"/>
      <c r="HM125" s="323"/>
      <c r="HW125" s="323"/>
    </row>
    <row r="126" s="3" customFormat="true" x14ac:dyDescent="0.25">
      <c r="A126" s="323"/>
      <c r="K126" s="323"/>
      <c r="U126" s="323"/>
      <c r="AE126" s="323"/>
      <c r="AO126" s="323"/>
      <c r="AY126" s="323"/>
      <c r="AZ126" s="323"/>
      <c r="BA126" s="323"/>
      <c r="BB126" s="323"/>
      <c r="BC126" s="323"/>
      <c r="BD126" s="323"/>
      <c r="BE126" s="323"/>
      <c r="BF126" s="323"/>
      <c r="BI126" s="323"/>
      <c r="BS126" s="323"/>
      <c r="CC126" s="323"/>
      <c r="CM126" s="323"/>
      <c r="CW126" s="323"/>
      <c r="DG126" s="323"/>
      <c r="DQ126" s="323"/>
      <c r="EA126" s="323"/>
      <c r="EK126" s="323"/>
      <c r="EU126" s="323"/>
      <c r="FE126" s="323"/>
      <c r="FO126" s="323"/>
      <c r="FY126" s="323"/>
      <c r="GI126" s="323"/>
      <c r="GS126" s="323"/>
      <c r="HC126" s="323"/>
      <c r="HM126" s="323"/>
      <c r="HW126" s="323"/>
    </row>
    <row r="127" s="3" customFormat="true" x14ac:dyDescent="0.25">
      <c r="A127" s="323"/>
      <c r="K127" s="323"/>
      <c r="U127" s="323"/>
      <c r="AE127" s="323"/>
      <c r="AO127" s="323"/>
      <c r="AY127" s="323"/>
      <c r="AZ127" s="323"/>
      <c r="BA127" s="323"/>
      <c r="BB127" s="323"/>
      <c r="BC127" s="323"/>
      <c r="BD127" s="323"/>
      <c r="BE127" s="323"/>
      <c r="BF127" s="323"/>
      <c r="BI127" s="323"/>
      <c r="BS127" s="323"/>
      <c r="CC127" s="323"/>
      <c r="CM127" s="323"/>
      <c r="CW127" s="323"/>
      <c r="DG127" s="323"/>
      <c r="DQ127" s="323"/>
      <c r="EA127" s="323"/>
      <c r="EK127" s="323"/>
      <c r="EU127" s="323"/>
      <c r="FE127" s="323"/>
      <c r="FO127" s="323"/>
      <c r="FY127" s="323"/>
      <c r="GI127" s="323"/>
      <c r="GS127" s="323"/>
      <c r="HC127" s="323"/>
      <c r="HM127" s="323"/>
      <c r="HW127" s="323"/>
    </row>
    <row r="128" s="3" customFormat="true" x14ac:dyDescent="0.25">
      <c r="A128" s="323"/>
      <c r="K128" s="323"/>
      <c r="U128" s="323"/>
      <c r="AE128" s="323"/>
      <c r="AO128" s="323"/>
      <c r="AY128" s="323"/>
      <c r="AZ128" s="323"/>
      <c r="BA128" s="323"/>
      <c r="BB128" s="323"/>
      <c r="BC128" s="323"/>
      <c r="BD128" s="323"/>
      <c r="BE128" s="323"/>
      <c r="BF128" s="323"/>
      <c r="BI128" s="323"/>
      <c r="BS128" s="323"/>
      <c r="CC128" s="323"/>
      <c r="CM128" s="323"/>
      <c r="CW128" s="323"/>
      <c r="DG128" s="323"/>
      <c r="DQ128" s="323"/>
      <c r="EA128" s="323"/>
      <c r="EK128" s="323"/>
      <c r="EU128" s="323"/>
      <c r="FE128" s="323"/>
      <c r="FO128" s="323"/>
      <c r="FY128" s="323"/>
      <c r="GI128" s="323"/>
      <c r="GS128" s="323"/>
      <c r="HC128" s="323"/>
      <c r="HM128" s="323"/>
      <c r="HW128" s="323"/>
    </row>
    <row r="129" s="3" customFormat="true" x14ac:dyDescent="0.25">
      <c r="A129" s="323"/>
      <c r="K129" s="323"/>
      <c r="U129" s="323"/>
      <c r="AE129" s="323"/>
      <c r="AO129" s="323"/>
      <c r="AY129" s="323"/>
      <c r="AZ129" s="323"/>
      <c r="BA129" s="323"/>
      <c r="BB129" s="323"/>
      <c r="BC129" s="323"/>
      <c r="BD129" s="323"/>
      <c r="BE129" s="323"/>
      <c r="BF129" s="323"/>
      <c r="BI129" s="323"/>
      <c r="BS129" s="323"/>
      <c r="CC129" s="323"/>
      <c r="CM129" s="323"/>
      <c r="CW129" s="323"/>
      <c r="DG129" s="323"/>
      <c r="DQ129" s="323"/>
      <c r="EA129" s="323"/>
      <c r="EK129" s="323"/>
      <c r="EU129" s="323"/>
      <c r="FE129" s="323"/>
      <c r="FO129" s="323"/>
      <c r="FY129" s="323"/>
      <c r="GI129" s="323"/>
      <c r="GS129" s="323"/>
      <c r="HC129" s="323"/>
      <c r="HM129" s="323"/>
      <c r="HW129" s="323"/>
    </row>
    <row r="130" s="3" customFormat="true" x14ac:dyDescent="0.25">
      <c r="A130" s="323"/>
      <c r="K130" s="323"/>
      <c r="U130" s="323"/>
      <c r="AE130" s="323"/>
      <c r="AO130" s="323"/>
      <c r="AY130" s="323"/>
      <c r="AZ130" s="323"/>
      <c r="BA130" s="323"/>
      <c r="BB130" s="323"/>
      <c r="BC130" s="323"/>
      <c r="BD130" s="323"/>
      <c r="BE130" s="323"/>
      <c r="BF130" s="323"/>
      <c r="BI130" s="323"/>
      <c r="BS130" s="323"/>
      <c r="CC130" s="323"/>
      <c r="CM130" s="323"/>
      <c r="CW130" s="323"/>
      <c r="DG130" s="323"/>
      <c r="DQ130" s="323"/>
      <c r="EA130" s="323"/>
      <c r="EK130" s="323"/>
      <c r="EU130" s="323"/>
      <c r="FE130" s="323"/>
      <c r="FO130" s="323"/>
      <c r="FY130" s="323"/>
      <c r="GI130" s="323"/>
      <c r="GS130" s="323"/>
      <c r="HC130" s="323"/>
      <c r="HM130" s="323"/>
      <c r="HW130" s="323"/>
    </row>
    <row r="131" s="3" customFormat="true" x14ac:dyDescent="0.25">
      <c r="A131" s="323"/>
      <c r="K131" s="323"/>
      <c r="U131" s="323"/>
      <c r="AE131" s="323"/>
      <c r="AO131" s="323"/>
      <c r="AY131" s="323"/>
      <c r="AZ131" s="323"/>
      <c r="BA131" s="323"/>
      <c r="BB131" s="323"/>
      <c r="BC131" s="323"/>
      <c r="BD131" s="323"/>
      <c r="BE131" s="323"/>
      <c r="BF131" s="323"/>
      <c r="BI131" s="323"/>
      <c r="BS131" s="323"/>
      <c r="CC131" s="323"/>
      <c r="CM131" s="323"/>
      <c r="CW131" s="323"/>
      <c r="DG131" s="323"/>
      <c r="DQ131" s="323"/>
      <c r="EA131" s="323"/>
      <c r="EK131" s="323"/>
      <c r="EU131" s="323"/>
      <c r="FE131" s="323"/>
      <c r="FO131" s="323"/>
      <c r="FY131" s="323"/>
      <c r="GI131" s="323"/>
      <c r="GS131" s="323"/>
      <c r="HC131" s="323"/>
      <c r="HM131" s="323"/>
      <c r="HW131" s="323"/>
    </row>
    <row r="132" s="3" customFormat="true" x14ac:dyDescent="0.25">
      <c r="A132" s="323"/>
      <c r="K132" s="323"/>
      <c r="U132" s="323"/>
      <c r="AE132" s="323"/>
      <c r="AO132" s="323"/>
      <c r="AY132" s="323"/>
      <c r="AZ132" s="323"/>
      <c r="BA132" s="323"/>
      <c r="BB132" s="323"/>
      <c r="BC132" s="323"/>
      <c r="BD132" s="323"/>
      <c r="BE132" s="323"/>
      <c r="BF132" s="323"/>
      <c r="BI132" s="323"/>
      <c r="BS132" s="323"/>
      <c r="CC132" s="323"/>
      <c r="CM132" s="323"/>
      <c r="CW132" s="323"/>
      <c r="DG132" s="323"/>
      <c r="DQ132" s="323"/>
      <c r="EA132" s="323"/>
      <c r="EK132" s="323"/>
      <c r="EU132" s="323"/>
      <c r="FE132" s="323"/>
      <c r="FO132" s="323"/>
      <c r="FY132" s="323"/>
      <c r="GI132" s="323"/>
      <c r="GS132" s="323"/>
      <c r="HC132" s="323"/>
      <c r="HM132" s="323"/>
      <c r="HW132" s="323"/>
    </row>
    <row r="133" s="3" customFormat="true" x14ac:dyDescent="0.25">
      <c r="A133" s="323"/>
      <c r="K133" s="323"/>
      <c r="U133" s="323"/>
      <c r="AE133" s="323"/>
      <c r="AO133" s="323"/>
      <c r="AY133" s="323"/>
      <c r="AZ133" s="323"/>
      <c r="BA133" s="323"/>
      <c r="BB133" s="323"/>
      <c r="BC133" s="323"/>
      <c r="BD133" s="323"/>
      <c r="BE133" s="323"/>
      <c r="BF133" s="323"/>
      <c r="BI133" s="323"/>
      <c r="BS133" s="323"/>
      <c r="CC133" s="323"/>
      <c r="CM133" s="323"/>
      <c r="CW133" s="323"/>
      <c r="DG133" s="323"/>
      <c r="DQ133" s="323"/>
      <c r="EA133" s="323"/>
      <c r="EK133" s="323"/>
      <c r="EU133" s="323"/>
      <c r="FE133" s="323"/>
      <c r="FO133" s="323"/>
      <c r="FY133" s="323"/>
      <c r="GI133" s="323"/>
      <c r="GS133" s="323"/>
      <c r="HC133" s="323"/>
      <c r="HM133" s="323"/>
      <c r="HW133" s="323"/>
    </row>
    <row r="134" s="3" customFormat="true" x14ac:dyDescent="0.25">
      <c r="A134" s="323"/>
      <c r="K134" s="323"/>
      <c r="U134" s="323"/>
      <c r="AE134" s="323"/>
      <c r="AO134" s="323"/>
      <c r="AY134" s="323"/>
      <c r="AZ134" s="323"/>
      <c r="BA134" s="323"/>
      <c r="BB134" s="323"/>
      <c r="BC134" s="323"/>
      <c r="BD134" s="323"/>
      <c r="BE134" s="323"/>
      <c r="BF134" s="323"/>
      <c r="BI134" s="323"/>
      <c r="BS134" s="323"/>
      <c r="CC134" s="323"/>
      <c r="CM134" s="323"/>
      <c r="CW134" s="323"/>
      <c r="DG134" s="323"/>
      <c r="DQ134" s="323"/>
      <c r="EA134" s="323"/>
      <c r="EK134" s="323"/>
      <c r="EU134" s="323"/>
      <c r="FE134" s="323"/>
      <c r="FO134" s="323"/>
      <c r="FY134" s="323"/>
      <c r="GI134" s="323"/>
      <c r="GS134" s="323"/>
      <c r="HC134" s="323"/>
      <c r="HM134" s="323"/>
      <c r="HW134" s="323"/>
    </row>
    <row r="135" s="3" customFormat="true" x14ac:dyDescent="0.25">
      <c r="A135" s="323"/>
      <c r="K135" s="323"/>
      <c r="U135" s="323"/>
      <c r="AE135" s="323"/>
      <c r="AO135" s="323"/>
      <c r="AY135" s="323"/>
      <c r="AZ135" s="323"/>
      <c r="BA135" s="323"/>
      <c r="BB135" s="323"/>
      <c r="BC135" s="323"/>
      <c r="BD135" s="323"/>
      <c r="BE135" s="323"/>
      <c r="BF135" s="323"/>
      <c r="BI135" s="323"/>
      <c r="BS135" s="323"/>
      <c r="CC135" s="323"/>
      <c r="CM135" s="323"/>
      <c r="CW135" s="323"/>
      <c r="DG135" s="323"/>
      <c r="DQ135" s="323"/>
      <c r="EA135" s="323"/>
      <c r="EK135" s="323"/>
      <c r="EU135" s="323"/>
      <c r="FE135" s="323"/>
      <c r="FO135" s="323"/>
      <c r="FY135" s="323"/>
      <c r="GI135" s="323"/>
      <c r="GS135" s="323"/>
      <c r="HC135" s="323"/>
      <c r="HM135" s="323"/>
      <c r="HW135" s="323"/>
    </row>
    <row r="136" s="3" customFormat="true" x14ac:dyDescent="0.25">
      <c r="A136" s="323"/>
      <c r="K136" s="323"/>
      <c r="U136" s="323"/>
      <c r="AE136" s="323"/>
      <c r="AO136" s="323"/>
      <c r="AY136" s="323"/>
      <c r="AZ136" s="323"/>
      <c r="BA136" s="323"/>
      <c r="BB136" s="323"/>
      <c r="BC136" s="323"/>
      <c r="BD136" s="323"/>
      <c r="BE136" s="323"/>
      <c r="BF136" s="323"/>
      <c r="BI136" s="323"/>
      <c r="BS136" s="323"/>
      <c r="CC136" s="323"/>
      <c r="CM136" s="323"/>
      <c r="CW136" s="323"/>
      <c r="DG136" s="323"/>
      <c r="DQ136" s="323"/>
      <c r="EA136" s="323"/>
      <c r="EK136" s="323"/>
      <c r="EU136" s="323"/>
      <c r="FE136" s="323"/>
      <c r="FO136" s="323"/>
      <c r="FY136" s="323"/>
      <c r="GI136" s="323"/>
      <c r="GS136" s="323"/>
      <c r="HC136" s="323"/>
      <c r="HM136" s="323"/>
      <c r="HW136" s="323"/>
    </row>
    <row r="137" s="3" customFormat="true" x14ac:dyDescent="0.25">
      <c r="A137" s="323"/>
      <c r="K137" s="323"/>
      <c r="U137" s="323"/>
      <c r="AE137" s="323"/>
      <c r="AO137" s="323"/>
      <c r="AY137" s="323"/>
      <c r="AZ137" s="323"/>
      <c r="BA137" s="323"/>
      <c r="BB137" s="323"/>
      <c r="BC137" s="323"/>
      <c r="BD137" s="323"/>
      <c r="BE137" s="323"/>
      <c r="BF137" s="323"/>
      <c r="BI137" s="323"/>
      <c r="BS137" s="323"/>
      <c r="CC137" s="323"/>
      <c r="CM137" s="323"/>
      <c r="CW137" s="323"/>
      <c r="DG137" s="323"/>
      <c r="DQ137" s="323"/>
      <c r="EA137" s="323"/>
      <c r="EK137" s="323"/>
      <c r="EU137" s="323"/>
      <c r="FE137" s="323"/>
      <c r="FO137" s="323"/>
      <c r="FY137" s="323"/>
      <c r="GI137" s="323"/>
      <c r="GS137" s="323"/>
      <c r="HC137" s="323"/>
      <c r="HM137" s="323"/>
      <c r="HW137" s="323"/>
    </row>
    <row r="138" s="3" customFormat="true" x14ac:dyDescent="0.25">
      <c r="A138" s="323"/>
      <c r="K138" s="323"/>
      <c r="U138" s="323"/>
      <c r="AE138" s="323"/>
      <c r="AO138" s="323"/>
      <c r="AY138" s="323"/>
      <c r="AZ138" s="323"/>
      <c r="BA138" s="323"/>
      <c r="BB138" s="323"/>
      <c r="BC138" s="323"/>
      <c r="BD138" s="323"/>
      <c r="BE138" s="323"/>
      <c r="BF138" s="323"/>
      <c r="BI138" s="323"/>
      <c r="BS138" s="323"/>
      <c r="CC138" s="323"/>
      <c r="CM138" s="323"/>
      <c r="CW138" s="323"/>
      <c r="DG138" s="323"/>
      <c r="DQ138" s="323"/>
      <c r="EA138" s="323"/>
      <c r="EK138" s="323"/>
      <c r="EU138" s="323"/>
      <c r="FE138" s="323"/>
      <c r="FO138" s="323"/>
      <c r="FY138" s="323"/>
      <c r="GI138" s="323"/>
      <c r="GS138" s="323"/>
      <c r="HC138" s="323"/>
      <c r="HM138" s="323"/>
      <c r="HW138" s="323"/>
    </row>
    <row r="139" s="3" customFormat="true" x14ac:dyDescent="0.25">
      <c r="A139" s="323"/>
      <c r="K139" s="323"/>
      <c r="U139" s="323"/>
      <c r="AE139" s="323"/>
      <c r="AO139" s="323"/>
      <c r="AY139" s="323"/>
      <c r="AZ139" s="323"/>
      <c r="BA139" s="323"/>
      <c r="BB139" s="323"/>
      <c r="BC139" s="323"/>
      <c r="BD139" s="323"/>
      <c r="BE139" s="323"/>
      <c r="BF139" s="323"/>
      <c r="BI139" s="323"/>
      <c r="BS139" s="323"/>
      <c r="CC139" s="323"/>
      <c r="CM139" s="323"/>
      <c r="CW139" s="323"/>
      <c r="DG139" s="323"/>
      <c r="DQ139" s="323"/>
      <c r="EA139" s="323"/>
      <c r="EK139" s="323"/>
      <c r="EU139" s="323"/>
      <c r="FE139" s="323"/>
      <c r="FO139" s="323"/>
      <c r="FY139" s="323"/>
      <c r="GI139" s="323"/>
      <c r="GS139" s="323"/>
      <c r="HC139" s="323"/>
      <c r="HM139" s="323"/>
      <c r="HW139" s="323"/>
    </row>
    <row r="140" s="3" customFormat="true" x14ac:dyDescent="0.25">
      <c r="A140" s="323"/>
      <c r="K140" s="323"/>
      <c r="U140" s="323"/>
      <c r="AE140" s="323"/>
      <c r="AO140" s="323"/>
      <c r="AY140" s="323"/>
      <c r="AZ140" s="323"/>
      <c r="BA140" s="323"/>
      <c r="BB140" s="323"/>
      <c r="BC140" s="323"/>
      <c r="BD140" s="323"/>
      <c r="BE140" s="323"/>
      <c r="BF140" s="323"/>
      <c r="BI140" s="323"/>
      <c r="BS140" s="323"/>
      <c r="CC140" s="323"/>
      <c r="CM140" s="323"/>
      <c r="CW140" s="323"/>
      <c r="DG140" s="323"/>
      <c r="DQ140" s="323"/>
      <c r="EA140" s="323"/>
      <c r="EK140" s="323"/>
      <c r="EU140" s="323"/>
      <c r="FE140" s="323"/>
      <c r="FO140" s="323"/>
      <c r="FY140" s="323"/>
      <c r="GI140" s="323"/>
      <c r="GS140" s="323"/>
      <c r="HC140" s="323"/>
      <c r="HM140" s="323"/>
      <c r="HW140" s="323"/>
    </row>
    <row r="141" s="3" customFormat="true" x14ac:dyDescent="0.25">
      <c r="A141" s="323"/>
      <c r="K141" s="323"/>
      <c r="U141" s="323"/>
      <c r="AE141" s="323"/>
      <c r="AO141" s="323"/>
      <c r="AY141" s="323"/>
      <c r="AZ141" s="323"/>
      <c r="BA141" s="323"/>
      <c r="BB141" s="323"/>
      <c r="BC141" s="323"/>
      <c r="BD141" s="323"/>
      <c r="BE141" s="323"/>
      <c r="BF141" s="323"/>
      <c r="BI141" s="323"/>
      <c r="BS141" s="323"/>
      <c r="CC141" s="323"/>
      <c r="CM141" s="323"/>
      <c r="CW141" s="323"/>
      <c r="DG141" s="323"/>
      <c r="DQ141" s="323"/>
      <c r="EA141" s="323"/>
      <c r="EK141" s="323"/>
      <c r="EU141" s="323"/>
      <c r="FE141" s="323"/>
      <c r="FO141" s="323"/>
      <c r="FY141" s="323"/>
      <c r="GI141" s="323"/>
      <c r="GS141" s="323"/>
      <c r="HC141" s="323"/>
      <c r="HM141" s="323"/>
      <c r="HW141" s="323"/>
    </row>
    <row r="142" s="3" customFormat="true" x14ac:dyDescent="0.25">
      <c r="A142" s="323"/>
      <c r="K142" s="323"/>
      <c r="U142" s="323"/>
      <c r="AE142" s="323"/>
      <c r="AO142" s="323"/>
      <c r="AY142" s="323"/>
      <c r="AZ142" s="323"/>
      <c r="BA142" s="323"/>
      <c r="BB142" s="323"/>
      <c r="BC142" s="323"/>
      <c r="BD142" s="323"/>
      <c r="BE142" s="323"/>
      <c r="BF142" s="323"/>
      <c r="BI142" s="323"/>
      <c r="BS142" s="323"/>
      <c r="CC142" s="323"/>
      <c r="CM142" s="323"/>
      <c r="CW142" s="323"/>
      <c r="DG142" s="323"/>
      <c r="DQ142" s="323"/>
      <c r="EA142" s="323"/>
      <c r="EK142" s="323"/>
      <c r="EU142" s="323"/>
      <c r="FE142" s="323"/>
      <c r="FO142" s="323"/>
      <c r="FY142" s="323"/>
      <c r="GI142" s="323"/>
      <c r="GS142" s="323"/>
      <c r="HC142" s="323"/>
      <c r="HM142" s="323"/>
      <c r="HW142" s="323"/>
    </row>
    <row r="143" s="3" customFormat="true" x14ac:dyDescent="0.25">
      <c r="A143" s="323"/>
      <c r="K143" s="323"/>
      <c r="U143" s="323"/>
      <c r="AE143" s="323"/>
      <c r="AO143" s="323"/>
      <c r="AY143" s="323"/>
      <c r="AZ143" s="323"/>
      <c r="BA143" s="323"/>
      <c r="BB143" s="323"/>
      <c r="BC143" s="323"/>
      <c r="BD143" s="323"/>
      <c r="BE143" s="323"/>
      <c r="BF143" s="323"/>
      <c r="BI143" s="323"/>
      <c r="BS143" s="323"/>
      <c r="CC143" s="323"/>
      <c r="CM143" s="323"/>
      <c r="CW143" s="323"/>
      <c r="DG143" s="323"/>
      <c r="DQ143" s="323"/>
      <c r="EA143" s="323"/>
      <c r="EK143" s="323"/>
      <c r="EU143" s="323"/>
      <c r="FE143" s="323"/>
      <c r="FO143" s="323"/>
      <c r="FY143" s="323"/>
      <c r="GI143" s="323"/>
      <c r="GS143" s="323"/>
      <c r="HC143" s="323"/>
      <c r="HM143" s="323"/>
      <c r="HW143" s="323"/>
    </row>
    <row r="144" s="3" customFormat="true" x14ac:dyDescent="0.25">
      <c r="A144" s="323"/>
      <c r="K144" s="323"/>
      <c r="U144" s="323"/>
      <c r="AE144" s="323"/>
      <c r="AO144" s="323"/>
      <c r="AY144" s="323"/>
      <c r="AZ144" s="323"/>
      <c r="BA144" s="323"/>
      <c r="BB144" s="323"/>
      <c r="BC144" s="323"/>
      <c r="BD144" s="323"/>
      <c r="BE144" s="323"/>
      <c r="BF144" s="323"/>
      <c r="BI144" s="323"/>
      <c r="BS144" s="323"/>
      <c r="CC144" s="323"/>
      <c r="CM144" s="323"/>
      <c r="CW144" s="323"/>
      <c r="DG144" s="323"/>
      <c r="DQ144" s="323"/>
      <c r="EA144" s="323"/>
      <c r="EK144" s="323"/>
      <c r="EU144" s="323"/>
      <c r="FE144" s="323"/>
      <c r="FO144" s="323"/>
      <c r="FY144" s="323"/>
      <c r="GI144" s="323"/>
      <c r="GS144" s="323"/>
      <c r="HC144" s="323"/>
      <c r="HM144" s="323"/>
      <c r="HW144" s="323"/>
    </row>
    <row r="145" s="3" customFormat="true" x14ac:dyDescent="0.25">
      <c r="A145" s="323"/>
      <c r="K145" s="323"/>
      <c r="U145" s="323"/>
      <c r="AE145" s="323"/>
      <c r="AO145" s="323"/>
      <c r="AY145" s="323"/>
      <c r="AZ145" s="323"/>
      <c r="BA145" s="323"/>
      <c r="BB145" s="323"/>
      <c r="BC145" s="323"/>
      <c r="BD145" s="323"/>
      <c r="BE145" s="323"/>
      <c r="BF145" s="323"/>
      <c r="BI145" s="323"/>
      <c r="BS145" s="323"/>
      <c r="CC145" s="323"/>
      <c r="CM145" s="323"/>
      <c r="CW145" s="323"/>
      <c r="DG145" s="323"/>
      <c r="DQ145" s="323"/>
      <c r="EA145" s="323"/>
      <c r="EK145" s="323"/>
      <c r="EU145" s="323"/>
      <c r="FE145" s="323"/>
      <c r="FO145" s="323"/>
      <c r="FY145" s="323"/>
      <c r="GI145" s="323"/>
      <c r="GS145" s="323"/>
      <c r="HC145" s="323"/>
      <c r="HM145" s="323"/>
      <c r="HW145" s="323"/>
    </row>
    <row r="146" s="3" customFormat="true" x14ac:dyDescent="0.25">
      <c r="A146" s="323"/>
      <c r="K146" s="323"/>
      <c r="U146" s="323"/>
      <c r="AE146" s="323"/>
      <c r="AO146" s="323"/>
      <c r="AY146" s="323"/>
      <c r="AZ146" s="323"/>
      <c r="BA146" s="323"/>
      <c r="BB146" s="323"/>
      <c r="BC146" s="323"/>
      <c r="BD146" s="323"/>
      <c r="BE146" s="323"/>
      <c r="BF146" s="323"/>
      <c r="BI146" s="323"/>
      <c r="BS146" s="323"/>
      <c r="CC146" s="323"/>
      <c r="CM146" s="323"/>
      <c r="CW146" s="323"/>
      <c r="DG146" s="323"/>
      <c r="DQ146" s="323"/>
      <c r="EA146" s="323"/>
      <c r="EK146" s="323"/>
      <c r="EU146" s="323"/>
      <c r="FE146" s="323"/>
      <c r="FO146" s="323"/>
      <c r="FY146" s="323"/>
      <c r="GI146" s="323"/>
      <c r="GS146" s="323"/>
      <c r="HC146" s="323"/>
      <c r="HM146" s="323"/>
      <c r="HW146" s="323"/>
    </row>
    <row r="147" s="3" customFormat="true" x14ac:dyDescent="0.25">
      <c r="A147" s="323"/>
      <c r="K147" s="323"/>
      <c r="U147" s="323"/>
      <c r="AE147" s="323"/>
      <c r="AO147" s="323"/>
      <c r="AY147" s="323"/>
      <c r="AZ147" s="323"/>
      <c r="BA147" s="323"/>
      <c r="BB147" s="323"/>
      <c r="BC147" s="323"/>
      <c r="BD147" s="323"/>
      <c r="BE147" s="323"/>
      <c r="BF147" s="323"/>
      <c r="BI147" s="323"/>
      <c r="BS147" s="323"/>
      <c r="CC147" s="323"/>
      <c r="CM147" s="323"/>
      <c r="CW147" s="323"/>
      <c r="DG147" s="323"/>
      <c r="DQ147" s="323"/>
      <c r="EA147" s="323"/>
      <c r="EK147" s="323"/>
      <c r="EU147" s="323"/>
      <c r="FE147" s="323"/>
      <c r="FO147" s="323"/>
      <c r="FY147" s="323"/>
      <c r="GI147" s="323"/>
      <c r="GS147" s="323"/>
      <c r="HC147" s="323"/>
      <c r="HM147" s="323"/>
      <c r="HW147" s="323"/>
    </row>
    <row r="148" s="3" customFormat="true" x14ac:dyDescent="0.25">
      <c r="A148" s="323"/>
      <c r="K148" s="323"/>
      <c r="U148" s="323"/>
      <c r="AE148" s="323"/>
      <c r="AO148" s="323"/>
      <c r="AY148" s="323"/>
      <c r="AZ148" s="323"/>
      <c r="BA148" s="323"/>
      <c r="BB148" s="323"/>
      <c r="BC148" s="323"/>
      <c r="BD148" s="323"/>
      <c r="BE148" s="323"/>
      <c r="BF148" s="323"/>
      <c r="BI148" s="323"/>
      <c r="BS148" s="323"/>
      <c r="CC148" s="323"/>
      <c r="CM148" s="323"/>
      <c r="CW148" s="323"/>
      <c r="DG148" s="323"/>
      <c r="DQ148" s="323"/>
      <c r="EA148" s="323"/>
      <c r="EK148" s="323"/>
      <c r="EU148" s="323"/>
      <c r="FE148" s="323"/>
      <c r="FO148" s="323"/>
      <c r="FY148" s="323"/>
      <c r="GI148" s="323"/>
      <c r="GS148" s="323"/>
      <c r="HC148" s="323"/>
      <c r="HM148" s="323"/>
      <c r="HW148" s="323"/>
    </row>
    <row r="149" s="3" customFormat="true" x14ac:dyDescent="0.25">
      <c r="A149" s="323"/>
      <c r="K149" s="323"/>
      <c r="U149" s="323"/>
      <c r="AE149" s="323"/>
      <c r="AO149" s="323"/>
      <c r="AY149" s="323"/>
      <c r="AZ149" s="323"/>
      <c r="BA149" s="323"/>
      <c r="BB149" s="323"/>
      <c r="BC149" s="323"/>
      <c r="BD149" s="323"/>
      <c r="BE149" s="323"/>
      <c r="BF149" s="323"/>
      <c r="BI149" s="323"/>
      <c r="BS149" s="323"/>
      <c r="CC149" s="323"/>
      <c r="CM149" s="323"/>
      <c r="CW149" s="323"/>
      <c r="DG149" s="323"/>
      <c r="DQ149" s="323"/>
      <c r="EA149" s="323"/>
      <c r="EK149" s="323"/>
      <c r="EU149" s="323"/>
      <c r="FE149" s="323"/>
      <c r="FO149" s="323"/>
      <c r="FY149" s="323"/>
      <c r="GI149" s="323"/>
      <c r="GS149" s="323"/>
      <c r="HC149" s="323"/>
      <c r="HM149" s="323"/>
      <c r="HW149" s="323"/>
    </row>
    <row r="150" s="3" customFormat="true" x14ac:dyDescent="0.25">
      <c r="A150" s="323"/>
      <c r="K150" s="323"/>
      <c r="U150" s="323"/>
      <c r="AE150" s="323"/>
      <c r="AO150" s="323"/>
      <c r="AY150" s="323"/>
      <c r="AZ150" s="323"/>
      <c r="BA150" s="323"/>
      <c r="BB150" s="323"/>
      <c r="BC150" s="323"/>
      <c r="BD150" s="323"/>
      <c r="BE150" s="323"/>
      <c r="BF150" s="323"/>
      <c r="BI150" s="323"/>
      <c r="BS150" s="323"/>
      <c r="CC150" s="323"/>
      <c r="CM150" s="323"/>
      <c r="CW150" s="323"/>
      <c r="DG150" s="323"/>
      <c r="DQ150" s="323"/>
      <c r="EA150" s="323"/>
      <c r="EK150" s="323"/>
      <c r="EU150" s="323"/>
      <c r="FE150" s="323"/>
      <c r="FO150" s="323"/>
      <c r="FY150" s="323"/>
      <c r="GI150" s="323"/>
      <c r="GS150" s="323"/>
      <c r="HC150" s="323"/>
      <c r="HM150" s="323"/>
      <c r="HW150" s="323"/>
    </row>
    <row r="151" s="3" customFormat="true" x14ac:dyDescent="0.25">
      <c r="A151" s="323"/>
      <c r="K151" s="323"/>
      <c r="U151" s="323"/>
      <c r="AE151" s="323"/>
      <c r="AO151" s="323"/>
      <c r="AY151" s="323"/>
      <c r="AZ151" s="323"/>
      <c r="BA151" s="323"/>
      <c r="BB151" s="323"/>
      <c r="BC151" s="323"/>
      <c r="BD151" s="323"/>
      <c r="BE151" s="323"/>
      <c r="BF151" s="323"/>
      <c r="BI151" s="323"/>
      <c r="BS151" s="323"/>
      <c r="CC151" s="323"/>
      <c r="CM151" s="323"/>
      <c r="CW151" s="323"/>
      <c r="DG151" s="323"/>
      <c r="DQ151" s="323"/>
      <c r="EA151" s="323"/>
      <c r="EK151" s="323"/>
      <c r="EU151" s="323"/>
      <c r="FE151" s="323"/>
      <c r="FO151" s="323"/>
      <c r="FY151" s="323"/>
      <c r="GI151" s="323"/>
      <c r="GS151" s="323"/>
      <c r="HC151" s="323"/>
      <c r="HM151" s="323"/>
      <c r="HW151" s="323"/>
    </row>
    <row r="152" s="3" customFormat="true" x14ac:dyDescent="0.25">
      <c r="A152" s="323"/>
      <c r="K152" s="323"/>
      <c r="U152" s="323"/>
      <c r="AE152" s="323"/>
      <c r="AO152" s="323"/>
      <c r="AY152" s="323"/>
      <c r="AZ152" s="323"/>
      <c r="BA152" s="323"/>
      <c r="BB152" s="323"/>
      <c r="BC152" s="323"/>
      <c r="BD152" s="323"/>
      <c r="BE152" s="323"/>
      <c r="BF152" s="323"/>
      <c r="BI152" s="323"/>
      <c r="BS152" s="323"/>
      <c r="CC152" s="323"/>
      <c r="CM152" s="323"/>
      <c r="CW152" s="323"/>
      <c r="DG152" s="323"/>
      <c r="DQ152" s="323"/>
      <c r="EA152" s="323"/>
      <c r="EK152" s="323"/>
      <c r="EU152" s="323"/>
      <c r="FE152" s="323"/>
      <c r="FO152" s="323"/>
      <c r="FY152" s="323"/>
      <c r="GI152" s="323"/>
      <c r="GS152" s="323"/>
      <c r="HC152" s="323"/>
      <c r="HM152" s="323"/>
      <c r="HW152" s="323"/>
    </row>
    <row r="153" s="3" customFormat="true" x14ac:dyDescent="0.25">
      <c r="A153" s="323"/>
      <c r="K153" s="323"/>
      <c r="U153" s="323"/>
      <c r="AE153" s="323"/>
      <c r="AO153" s="323"/>
      <c r="AY153" s="323"/>
      <c r="AZ153" s="323"/>
      <c r="BA153" s="323"/>
      <c r="BB153" s="323"/>
      <c r="BC153" s="323"/>
      <c r="BD153" s="323"/>
      <c r="BE153" s="323"/>
      <c r="BF153" s="323"/>
      <c r="BI153" s="323"/>
      <c r="BS153" s="323"/>
      <c r="CC153" s="323"/>
      <c r="CM153" s="323"/>
      <c r="CW153" s="323"/>
      <c r="DG153" s="323"/>
      <c r="DQ153" s="323"/>
      <c r="EA153" s="323"/>
      <c r="EK153" s="323"/>
      <c r="EU153" s="323"/>
      <c r="FE153" s="323"/>
      <c r="FO153" s="323"/>
      <c r="FY153" s="323"/>
      <c r="GI153" s="323"/>
      <c r="GS153" s="323"/>
      <c r="HC153" s="323"/>
      <c r="HM153" s="323"/>
      <c r="HW153" s="323"/>
    </row>
    <row r="154" s="3" customFormat="true" x14ac:dyDescent="0.25">
      <c r="A154" s="323"/>
      <c r="K154" s="323"/>
      <c r="U154" s="323"/>
      <c r="AE154" s="323"/>
      <c r="AO154" s="323"/>
      <c r="AY154" s="323"/>
      <c r="AZ154" s="323"/>
      <c r="BA154" s="323"/>
      <c r="BB154" s="323"/>
      <c r="BC154" s="323"/>
      <c r="BD154" s="323"/>
      <c r="BE154" s="323"/>
      <c r="BF154" s="323"/>
      <c r="BI154" s="323"/>
      <c r="BS154" s="323"/>
      <c r="CC154" s="323"/>
      <c r="CM154" s="323"/>
      <c r="CW154" s="323"/>
      <c r="DG154" s="323"/>
      <c r="DQ154" s="323"/>
      <c r="EA154" s="323"/>
      <c r="EK154" s="323"/>
      <c r="EU154" s="323"/>
      <c r="FE154" s="323"/>
      <c r="FO154" s="323"/>
      <c r="FY154" s="323"/>
      <c r="GI154" s="323"/>
      <c r="GS154" s="323"/>
      <c r="HC154" s="323"/>
      <c r="HM154" s="323"/>
      <c r="HW154" s="323"/>
    </row>
    <row r="155" s="3" customFormat="true" x14ac:dyDescent="0.25">
      <c r="A155" s="323"/>
      <c r="K155" s="323"/>
      <c r="U155" s="323"/>
      <c r="AE155" s="323"/>
      <c r="AO155" s="323"/>
      <c r="AY155" s="323"/>
      <c r="AZ155" s="323"/>
      <c r="BA155" s="323"/>
      <c r="BB155" s="323"/>
      <c r="BC155" s="323"/>
      <c r="BD155" s="323"/>
      <c r="BE155" s="323"/>
      <c r="BF155" s="323"/>
      <c r="BI155" s="323"/>
      <c r="BS155" s="323"/>
      <c r="CC155" s="323"/>
      <c r="CM155" s="323"/>
      <c r="CW155" s="323"/>
      <c r="DG155" s="323"/>
      <c r="DQ155" s="323"/>
      <c r="EA155" s="323"/>
      <c r="EK155" s="323"/>
      <c r="EU155" s="323"/>
      <c r="FE155" s="323"/>
      <c r="FO155" s="323"/>
      <c r="FY155" s="323"/>
      <c r="GI155" s="323"/>
      <c r="GS155" s="323"/>
      <c r="HC155" s="323"/>
      <c r="HM155" s="323"/>
      <c r="HW155" s="323"/>
    </row>
    <row r="156" s="3" customFormat="true" x14ac:dyDescent="0.25">
      <c r="A156" s="323"/>
      <c r="K156" s="323"/>
      <c r="U156" s="323"/>
      <c r="AE156" s="323"/>
      <c r="AO156" s="323"/>
      <c r="AY156" s="323"/>
      <c r="AZ156" s="323"/>
      <c r="BA156" s="323"/>
      <c r="BB156" s="323"/>
      <c r="BC156" s="323"/>
      <c r="BD156" s="323"/>
      <c r="BE156" s="323"/>
      <c r="BF156" s="323"/>
      <c r="BI156" s="323"/>
      <c r="BS156" s="323"/>
      <c r="CC156" s="323"/>
      <c r="CM156" s="323"/>
      <c r="CW156" s="323"/>
      <c r="DG156" s="323"/>
      <c r="DQ156" s="323"/>
      <c r="EA156" s="323"/>
      <c r="EK156" s="323"/>
      <c r="EU156" s="323"/>
      <c r="FE156" s="323"/>
      <c r="FO156" s="323"/>
      <c r="FY156" s="323"/>
      <c r="GI156" s="323"/>
      <c r="GS156" s="323"/>
      <c r="HC156" s="323"/>
      <c r="HM156" s="323"/>
      <c r="HW156" s="323"/>
    </row>
    <row r="157" s="3" customFormat="true" x14ac:dyDescent="0.25">
      <c r="A157" s="323"/>
      <c r="K157" s="323"/>
      <c r="U157" s="323"/>
      <c r="AE157" s="323"/>
      <c r="AO157" s="323"/>
      <c r="AY157" s="323"/>
      <c r="AZ157" s="323"/>
      <c r="BA157" s="323"/>
      <c r="BB157" s="323"/>
      <c r="BC157" s="323"/>
      <c r="BD157" s="323"/>
      <c r="BE157" s="323"/>
      <c r="BF157" s="323"/>
      <c r="BI157" s="323"/>
      <c r="BS157" s="323"/>
      <c r="CC157" s="323"/>
      <c r="CM157" s="323"/>
      <c r="CW157" s="323"/>
      <c r="DG157" s="323"/>
      <c r="DQ157" s="323"/>
      <c r="EA157" s="323"/>
      <c r="EK157" s="323"/>
      <c r="EU157" s="323"/>
      <c r="FE157" s="323"/>
      <c r="FO157" s="323"/>
      <c r="FY157" s="323"/>
      <c r="GI157" s="323"/>
      <c r="GS157" s="323"/>
      <c r="HC157" s="323"/>
      <c r="HM157" s="323"/>
      <c r="HW157" s="323"/>
    </row>
    <row r="158" s="3" customFormat="true" x14ac:dyDescent="0.25">
      <c r="A158" s="323"/>
      <c r="K158" s="323"/>
      <c r="U158" s="323"/>
      <c r="AE158" s="323"/>
      <c r="AO158" s="323"/>
      <c r="AY158" s="323"/>
      <c r="AZ158" s="323"/>
      <c r="BA158" s="323"/>
      <c r="BB158" s="323"/>
      <c r="BC158" s="323"/>
      <c r="BD158" s="323"/>
      <c r="BE158" s="323"/>
      <c r="BF158" s="323"/>
      <c r="BI158" s="323"/>
      <c r="BS158" s="323"/>
      <c r="CC158" s="323"/>
      <c r="CM158" s="323"/>
      <c r="CW158" s="323"/>
      <c r="DG158" s="323"/>
      <c r="DQ158" s="323"/>
      <c r="EA158" s="323"/>
      <c r="EK158" s="323"/>
      <c r="EU158" s="323"/>
      <c r="FE158" s="323"/>
      <c r="FO158" s="323"/>
      <c r="FY158" s="323"/>
      <c r="GI158" s="323"/>
      <c r="GS158" s="323"/>
      <c r="HC158" s="323"/>
      <c r="HM158" s="323"/>
      <c r="HW158" s="323"/>
    </row>
    <row r="159" s="3" customFormat="true" x14ac:dyDescent="0.25">
      <c r="A159" s="323"/>
      <c r="K159" s="323"/>
      <c r="U159" s="323"/>
      <c r="AE159" s="323"/>
      <c r="AO159" s="323"/>
      <c r="AY159" s="323"/>
      <c r="AZ159" s="323"/>
      <c r="BA159" s="323"/>
      <c r="BB159" s="323"/>
      <c r="BC159" s="323"/>
      <c r="BD159" s="323"/>
      <c r="BE159" s="323"/>
      <c r="BF159" s="323"/>
      <c r="BI159" s="323"/>
      <c r="BS159" s="323"/>
      <c r="CC159" s="323"/>
      <c r="CM159" s="323"/>
      <c r="CW159" s="323"/>
      <c r="DG159" s="323"/>
      <c r="DQ159" s="323"/>
      <c r="EA159" s="323"/>
      <c r="EK159" s="323"/>
      <c r="EU159" s="323"/>
      <c r="FE159" s="323"/>
      <c r="FO159" s="323"/>
      <c r="FY159" s="323"/>
      <c r="GI159" s="323"/>
      <c r="GS159" s="323"/>
      <c r="HC159" s="323"/>
      <c r="HM159" s="323"/>
      <c r="HW159" s="323"/>
    </row>
    <row r="160" s="3" customFormat="true" x14ac:dyDescent="0.25">
      <c r="A160" s="323"/>
      <c r="K160" s="323"/>
      <c r="U160" s="323"/>
      <c r="AE160" s="323"/>
      <c r="AO160" s="323"/>
      <c r="AY160" s="323"/>
      <c r="AZ160" s="323"/>
      <c r="BA160" s="323"/>
      <c r="BB160" s="323"/>
      <c r="BC160" s="323"/>
      <c r="BD160" s="323"/>
      <c r="BE160" s="323"/>
      <c r="BF160" s="323"/>
      <c r="BI160" s="323"/>
      <c r="BS160" s="323"/>
      <c r="CC160" s="323"/>
      <c r="CM160" s="323"/>
      <c r="CW160" s="323"/>
      <c r="DG160" s="323"/>
      <c r="DQ160" s="323"/>
      <c r="EA160" s="323"/>
      <c r="EK160" s="323"/>
      <c r="EU160" s="323"/>
      <c r="FE160" s="323"/>
      <c r="FO160" s="323"/>
      <c r="FY160" s="323"/>
      <c r="GI160" s="323"/>
      <c r="GS160" s="323"/>
      <c r="HC160" s="323"/>
      <c r="HM160" s="323"/>
      <c r="HW160" s="323"/>
    </row>
    <row r="161" s="3" customFormat="true" x14ac:dyDescent="0.25">
      <c r="A161" s="323"/>
      <c r="K161" s="323"/>
      <c r="U161" s="323"/>
      <c r="AE161" s="323"/>
      <c r="AO161" s="323"/>
      <c r="AY161" s="323"/>
      <c r="AZ161" s="323"/>
      <c r="BA161" s="323"/>
      <c r="BB161" s="323"/>
      <c r="BC161" s="323"/>
      <c r="BD161" s="323"/>
      <c r="BE161" s="323"/>
      <c r="BF161" s="323"/>
      <c r="BI161" s="323"/>
      <c r="BS161" s="323"/>
      <c r="CC161" s="323"/>
      <c r="CM161" s="323"/>
      <c r="CW161" s="323"/>
      <c r="DG161" s="323"/>
      <c r="DQ161" s="323"/>
      <c r="EA161" s="323"/>
      <c r="EK161" s="323"/>
      <c r="EU161" s="323"/>
      <c r="FE161" s="323"/>
      <c r="FO161" s="323"/>
      <c r="FY161" s="323"/>
      <c r="GI161" s="323"/>
      <c r="GS161" s="323"/>
      <c r="HC161" s="323"/>
      <c r="HM161" s="323"/>
      <c r="HW161" s="323"/>
    </row>
    <row r="162" s="3" customFormat="true" x14ac:dyDescent="0.25">
      <c r="A162" s="323"/>
      <c r="K162" s="323"/>
      <c r="U162" s="323"/>
      <c r="AE162" s="323"/>
      <c r="AO162" s="323"/>
      <c r="AY162" s="323"/>
      <c r="AZ162" s="323"/>
      <c r="BA162" s="323"/>
      <c r="BB162" s="323"/>
      <c r="BC162" s="323"/>
      <c r="BD162" s="323"/>
      <c r="BE162" s="323"/>
      <c r="BF162" s="323"/>
      <c r="BI162" s="323"/>
      <c r="BS162" s="323"/>
      <c r="CC162" s="323"/>
      <c r="CM162" s="323"/>
      <c r="CW162" s="323"/>
      <c r="DG162" s="323"/>
      <c r="DQ162" s="323"/>
      <c r="EA162" s="323"/>
      <c r="EK162" s="323"/>
      <c r="EU162" s="323"/>
      <c r="FE162" s="323"/>
      <c r="FO162" s="323"/>
      <c r="FY162" s="323"/>
      <c r="GI162" s="323"/>
      <c r="GS162" s="323"/>
      <c r="HC162" s="323"/>
      <c r="HM162" s="323"/>
      <c r="HW162" s="323"/>
    </row>
    <row r="163" s="3" customFormat="true" x14ac:dyDescent="0.25">
      <c r="A163" s="323"/>
      <c r="K163" s="323"/>
      <c r="U163" s="323"/>
      <c r="AE163" s="323"/>
      <c r="AO163" s="323"/>
      <c r="AY163" s="323"/>
      <c r="AZ163" s="323"/>
      <c r="BA163" s="323"/>
      <c r="BB163" s="323"/>
      <c r="BC163" s="323"/>
      <c r="BD163" s="323"/>
      <c r="BE163" s="323"/>
      <c r="BF163" s="323"/>
      <c r="BI163" s="323"/>
      <c r="BS163" s="323"/>
      <c r="CC163" s="323"/>
      <c r="CM163" s="323"/>
      <c r="CW163" s="323"/>
      <c r="DG163" s="323"/>
      <c r="DQ163" s="323"/>
      <c r="EA163" s="323"/>
      <c r="EK163" s="323"/>
      <c r="EU163" s="323"/>
      <c r="FE163" s="323"/>
      <c r="FO163" s="323"/>
      <c r="FY163" s="323"/>
      <c r="GI163" s="323"/>
      <c r="GS163" s="323"/>
      <c r="HC163" s="323"/>
      <c r="HM163" s="323"/>
      <c r="HW163" s="323"/>
    </row>
    <row r="164" s="3" customFormat="true" x14ac:dyDescent="0.25">
      <c r="A164" s="323"/>
      <c r="K164" s="323"/>
      <c r="U164" s="323"/>
      <c r="AE164" s="323"/>
      <c r="AO164" s="323"/>
      <c r="AY164" s="323"/>
      <c r="AZ164" s="323"/>
      <c r="BA164" s="323"/>
      <c r="BB164" s="323"/>
      <c r="BC164" s="323"/>
      <c r="BD164" s="323"/>
      <c r="BE164" s="323"/>
      <c r="BF164" s="323"/>
      <c r="BI164" s="323"/>
      <c r="BS164" s="323"/>
      <c r="CC164" s="323"/>
      <c r="CM164" s="323"/>
      <c r="CW164" s="323"/>
      <c r="DG164" s="323"/>
      <c r="DQ164" s="323"/>
      <c r="EA164" s="323"/>
      <c r="EK164" s="323"/>
      <c r="EU164" s="323"/>
      <c r="FE164" s="323"/>
      <c r="FO164" s="323"/>
      <c r="FY164" s="323"/>
      <c r="GI164" s="323"/>
      <c r="GS164" s="323"/>
      <c r="HC164" s="323"/>
      <c r="HM164" s="323"/>
      <c r="HW164" s="323"/>
    </row>
    <row r="165" s="3" customFormat="true" x14ac:dyDescent="0.25">
      <c r="A165" s="323"/>
      <c r="K165" s="323"/>
      <c r="U165" s="323"/>
      <c r="AE165" s="323"/>
      <c r="AO165" s="323"/>
      <c r="AY165" s="323"/>
      <c r="AZ165" s="323"/>
      <c r="BA165" s="323"/>
      <c r="BB165" s="323"/>
      <c r="BC165" s="323"/>
      <c r="BD165" s="323"/>
      <c r="BE165" s="323"/>
      <c r="BF165" s="323"/>
      <c r="BI165" s="323"/>
      <c r="BS165" s="323"/>
      <c r="CC165" s="323"/>
      <c r="CM165" s="323"/>
      <c r="CW165" s="323"/>
      <c r="DG165" s="323"/>
      <c r="DQ165" s="323"/>
      <c r="EA165" s="323"/>
      <c r="EK165" s="323"/>
      <c r="EU165" s="323"/>
      <c r="FE165" s="323"/>
      <c r="FO165" s="323"/>
      <c r="FY165" s="323"/>
      <c r="GI165" s="323"/>
      <c r="GS165" s="323"/>
      <c r="HC165" s="323"/>
      <c r="HM165" s="323"/>
      <c r="HW165" s="323"/>
    </row>
    <row r="166" s="3" customFormat="true" x14ac:dyDescent="0.25">
      <c r="A166" s="323"/>
      <c r="K166" s="323"/>
      <c r="U166" s="323"/>
      <c r="AE166" s="323"/>
      <c r="AO166" s="323"/>
      <c r="AY166" s="323"/>
      <c r="AZ166" s="323"/>
      <c r="BA166" s="323"/>
      <c r="BB166" s="323"/>
      <c r="BC166" s="323"/>
      <c r="BD166" s="323"/>
      <c r="BE166" s="323"/>
      <c r="BF166" s="323"/>
      <c r="BI166" s="323"/>
      <c r="BS166" s="323"/>
      <c r="CC166" s="323"/>
      <c r="CM166" s="323"/>
      <c r="CW166" s="323"/>
      <c r="DG166" s="323"/>
      <c r="DQ166" s="323"/>
      <c r="EA166" s="323"/>
      <c r="EK166" s="323"/>
      <c r="EU166" s="323"/>
      <c r="FE166" s="323"/>
      <c r="FO166" s="323"/>
      <c r="FY166" s="323"/>
      <c r="GI166" s="323"/>
      <c r="GS166" s="323"/>
      <c r="HC166" s="323"/>
      <c r="HM166" s="323"/>
      <c r="HW166" s="323"/>
    </row>
    <row r="167" s="3" customFormat="true" x14ac:dyDescent="0.25">
      <c r="A167" s="323"/>
      <c r="K167" s="323"/>
      <c r="U167" s="323"/>
      <c r="AE167" s="323"/>
      <c r="AO167" s="323"/>
      <c r="AY167" s="323"/>
      <c r="AZ167" s="323"/>
      <c r="BA167" s="323"/>
      <c r="BB167" s="323"/>
      <c r="BC167" s="323"/>
      <c r="BD167" s="323"/>
      <c r="BE167" s="323"/>
      <c r="BF167" s="323"/>
      <c r="BI167" s="323"/>
      <c r="BS167" s="323"/>
      <c r="CC167" s="323"/>
      <c r="CM167" s="323"/>
      <c r="CW167" s="323"/>
      <c r="DG167" s="323"/>
      <c r="DQ167" s="323"/>
      <c r="EA167" s="323"/>
      <c r="EK167" s="323"/>
      <c r="EU167" s="323"/>
      <c r="FE167" s="323"/>
      <c r="FO167" s="323"/>
      <c r="FY167" s="323"/>
      <c r="GI167" s="323"/>
      <c r="GS167" s="323"/>
      <c r="HC167" s="323"/>
      <c r="HM167" s="323"/>
      <c r="HW167" s="323"/>
    </row>
    <row r="168" s="3" customFormat="true" x14ac:dyDescent="0.25">
      <c r="A168" s="323"/>
      <c r="K168" s="323"/>
      <c r="U168" s="323"/>
      <c r="AE168" s="323"/>
      <c r="AO168" s="323"/>
      <c r="AY168" s="323"/>
      <c r="AZ168" s="323"/>
      <c r="BA168" s="323"/>
      <c r="BB168" s="323"/>
      <c r="BC168" s="323"/>
      <c r="BD168" s="323"/>
      <c r="BE168" s="323"/>
      <c r="BF168" s="323"/>
      <c r="BI168" s="323"/>
      <c r="BS168" s="323"/>
      <c r="CC168" s="323"/>
      <c r="CM168" s="323"/>
      <c r="CW168" s="323"/>
      <c r="DG168" s="323"/>
      <c r="DQ168" s="323"/>
      <c r="EA168" s="323"/>
      <c r="EK168" s="323"/>
      <c r="EU168" s="323"/>
      <c r="FE168" s="323"/>
      <c r="FO168" s="323"/>
      <c r="FY168" s="323"/>
      <c r="GI168" s="323"/>
      <c r="GS168" s="323"/>
      <c r="HC168" s="323"/>
      <c r="HM168" s="323"/>
      <c r="HW168" s="323"/>
    </row>
    <row r="169" s="3" customFormat="true" x14ac:dyDescent="0.25">
      <c r="A169" s="323"/>
      <c r="K169" s="323"/>
      <c r="U169" s="323"/>
      <c r="AE169" s="323"/>
      <c r="AO169" s="323"/>
      <c r="AY169" s="323"/>
      <c r="AZ169" s="323"/>
      <c r="BA169" s="323"/>
      <c r="BB169" s="323"/>
      <c r="BC169" s="323"/>
      <c r="BD169" s="323"/>
      <c r="BE169" s="323"/>
      <c r="BF169" s="323"/>
      <c r="BI169" s="323"/>
      <c r="BS169" s="323"/>
      <c r="CC169" s="323"/>
      <c r="CM169" s="323"/>
      <c r="CW169" s="323"/>
      <c r="DG169" s="323"/>
      <c r="DQ169" s="323"/>
      <c r="EA169" s="323"/>
      <c r="EK169" s="323"/>
      <c r="EU169" s="323"/>
      <c r="FE169" s="323"/>
      <c r="FO169" s="323"/>
      <c r="FY169" s="323"/>
      <c r="GI169" s="323"/>
      <c r="GS169" s="323"/>
      <c r="HC169" s="323"/>
      <c r="HM169" s="323"/>
      <c r="HW169" s="323"/>
    </row>
    <row r="170" s="3" customFormat="true" x14ac:dyDescent="0.25">
      <c r="A170" s="323"/>
      <c r="K170" s="323"/>
      <c r="U170" s="323"/>
      <c r="AE170" s="323"/>
      <c r="AO170" s="323"/>
      <c r="AY170" s="323"/>
      <c r="AZ170" s="323"/>
      <c r="BA170" s="323"/>
      <c r="BB170" s="323"/>
      <c r="BC170" s="323"/>
      <c r="BD170" s="323"/>
      <c r="BE170" s="323"/>
      <c r="BF170" s="323"/>
      <c r="BI170" s="323"/>
      <c r="BS170" s="323"/>
      <c r="CC170" s="323"/>
      <c r="CM170" s="323"/>
      <c r="CW170" s="323"/>
      <c r="DG170" s="323"/>
      <c r="DQ170" s="323"/>
      <c r="EA170" s="323"/>
      <c r="EK170" s="323"/>
      <c r="EU170" s="323"/>
      <c r="FE170" s="323"/>
      <c r="FO170" s="323"/>
      <c r="FY170" s="323"/>
      <c r="GI170" s="323"/>
      <c r="GS170" s="323"/>
      <c r="HC170" s="323"/>
      <c r="HM170" s="323"/>
      <c r="HW170" s="323"/>
    </row>
    <row r="171" s="3" customFormat="true" x14ac:dyDescent="0.25">
      <c r="A171" s="323"/>
      <c r="K171" s="323"/>
      <c r="U171" s="323"/>
      <c r="AE171" s="323"/>
      <c r="AO171" s="323"/>
      <c r="AY171" s="323"/>
      <c r="AZ171" s="323"/>
      <c r="BA171" s="323"/>
      <c r="BB171" s="323"/>
      <c r="BC171" s="323"/>
      <c r="BD171" s="323"/>
      <c r="BE171" s="323"/>
      <c r="BF171" s="323"/>
      <c r="BI171" s="323"/>
      <c r="BS171" s="323"/>
      <c r="CC171" s="323"/>
      <c r="CM171" s="323"/>
      <c r="CW171" s="323"/>
      <c r="DG171" s="323"/>
      <c r="DQ171" s="323"/>
      <c r="EA171" s="323"/>
      <c r="EK171" s="323"/>
      <c r="EU171" s="323"/>
      <c r="FE171" s="323"/>
      <c r="FO171" s="323"/>
      <c r="FY171" s="323"/>
      <c r="GI171" s="323"/>
      <c r="GS171" s="323"/>
      <c r="HC171" s="323"/>
      <c r="HM171" s="323"/>
      <c r="HW171" s="323"/>
    </row>
    <row r="172" s="3" customFormat="true" x14ac:dyDescent="0.25">
      <c r="A172" s="323"/>
      <c r="K172" s="323"/>
      <c r="U172" s="323"/>
      <c r="AE172" s="323"/>
      <c r="AO172" s="323"/>
      <c r="AY172" s="323"/>
      <c r="AZ172" s="323"/>
      <c r="BA172" s="323"/>
      <c r="BB172" s="323"/>
      <c r="BC172" s="323"/>
      <c r="BD172" s="323"/>
      <c r="BE172" s="323"/>
      <c r="BF172" s="323"/>
      <c r="BI172" s="323"/>
      <c r="BS172" s="323"/>
      <c r="CC172" s="323"/>
      <c r="CM172" s="323"/>
      <c r="CW172" s="323"/>
      <c r="DG172" s="323"/>
      <c r="DQ172" s="323"/>
      <c r="EA172" s="323"/>
      <c r="EK172" s="323"/>
      <c r="EU172" s="323"/>
      <c r="FE172" s="323"/>
      <c r="FO172" s="323"/>
      <c r="FY172" s="323"/>
      <c r="GI172" s="323"/>
      <c r="GS172" s="323"/>
      <c r="HC172" s="323"/>
      <c r="HM172" s="323"/>
      <c r="HW172" s="323"/>
    </row>
    <row r="173" s="3" customFormat="true" x14ac:dyDescent="0.25">
      <c r="A173" s="323"/>
      <c r="K173" s="323"/>
      <c r="U173" s="323"/>
      <c r="AE173" s="323"/>
      <c r="AO173" s="323"/>
      <c r="AY173" s="323"/>
      <c r="AZ173" s="323"/>
      <c r="BA173" s="323"/>
      <c r="BB173" s="323"/>
      <c r="BC173" s="323"/>
      <c r="BD173" s="323"/>
      <c r="BE173" s="323"/>
      <c r="BF173" s="323"/>
      <c r="BI173" s="323"/>
      <c r="BS173" s="323"/>
      <c r="CC173" s="323"/>
      <c r="CM173" s="323"/>
      <c r="CW173" s="323"/>
      <c r="DG173" s="323"/>
      <c r="DQ173" s="323"/>
      <c r="EA173" s="323"/>
      <c r="EK173" s="323"/>
      <c r="EU173" s="323"/>
      <c r="FE173" s="323"/>
      <c r="FO173" s="323"/>
      <c r="FY173" s="323"/>
      <c r="GI173" s="323"/>
      <c r="GS173" s="323"/>
      <c r="HC173" s="323"/>
      <c r="HM173" s="323"/>
      <c r="HW173" s="323"/>
    </row>
    <row r="174" s="3" customFormat="true" x14ac:dyDescent="0.25">
      <c r="A174" s="323"/>
      <c r="K174" s="323"/>
      <c r="U174" s="323"/>
      <c r="AE174" s="323"/>
      <c r="AO174" s="323"/>
      <c r="AY174" s="323"/>
      <c r="AZ174" s="323"/>
      <c r="BA174" s="323"/>
      <c r="BB174" s="323"/>
      <c r="BC174" s="323"/>
      <c r="BD174" s="323"/>
      <c r="BE174" s="323"/>
      <c r="BF174" s="323"/>
      <c r="BI174" s="323"/>
      <c r="BS174" s="323"/>
      <c r="CC174" s="323"/>
      <c r="CM174" s="323"/>
      <c r="CW174" s="323"/>
      <c r="DG174" s="323"/>
      <c r="DQ174" s="323"/>
      <c r="EA174" s="323"/>
      <c r="EK174" s="323"/>
      <c r="EU174" s="323"/>
      <c r="FE174" s="323"/>
      <c r="FO174" s="323"/>
      <c r="FY174" s="323"/>
      <c r="GI174" s="323"/>
      <c r="GS174" s="323"/>
      <c r="HC174" s="323"/>
      <c r="HM174" s="323"/>
      <c r="HW174" s="323"/>
    </row>
    <row r="175" s="3" customFormat="true" x14ac:dyDescent="0.25">
      <c r="A175" s="323"/>
      <c r="K175" s="323"/>
      <c r="U175" s="323"/>
      <c r="AE175" s="323"/>
      <c r="AO175" s="323"/>
      <c r="AY175" s="323"/>
      <c r="AZ175" s="323"/>
      <c r="BA175" s="323"/>
      <c r="BB175" s="323"/>
      <c r="BC175" s="323"/>
      <c r="BD175" s="323"/>
      <c r="BE175" s="323"/>
      <c r="BF175" s="323"/>
      <c r="BI175" s="323"/>
      <c r="BS175" s="323"/>
      <c r="CC175" s="323"/>
      <c r="CM175" s="323"/>
      <c r="CW175" s="323"/>
      <c r="DG175" s="323"/>
      <c r="DQ175" s="323"/>
      <c r="EA175" s="323"/>
      <c r="EK175" s="323"/>
      <c r="EU175" s="323"/>
      <c r="FE175" s="323"/>
      <c r="FO175" s="323"/>
      <c r="FY175" s="323"/>
      <c r="GI175" s="323"/>
      <c r="GS175" s="323"/>
      <c r="HC175" s="323"/>
      <c r="HM175" s="323"/>
      <c r="HW175" s="323"/>
    </row>
    <row r="176" s="3" customFormat="true" x14ac:dyDescent="0.25">
      <c r="A176" s="323"/>
      <c r="K176" s="323"/>
      <c r="U176" s="323"/>
      <c r="AE176" s="323"/>
      <c r="AO176" s="323"/>
      <c r="AY176" s="323"/>
      <c r="AZ176" s="323"/>
      <c r="BA176" s="323"/>
      <c r="BB176" s="323"/>
      <c r="BC176" s="323"/>
      <c r="BD176" s="323"/>
      <c r="BE176" s="323"/>
      <c r="BF176" s="323"/>
      <c r="BI176" s="323"/>
      <c r="BS176" s="323"/>
      <c r="CC176" s="323"/>
      <c r="CM176" s="323"/>
      <c r="CW176" s="323"/>
      <c r="DG176" s="323"/>
      <c r="DQ176" s="323"/>
      <c r="EA176" s="323"/>
      <c r="EK176" s="323"/>
      <c r="EU176" s="323"/>
      <c r="FE176" s="323"/>
      <c r="FO176" s="323"/>
      <c r="FY176" s="323"/>
      <c r="GI176" s="323"/>
      <c r="GS176" s="323"/>
      <c r="HC176" s="323"/>
      <c r="HM176" s="323"/>
      <c r="HW176" s="323"/>
    </row>
    <row r="177" s="3" customFormat="true" x14ac:dyDescent="0.25">
      <c r="A177" s="323"/>
      <c r="K177" s="323"/>
      <c r="U177" s="323"/>
      <c r="AE177" s="323"/>
      <c r="AO177" s="323"/>
      <c r="AY177" s="323"/>
      <c r="AZ177" s="323"/>
      <c r="BA177" s="323"/>
      <c r="BB177" s="323"/>
      <c r="BC177" s="323"/>
      <c r="BD177" s="323"/>
      <c r="BE177" s="323"/>
      <c r="BF177" s="323"/>
      <c r="BI177" s="323"/>
      <c r="BS177" s="323"/>
      <c r="CC177" s="323"/>
      <c r="CM177" s="323"/>
      <c r="CW177" s="323"/>
      <c r="DG177" s="323"/>
      <c r="DQ177" s="323"/>
      <c r="EA177" s="323"/>
      <c r="EK177" s="323"/>
      <c r="EU177" s="323"/>
      <c r="FE177" s="323"/>
      <c r="FO177" s="323"/>
      <c r="FY177" s="323"/>
      <c r="GI177" s="323"/>
      <c r="GS177" s="323"/>
      <c r="HC177" s="323"/>
      <c r="HM177" s="323"/>
      <c r="HW177" s="323"/>
    </row>
    <row r="178" s="3" customFormat="true" x14ac:dyDescent="0.25">
      <c r="A178" s="323"/>
      <c r="K178" s="323"/>
      <c r="U178" s="323"/>
      <c r="AE178" s="323"/>
      <c r="AO178" s="323"/>
      <c r="AY178" s="323"/>
      <c r="AZ178" s="323"/>
      <c r="BA178" s="323"/>
      <c r="BB178" s="323"/>
      <c r="BC178" s="323"/>
      <c r="BD178" s="323"/>
      <c r="BE178" s="323"/>
      <c r="BF178" s="323"/>
      <c r="BI178" s="323"/>
      <c r="BS178" s="323"/>
      <c r="CC178" s="323"/>
      <c r="CM178" s="323"/>
      <c r="CW178" s="323"/>
      <c r="DG178" s="323"/>
      <c r="DQ178" s="323"/>
      <c r="EA178" s="323"/>
      <c r="EK178" s="323"/>
      <c r="EU178" s="323"/>
      <c r="FE178" s="323"/>
      <c r="FO178" s="323"/>
      <c r="FY178" s="323"/>
      <c r="GI178" s="323"/>
      <c r="GS178" s="323"/>
      <c r="HC178" s="323"/>
      <c r="HM178" s="323"/>
      <c r="HW178" s="323"/>
    </row>
    <row r="179" s="3" customFormat="true" x14ac:dyDescent="0.25">
      <c r="A179" s="323"/>
      <c r="K179" s="323"/>
      <c r="U179" s="323"/>
      <c r="AE179" s="323"/>
      <c r="AO179" s="323"/>
      <c r="AY179" s="323"/>
      <c r="AZ179" s="323"/>
      <c r="BA179" s="323"/>
      <c r="BB179" s="323"/>
      <c r="BC179" s="323"/>
      <c r="BD179" s="323"/>
      <c r="BE179" s="323"/>
      <c r="BF179" s="323"/>
      <c r="BI179" s="323"/>
      <c r="BS179" s="323"/>
      <c r="CC179" s="323"/>
      <c r="CM179" s="323"/>
      <c r="CW179" s="323"/>
      <c r="DG179" s="323"/>
      <c r="DQ179" s="323"/>
      <c r="EA179" s="323"/>
      <c r="EK179" s="323"/>
      <c r="EU179" s="323"/>
      <c r="FE179" s="323"/>
      <c r="FO179" s="323"/>
      <c r="FY179" s="323"/>
      <c r="GI179" s="323"/>
      <c r="GS179" s="323"/>
      <c r="HC179" s="323"/>
      <c r="HM179" s="323"/>
      <c r="HW179" s="323"/>
    </row>
    <row r="180" s="3" customFormat="true" x14ac:dyDescent="0.25">
      <c r="A180" s="323"/>
      <c r="K180" s="323"/>
      <c r="U180" s="323"/>
      <c r="AE180" s="323"/>
      <c r="AO180" s="323"/>
      <c r="AY180" s="323"/>
      <c r="AZ180" s="323"/>
      <c r="BA180" s="323"/>
      <c r="BB180" s="323"/>
      <c r="BC180" s="323"/>
      <c r="BD180" s="323"/>
      <c r="BE180" s="323"/>
      <c r="BF180" s="323"/>
      <c r="BI180" s="323"/>
      <c r="BS180" s="323"/>
      <c r="CC180" s="323"/>
      <c r="CM180" s="323"/>
      <c r="CW180" s="323"/>
      <c r="DG180" s="323"/>
      <c r="DQ180" s="323"/>
      <c r="EA180" s="323"/>
      <c r="EK180" s="323"/>
      <c r="EU180" s="323"/>
      <c r="FE180" s="323"/>
      <c r="FO180" s="323"/>
      <c r="FY180" s="323"/>
      <c r="GI180" s="323"/>
      <c r="GS180" s="323"/>
      <c r="HC180" s="323"/>
      <c r="HM180" s="323"/>
      <c r="HW180" s="323"/>
    </row>
    <row r="181" s="3" customFormat="true" x14ac:dyDescent="0.25">
      <c r="A181" s="323"/>
      <c r="K181" s="323"/>
      <c r="U181" s="323"/>
      <c r="AE181" s="323"/>
      <c r="AO181" s="323"/>
      <c r="AY181" s="323"/>
      <c r="AZ181" s="323"/>
      <c r="BA181" s="323"/>
      <c r="BB181" s="323"/>
      <c r="BC181" s="323"/>
      <c r="BD181" s="323"/>
      <c r="BE181" s="323"/>
      <c r="BF181" s="323"/>
      <c r="BI181" s="323"/>
      <c r="BS181" s="323"/>
      <c r="CC181" s="323"/>
      <c r="CM181" s="323"/>
      <c r="CW181" s="323"/>
      <c r="DG181" s="323"/>
      <c r="DQ181" s="323"/>
      <c r="EA181" s="323"/>
      <c r="EK181" s="323"/>
      <c r="EU181" s="323"/>
      <c r="FE181" s="323"/>
      <c r="FO181" s="323"/>
      <c r="FY181" s="323"/>
      <c r="GI181" s="323"/>
      <c r="GS181" s="323"/>
      <c r="HC181" s="323"/>
      <c r="HM181" s="323"/>
      <c r="HW181" s="323"/>
    </row>
    <row r="182" s="3" customFormat="true" x14ac:dyDescent="0.25">
      <c r="A182" s="323"/>
      <c r="K182" s="323"/>
      <c r="U182" s="323"/>
      <c r="AE182" s="323"/>
      <c r="AO182" s="323"/>
      <c r="AY182" s="323"/>
      <c r="AZ182" s="323"/>
      <c r="BA182" s="323"/>
      <c r="BB182" s="323"/>
      <c r="BC182" s="323"/>
      <c r="BD182" s="323"/>
      <c r="BE182" s="323"/>
      <c r="BF182" s="323"/>
      <c r="BI182" s="323"/>
      <c r="BS182" s="323"/>
      <c r="CC182" s="323"/>
      <c r="CM182" s="323"/>
      <c r="CW182" s="323"/>
      <c r="DG182" s="323"/>
      <c r="DQ182" s="323"/>
      <c r="EA182" s="323"/>
      <c r="EK182" s="323"/>
      <c r="EU182" s="323"/>
      <c r="FE182" s="323"/>
      <c r="FO182" s="323"/>
      <c r="FY182" s="323"/>
      <c r="GI182" s="323"/>
      <c r="GS182" s="323"/>
      <c r="HC182" s="323"/>
      <c r="HM182" s="323"/>
      <c r="HW182" s="323"/>
    </row>
    <row r="183" s="3" customFormat="true" x14ac:dyDescent="0.25">
      <c r="A183" s="323"/>
      <c r="K183" s="323"/>
      <c r="U183" s="323"/>
      <c r="AE183" s="323"/>
      <c r="AO183" s="323"/>
      <c r="AY183" s="323"/>
      <c r="AZ183" s="323"/>
      <c r="BA183" s="323"/>
      <c r="BB183" s="323"/>
      <c r="BC183" s="323"/>
      <c r="BD183" s="323"/>
      <c r="BE183" s="323"/>
      <c r="BF183" s="323"/>
      <c r="BI183" s="323"/>
      <c r="BS183" s="323"/>
      <c r="CC183" s="323"/>
      <c r="CM183" s="323"/>
      <c r="CW183" s="323"/>
      <c r="DG183" s="323"/>
      <c r="DQ183" s="323"/>
      <c r="EA183" s="323"/>
      <c r="EK183" s="323"/>
      <c r="EU183" s="323"/>
      <c r="FE183" s="323"/>
      <c r="FO183" s="323"/>
      <c r="FY183" s="323"/>
      <c r="GI183" s="323"/>
      <c r="GS183" s="323"/>
      <c r="HC183" s="323"/>
      <c r="HM183" s="323"/>
      <c r="HW183" s="323"/>
    </row>
    <row r="184" s="3" customFormat="true" x14ac:dyDescent="0.25">
      <c r="A184" s="323"/>
      <c r="K184" s="323"/>
      <c r="U184" s="323"/>
      <c r="AE184" s="323"/>
      <c r="AO184" s="323"/>
      <c r="AY184" s="323"/>
      <c r="AZ184" s="323"/>
      <c r="BA184" s="323"/>
      <c r="BB184" s="323"/>
      <c r="BC184" s="323"/>
      <c r="BD184" s="323"/>
      <c r="BE184" s="323"/>
      <c r="BF184" s="323"/>
      <c r="BI184" s="323"/>
      <c r="BS184" s="323"/>
      <c r="CC184" s="323"/>
      <c r="CM184" s="323"/>
      <c r="CW184" s="323"/>
      <c r="DG184" s="323"/>
      <c r="DQ184" s="323"/>
      <c r="EA184" s="323"/>
      <c r="EK184" s="323"/>
      <c r="EU184" s="323"/>
      <c r="FE184" s="323"/>
      <c r="FO184" s="323"/>
      <c r="FY184" s="323"/>
      <c r="GI184" s="323"/>
      <c r="GS184" s="323"/>
      <c r="HC184" s="323"/>
      <c r="HM184" s="323"/>
      <c r="HW184" s="323"/>
    </row>
    <row r="185" s="3" customFormat="true" x14ac:dyDescent="0.25">
      <c r="A185" s="323"/>
      <c r="K185" s="323"/>
      <c r="U185" s="323"/>
      <c r="AE185" s="323"/>
      <c r="AO185" s="323"/>
      <c r="AY185" s="323"/>
      <c r="AZ185" s="323"/>
      <c r="BA185" s="323"/>
      <c r="BB185" s="323"/>
      <c r="BC185" s="323"/>
      <c r="BD185" s="323"/>
      <c r="BE185" s="323"/>
      <c r="BF185" s="323"/>
      <c r="BI185" s="323"/>
      <c r="BS185" s="323"/>
      <c r="CC185" s="323"/>
      <c r="CM185" s="323"/>
      <c r="CW185" s="323"/>
      <c r="DG185" s="323"/>
      <c r="DQ185" s="323"/>
      <c r="EA185" s="323"/>
      <c r="EK185" s="323"/>
      <c r="EU185" s="323"/>
      <c r="FE185" s="323"/>
      <c r="FO185" s="323"/>
      <c r="FY185" s="323"/>
      <c r="GI185" s="323"/>
      <c r="GS185" s="323"/>
      <c r="HC185" s="323"/>
      <c r="HM185" s="323"/>
      <c r="HW185" s="323"/>
    </row>
    <row r="186" s="3" customFormat="true" x14ac:dyDescent="0.25">
      <c r="A186" s="323"/>
      <c r="K186" s="323"/>
      <c r="U186" s="323"/>
      <c r="AE186" s="323"/>
      <c r="AO186" s="323"/>
      <c r="AY186" s="323"/>
      <c r="AZ186" s="323"/>
      <c r="BA186" s="323"/>
      <c r="BB186" s="323"/>
      <c r="BC186" s="323"/>
      <c r="BD186" s="323"/>
      <c r="BE186" s="323"/>
      <c r="BF186" s="323"/>
      <c r="BI186" s="323"/>
      <c r="BS186" s="323"/>
      <c r="CC186" s="323"/>
      <c r="CM186" s="323"/>
      <c r="CW186" s="323"/>
      <c r="DG186" s="323"/>
      <c r="DQ186" s="323"/>
      <c r="EA186" s="323"/>
      <c r="EK186" s="323"/>
      <c r="EU186" s="323"/>
      <c r="FE186" s="323"/>
      <c r="FO186" s="323"/>
      <c r="FY186" s="323"/>
      <c r="GI186" s="323"/>
      <c r="GS186" s="323"/>
      <c r="HC186" s="323"/>
      <c r="HM186" s="323"/>
      <c r="HW186" s="323"/>
    </row>
    <row r="187" s="3" customFormat="true" x14ac:dyDescent="0.25">
      <c r="A187" s="323"/>
      <c r="K187" s="323"/>
      <c r="U187" s="323"/>
      <c r="AE187" s="323"/>
      <c r="AO187" s="323"/>
      <c r="AY187" s="323"/>
      <c r="AZ187" s="323"/>
      <c r="BA187" s="323"/>
      <c r="BB187" s="323"/>
      <c r="BC187" s="323"/>
      <c r="BD187" s="323"/>
      <c r="BE187" s="323"/>
      <c r="BF187" s="323"/>
      <c r="BI187" s="323"/>
      <c r="BS187" s="323"/>
      <c r="CC187" s="323"/>
      <c r="CM187" s="323"/>
      <c r="CW187" s="323"/>
      <c r="DG187" s="323"/>
      <c r="DQ187" s="323"/>
      <c r="EA187" s="323"/>
      <c r="EK187" s="323"/>
      <c r="EU187" s="323"/>
      <c r="FE187" s="323"/>
      <c r="FO187" s="323"/>
      <c r="FY187" s="323"/>
      <c r="GI187" s="323"/>
      <c r="GS187" s="323"/>
      <c r="HC187" s="323"/>
      <c r="HM187" s="323"/>
      <c r="HW187" s="323"/>
    </row>
    <row r="188" s="3" customFormat="true" x14ac:dyDescent="0.25">
      <c r="A188" s="323"/>
      <c r="K188" s="323"/>
      <c r="U188" s="323"/>
      <c r="AE188" s="323"/>
      <c r="AO188" s="323"/>
      <c r="AY188" s="323"/>
      <c r="AZ188" s="323"/>
      <c r="BA188" s="323"/>
      <c r="BB188" s="323"/>
      <c r="BC188" s="323"/>
      <c r="BD188" s="323"/>
      <c r="BE188" s="323"/>
      <c r="BF188" s="323"/>
      <c r="BI188" s="323"/>
      <c r="BS188" s="323"/>
      <c r="CC188" s="323"/>
      <c r="CM188" s="323"/>
      <c r="CW188" s="323"/>
      <c r="DG188" s="323"/>
      <c r="DQ188" s="323"/>
      <c r="EA188" s="323"/>
      <c r="EK188" s="323"/>
      <c r="EU188" s="323"/>
      <c r="FE188" s="323"/>
      <c r="FO188" s="323"/>
      <c r="FY188" s="323"/>
      <c r="GI188" s="323"/>
      <c r="GS188" s="323"/>
      <c r="HC188" s="323"/>
      <c r="HM188" s="323"/>
      <c r="HW188" s="323"/>
    </row>
    <row r="189" s="3" customFormat="true" x14ac:dyDescent="0.25">
      <c r="A189" s="323"/>
      <c r="K189" s="323"/>
      <c r="U189" s="323"/>
      <c r="AE189" s="323"/>
      <c r="AO189" s="323"/>
      <c r="AY189" s="323"/>
      <c r="AZ189" s="323"/>
      <c r="BA189" s="323"/>
      <c r="BB189" s="323"/>
      <c r="BC189" s="323"/>
      <c r="BD189" s="323"/>
      <c r="BE189" s="323"/>
      <c r="BF189" s="323"/>
      <c r="BI189" s="323"/>
      <c r="BS189" s="323"/>
      <c r="CC189" s="323"/>
      <c r="CM189" s="323"/>
      <c r="CW189" s="323"/>
      <c r="DG189" s="323"/>
      <c r="DQ189" s="323"/>
      <c r="EA189" s="323"/>
      <c r="EK189" s="323"/>
      <c r="EU189" s="323"/>
      <c r="FE189" s="323"/>
      <c r="FO189" s="323"/>
      <c r="FY189" s="323"/>
      <c r="GI189" s="323"/>
      <c r="GS189" s="323"/>
      <c r="HC189" s="323"/>
      <c r="HM189" s="323"/>
      <c r="HW189" s="323"/>
    </row>
    <row r="190" s="3" customFormat="true" x14ac:dyDescent="0.25">
      <c r="A190" s="323"/>
      <c r="K190" s="323"/>
      <c r="U190" s="323"/>
      <c r="AE190" s="323"/>
      <c r="AO190" s="323"/>
      <c r="AY190" s="323"/>
      <c r="AZ190" s="323"/>
      <c r="BA190" s="323"/>
      <c r="BB190" s="323"/>
      <c r="BC190" s="323"/>
      <c r="BD190" s="323"/>
      <c r="BE190" s="323"/>
      <c r="BF190" s="323"/>
      <c r="BI190" s="323"/>
      <c r="BS190" s="323"/>
      <c r="CC190" s="323"/>
      <c r="CM190" s="323"/>
      <c r="CW190" s="323"/>
      <c r="DG190" s="323"/>
      <c r="DQ190" s="323"/>
      <c r="EA190" s="323"/>
      <c r="EK190" s="323"/>
      <c r="EU190" s="323"/>
      <c r="FE190" s="323"/>
      <c r="FO190" s="323"/>
      <c r="FY190" s="323"/>
      <c r="GI190" s="323"/>
      <c r="GS190" s="323"/>
      <c r="HC190" s="323"/>
      <c r="HM190" s="323"/>
      <c r="HW190" s="323"/>
    </row>
    <row r="191" s="3" customFormat="true" x14ac:dyDescent="0.25">
      <c r="A191" s="323"/>
      <c r="K191" s="323"/>
      <c r="U191" s="323"/>
      <c r="AE191" s="323"/>
      <c r="AO191" s="323"/>
      <c r="AY191" s="323"/>
      <c r="AZ191" s="323"/>
      <c r="BA191" s="323"/>
      <c r="BB191" s="323"/>
      <c r="BC191" s="323"/>
      <c r="BD191" s="323"/>
      <c r="BE191" s="323"/>
      <c r="BF191" s="323"/>
      <c r="BI191" s="323"/>
      <c r="BS191" s="323"/>
      <c r="CC191" s="323"/>
      <c r="CM191" s="323"/>
      <c r="CW191" s="323"/>
      <c r="DG191" s="323"/>
      <c r="DQ191" s="323"/>
      <c r="EA191" s="323"/>
      <c r="EK191" s="323"/>
      <c r="EU191" s="323"/>
      <c r="FE191" s="323"/>
      <c r="FO191" s="323"/>
      <c r="FY191" s="323"/>
      <c r="GI191" s="323"/>
      <c r="GS191" s="323"/>
      <c r="HC191" s="323"/>
      <c r="HM191" s="323"/>
      <c r="HW191" s="323"/>
    </row>
    <row r="192" s="3" customFormat="true" x14ac:dyDescent="0.25">
      <c r="A192" s="323"/>
      <c r="K192" s="323"/>
      <c r="U192" s="323"/>
      <c r="AE192" s="323"/>
      <c r="AO192" s="323"/>
      <c r="AY192" s="323"/>
      <c r="AZ192" s="323"/>
      <c r="BA192" s="323"/>
      <c r="BB192" s="323"/>
      <c r="BC192" s="323"/>
      <c r="BD192" s="323"/>
      <c r="BE192" s="323"/>
      <c r="BF192" s="323"/>
      <c r="BI192" s="323"/>
      <c r="BS192" s="323"/>
      <c r="CC192" s="323"/>
      <c r="CM192" s="323"/>
      <c r="CW192" s="323"/>
      <c r="DG192" s="323"/>
      <c r="DQ192" s="323"/>
      <c r="EA192" s="323"/>
      <c r="EK192" s="323"/>
      <c r="EU192" s="323"/>
      <c r="FE192" s="323"/>
      <c r="FO192" s="323"/>
      <c r="FY192" s="323"/>
      <c r="GI192" s="323"/>
      <c r="GS192" s="323"/>
      <c r="HC192" s="323"/>
      <c r="HM192" s="323"/>
      <c r="HW192" s="323"/>
    </row>
    <row r="193" s="3" customFormat="true" x14ac:dyDescent="0.25">
      <c r="A193" s="323"/>
      <c r="K193" s="323"/>
      <c r="U193" s="323"/>
      <c r="AE193" s="323"/>
      <c r="AO193" s="323"/>
      <c r="AY193" s="323"/>
      <c r="AZ193" s="323"/>
      <c r="BA193" s="323"/>
      <c r="BB193" s="323"/>
      <c r="BC193" s="323"/>
      <c r="BD193" s="323"/>
      <c r="BE193" s="323"/>
      <c r="BF193" s="323"/>
      <c r="BI193" s="323"/>
      <c r="BS193" s="323"/>
      <c r="CC193" s="323"/>
      <c r="CM193" s="323"/>
      <c r="CW193" s="323"/>
      <c r="DG193" s="323"/>
      <c r="DQ193" s="323"/>
      <c r="EA193" s="323"/>
      <c r="EK193" s="323"/>
      <c r="EU193" s="323"/>
      <c r="FE193" s="323"/>
      <c r="FO193" s="323"/>
      <c r="FY193" s="323"/>
      <c r="GI193" s="323"/>
      <c r="GS193" s="323"/>
      <c r="HC193" s="323"/>
      <c r="HM193" s="323"/>
      <c r="HW193" s="323"/>
    </row>
    <row r="194" s="3" customFormat="true" x14ac:dyDescent="0.25">
      <c r="A194" s="323"/>
      <c r="K194" s="323"/>
      <c r="U194" s="323"/>
      <c r="AE194" s="323"/>
      <c r="AO194" s="323"/>
      <c r="AY194" s="323"/>
      <c r="AZ194" s="323"/>
      <c r="BA194" s="323"/>
      <c r="BB194" s="323"/>
      <c r="BC194" s="323"/>
      <c r="BD194" s="323"/>
      <c r="BE194" s="323"/>
      <c r="BF194" s="323"/>
      <c r="BI194" s="323"/>
      <c r="BS194" s="323"/>
      <c r="CC194" s="323"/>
      <c r="CM194" s="323"/>
      <c r="CW194" s="323"/>
      <c r="DG194" s="323"/>
      <c r="DQ194" s="323"/>
      <c r="EA194" s="323"/>
      <c r="EK194" s="323"/>
      <c r="EU194" s="323"/>
      <c r="FE194" s="323"/>
      <c r="FO194" s="323"/>
      <c r="FY194" s="323"/>
      <c r="GI194" s="323"/>
      <c r="GS194" s="323"/>
      <c r="HC194" s="323"/>
      <c r="HM194" s="323"/>
      <c r="HW194" s="323"/>
    </row>
    <row r="195" s="3" customFormat="true" x14ac:dyDescent="0.25">
      <c r="A195" s="323"/>
      <c r="K195" s="323"/>
      <c r="U195" s="323"/>
      <c r="AE195" s="323"/>
      <c r="AO195" s="323"/>
      <c r="AY195" s="323"/>
      <c r="AZ195" s="323"/>
      <c r="BA195" s="323"/>
      <c r="BB195" s="323"/>
      <c r="BC195" s="323"/>
      <c r="BD195" s="323"/>
      <c r="BE195" s="323"/>
      <c r="BF195" s="323"/>
      <c r="BI195" s="323"/>
      <c r="BS195" s="323"/>
      <c r="CC195" s="323"/>
      <c r="CM195" s="323"/>
      <c r="CW195" s="323"/>
      <c r="DG195" s="323"/>
      <c r="DQ195" s="323"/>
      <c r="EA195" s="323"/>
      <c r="EK195" s="323"/>
      <c r="EU195" s="323"/>
      <c r="FE195" s="323"/>
      <c r="FO195" s="323"/>
      <c r="FY195" s="323"/>
      <c r="GI195" s="323"/>
      <c r="GS195" s="323"/>
      <c r="HC195" s="323"/>
      <c r="HM195" s="323"/>
      <c r="HW195" s="323"/>
    </row>
    <row r="196" s="3" customFormat="true" x14ac:dyDescent="0.25">
      <c r="A196" s="323"/>
      <c r="K196" s="323"/>
      <c r="U196" s="323"/>
      <c r="AE196" s="323"/>
      <c r="AO196" s="323"/>
      <c r="AY196" s="323"/>
      <c r="AZ196" s="323"/>
      <c r="BA196" s="323"/>
      <c r="BB196" s="323"/>
      <c r="BC196" s="323"/>
      <c r="BD196" s="323"/>
      <c r="BE196" s="323"/>
      <c r="BF196" s="323"/>
      <c r="BI196" s="323"/>
      <c r="BS196" s="323"/>
      <c r="CC196" s="323"/>
      <c r="CM196" s="323"/>
      <c r="CW196" s="323"/>
      <c r="DG196" s="323"/>
      <c r="DQ196" s="323"/>
      <c r="EA196" s="323"/>
      <c r="EK196" s="323"/>
      <c r="EU196" s="323"/>
      <c r="FE196" s="323"/>
      <c r="FO196" s="323"/>
      <c r="FY196" s="323"/>
      <c r="GI196" s="323"/>
      <c r="GS196" s="323"/>
      <c r="HC196" s="323"/>
      <c r="HM196" s="323"/>
      <c r="HW196" s="323"/>
    </row>
    <row r="197" s="3" customFormat="true" x14ac:dyDescent="0.25">
      <c r="A197" s="323"/>
      <c r="K197" s="323"/>
      <c r="U197" s="323"/>
      <c r="AE197" s="323"/>
      <c r="AO197" s="323"/>
      <c r="AY197" s="323"/>
      <c r="AZ197" s="323"/>
      <c r="BA197" s="323"/>
      <c r="BB197" s="323"/>
      <c r="BC197" s="323"/>
      <c r="BD197" s="323"/>
      <c r="BE197" s="323"/>
      <c r="BF197" s="323"/>
      <c r="BI197" s="323"/>
      <c r="BS197" s="323"/>
      <c r="CC197" s="323"/>
      <c r="CM197" s="323"/>
      <c r="CW197" s="323"/>
      <c r="DG197" s="323"/>
      <c r="DQ197" s="323"/>
      <c r="EA197" s="323"/>
      <c r="EK197" s="323"/>
      <c r="EU197" s="323"/>
      <c r="FE197" s="323"/>
      <c r="FO197" s="323"/>
      <c r="FY197" s="323"/>
      <c r="GI197" s="323"/>
      <c r="GS197" s="323"/>
      <c r="HC197" s="323"/>
      <c r="HM197" s="323"/>
      <c r="HW197" s="323"/>
    </row>
    <row r="198" s="3" customFormat="true" x14ac:dyDescent="0.25">
      <c r="A198" s="323"/>
      <c r="K198" s="323"/>
      <c r="U198" s="323"/>
      <c r="AE198" s="323"/>
      <c r="AO198" s="323"/>
      <c r="AY198" s="323"/>
      <c r="AZ198" s="323"/>
      <c r="BA198" s="323"/>
      <c r="BB198" s="323"/>
      <c r="BC198" s="323"/>
      <c r="BD198" s="323"/>
      <c r="BE198" s="323"/>
      <c r="BF198" s="323"/>
      <c r="BI198" s="323"/>
      <c r="BS198" s="323"/>
      <c r="CC198" s="323"/>
      <c r="CM198" s="323"/>
      <c r="CW198" s="323"/>
      <c r="DG198" s="323"/>
      <c r="DQ198" s="323"/>
      <c r="EA198" s="323"/>
      <c r="EK198" s="323"/>
      <c r="EU198" s="323"/>
      <c r="FE198" s="323"/>
      <c r="FO198" s="323"/>
      <c r="FY198" s="323"/>
      <c r="GI198" s="323"/>
      <c r="GS198" s="323"/>
      <c r="HC198" s="323"/>
      <c r="HM198" s="323"/>
      <c r="HW198" s="323"/>
    </row>
    <row r="199" s="3" customFormat="true" x14ac:dyDescent="0.25">
      <c r="A199" s="323"/>
      <c r="K199" s="323"/>
      <c r="U199" s="323"/>
      <c r="AE199" s="323"/>
      <c r="AO199" s="323"/>
      <c r="AY199" s="323"/>
      <c r="AZ199" s="323"/>
      <c r="BA199" s="323"/>
      <c r="BB199" s="323"/>
      <c r="BC199" s="323"/>
      <c r="BD199" s="323"/>
      <c r="BE199" s="323"/>
      <c r="BF199" s="323"/>
      <c r="BI199" s="323"/>
      <c r="BS199" s="323"/>
      <c r="CC199" s="323"/>
      <c r="CM199" s="323"/>
      <c r="CW199" s="323"/>
      <c r="DG199" s="323"/>
      <c r="DQ199" s="323"/>
      <c r="EA199" s="323"/>
      <c r="EK199" s="323"/>
      <c r="EU199" s="323"/>
      <c r="FE199" s="323"/>
      <c r="FO199" s="323"/>
      <c r="FY199" s="323"/>
      <c r="GI199" s="323"/>
      <c r="GS199" s="323"/>
      <c r="HC199" s="323"/>
      <c r="HM199" s="323"/>
      <c r="HW199" s="323"/>
    </row>
    <row r="200" s="3" customFormat="true" x14ac:dyDescent="0.25">
      <c r="A200" s="323"/>
      <c r="K200" s="323"/>
      <c r="U200" s="323"/>
      <c r="AE200" s="323"/>
      <c r="AO200" s="323"/>
      <c r="AY200" s="323"/>
      <c r="AZ200" s="323"/>
      <c r="BA200" s="323"/>
      <c r="BB200" s="323"/>
      <c r="BC200" s="323"/>
      <c r="BD200" s="323"/>
      <c r="BE200" s="323"/>
      <c r="BF200" s="323"/>
      <c r="BI200" s="323"/>
      <c r="BS200" s="323"/>
      <c r="CC200" s="323"/>
      <c r="CM200" s="323"/>
      <c r="CW200" s="323"/>
      <c r="DG200" s="323"/>
      <c r="DQ200" s="323"/>
      <c r="EA200" s="323"/>
      <c r="EK200" s="323"/>
      <c r="EU200" s="323"/>
      <c r="FE200" s="323"/>
      <c r="FO200" s="323"/>
      <c r="FY200" s="323"/>
      <c r="GI200" s="323"/>
      <c r="GS200" s="323"/>
      <c r="HC200" s="323"/>
      <c r="HM200" s="323"/>
      <c r="HW200" s="323"/>
    </row>
    <row r="201" s="3" customFormat="true" x14ac:dyDescent="0.25">
      <c r="A201" s="323"/>
      <c r="K201" s="323"/>
      <c r="U201" s="323"/>
      <c r="AE201" s="323"/>
      <c r="AO201" s="323"/>
      <c r="AY201" s="323"/>
      <c r="AZ201" s="323"/>
      <c r="BA201" s="323"/>
      <c r="BB201" s="323"/>
      <c r="BC201" s="323"/>
      <c r="BD201" s="323"/>
      <c r="BE201" s="323"/>
      <c r="BF201" s="323"/>
      <c r="BI201" s="323"/>
      <c r="BS201" s="323"/>
      <c r="CC201" s="323"/>
      <c r="CM201" s="323"/>
      <c r="CW201" s="323"/>
      <c r="DG201" s="323"/>
      <c r="DQ201" s="323"/>
      <c r="EA201" s="323"/>
      <c r="EK201" s="323"/>
      <c r="EU201" s="323"/>
      <c r="FE201" s="323"/>
      <c r="FO201" s="323"/>
      <c r="FY201" s="323"/>
      <c r="GI201" s="323"/>
      <c r="GS201" s="323"/>
      <c r="HC201" s="323"/>
      <c r="HM201" s="323"/>
      <c r="HW201" s="323"/>
    </row>
    <row r="202" s="3" customFormat="true" x14ac:dyDescent="0.25">
      <c r="A202" s="323"/>
      <c r="K202" s="323"/>
      <c r="U202" s="323"/>
      <c r="AE202" s="323"/>
      <c r="AO202" s="323"/>
      <c r="AY202" s="323"/>
      <c r="AZ202" s="323"/>
      <c r="BA202" s="323"/>
      <c r="BB202" s="323"/>
      <c r="BC202" s="323"/>
      <c r="BD202" s="323"/>
      <c r="BE202" s="323"/>
      <c r="BF202" s="323"/>
      <c r="BI202" s="323"/>
      <c r="BS202" s="323"/>
      <c r="CC202" s="323"/>
      <c r="CM202" s="323"/>
      <c r="CW202" s="323"/>
      <c r="DG202" s="323"/>
      <c r="DQ202" s="323"/>
      <c r="EA202" s="323"/>
      <c r="EK202" s="323"/>
      <c r="EU202" s="323"/>
      <c r="FE202" s="323"/>
      <c r="FO202" s="323"/>
      <c r="FY202" s="323"/>
      <c r="GI202" s="323"/>
      <c r="GS202" s="323"/>
      <c r="HC202" s="323"/>
      <c r="HM202" s="323"/>
      <c r="HW202" s="323"/>
    </row>
    <row r="203" s="3" customFormat="true" x14ac:dyDescent="0.25">
      <c r="A203" s="323"/>
      <c r="K203" s="323"/>
      <c r="U203" s="323"/>
      <c r="AE203" s="323"/>
      <c r="AO203" s="323"/>
      <c r="AY203" s="323"/>
      <c r="AZ203" s="323"/>
      <c r="BA203" s="323"/>
      <c r="BB203" s="323"/>
      <c r="BC203" s="323"/>
      <c r="BD203" s="323"/>
      <c r="BE203" s="323"/>
      <c r="BF203" s="323"/>
      <c r="BI203" s="323"/>
      <c r="BS203" s="323"/>
      <c r="CC203" s="323"/>
      <c r="CM203" s="323"/>
      <c r="CW203" s="323"/>
      <c r="DG203" s="323"/>
      <c r="DQ203" s="323"/>
      <c r="EA203" s="323"/>
      <c r="EK203" s="323"/>
      <c r="EU203" s="323"/>
      <c r="FE203" s="323"/>
      <c r="FO203" s="323"/>
      <c r="FY203" s="323"/>
      <c r="GI203" s="323"/>
      <c r="GS203" s="323"/>
      <c r="HC203" s="323"/>
      <c r="HM203" s="323"/>
      <c r="HW203" s="323"/>
    </row>
    <row r="204" s="3" customFormat="true" x14ac:dyDescent="0.25">
      <c r="A204" s="323"/>
      <c r="K204" s="323"/>
      <c r="U204" s="323"/>
      <c r="AE204" s="323"/>
      <c r="AO204" s="323"/>
      <c r="AY204" s="323"/>
      <c r="AZ204" s="323"/>
      <c r="BA204" s="323"/>
      <c r="BB204" s="323"/>
      <c r="BC204" s="323"/>
      <c r="BD204" s="323"/>
      <c r="BE204" s="323"/>
      <c r="BF204" s="323"/>
      <c r="BI204" s="323"/>
      <c r="BS204" s="323"/>
      <c r="CC204" s="323"/>
      <c r="CM204" s="323"/>
      <c r="CW204" s="323"/>
      <c r="DG204" s="323"/>
      <c r="DQ204" s="323"/>
      <c r="EA204" s="323"/>
      <c r="EK204" s="323"/>
      <c r="EU204" s="323"/>
      <c r="FE204" s="323"/>
      <c r="FO204" s="323"/>
      <c r="FY204" s="323"/>
      <c r="GI204" s="323"/>
      <c r="GS204" s="323"/>
      <c r="HC204" s="323"/>
      <c r="HM204" s="323"/>
      <c r="HW204" s="323"/>
    </row>
    <row r="205" s="3" customFormat="true" x14ac:dyDescent="0.25">
      <c r="A205" s="323"/>
      <c r="K205" s="323"/>
      <c r="U205" s="323"/>
      <c r="AE205" s="323"/>
      <c r="AO205" s="323"/>
      <c r="AY205" s="323"/>
      <c r="AZ205" s="323"/>
      <c r="BA205" s="323"/>
      <c r="BB205" s="323"/>
      <c r="BC205" s="323"/>
      <c r="BD205" s="323"/>
      <c r="BE205" s="323"/>
      <c r="BF205" s="323"/>
      <c r="BI205" s="323"/>
      <c r="BS205" s="323"/>
      <c r="CC205" s="323"/>
      <c r="CM205" s="323"/>
      <c r="CW205" s="323"/>
      <c r="DG205" s="323"/>
      <c r="DQ205" s="323"/>
      <c r="EA205" s="323"/>
      <c r="EK205" s="323"/>
      <c r="EU205" s="323"/>
      <c r="FE205" s="323"/>
      <c r="FO205" s="323"/>
      <c r="FY205" s="323"/>
      <c r="GI205" s="323"/>
      <c r="GS205" s="323"/>
      <c r="HC205" s="323"/>
      <c r="HM205" s="323"/>
      <c r="HW205" s="323"/>
    </row>
    <row r="206" s="3" customFormat="true" x14ac:dyDescent="0.25">
      <c r="A206" s="323"/>
      <c r="K206" s="323"/>
      <c r="U206" s="323"/>
      <c r="AE206" s="323"/>
      <c r="AO206" s="323"/>
      <c r="AY206" s="323"/>
      <c r="AZ206" s="323"/>
      <c r="BA206" s="323"/>
      <c r="BB206" s="323"/>
      <c r="BC206" s="323"/>
      <c r="BD206" s="323"/>
      <c r="BE206" s="323"/>
      <c r="BF206" s="323"/>
      <c r="BI206" s="323"/>
      <c r="BS206" s="323"/>
      <c r="CC206" s="323"/>
      <c r="CM206" s="323"/>
      <c r="CW206" s="323"/>
      <c r="DG206" s="323"/>
      <c r="DQ206" s="323"/>
      <c r="EA206" s="323"/>
      <c r="EK206" s="323"/>
      <c r="EU206" s="323"/>
      <c r="FE206" s="323"/>
      <c r="FO206" s="323"/>
      <c r="FY206" s="323"/>
      <c r="GI206" s="323"/>
      <c r="GS206" s="323"/>
      <c r="HC206" s="323"/>
      <c r="HM206" s="323"/>
      <c r="HW206" s="323"/>
    </row>
    <row r="207" s="3" customFormat="true" x14ac:dyDescent="0.25">
      <c r="A207" s="323"/>
      <c r="K207" s="323"/>
      <c r="U207" s="323"/>
      <c r="AE207" s="323"/>
      <c r="AO207" s="323"/>
      <c r="AY207" s="323"/>
      <c r="AZ207" s="323"/>
      <c r="BA207" s="323"/>
      <c r="BB207" s="323"/>
      <c r="BC207" s="323"/>
      <c r="BD207" s="323"/>
      <c r="BE207" s="323"/>
      <c r="BF207" s="323"/>
      <c r="BI207" s="323"/>
      <c r="BS207" s="323"/>
      <c r="CC207" s="323"/>
      <c r="CM207" s="323"/>
      <c r="CW207" s="323"/>
      <c r="DG207" s="323"/>
      <c r="DQ207" s="323"/>
      <c r="EA207" s="323"/>
      <c r="EK207" s="323"/>
      <c r="EU207" s="323"/>
      <c r="FE207" s="323"/>
      <c r="FO207" s="323"/>
      <c r="FY207" s="323"/>
      <c r="GI207" s="323"/>
      <c r="GS207" s="323"/>
      <c r="HC207" s="323"/>
      <c r="HM207" s="323"/>
      <c r="HW207" s="323"/>
    </row>
    <row r="208" s="3" customFormat="true" x14ac:dyDescent="0.25">
      <c r="A208" s="323"/>
      <c r="K208" s="323"/>
      <c r="U208" s="323"/>
      <c r="AE208" s="323"/>
      <c r="AO208" s="323"/>
      <c r="AY208" s="323"/>
      <c r="AZ208" s="323"/>
      <c r="BA208" s="323"/>
      <c r="BB208" s="323"/>
      <c r="BC208" s="323"/>
      <c r="BD208" s="323"/>
      <c r="BE208" s="323"/>
      <c r="BF208" s="323"/>
      <c r="BI208" s="323"/>
      <c r="BS208" s="323"/>
      <c r="CC208" s="323"/>
      <c r="CM208" s="323"/>
      <c r="CW208" s="323"/>
      <c r="DG208" s="323"/>
      <c r="DQ208" s="323"/>
      <c r="EA208" s="323"/>
      <c r="EK208" s="323"/>
      <c r="EU208" s="323"/>
      <c r="FE208" s="323"/>
      <c r="FO208" s="323"/>
      <c r="FY208" s="323"/>
      <c r="GI208" s="323"/>
      <c r="GS208" s="323"/>
      <c r="HC208" s="323"/>
      <c r="HM208" s="323"/>
      <c r="HW208" s="323"/>
    </row>
    <row r="209" s="3" customFormat="true" x14ac:dyDescent="0.25">
      <c r="A209" s="323"/>
      <c r="K209" s="323"/>
      <c r="U209" s="323"/>
      <c r="AE209" s="323"/>
      <c r="AO209" s="323"/>
      <c r="AY209" s="323"/>
      <c r="AZ209" s="323"/>
      <c r="BA209" s="323"/>
      <c r="BB209" s="323"/>
      <c r="BC209" s="323"/>
      <c r="BD209" s="323"/>
      <c r="BE209" s="323"/>
      <c r="BF209" s="323"/>
      <c r="BI209" s="323"/>
      <c r="BS209" s="323"/>
      <c r="CC209" s="323"/>
      <c r="CM209" s="323"/>
      <c r="CW209" s="323"/>
      <c r="DG209" s="323"/>
      <c r="DQ209" s="323"/>
      <c r="EA209" s="323"/>
      <c r="EK209" s="323"/>
      <c r="EU209" s="323"/>
      <c r="FE209" s="323"/>
      <c r="FO209" s="323"/>
      <c r="FY209" s="323"/>
      <c r="GI209" s="323"/>
      <c r="GS209" s="323"/>
      <c r="HC209" s="323"/>
      <c r="HM209" s="323"/>
      <c r="HW209" s="323"/>
    </row>
    <row r="210" s="3" customFormat="true" x14ac:dyDescent="0.25">
      <c r="A210" s="323"/>
      <c r="K210" s="323"/>
      <c r="U210" s="323"/>
      <c r="AE210" s="323"/>
      <c r="AO210" s="323"/>
      <c r="AY210" s="323"/>
      <c r="AZ210" s="323"/>
      <c r="BA210" s="323"/>
      <c r="BB210" s="323"/>
      <c r="BC210" s="323"/>
      <c r="BD210" s="323"/>
      <c r="BE210" s="323"/>
      <c r="BF210" s="323"/>
      <c r="BI210" s="323"/>
      <c r="BS210" s="323"/>
      <c r="CC210" s="323"/>
      <c r="CM210" s="323"/>
      <c r="CW210" s="323"/>
      <c r="DG210" s="323"/>
      <c r="DQ210" s="323"/>
      <c r="EA210" s="323"/>
      <c r="EK210" s="323"/>
      <c r="EU210" s="323"/>
      <c r="FE210" s="323"/>
      <c r="FO210" s="323"/>
      <c r="FY210" s="323"/>
      <c r="GI210" s="323"/>
      <c r="GS210" s="323"/>
      <c r="HC210" s="323"/>
      <c r="HM210" s="323"/>
      <c r="HW210" s="323"/>
    </row>
    <row r="211" s="3" customFormat="true" x14ac:dyDescent="0.25">
      <c r="A211" s="323"/>
      <c r="K211" s="323"/>
      <c r="U211" s="323"/>
      <c r="AE211" s="323"/>
      <c r="AO211" s="323"/>
      <c r="AY211" s="323"/>
      <c r="AZ211" s="323"/>
      <c r="BA211" s="323"/>
      <c r="BB211" s="323"/>
      <c r="BC211" s="323"/>
      <c r="BD211" s="323"/>
      <c r="BE211" s="323"/>
      <c r="BF211" s="323"/>
      <c r="BI211" s="323"/>
      <c r="BS211" s="323"/>
      <c r="CC211" s="323"/>
      <c r="CM211" s="323"/>
      <c r="CW211" s="323"/>
      <c r="DG211" s="323"/>
      <c r="DQ211" s="323"/>
      <c r="EA211" s="323"/>
      <c r="EK211" s="323"/>
      <c r="EU211" s="323"/>
      <c r="FE211" s="323"/>
      <c r="FO211" s="323"/>
      <c r="FY211" s="323"/>
      <c r="GI211" s="323"/>
      <c r="GS211" s="323"/>
      <c r="HC211" s="323"/>
      <c r="HM211" s="323"/>
      <c r="HW211" s="323"/>
    </row>
    <row r="212" s="3" customFormat="true" x14ac:dyDescent="0.25">
      <c r="A212" s="323"/>
      <c r="K212" s="323"/>
      <c r="U212" s="323"/>
      <c r="AE212" s="323"/>
      <c r="AO212" s="323"/>
      <c r="AY212" s="323"/>
      <c r="AZ212" s="323"/>
      <c r="BA212" s="323"/>
      <c r="BB212" s="323"/>
      <c r="BC212" s="323"/>
      <c r="BD212" s="323"/>
      <c r="BE212" s="323"/>
      <c r="BF212" s="323"/>
      <c r="BI212" s="323"/>
      <c r="BS212" s="323"/>
      <c r="CC212" s="323"/>
      <c r="CM212" s="323"/>
      <c r="CW212" s="323"/>
      <c r="DG212" s="323"/>
      <c r="DQ212" s="323"/>
      <c r="EA212" s="323"/>
      <c r="EK212" s="323"/>
      <c r="EU212" s="323"/>
      <c r="FE212" s="323"/>
      <c r="FO212" s="323"/>
      <c r="FY212" s="323"/>
      <c r="GI212" s="323"/>
      <c r="GS212" s="323"/>
      <c r="HC212" s="323"/>
      <c r="HM212" s="323"/>
      <c r="HW212" s="323"/>
    </row>
    <row r="213" s="3" customFormat="true" x14ac:dyDescent="0.25">
      <c r="A213" s="323"/>
      <c r="K213" s="323"/>
      <c r="U213" s="323"/>
      <c r="AE213" s="323"/>
      <c r="AO213" s="323"/>
      <c r="AY213" s="323"/>
      <c r="AZ213" s="323"/>
      <c r="BA213" s="323"/>
      <c r="BB213" s="323"/>
      <c r="BC213" s="323"/>
      <c r="BD213" s="323"/>
      <c r="BE213" s="323"/>
      <c r="BF213" s="323"/>
      <c r="BI213" s="323"/>
      <c r="BS213" s="323"/>
      <c r="CC213" s="323"/>
      <c r="CM213" s="323"/>
      <c r="CW213" s="323"/>
      <c r="DG213" s="323"/>
      <c r="DQ213" s="323"/>
      <c r="EA213" s="323"/>
      <c r="EK213" s="323"/>
      <c r="EU213" s="323"/>
      <c r="FE213" s="323"/>
      <c r="FO213" s="323"/>
      <c r="FY213" s="323"/>
      <c r="GI213" s="323"/>
      <c r="GS213" s="323"/>
      <c r="HC213" s="323"/>
      <c r="HM213" s="323"/>
      <c r="HW213" s="323"/>
    </row>
    <row r="214" s="3" customFormat="true" x14ac:dyDescent="0.25">
      <c r="A214" s="323"/>
      <c r="K214" s="323"/>
      <c r="U214" s="323"/>
      <c r="AE214" s="323"/>
      <c r="AO214" s="323"/>
      <c r="AY214" s="323"/>
      <c r="AZ214" s="323"/>
      <c r="BA214" s="323"/>
      <c r="BB214" s="323"/>
      <c r="BC214" s="323"/>
      <c r="BD214" s="323"/>
      <c r="BE214" s="323"/>
      <c r="BF214" s="323"/>
      <c r="BI214" s="323"/>
      <c r="BS214" s="323"/>
      <c r="CC214" s="323"/>
      <c r="CM214" s="323"/>
      <c r="CW214" s="323"/>
      <c r="DG214" s="323"/>
      <c r="DQ214" s="323"/>
      <c r="EA214" s="323"/>
      <c r="EK214" s="323"/>
      <c r="EU214" s="323"/>
      <c r="FE214" s="323"/>
      <c r="FO214" s="323"/>
      <c r="FY214" s="323"/>
      <c r="GI214" s="323"/>
      <c r="GS214" s="323"/>
      <c r="HC214" s="323"/>
      <c r="HM214" s="323"/>
      <c r="HW214" s="323"/>
    </row>
    <row r="215" s="3" customFormat="true" x14ac:dyDescent="0.25">
      <c r="A215" s="323"/>
      <c r="K215" s="323"/>
      <c r="U215" s="323"/>
      <c r="AE215" s="323"/>
      <c r="AO215" s="323"/>
      <c r="AY215" s="323"/>
      <c r="AZ215" s="323"/>
      <c r="BA215" s="323"/>
      <c r="BB215" s="323"/>
      <c r="BC215" s="323"/>
      <c r="BD215" s="323"/>
      <c r="BE215" s="323"/>
      <c r="BF215" s="323"/>
      <c r="BI215" s="323"/>
      <c r="BS215" s="323"/>
      <c r="CC215" s="323"/>
      <c r="CM215" s="323"/>
      <c r="CW215" s="323"/>
      <c r="DG215" s="323"/>
      <c r="DQ215" s="323"/>
      <c r="EA215" s="323"/>
      <c r="EK215" s="323"/>
      <c r="EU215" s="323"/>
      <c r="FE215" s="323"/>
      <c r="FO215" s="323"/>
      <c r="FY215" s="323"/>
      <c r="GI215" s="323"/>
      <c r="GS215" s="323"/>
      <c r="HC215" s="323"/>
      <c r="HM215" s="323"/>
      <c r="HW215" s="323"/>
    </row>
    <row r="216" s="3" customFormat="true" x14ac:dyDescent="0.25">
      <c r="A216" s="323"/>
      <c r="K216" s="323"/>
      <c r="U216" s="323"/>
      <c r="AE216" s="323"/>
      <c r="AO216" s="323"/>
      <c r="AY216" s="323"/>
      <c r="AZ216" s="323"/>
      <c r="BA216" s="323"/>
      <c r="BB216" s="323"/>
      <c r="BC216" s="323"/>
      <c r="BD216" s="323"/>
      <c r="BE216" s="323"/>
      <c r="BF216" s="323"/>
      <c r="BI216" s="323"/>
      <c r="BS216" s="323"/>
      <c r="CC216" s="323"/>
      <c r="CM216" s="323"/>
      <c r="CW216" s="323"/>
      <c r="DG216" s="323"/>
      <c r="DQ216" s="323"/>
      <c r="EA216" s="323"/>
      <c r="EK216" s="323"/>
      <c r="EU216" s="323"/>
      <c r="FE216" s="323"/>
      <c r="FO216" s="323"/>
      <c r="FY216" s="323"/>
      <c r="GI216" s="323"/>
      <c r="GS216" s="323"/>
      <c r="HC216" s="323"/>
      <c r="HM216" s="323"/>
      <c r="HW216" s="323"/>
    </row>
    <row r="217" s="3" customFormat="true" x14ac:dyDescent="0.25">
      <c r="A217" s="323"/>
      <c r="K217" s="323"/>
      <c r="U217" s="323"/>
      <c r="AE217" s="323"/>
      <c r="AO217" s="323"/>
      <c r="AY217" s="323"/>
      <c r="AZ217" s="323"/>
      <c r="BA217" s="323"/>
      <c r="BB217" s="323"/>
      <c r="BC217" s="323"/>
      <c r="BD217" s="323"/>
      <c r="BE217" s="323"/>
      <c r="BF217" s="323"/>
      <c r="BI217" s="323"/>
      <c r="BS217" s="323"/>
      <c r="CC217" s="323"/>
      <c r="CM217" s="323"/>
      <c r="CW217" s="323"/>
      <c r="DG217" s="323"/>
      <c r="DQ217" s="323"/>
      <c r="EA217" s="323"/>
      <c r="EK217" s="323"/>
      <c r="EU217" s="323"/>
      <c r="FE217" s="323"/>
      <c r="FO217" s="323"/>
      <c r="FY217" s="323"/>
      <c r="GI217" s="323"/>
      <c r="GS217" s="323"/>
      <c r="HC217" s="323"/>
      <c r="HM217" s="323"/>
      <c r="HW217" s="323"/>
    </row>
    <row r="218" s="3" customFormat="true" x14ac:dyDescent="0.25">
      <c r="A218" s="323"/>
      <c r="K218" s="323"/>
      <c r="U218" s="323"/>
      <c r="AE218" s="323"/>
      <c r="AO218" s="323"/>
      <c r="AY218" s="323"/>
      <c r="AZ218" s="323"/>
      <c r="BA218" s="323"/>
      <c r="BB218" s="323"/>
      <c r="BC218" s="323"/>
      <c r="BD218" s="323"/>
      <c r="BE218" s="323"/>
      <c r="BF218" s="323"/>
      <c r="BI218" s="323"/>
      <c r="BS218" s="323"/>
      <c r="CC218" s="323"/>
      <c r="CM218" s="323"/>
      <c r="CW218" s="323"/>
      <c r="DG218" s="323"/>
      <c r="DQ218" s="323"/>
      <c r="EA218" s="323"/>
      <c r="EK218" s="323"/>
      <c r="EU218" s="323"/>
      <c r="FE218" s="323"/>
      <c r="FO218" s="323"/>
      <c r="FY218" s="323"/>
      <c r="GI218" s="323"/>
      <c r="GS218" s="323"/>
      <c r="HC218" s="323"/>
      <c r="HM218" s="323"/>
      <c r="HW218" s="323"/>
    </row>
    <row r="219" s="3" customFormat="true" x14ac:dyDescent="0.25">
      <c r="A219" s="323"/>
      <c r="K219" s="323"/>
      <c r="U219" s="323"/>
      <c r="AE219" s="323"/>
      <c r="AO219" s="323"/>
      <c r="AY219" s="323"/>
      <c r="AZ219" s="323"/>
      <c r="BA219" s="323"/>
      <c r="BB219" s="323"/>
      <c r="BC219" s="323"/>
      <c r="BD219" s="323"/>
      <c r="BE219" s="323"/>
      <c r="BF219" s="323"/>
      <c r="BI219" s="323"/>
      <c r="BS219" s="323"/>
      <c r="CC219" s="323"/>
      <c r="CM219" s="323"/>
      <c r="CW219" s="323"/>
      <c r="DG219" s="323"/>
      <c r="DQ219" s="323"/>
      <c r="EA219" s="323"/>
      <c r="EK219" s="323"/>
      <c r="EU219" s="323"/>
      <c r="FE219" s="323"/>
      <c r="FO219" s="323"/>
      <c r="FY219" s="323"/>
      <c r="GI219" s="323"/>
      <c r="GS219" s="323"/>
      <c r="HC219" s="323"/>
      <c r="HM219" s="323"/>
      <c r="HW219" s="323"/>
    </row>
    <row r="220" s="3" customFormat="true" x14ac:dyDescent="0.25">
      <c r="A220" s="323"/>
      <c r="K220" s="323"/>
      <c r="U220" s="323"/>
      <c r="AE220" s="323"/>
      <c r="AO220" s="323"/>
      <c r="AY220" s="323"/>
      <c r="AZ220" s="323"/>
      <c r="BA220" s="323"/>
      <c r="BB220" s="323"/>
      <c r="BC220" s="323"/>
      <c r="BD220" s="323"/>
      <c r="BE220" s="323"/>
      <c r="BF220" s="323"/>
      <c r="BI220" s="323"/>
      <c r="BS220" s="323"/>
      <c r="CC220" s="323"/>
      <c r="CM220" s="323"/>
      <c r="CW220" s="323"/>
      <c r="DG220" s="323"/>
      <c r="DQ220" s="323"/>
      <c r="EA220" s="323"/>
      <c r="EK220" s="323"/>
      <c r="EU220" s="323"/>
      <c r="FE220" s="323"/>
      <c r="FO220" s="323"/>
      <c r="FY220" s="323"/>
      <c r="GI220" s="323"/>
      <c r="GS220" s="323"/>
      <c r="HC220" s="323"/>
      <c r="HM220" s="323"/>
      <c r="HW220" s="323"/>
    </row>
    <row r="221" s="3" customFormat="true" x14ac:dyDescent="0.25">
      <c r="A221" s="323"/>
      <c r="K221" s="323"/>
      <c r="U221" s="323"/>
      <c r="AE221" s="323"/>
      <c r="AO221" s="323"/>
      <c r="AY221" s="323"/>
      <c r="AZ221" s="323"/>
      <c r="BA221" s="323"/>
      <c r="BB221" s="323"/>
      <c r="BC221" s="323"/>
      <c r="BD221" s="323"/>
      <c r="BE221" s="323"/>
      <c r="BF221" s="323"/>
      <c r="BI221" s="323"/>
      <c r="BS221" s="323"/>
      <c r="CC221" s="323"/>
      <c r="CM221" s="323"/>
      <c r="CW221" s="323"/>
      <c r="DG221" s="323"/>
      <c r="DQ221" s="323"/>
      <c r="EA221" s="323"/>
      <c r="EK221" s="323"/>
      <c r="EU221" s="323"/>
      <c r="FE221" s="323"/>
      <c r="FO221" s="323"/>
      <c r="FY221" s="323"/>
      <c r="GI221" s="323"/>
      <c r="GS221" s="323"/>
      <c r="HC221" s="323"/>
      <c r="HM221" s="323"/>
      <c r="HW221" s="323"/>
    </row>
    <row r="222" s="3" customFormat="true" x14ac:dyDescent="0.25">
      <c r="A222" s="323"/>
      <c r="K222" s="323"/>
      <c r="U222" s="323"/>
      <c r="AE222" s="323"/>
      <c r="AO222" s="323"/>
      <c r="AY222" s="323"/>
      <c r="AZ222" s="323"/>
      <c r="BA222" s="323"/>
      <c r="BB222" s="323"/>
      <c r="BC222" s="323"/>
      <c r="BD222" s="323"/>
      <c r="BE222" s="323"/>
      <c r="BF222" s="323"/>
      <c r="BI222" s="323"/>
      <c r="BS222" s="323"/>
      <c r="CC222" s="323"/>
      <c r="CM222" s="323"/>
      <c r="CW222" s="323"/>
      <c r="DG222" s="323"/>
      <c r="DQ222" s="323"/>
      <c r="EA222" s="323"/>
      <c r="EK222" s="323"/>
      <c r="EU222" s="323"/>
      <c r="FE222" s="323"/>
      <c r="FO222" s="323"/>
      <c r="FY222" s="323"/>
      <c r="GI222" s="323"/>
      <c r="GS222" s="323"/>
      <c r="HC222" s="323"/>
      <c r="HM222" s="323"/>
      <c r="HW222" s="323"/>
    </row>
    <row r="223" s="3" customFormat="true" x14ac:dyDescent="0.25">
      <c r="A223" s="323"/>
      <c r="K223" s="323"/>
      <c r="U223" s="323"/>
      <c r="AE223" s="323"/>
      <c r="AO223" s="323"/>
      <c r="AY223" s="323"/>
      <c r="AZ223" s="323"/>
      <c r="BA223" s="323"/>
      <c r="BB223" s="323"/>
      <c r="BC223" s="323"/>
      <c r="BD223" s="323"/>
      <c r="BE223" s="323"/>
      <c r="BF223" s="323"/>
      <c r="BI223" s="323"/>
      <c r="BS223" s="323"/>
      <c r="CC223" s="323"/>
      <c r="CM223" s="323"/>
      <c r="CW223" s="323"/>
      <c r="DG223" s="323"/>
      <c r="DQ223" s="323"/>
      <c r="EA223" s="323"/>
      <c r="EK223" s="323"/>
      <c r="EU223" s="323"/>
      <c r="FE223" s="323"/>
      <c r="FO223" s="323"/>
      <c r="FY223" s="323"/>
      <c r="GI223" s="323"/>
      <c r="GS223" s="323"/>
      <c r="HC223" s="323"/>
      <c r="HM223" s="323"/>
      <c r="HW223" s="323"/>
    </row>
    <row r="224" s="3" customFormat="true" x14ac:dyDescent="0.25">
      <c r="A224" s="323"/>
      <c r="K224" s="323"/>
      <c r="U224" s="323"/>
      <c r="AE224" s="323"/>
      <c r="AO224" s="323"/>
      <c r="AY224" s="323"/>
      <c r="AZ224" s="323"/>
      <c r="BA224" s="323"/>
      <c r="BB224" s="323"/>
      <c r="BC224" s="323"/>
      <c r="BD224" s="323"/>
      <c r="BE224" s="323"/>
      <c r="BF224" s="323"/>
      <c r="BI224" s="323"/>
      <c r="BS224" s="323"/>
      <c r="CC224" s="323"/>
      <c r="CM224" s="323"/>
      <c r="CW224" s="323"/>
      <c r="DG224" s="323"/>
      <c r="DQ224" s="323"/>
      <c r="EA224" s="323"/>
      <c r="EK224" s="323"/>
      <c r="EU224" s="323"/>
      <c r="FE224" s="323"/>
      <c r="FO224" s="323"/>
      <c r="FY224" s="323"/>
      <c r="GI224" s="323"/>
      <c r="GS224" s="323"/>
      <c r="HC224" s="323"/>
      <c r="HM224" s="323"/>
      <c r="HW224" s="323"/>
    </row>
    <row r="225" s="3" customFormat="true" x14ac:dyDescent="0.25">
      <c r="A225" s="323"/>
      <c r="K225" s="323"/>
      <c r="U225" s="323"/>
      <c r="AE225" s="323"/>
      <c r="AO225" s="323"/>
      <c r="AY225" s="323"/>
      <c r="AZ225" s="323"/>
      <c r="BA225" s="323"/>
      <c r="BB225" s="323"/>
      <c r="BC225" s="323"/>
      <c r="BD225" s="323"/>
      <c r="BE225" s="323"/>
      <c r="BF225" s="323"/>
      <c r="BI225" s="323"/>
      <c r="BS225" s="323"/>
      <c r="CC225" s="323"/>
      <c r="CM225" s="323"/>
      <c r="CW225" s="323"/>
      <c r="DG225" s="323"/>
      <c r="DQ225" s="323"/>
      <c r="EA225" s="323"/>
      <c r="EK225" s="323"/>
      <c r="EU225" s="323"/>
      <c r="FE225" s="323"/>
      <c r="FO225" s="323"/>
      <c r="FY225" s="323"/>
      <c r="GI225" s="323"/>
      <c r="GS225" s="323"/>
      <c r="HC225" s="323"/>
      <c r="HM225" s="323"/>
      <c r="HW225" s="323"/>
    </row>
    <row r="226" s="3" customFormat="true" x14ac:dyDescent="0.25">
      <c r="A226" s="323"/>
      <c r="K226" s="323"/>
      <c r="U226" s="323"/>
      <c r="AE226" s="323"/>
      <c r="AO226" s="323"/>
      <c r="AY226" s="323"/>
      <c r="AZ226" s="323"/>
      <c r="BA226" s="323"/>
      <c r="BB226" s="323"/>
      <c r="BC226" s="323"/>
      <c r="BD226" s="323"/>
      <c r="BE226" s="323"/>
      <c r="BF226" s="323"/>
      <c r="BI226" s="323"/>
      <c r="BS226" s="323"/>
      <c r="CC226" s="323"/>
      <c r="CM226" s="323"/>
      <c r="CW226" s="323"/>
      <c r="DG226" s="323"/>
      <c r="DQ226" s="323"/>
      <c r="EA226" s="323"/>
      <c r="EK226" s="323"/>
      <c r="EU226" s="323"/>
      <c r="FE226" s="323"/>
      <c r="FO226" s="323"/>
      <c r="FY226" s="323"/>
      <c r="GI226" s="323"/>
      <c r="GS226" s="323"/>
      <c r="HC226" s="323"/>
      <c r="HM226" s="323"/>
      <c r="HW226" s="323"/>
    </row>
    <row r="227" s="3" customFormat="true" x14ac:dyDescent="0.25">
      <c r="A227" s="323"/>
      <c r="K227" s="323"/>
      <c r="U227" s="323"/>
      <c r="AE227" s="323"/>
      <c r="AO227" s="323"/>
      <c r="AY227" s="323"/>
      <c r="AZ227" s="323"/>
      <c r="BA227" s="323"/>
      <c r="BB227" s="323"/>
      <c r="BC227" s="323"/>
      <c r="BD227" s="323"/>
      <c r="BE227" s="323"/>
      <c r="BF227" s="323"/>
      <c r="BI227" s="323"/>
      <c r="BS227" s="323"/>
      <c r="CC227" s="323"/>
      <c r="CM227" s="323"/>
      <c r="CW227" s="323"/>
      <c r="DG227" s="323"/>
      <c r="DQ227" s="323"/>
      <c r="EA227" s="323"/>
      <c r="EK227" s="323"/>
      <c r="EU227" s="323"/>
      <c r="FE227" s="323"/>
      <c r="FO227" s="323"/>
      <c r="FY227" s="323"/>
      <c r="GI227" s="323"/>
      <c r="GS227" s="323"/>
      <c r="HC227" s="323"/>
      <c r="HM227" s="323"/>
      <c r="HW227" s="323"/>
    </row>
    <row r="228" s="3" customFormat="true" x14ac:dyDescent="0.25">
      <c r="A228" s="323"/>
      <c r="K228" s="323"/>
      <c r="U228" s="323"/>
      <c r="AE228" s="323"/>
      <c r="AO228" s="323"/>
      <c r="AY228" s="323"/>
      <c r="AZ228" s="323"/>
      <c r="BA228" s="323"/>
      <c r="BB228" s="323"/>
      <c r="BC228" s="323"/>
      <c r="BD228" s="323"/>
      <c r="BE228" s="323"/>
      <c r="BF228" s="323"/>
      <c r="BI228" s="323"/>
      <c r="BS228" s="323"/>
      <c r="CC228" s="323"/>
      <c r="CM228" s="323"/>
      <c r="CW228" s="323"/>
      <c r="DG228" s="323"/>
      <c r="DQ228" s="323"/>
      <c r="EA228" s="323"/>
      <c r="EK228" s="323"/>
      <c r="EU228" s="323"/>
      <c r="FE228" s="323"/>
      <c r="FO228" s="323"/>
      <c r="FY228" s="323"/>
      <c r="GI228" s="323"/>
      <c r="GS228" s="323"/>
      <c r="HC228" s="323"/>
      <c r="HM228" s="323"/>
      <c r="HW228" s="323"/>
    </row>
    <row r="229" s="3" customFormat="true" x14ac:dyDescent="0.25">
      <c r="A229" s="323"/>
      <c r="K229" s="323"/>
      <c r="U229" s="323"/>
      <c r="AE229" s="323"/>
      <c r="AO229" s="323"/>
      <c r="AY229" s="323"/>
      <c r="AZ229" s="323"/>
      <c r="BA229" s="323"/>
      <c r="BB229" s="323"/>
      <c r="BC229" s="323"/>
      <c r="BD229" s="323"/>
      <c r="BE229" s="323"/>
      <c r="BF229" s="323"/>
      <c r="BI229" s="323"/>
      <c r="BS229" s="323"/>
      <c r="CC229" s="323"/>
      <c r="CM229" s="323"/>
      <c r="CW229" s="323"/>
      <c r="DG229" s="323"/>
      <c r="DQ229" s="323"/>
      <c r="EA229" s="323"/>
      <c r="EK229" s="323"/>
      <c r="EU229" s="323"/>
      <c r="FE229" s="323"/>
      <c r="FO229" s="323"/>
      <c r="FY229" s="323"/>
      <c r="GI229" s="323"/>
      <c r="GS229" s="323"/>
      <c r="HC229" s="323"/>
      <c r="HM229" s="323"/>
      <c r="HW229" s="323"/>
    </row>
    <row r="230" s="3" customFormat="true" x14ac:dyDescent="0.25">
      <c r="A230" s="323"/>
      <c r="K230" s="323"/>
      <c r="U230" s="323"/>
      <c r="AE230" s="323"/>
      <c r="AO230" s="323"/>
      <c r="AY230" s="323"/>
      <c r="AZ230" s="323"/>
      <c r="BA230" s="323"/>
      <c r="BB230" s="323"/>
      <c r="BC230" s="323"/>
      <c r="BD230" s="323"/>
      <c r="BE230" s="323"/>
      <c r="BF230" s="323"/>
      <c r="BI230" s="323"/>
      <c r="BS230" s="323"/>
      <c r="CC230" s="323"/>
      <c r="CM230" s="323"/>
      <c r="CW230" s="323"/>
      <c r="DG230" s="323"/>
      <c r="DQ230" s="323"/>
      <c r="EA230" s="323"/>
      <c r="EK230" s="323"/>
      <c r="EU230" s="323"/>
      <c r="FE230" s="323"/>
      <c r="FO230" s="323"/>
      <c r="FY230" s="323"/>
      <c r="GI230" s="323"/>
      <c r="GS230" s="323"/>
      <c r="HC230" s="323"/>
      <c r="HM230" s="323"/>
      <c r="HW230" s="323"/>
    </row>
    <row r="231" s="3" customFormat="true" x14ac:dyDescent="0.25">
      <c r="A231" s="323"/>
      <c r="K231" s="323"/>
      <c r="U231" s="323"/>
      <c r="AE231" s="323"/>
      <c r="AO231" s="323"/>
      <c r="AY231" s="323"/>
      <c r="AZ231" s="323"/>
      <c r="BA231" s="323"/>
      <c r="BB231" s="323"/>
      <c r="BC231" s="323"/>
      <c r="BD231" s="323"/>
      <c r="BE231" s="323"/>
      <c r="BF231" s="323"/>
      <c r="BI231" s="323"/>
      <c r="BS231" s="323"/>
      <c r="CC231" s="323"/>
      <c r="CM231" s="323"/>
      <c r="CW231" s="323"/>
      <c r="DG231" s="323"/>
      <c r="DQ231" s="323"/>
      <c r="EA231" s="323"/>
      <c r="EK231" s="323"/>
      <c r="EU231" s="323"/>
      <c r="FE231" s="323"/>
      <c r="FO231" s="323"/>
      <c r="FY231" s="323"/>
      <c r="GI231" s="323"/>
      <c r="GS231" s="323"/>
      <c r="HC231" s="323"/>
      <c r="HM231" s="323"/>
      <c r="HW231" s="323"/>
    </row>
    <row r="232" s="3" customFormat="true" x14ac:dyDescent="0.25">
      <c r="A232" s="323"/>
      <c r="K232" s="323"/>
      <c r="U232" s="323"/>
      <c r="AE232" s="323"/>
      <c r="AO232" s="323"/>
      <c r="AY232" s="323"/>
      <c r="AZ232" s="323"/>
      <c r="BA232" s="323"/>
      <c r="BB232" s="323"/>
      <c r="BC232" s="323"/>
      <c r="BD232" s="323"/>
      <c r="BE232" s="323"/>
      <c r="BF232" s="323"/>
      <c r="BI232" s="323"/>
      <c r="BS232" s="323"/>
      <c r="CC232" s="323"/>
      <c r="CM232" s="323"/>
      <c r="CW232" s="323"/>
      <c r="DG232" s="323"/>
      <c r="DQ232" s="323"/>
      <c r="EA232" s="323"/>
      <c r="EK232" s="323"/>
      <c r="EU232" s="323"/>
      <c r="FE232" s="323"/>
      <c r="FO232" s="323"/>
      <c r="FY232" s="323"/>
      <c r="GI232" s="323"/>
      <c r="GS232" s="323"/>
      <c r="HC232" s="323"/>
      <c r="HM232" s="323"/>
      <c r="HW232" s="323"/>
    </row>
    <row r="233" s="3" customFormat="true" x14ac:dyDescent="0.25">
      <c r="A233" s="323"/>
      <c r="K233" s="323"/>
      <c r="U233" s="323"/>
      <c r="AE233" s="323"/>
      <c r="AO233" s="323"/>
      <c r="AY233" s="323"/>
      <c r="AZ233" s="323"/>
      <c r="BA233" s="323"/>
      <c r="BB233" s="323"/>
      <c r="BC233" s="323"/>
      <c r="BD233" s="323"/>
      <c r="BE233" s="323"/>
      <c r="BF233" s="323"/>
      <c r="BI233" s="323"/>
      <c r="BS233" s="323"/>
      <c r="CC233" s="323"/>
      <c r="CM233" s="323"/>
      <c r="CW233" s="323"/>
      <c r="DG233" s="323"/>
      <c r="DQ233" s="323"/>
      <c r="EA233" s="323"/>
      <c r="EK233" s="323"/>
      <c r="EU233" s="323"/>
      <c r="FE233" s="323"/>
      <c r="FO233" s="323"/>
      <c r="FY233" s="323"/>
      <c r="GI233" s="323"/>
      <c r="GS233" s="323"/>
      <c r="HC233" s="323"/>
      <c r="HM233" s="323"/>
      <c r="HW233" s="323"/>
    </row>
    <row r="234" s="3" customFormat="true" x14ac:dyDescent="0.25">
      <c r="A234" s="323"/>
      <c r="K234" s="323"/>
      <c r="U234" s="323"/>
      <c r="AE234" s="323"/>
      <c r="AO234" s="323"/>
      <c r="AY234" s="323"/>
      <c r="AZ234" s="323"/>
      <c r="BA234" s="323"/>
      <c r="BB234" s="323"/>
      <c r="BC234" s="323"/>
      <c r="BD234" s="323"/>
      <c r="BE234" s="323"/>
      <c r="BF234" s="323"/>
      <c r="BI234" s="323"/>
      <c r="BS234" s="323"/>
      <c r="CC234" s="323"/>
      <c r="CM234" s="323"/>
      <c r="CW234" s="323"/>
      <c r="DG234" s="323"/>
      <c r="DQ234" s="323"/>
      <c r="EA234" s="323"/>
      <c r="EK234" s="323"/>
      <c r="EU234" s="323"/>
      <c r="FE234" s="323"/>
      <c r="FO234" s="323"/>
      <c r="FY234" s="323"/>
      <c r="GI234" s="323"/>
      <c r="GS234" s="323"/>
      <c r="HC234" s="323"/>
      <c r="HM234" s="323"/>
      <c r="HW234" s="323"/>
    </row>
    <row r="235" s="3" customFormat="true" x14ac:dyDescent="0.25">
      <c r="A235" s="323"/>
      <c r="K235" s="323"/>
      <c r="U235" s="323"/>
      <c r="AE235" s="323"/>
      <c r="AO235" s="323"/>
      <c r="AY235" s="323"/>
      <c r="AZ235" s="323"/>
      <c r="BA235" s="323"/>
      <c r="BB235" s="323"/>
      <c r="BC235" s="323"/>
      <c r="BD235" s="323"/>
      <c r="BE235" s="323"/>
      <c r="BF235" s="323"/>
      <c r="BI235" s="323"/>
      <c r="BS235" s="323"/>
      <c r="CC235" s="323"/>
      <c r="CM235" s="323"/>
      <c r="CW235" s="323"/>
      <c r="DG235" s="323"/>
      <c r="DQ235" s="323"/>
      <c r="EA235" s="323"/>
      <c r="EK235" s="323"/>
      <c r="EU235" s="323"/>
      <c r="FE235" s="323"/>
      <c r="FO235" s="323"/>
      <c r="FY235" s="323"/>
      <c r="GI235" s="323"/>
      <c r="GS235" s="323"/>
      <c r="HC235" s="323"/>
      <c r="HM235" s="323"/>
      <c r="HW235" s="323"/>
    </row>
    <row r="236" s="3" customFormat="true" x14ac:dyDescent="0.25">
      <c r="A236" s="323"/>
      <c r="K236" s="323"/>
      <c r="U236" s="323"/>
      <c r="AE236" s="323"/>
      <c r="AO236" s="323"/>
      <c r="AY236" s="323"/>
      <c r="AZ236" s="323"/>
      <c r="BA236" s="323"/>
      <c r="BB236" s="323"/>
      <c r="BC236" s="323"/>
      <c r="BD236" s="323"/>
      <c r="BE236" s="323"/>
      <c r="BF236" s="323"/>
      <c r="BI236" s="323"/>
      <c r="BS236" s="323"/>
      <c r="CC236" s="323"/>
      <c r="CM236" s="323"/>
      <c r="CW236" s="323"/>
      <c r="DG236" s="323"/>
      <c r="DQ236" s="323"/>
      <c r="EA236" s="323"/>
      <c r="EK236" s="323"/>
      <c r="EU236" s="323"/>
      <c r="FE236" s="323"/>
      <c r="FO236" s="323"/>
      <c r="FY236" s="323"/>
      <c r="GI236" s="323"/>
      <c r="GS236" s="323"/>
      <c r="HC236" s="323"/>
      <c r="HM236" s="323"/>
      <c r="HW236" s="323"/>
    </row>
    <row r="237" s="3" customFormat="true" x14ac:dyDescent="0.25">
      <c r="A237" s="323"/>
      <c r="K237" s="323"/>
      <c r="U237" s="323"/>
      <c r="AE237" s="323"/>
      <c r="AO237" s="323"/>
      <c r="AY237" s="323"/>
      <c r="AZ237" s="323"/>
      <c r="BA237" s="323"/>
      <c r="BB237" s="323"/>
      <c r="BC237" s="323"/>
      <c r="BD237" s="323"/>
      <c r="BE237" s="323"/>
      <c r="BF237" s="323"/>
      <c r="BI237" s="323"/>
      <c r="BS237" s="323"/>
      <c r="CC237" s="323"/>
      <c r="CM237" s="323"/>
      <c r="CW237" s="323"/>
      <c r="DG237" s="323"/>
      <c r="DQ237" s="323"/>
      <c r="EA237" s="323"/>
      <c r="EK237" s="323"/>
      <c r="EU237" s="323"/>
      <c r="FE237" s="323"/>
      <c r="FO237" s="323"/>
      <c r="FY237" s="323"/>
      <c r="GI237" s="323"/>
      <c r="GS237" s="323"/>
      <c r="HC237" s="323"/>
      <c r="HM237" s="323"/>
      <c r="HW237" s="323"/>
    </row>
    <row r="238" s="3" customFormat="true" x14ac:dyDescent="0.25">
      <c r="A238" s="323"/>
      <c r="K238" s="323"/>
      <c r="U238" s="323"/>
      <c r="AE238" s="323"/>
      <c r="AO238" s="323"/>
      <c r="AY238" s="323"/>
      <c r="AZ238" s="323"/>
      <c r="BA238" s="323"/>
      <c r="BB238" s="323"/>
      <c r="BC238" s="323"/>
      <c r="BD238" s="323"/>
      <c r="BE238" s="323"/>
      <c r="BF238" s="323"/>
      <c r="BI238" s="323"/>
      <c r="BS238" s="323"/>
      <c r="CC238" s="323"/>
      <c r="CM238" s="323"/>
      <c r="CW238" s="323"/>
      <c r="DG238" s="323"/>
      <c r="DQ238" s="323"/>
      <c r="EA238" s="323"/>
      <c r="EK238" s="323"/>
      <c r="EU238" s="323"/>
      <c r="FE238" s="323"/>
      <c r="FO238" s="323"/>
      <c r="FY238" s="323"/>
      <c r="GI238" s="323"/>
      <c r="GS238" s="323"/>
      <c r="HC238" s="323"/>
      <c r="HM238" s="323"/>
      <c r="HW238" s="323"/>
    </row>
    <row r="239" s="3" customFormat="true" x14ac:dyDescent="0.25">
      <c r="A239" s="323"/>
      <c r="K239" s="323"/>
      <c r="U239" s="323"/>
      <c r="AE239" s="323"/>
      <c r="AO239" s="323"/>
      <c r="AY239" s="323"/>
      <c r="AZ239" s="323"/>
      <c r="BA239" s="323"/>
      <c r="BB239" s="323"/>
      <c r="BC239" s="323"/>
      <c r="BD239" s="323"/>
      <c r="BE239" s="323"/>
      <c r="BF239" s="323"/>
      <c r="BI239" s="323"/>
      <c r="BS239" s="323"/>
      <c r="CC239" s="323"/>
      <c r="CM239" s="323"/>
      <c r="CW239" s="323"/>
      <c r="DG239" s="323"/>
      <c r="DQ239" s="323"/>
      <c r="EA239" s="323"/>
      <c r="EK239" s="323"/>
      <c r="EU239" s="323"/>
      <c r="FE239" s="323"/>
      <c r="FO239" s="323"/>
      <c r="FY239" s="323"/>
      <c r="GI239" s="323"/>
      <c r="GS239" s="323"/>
      <c r="HC239" s="323"/>
      <c r="HM239" s="323"/>
      <c r="HW239" s="323"/>
    </row>
    <row r="240" s="3" customFormat="true" x14ac:dyDescent="0.25">
      <c r="A240" s="323"/>
      <c r="K240" s="323"/>
      <c r="U240" s="323"/>
      <c r="AE240" s="323"/>
      <c r="AO240" s="323"/>
      <c r="AY240" s="323"/>
      <c r="AZ240" s="323"/>
      <c r="BA240" s="323"/>
      <c r="BB240" s="323"/>
      <c r="BC240" s="323"/>
      <c r="BD240" s="323"/>
      <c r="BE240" s="323"/>
      <c r="BF240" s="323"/>
      <c r="BI240" s="323"/>
      <c r="BS240" s="323"/>
      <c r="CC240" s="323"/>
      <c r="CM240" s="323"/>
      <c r="CW240" s="323"/>
      <c r="DG240" s="323"/>
      <c r="DQ240" s="323"/>
      <c r="EA240" s="323"/>
      <c r="EK240" s="323"/>
      <c r="EU240" s="323"/>
      <c r="FE240" s="323"/>
      <c r="FO240" s="323"/>
      <c r="FY240" s="323"/>
      <c r="GI240" s="323"/>
      <c r="GS240" s="323"/>
      <c r="HC240" s="323"/>
      <c r="HM240" s="323"/>
      <c r="HW240" s="323"/>
    </row>
    <row r="241" s="3" customFormat="true" x14ac:dyDescent="0.25">
      <c r="A241" s="323"/>
      <c r="K241" s="323"/>
      <c r="U241" s="323"/>
      <c r="AE241" s="323"/>
      <c r="AO241" s="323"/>
      <c r="AY241" s="323"/>
      <c r="AZ241" s="323"/>
      <c r="BA241" s="323"/>
      <c r="BB241" s="323"/>
      <c r="BC241" s="323"/>
      <c r="BD241" s="323"/>
      <c r="BE241" s="323"/>
      <c r="BF241" s="323"/>
      <c r="BI241" s="323"/>
      <c r="BS241" s="323"/>
      <c r="CC241" s="323"/>
      <c r="CM241" s="323"/>
      <c r="CW241" s="323"/>
      <c r="DG241" s="323"/>
      <c r="DQ241" s="323"/>
      <c r="EA241" s="323"/>
      <c r="EK241" s="323"/>
      <c r="EU241" s="323"/>
      <c r="FE241" s="323"/>
      <c r="FO241" s="323"/>
      <c r="FY241" s="323"/>
      <c r="GI241" s="323"/>
      <c r="GS241" s="323"/>
      <c r="HC241" s="323"/>
      <c r="HM241" s="323"/>
      <c r="HW241" s="323"/>
    </row>
    <row r="242" s="3" customFormat="true" x14ac:dyDescent="0.25">
      <c r="A242" s="323"/>
      <c r="K242" s="323"/>
      <c r="U242" s="323"/>
      <c r="AE242" s="323"/>
      <c r="AO242" s="323"/>
      <c r="AY242" s="323"/>
      <c r="AZ242" s="323"/>
      <c r="BA242" s="323"/>
      <c r="BB242" s="323"/>
      <c r="BC242" s="323"/>
      <c r="BD242" s="323"/>
      <c r="BE242" s="323"/>
      <c r="BF242" s="323"/>
      <c r="BI242" s="323"/>
      <c r="BS242" s="323"/>
      <c r="CC242" s="323"/>
      <c r="CM242" s="323"/>
      <c r="CW242" s="323"/>
      <c r="DG242" s="323"/>
      <c r="DQ242" s="323"/>
      <c r="EA242" s="323"/>
      <c r="EK242" s="323"/>
      <c r="EU242" s="323"/>
      <c r="FE242" s="323"/>
      <c r="FO242" s="323"/>
      <c r="FY242" s="323"/>
      <c r="GI242" s="323"/>
      <c r="GS242" s="323"/>
      <c r="HC242" s="323"/>
      <c r="HM242" s="323"/>
      <c r="HW242" s="323"/>
    </row>
    <row r="243" s="3" customFormat="true" x14ac:dyDescent="0.25">
      <c r="A243" s="323"/>
      <c r="K243" s="323"/>
      <c r="U243" s="323"/>
      <c r="AE243" s="323"/>
      <c r="AO243" s="323"/>
      <c r="AY243" s="323"/>
      <c r="AZ243" s="323"/>
      <c r="BA243" s="323"/>
      <c r="BB243" s="323"/>
      <c r="BC243" s="323"/>
      <c r="BD243" s="323"/>
      <c r="BE243" s="323"/>
      <c r="BF243" s="323"/>
      <c r="BI243" s="323"/>
      <c r="BS243" s="323"/>
      <c r="CC243" s="323"/>
      <c r="CM243" s="323"/>
      <c r="CW243" s="323"/>
      <c r="DG243" s="323"/>
      <c r="DQ243" s="323"/>
      <c r="EA243" s="323"/>
      <c r="EK243" s="323"/>
      <c r="EU243" s="323"/>
      <c r="FE243" s="323"/>
      <c r="FO243" s="323"/>
      <c r="FY243" s="323"/>
      <c r="GI243" s="323"/>
      <c r="GS243" s="323"/>
      <c r="HC243" s="323"/>
      <c r="HM243" s="323"/>
      <c r="HW243" s="323"/>
    </row>
    <row r="244" s="3" customFormat="true" x14ac:dyDescent="0.25">
      <c r="A244" s="323"/>
      <c r="K244" s="323"/>
      <c r="U244" s="323"/>
      <c r="AE244" s="323"/>
      <c r="AO244" s="323"/>
      <c r="AY244" s="323"/>
      <c r="AZ244" s="323"/>
      <c r="BA244" s="323"/>
      <c r="BB244" s="323"/>
      <c r="BC244" s="323"/>
      <c r="BD244" s="323"/>
      <c r="BE244" s="323"/>
      <c r="BF244" s="323"/>
      <c r="BI244" s="323"/>
      <c r="BS244" s="323"/>
      <c r="CC244" s="323"/>
      <c r="CM244" s="323"/>
      <c r="CW244" s="323"/>
      <c r="DG244" s="323"/>
      <c r="DQ244" s="323"/>
      <c r="EA244" s="323"/>
      <c r="EK244" s="323"/>
      <c r="EU244" s="323"/>
      <c r="FE244" s="323"/>
      <c r="FO244" s="323"/>
      <c r="FY244" s="323"/>
      <c r="GI244" s="323"/>
      <c r="GS244" s="323"/>
      <c r="HC244" s="323"/>
      <c r="HM244" s="323"/>
      <c r="HW244" s="323"/>
    </row>
    <row r="245" s="3" customFormat="true" x14ac:dyDescent="0.25">
      <c r="A245" s="323"/>
      <c r="K245" s="323"/>
      <c r="U245" s="323"/>
      <c r="AE245" s="323"/>
      <c r="AO245" s="323"/>
      <c r="AY245" s="323"/>
      <c r="AZ245" s="323"/>
      <c r="BA245" s="323"/>
      <c r="BB245" s="323"/>
      <c r="BC245" s="323"/>
      <c r="BD245" s="323"/>
      <c r="BE245" s="323"/>
      <c r="BF245" s="323"/>
      <c r="BI245" s="323"/>
      <c r="BS245" s="323"/>
      <c r="CC245" s="323"/>
      <c r="CM245" s="323"/>
      <c r="CW245" s="323"/>
      <c r="DG245" s="323"/>
      <c r="DQ245" s="323"/>
      <c r="EA245" s="323"/>
      <c r="EK245" s="323"/>
      <c r="EU245" s="323"/>
      <c r="FE245" s="323"/>
      <c r="FO245" s="323"/>
      <c r="FY245" s="323"/>
      <c r="GI245" s="323"/>
      <c r="GS245" s="323"/>
      <c r="HC245" s="323"/>
      <c r="HM245" s="323"/>
      <c r="HW245" s="323"/>
    </row>
    <row r="246" s="3" customFormat="true" x14ac:dyDescent="0.25">
      <c r="A246" s="323"/>
      <c r="K246" s="323"/>
      <c r="U246" s="323"/>
      <c r="AE246" s="323"/>
      <c r="AO246" s="323"/>
      <c r="AY246" s="323"/>
      <c r="AZ246" s="323"/>
      <c r="BA246" s="323"/>
      <c r="BB246" s="323"/>
      <c r="BC246" s="323"/>
      <c r="BD246" s="323"/>
      <c r="BE246" s="323"/>
      <c r="BF246" s="323"/>
      <c r="BI246" s="323"/>
      <c r="BS246" s="323"/>
      <c r="CC246" s="323"/>
      <c r="CM246" s="323"/>
      <c r="CW246" s="323"/>
      <c r="DG246" s="323"/>
      <c r="DQ246" s="323"/>
      <c r="EA246" s="323"/>
      <c r="EK246" s="323"/>
      <c r="EU246" s="323"/>
      <c r="FE246" s="323"/>
      <c r="FO246" s="323"/>
      <c r="FY246" s="323"/>
      <c r="GI246" s="323"/>
      <c r="GS246" s="323"/>
      <c r="HC246" s="323"/>
      <c r="HM246" s="323"/>
      <c r="HW246" s="323"/>
    </row>
    <row r="247" s="3" customFormat="true" x14ac:dyDescent="0.25">
      <c r="A247" s="323"/>
      <c r="K247" s="323"/>
      <c r="U247" s="323"/>
      <c r="AE247" s="323"/>
      <c r="AO247" s="323"/>
      <c r="AY247" s="323"/>
      <c r="AZ247" s="323"/>
      <c r="BA247" s="323"/>
      <c r="BB247" s="323"/>
      <c r="BC247" s="323"/>
      <c r="BD247" s="323"/>
      <c r="BE247" s="323"/>
      <c r="BF247" s="323"/>
      <c r="BI247" s="323"/>
      <c r="BS247" s="323"/>
      <c r="CC247" s="323"/>
      <c r="CM247" s="323"/>
      <c r="CW247" s="323"/>
      <c r="DG247" s="323"/>
      <c r="DQ247" s="323"/>
      <c r="EA247" s="323"/>
      <c r="EK247" s="323"/>
      <c r="EU247" s="323"/>
      <c r="FE247" s="323"/>
      <c r="FO247" s="323"/>
      <c r="FY247" s="323"/>
      <c r="GI247" s="323"/>
      <c r="GS247" s="323"/>
      <c r="HC247" s="323"/>
      <c r="HM247" s="323"/>
      <c r="HW247" s="323"/>
    </row>
    <row r="248" s="3" customFormat="true" x14ac:dyDescent="0.25">
      <c r="A248" s="323"/>
      <c r="K248" s="323"/>
      <c r="U248" s="323"/>
      <c r="AE248" s="323"/>
      <c r="AO248" s="323"/>
      <c r="AY248" s="323"/>
      <c r="AZ248" s="323"/>
      <c r="BA248" s="323"/>
      <c r="BB248" s="323"/>
      <c r="BC248" s="323"/>
      <c r="BD248" s="323"/>
      <c r="BE248" s="323"/>
      <c r="BF248" s="323"/>
      <c r="BI248" s="323"/>
      <c r="BS248" s="323"/>
      <c r="CC248" s="323"/>
      <c r="CM248" s="323"/>
      <c r="CW248" s="323"/>
      <c r="DG248" s="323"/>
      <c r="DQ248" s="323"/>
      <c r="EA248" s="323"/>
      <c r="EK248" s="323"/>
      <c r="EU248" s="323"/>
      <c r="FE248" s="323"/>
      <c r="FO248" s="323"/>
      <c r="FY248" s="323"/>
      <c r="GI248" s="323"/>
      <c r="GS248" s="323"/>
      <c r="HC248" s="323"/>
      <c r="HM248" s="323"/>
      <c r="HW248" s="323"/>
    </row>
    <row r="249" s="3" customFormat="true" x14ac:dyDescent="0.25">
      <c r="A249" s="323"/>
      <c r="K249" s="323"/>
      <c r="U249" s="323"/>
      <c r="AE249" s="323"/>
      <c r="AO249" s="323"/>
      <c r="AY249" s="323"/>
      <c r="AZ249" s="323"/>
      <c r="BA249" s="323"/>
      <c r="BB249" s="323"/>
      <c r="BC249" s="323"/>
      <c r="BD249" s="323"/>
      <c r="BE249" s="323"/>
      <c r="BF249" s="323"/>
      <c r="BI249" s="323"/>
      <c r="BS249" s="323"/>
      <c r="CC249" s="323"/>
      <c r="CM249" s="323"/>
      <c r="CW249" s="323"/>
      <c r="DG249" s="323"/>
      <c r="DQ249" s="323"/>
      <c r="EA249" s="323"/>
      <c r="EK249" s="323"/>
      <c r="EU249" s="323"/>
      <c r="FE249" s="323"/>
      <c r="FO249" s="323"/>
      <c r="FY249" s="323"/>
      <c r="GI249" s="323"/>
      <c r="GS249" s="323"/>
      <c r="HC249" s="323"/>
      <c r="HM249" s="323"/>
      <c r="HW249" s="323"/>
    </row>
    <row r="250" s="3" customFormat="true" x14ac:dyDescent="0.25">
      <c r="A250" s="323"/>
      <c r="K250" s="323"/>
      <c r="U250" s="323"/>
      <c r="AE250" s="323"/>
      <c r="AO250" s="323"/>
      <c r="AY250" s="323"/>
      <c r="AZ250" s="323"/>
      <c r="BA250" s="323"/>
      <c r="BB250" s="323"/>
      <c r="BC250" s="323"/>
      <c r="BD250" s="323"/>
      <c r="BE250" s="323"/>
      <c r="BF250" s="323"/>
      <c r="BI250" s="323"/>
      <c r="BS250" s="323"/>
      <c r="CC250" s="323"/>
      <c r="CM250" s="323"/>
      <c r="CW250" s="323"/>
      <c r="DG250" s="323"/>
      <c r="DQ250" s="323"/>
      <c r="EA250" s="323"/>
      <c r="EK250" s="323"/>
      <c r="EU250" s="323"/>
      <c r="FE250" s="323"/>
      <c r="FO250" s="323"/>
      <c r="FY250" s="323"/>
      <c r="GI250" s="323"/>
      <c r="GS250" s="323"/>
      <c r="HC250" s="323"/>
      <c r="HM250" s="323"/>
      <c r="HW250" s="323"/>
    </row>
    <row r="251" s="3" customFormat="true" x14ac:dyDescent="0.25">
      <c r="A251" s="323"/>
      <c r="K251" s="323"/>
      <c r="U251" s="323"/>
      <c r="AE251" s="323"/>
      <c r="AO251" s="323"/>
      <c r="AY251" s="323"/>
      <c r="AZ251" s="323"/>
      <c r="BA251" s="323"/>
      <c r="BB251" s="323"/>
      <c r="BC251" s="323"/>
      <c r="BD251" s="323"/>
      <c r="BE251" s="323"/>
      <c r="BF251" s="323"/>
      <c r="BI251" s="323"/>
      <c r="BS251" s="323"/>
      <c r="CC251" s="323"/>
      <c r="CM251" s="323"/>
      <c r="CW251" s="323"/>
      <c r="DG251" s="323"/>
      <c r="DQ251" s="323"/>
      <c r="EA251" s="323"/>
      <c r="EK251" s="323"/>
      <c r="EU251" s="323"/>
      <c r="FE251" s="323"/>
      <c r="FO251" s="323"/>
      <c r="FY251" s="323"/>
      <c r="GI251" s="323"/>
      <c r="GS251" s="323"/>
      <c r="HC251" s="323"/>
      <c r="HM251" s="323"/>
      <c r="HW251" s="323"/>
    </row>
    <row r="252" s="3" customFormat="true" x14ac:dyDescent="0.25">
      <c r="A252" s="323"/>
      <c r="K252" s="323"/>
      <c r="U252" s="323"/>
      <c r="AE252" s="323"/>
      <c r="AO252" s="323"/>
      <c r="AY252" s="323"/>
      <c r="AZ252" s="323"/>
      <c r="BA252" s="323"/>
      <c r="BB252" s="323"/>
      <c r="BC252" s="323"/>
      <c r="BD252" s="323"/>
      <c r="BE252" s="323"/>
      <c r="BF252" s="323"/>
      <c r="BI252" s="323"/>
      <c r="BS252" s="323"/>
      <c r="CC252" s="323"/>
      <c r="CM252" s="323"/>
      <c r="CW252" s="323"/>
      <c r="DG252" s="323"/>
      <c r="DQ252" s="323"/>
      <c r="EA252" s="323"/>
      <c r="EK252" s="323"/>
      <c r="EU252" s="323"/>
      <c r="FE252" s="323"/>
      <c r="FO252" s="323"/>
      <c r="FY252" s="323"/>
      <c r="GI252" s="323"/>
      <c r="GS252" s="323"/>
      <c r="HC252" s="323"/>
      <c r="HM252" s="323"/>
      <c r="HW252" s="323"/>
    </row>
    <row r="253" s="3" customFormat="true" x14ac:dyDescent="0.25">
      <c r="A253" s="323"/>
      <c r="K253" s="323"/>
      <c r="U253" s="323"/>
      <c r="AE253" s="323"/>
      <c r="AO253" s="323"/>
      <c r="AY253" s="323"/>
      <c r="AZ253" s="323"/>
      <c r="BA253" s="323"/>
      <c r="BB253" s="323"/>
      <c r="BC253" s="323"/>
      <c r="BD253" s="323"/>
      <c r="BE253" s="323"/>
      <c r="BF253" s="323"/>
      <c r="BI253" s="323"/>
      <c r="BS253" s="323"/>
      <c r="CC253" s="323"/>
      <c r="CM253" s="323"/>
      <c r="CW253" s="323"/>
      <c r="DG253" s="323"/>
      <c r="DQ253" s="323"/>
      <c r="EA253" s="323"/>
      <c r="EK253" s="323"/>
      <c r="EU253" s="323"/>
      <c r="FE253" s="323"/>
      <c r="FO253" s="323"/>
      <c r="FY253" s="323"/>
      <c r="GI253" s="323"/>
      <c r="GS253" s="323"/>
      <c r="HC253" s="323"/>
      <c r="HM253" s="323"/>
      <c r="HW253" s="323"/>
    </row>
    <row r="254" s="3" customFormat="true" x14ac:dyDescent="0.25">
      <c r="A254" s="323"/>
      <c r="K254" s="323"/>
      <c r="U254" s="323"/>
      <c r="AE254" s="323"/>
      <c r="AO254" s="323"/>
      <c r="AY254" s="323"/>
      <c r="AZ254" s="323"/>
      <c r="BA254" s="323"/>
      <c r="BB254" s="323"/>
      <c r="BC254" s="323"/>
      <c r="BD254" s="323"/>
      <c r="BE254" s="323"/>
      <c r="BF254" s="323"/>
      <c r="BI254" s="323"/>
      <c r="BS254" s="323"/>
      <c r="CC254" s="323"/>
      <c r="CM254" s="323"/>
      <c r="CW254" s="323"/>
      <c r="DG254" s="323"/>
      <c r="DQ254" s="323"/>
      <c r="EA254" s="323"/>
      <c r="EK254" s="323"/>
      <c r="EU254" s="323"/>
      <c r="FE254" s="323"/>
      <c r="FO254" s="323"/>
      <c r="FY254" s="323"/>
      <c r="GI254" s="323"/>
      <c r="GS254" s="323"/>
      <c r="HC254" s="323"/>
      <c r="HM254" s="323"/>
      <c r="HW254" s="323"/>
    </row>
    <row r="255" s="3" customFormat="true" x14ac:dyDescent="0.25">
      <c r="A255" s="323"/>
      <c r="K255" s="323"/>
      <c r="U255" s="323"/>
      <c r="AE255" s="323"/>
      <c r="AO255" s="323"/>
      <c r="AY255" s="323"/>
      <c r="AZ255" s="323"/>
      <c r="BA255" s="323"/>
      <c r="BB255" s="323"/>
      <c r="BC255" s="323"/>
      <c r="BD255" s="323"/>
      <c r="BE255" s="323"/>
      <c r="BF255" s="323"/>
      <c r="BI255" s="323"/>
      <c r="BS255" s="323"/>
      <c r="CC255" s="323"/>
      <c r="CM255" s="323"/>
      <c r="CW255" s="323"/>
      <c r="DG255" s="323"/>
      <c r="DQ255" s="323"/>
      <c r="EA255" s="323"/>
      <c r="EK255" s="323"/>
      <c r="EU255" s="323"/>
      <c r="FE255" s="323"/>
      <c r="FO255" s="323"/>
      <c r="FY255" s="323"/>
      <c r="GI255" s="323"/>
      <c r="GS255" s="323"/>
      <c r="HC255" s="323"/>
      <c r="HM255" s="323"/>
      <c r="HW255" s="323"/>
    </row>
    <row r="256" s="3" customFormat="true" x14ac:dyDescent="0.25">
      <c r="A256" s="323"/>
      <c r="K256" s="323"/>
      <c r="U256" s="323"/>
      <c r="AE256" s="323"/>
      <c r="AO256" s="323"/>
      <c r="AY256" s="323"/>
      <c r="AZ256" s="323"/>
      <c r="BA256" s="323"/>
      <c r="BB256" s="323"/>
      <c r="BC256" s="323"/>
      <c r="BD256" s="323"/>
      <c r="BE256" s="323"/>
      <c r="BF256" s="323"/>
      <c r="BI256" s="323"/>
      <c r="BS256" s="323"/>
      <c r="CC256" s="323"/>
      <c r="CM256" s="323"/>
      <c r="CW256" s="323"/>
      <c r="DG256" s="323"/>
      <c r="DQ256" s="323"/>
      <c r="EA256" s="323"/>
      <c r="EK256" s="323"/>
      <c r="EU256" s="323"/>
      <c r="FE256" s="323"/>
      <c r="FO256" s="323"/>
      <c r="FY256" s="323"/>
      <c r="GI256" s="323"/>
      <c r="GS256" s="323"/>
      <c r="HC256" s="323"/>
      <c r="HM256" s="323"/>
      <c r="HW256" s="323"/>
    </row>
    <row r="257" s="3" customFormat="true" x14ac:dyDescent="0.25">
      <c r="A257" s="323"/>
      <c r="K257" s="323"/>
      <c r="U257" s="323"/>
      <c r="AE257" s="323"/>
      <c r="AO257" s="323"/>
      <c r="AY257" s="323"/>
      <c r="AZ257" s="323"/>
      <c r="BA257" s="323"/>
      <c r="BB257" s="323"/>
      <c r="BC257" s="323"/>
      <c r="BD257" s="323"/>
      <c r="BE257" s="323"/>
      <c r="BF257" s="323"/>
      <c r="BI257" s="323"/>
      <c r="BS257" s="323"/>
      <c r="CC257" s="323"/>
      <c r="CM257" s="323"/>
      <c r="CW257" s="323"/>
      <c r="DG257" s="323"/>
      <c r="DQ257" s="323"/>
      <c r="EA257" s="323"/>
      <c r="EK257" s="323"/>
      <c r="EU257" s="323"/>
      <c r="FE257" s="323"/>
      <c r="FO257" s="323"/>
      <c r="FY257" s="323"/>
      <c r="GI257" s="323"/>
      <c r="GS257" s="323"/>
      <c r="HC257" s="323"/>
      <c r="HM257" s="323"/>
      <c r="HW257" s="323"/>
    </row>
    <row r="258" s="3" customFormat="true" x14ac:dyDescent="0.25">
      <c r="A258" s="323"/>
      <c r="K258" s="323"/>
      <c r="U258" s="323"/>
      <c r="AE258" s="323"/>
      <c r="AO258" s="323"/>
      <c r="AY258" s="323"/>
      <c r="AZ258" s="323"/>
      <c r="BA258" s="323"/>
      <c r="BB258" s="323"/>
      <c r="BC258" s="323"/>
      <c r="BD258" s="323"/>
      <c r="BE258" s="323"/>
      <c r="BF258" s="323"/>
      <c r="BI258" s="323"/>
      <c r="BS258" s="323"/>
      <c r="CC258" s="323"/>
      <c r="CM258" s="323"/>
      <c r="CW258" s="323"/>
      <c r="DG258" s="323"/>
      <c r="DQ258" s="323"/>
      <c r="EA258" s="323"/>
      <c r="EK258" s="323"/>
      <c r="EU258" s="323"/>
      <c r="FE258" s="323"/>
      <c r="FO258" s="323"/>
      <c r="FY258" s="323"/>
      <c r="GI258" s="323"/>
      <c r="GS258" s="323"/>
      <c r="HC258" s="323"/>
      <c r="HM258" s="323"/>
      <c r="HW258" s="323"/>
    </row>
    <row r="259" s="3" customFormat="true" x14ac:dyDescent="0.25">
      <c r="A259" s="323"/>
      <c r="K259" s="323"/>
      <c r="U259" s="323"/>
      <c r="AE259" s="323"/>
      <c r="AO259" s="323"/>
      <c r="AY259" s="323"/>
      <c r="AZ259" s="323"/>
      <c r="BA259" s="323"/>
      <c r="BB259" s="323"/>
      <c r="BC259" s="323"/>
      <c r="BD259" s="323"/>
      <c r="BE259" s="323"/>
      <c r="BF259" s="323"/>
      <c r="BI259" s="323"/>
      <c r="BS259" s="323"/>
      <c r="CC259" s="323"/>
      <c r="CM259" s="323"/>
      <c r="CW259" s="323"/>
      <c r="DG259" s="323"/>
      <c r="DQ259" s="323"/>
      <c r="EA259" s="323"/>
      <c r="EK259" s="323"/>
      <c r="EU259" s="323"/>
      <c r="FE259" s="323"/>
      <c r="FO259" s="323"/>
      <c r="FY259" s="323"/>
      <c r="GI259" s="323"/>
      <c r="GS259" s="323"/>
      <c r="HC259" s="323"/>
      <c r="HM259" s="323"/>
      <c r="HW259" s="323"/>
    </row>
    <row r="260" s="3" customFormat="true" x14ac:dyDescent="0.25">
      <c r="A260" s="323"/>
      <c r="K260" s="323"/>
      <c r="U260" s="323"/>
      <c r="AE260" s="323"/>
      <c r="AO260" s="323"/>
      <c r="AY260" s="323"/>
      <c r="AZ260" s="323"/>
      <c r="BA260" s="323"/>
      <c r="BB260" s="323"/>
      <c r="BC260" s="323"/>
      <c r="BD260" s="323"/>
      <c r="BE260" s="323"/>
      <c r="BF260" s="323"/>
      <c r="BI260" s="323"/>
      <c r="BS260" s="323"/>
      <c r="CC260" s="323"/>
      <c r="CM260" s="323"/>
      <c r="CW260" s="323"/>
      <c r="DG260" s="323"/>
      <c r="DQ260" s="323"/>
      <c r="EA260" s="323"/>
      <c r="EK260" s="323"/>
      <c r="EU260" s="323"/>
      <c r="FE260" s="323"/>
      <c r="FO260" s="323"/>
      <c r="FY260" s="323"/>
      <c r="GI260" s="323"/>
      <c r="GS260" s="323"/>
      <c r="HC260" s="323"/>
      <c r="HM260" s="323"/>
      <c r="HW260" s="323"/>
    </row>
    <row r="261" s="3" customFormat="true" x14ac:dyDescent="0.25">
      <c r="A261" s="323"/>
      <c r="K261" s="323"/>
      <c r="U261" s="323"/>
      <c r="AE261" s="323"/>
      <c r="AO261" s="323"/>
      <c r="AY261" s="323"/>
      <c r="AZ261" s="323"/>
      <c r="BA261" s="323"/>
      <c r="BB261" s="323"/>
      <c r="BC261" s="323"/>
      <c r="BD261" s="323"/>
      <c r="BE261" s="323"/>
      <c r="BF261" s="323"/>
      <c r="BI261" s="323"/>
      <c r="BS261" s="323"/>
      <c r="CC261" s="323"/>
      <c r="CM261" s="323"/>
      <c r="CW261" s="323"/>
      <c r="DG261" s="323"/>
      <c r="DQ261" s="323"/>
      <c r="EA261" s="323"/>
      <c r="EK261" s="323"/>
      <c r="EU261" s="323"/>
      <c r="FE261" s="323"/>
      <c r="FO261" s="323"/>
      <c r="FY261" s="323"/>
      <c r="GI261" s="323"/>
      <c r="GS261" s="323"/>
      <c r="HC261" s="323"/>
      <c r="HM261" s="323"/>
      <c r="HW261" s="323"/>
    </row>
    <row r="262" s="3" customFormat="true" x14ac:dyDescent="0.25">
      <c r="A262" s="323"/>
      <c r="K262" s="323"/>
      <c r="U262" s="323"/>
      <c r="AE262" s="323"/>
      <c r="AO262" s="323"/>
      <c r="AY262" s="323"/>
      <c r="AZ262" s="323"/>
      <c r="BA262" s="323"/>
      <c r="BB262" s="323"/>
      <c r="BC262" s="323"/>
      <c r="BD262" s="323"/>
      <c r="BE262" s="323"/>
      <c r="BF262" s="323"/>
      <c r="BI262" s="323"/>
      <c r="BS262" s="323"/>
      <c r="CC262" s="323"/>
      <c r="CM262" s="323"/>
      <c r="CW262" s="323"/>
      <c r="DG262" s="323"/>
      <c r="DQ262" s="323"/>
      <c r="EA262" s="323"/>
      <c r="EK262" s="323"/>
      <c r="EU262" s="323"/>
      <c r="FE262" s="323"/>
      <c r="FO262" s="323"/>
      <c r="FY262" s="323"/>
      <c r="GI262" s="323"/>
      <c r="GS262" s="323"/>
      <c r="HC262" s="323"/>
      <c r="HM262" s="323"/>
      <c r="HW262" s="323"/>
    </row>
    <row r="263" s="3" customFormat="true" x14ac:dyDescent="0.25">
      <c r="A263" s="323"/>
      <c r="K263" s="323"/>
      <c r="U263" s="323"/>
      <c r="AE263" s="323"/>
      <c r="AO263" s="323"/>
      <c r="AY263" s="323"/>
      <c r="AZ263" s="323"/>
      <c r="BA263" s="323"/>
      <c r="BB263" s="323"/>
      <c r="BC263" s="323"/>
      <c r="BD263" s="323"/>
      <c r="BE263" s="323"/>
      <c r="BF263" s="323"/>
      <c r="BI263" s="323"/>
      <c r="BS263" s="323"/>
      <c r="CC263" s="323"/>
      <c r="CM263" s="323"/>
      <c r="CW263" s="323"/>
      <c r="DG263" s="323"/>
      <c r="DQ263" s="323"/>
      <c r="EA263" s="323"/>
      <c r="EK263" s="323"/>
      <c r="EU263" s="323"/>
      <c r="FE263" s="323"/>
      <c r="FO263" s="323"/>
      <c r="FY263" s="323"/>
      <c r="GI263" s="323"/>
      <c r="GS263" s="323"/>
      <c r="HC263" s="323"/>
      <c r="HM263" s="323"/>
      <c r="HW263" s="323"/>
    </row>
    <row r="264" s="3" customFormat="true" x14ac:dyDescent="0.25">
      <c r="A264" s="323"/>
      <c r="K264" s="323"/>
      <c r="U264" s="323"/>
      <c r="AE264" s="323"/>
      <c r="AO264" s="323"/>
      <c r="AY264" s="323"/>
      <c r="AZ264" s="323"/>
      <c r="BA264" s="323"/>
      <c r="BB264" s="323"/>
      <c r="BC264" s="323"/>
      <c r="BD264" s="323"/>
      <c r="BE264" s="323"/>
      <c r="BF264" s="323"/>
      <c r="BI264" s="323"/>
      <c r="BS264" s="323"/>
      <c r="CC264" s="323"/>
      <c r="CM264" s="323"/>
      <c r="CW264" s="323"/>
      <c r="DG264" s="323"/>
      <c r="DQ264" s="323"/>
      <c r="EA264" s="323"/>
      <c r="EK264" s="323"/>
      <c r="EU264" s="323"/>
      <c r="FE264" s="323"/>
      <c r="FO264" s="323"/>
      <c r="FY264" s="323"/>
      <c r="GI264" s="323"/>
      <c r="GS264" s="323"/>
      <c r="HC264" s="323"/>
      <c r="HM264" s="323"/>
      <c r="HW264" s="323"/>
    </row>
    <row r="265" s="3" customFormat="true" x14ac:dyDescent="0.25">
      <c r="A265" s="323"/>
      <c r="K265" s="323"/>
      <c r="U265" s="323"/>
      <c r="AE265" s="323"/>
      <c r="AO265" s="323"/>
      <c r="AY265" s="323"/>
      <c r="AZ265" s="323"/>
      <c r="BA265" s="323"/>
      <c r="BB265" s="323"/>
      <c r="BC265" s="323"/>
      <c r="BD265" s="323"/>
      <c r="BE265" s="323"/>
      <c r="BF265" s="323"/>
      <c r="BI265" s="323"/>
      <c r="BS265" s="323"/>
      <c r="CC265" s="323"/>
      <c r="CM265" s="323"/>
      <c r="CW265" s="323"/>
      <c r="DG265" s="323"/>
      <c r="DQ265" s="323"/>
      <c r="EA265" s="323"/>
      <c r="EK265" s="323"/>
      <c r="EU265" s="323"/>
      <c r="FE265" s="323"/>
      <c r="FO265" s="323"/>
      <c r="FY265" s="323"/>
      <c r="GI265" s="323"/>
      <c r="GS265" s="323"/>
      <c r="HC265" s="323"/>
      <c r="HM265" s="323"/>
      <c r="HW265" s="323"/>
    </row>
    <row r="266" s="3" customFormat="true" x14ac:dyDescent="0.25">
      <c r="A266" s="323"/>
      <c r="K266" s="323"/>
      <c r="U266" s="323"/>
      <c r="AE266" s="323"/>
      <c r="AO266" s="323"/>
      <c r="AY266" s="323"/>
      <c r="AZ266" s="323"/>
      <c r="BA266" s="323"/>
      <c r="BB266" s="323"/>
      <c r="BC266" s="323"/>
      <c r="BD266" s="323"/>
      <c r="BE266" s="323"/>
      <c r="BF266" s="323"/>
      <c r="BI266" s="323"/>
      <c r="BS266" s="323"/>
      <c r="CC266" s="323"/>
      <c r="CM266" s="323"/>
      <c r="CW266" s="323"/>
      <c r="DG266" s="323"/>
      <c r="DQ266" s="323"/>
      <c r="EA266" s="323"/>
      <c r="EK266" s="323"/>
      <c r="EU266" s="323"/>
      <c r="FE266" s="323"/>
      <c r="FO266" s="323"/>
      <c r="FY266" s="323"/>
      <c r="GI266" s="323"/>
      <c r="GS266" s="323"/>
      <c r="HC266" s="323"/>
      <c r="HM266" s="323"/>
      <c r="HW266" s="323"/>
    </row>
    <row r="267" s="3" customFormat="true" x14ac:dyDescent="0.25">
      <c r="A267" s="323"/>
      <c r="K267" s="323"/>
      <c r="U267" s="323"/>
      <c r="AE267" s="323"/>
      <c r="AO267" s="323"/>
      <c r="AY267" s="323"/>
      <c r="AZ267" s="323"/>
      <c r="BA267" s="323"/>
      <c r="BB267" s="323"/>
      <c r="BC267" s="323"/>
      <c r="BD267" s="323"/>
      <c r="BE267" s="323"/>
      <c r="BF267" s="323"/>
      <c r="BI267" s="323"/>
      <c r="BS267" s="323"/>
      <c r="CC267" s="323"/>
      <c r="CM267" s="323"/>
      <c r="CW267" s="323"/>
      <c r="DG267" s="323"/>
      <c r="DQ267" s="323"/>
      <c r="EA267" s="323"/>
      <c r="EK267" s="323"/>
      <c r="EU267" s="323"/>
      <c r="FE267" s="323"/>
      <c r="FO267" s="323"/>
      <c r="FY267" s="323"/>
      <c r="GI267" s="323"/>
      <c r="GS267" s="323"/>
      <c r="HC267" s="323"/>
      <c r="HM267" s="323"/>
      <c r="HW267" s="323"/>
    </row>
    <row r="268" s="3" customFormat="true" x14ac:dyDescent="0.25">
      <c r="A268" s="323"/>
      <c r="K268" s="323"/>
      <c r="U268" s="323"/>
      <c r="AE268" s="323"/>
      <c r="AO268" s="323"/>
      <c r="AY268" s="323"/>
      <c r="AZ268" s="323"/>
      <c r="BA268" s="323"/>
      <c r="BB268" s="323"/>
      <c r="BC268" s="323"/>
      <c r="BD268" s="323"/>
      <c r="BE268" s="323"/>
      <c r="BF268" s="323"/>
      <c r="BI268" s="323"/>
      <c r="BS268" s="323"/>
      <c r="CC268" s="323"/>
      <c r="CM268" s="323"/>
      <c r="CW268" s="323"/>
      <c r="DG268" s="323"/>
      <c r="DQ268" s="323"/>
      <c r="EA268" s="323"/>
      <c r="EK268" s="323"/>
      <c r="EU268" s="323"/>
      <c r="FE268" s="323"/>
      <c r="FO268" s="323"/>
      <c r="FY268" s="323"/>
      <c r="GI268" s="323"/>
      <c r="GS268" s="323"/>
      <c r="HC268" s="323"/>
      <c r="HM268" s="323"/>
      <c r="HW268" s="323"/>
    </row>
    <row r="269" s="3" customFormat="true" x14ac:dyDescent="0.25">
      <c r="A269" s="323"/>
      <c r="K269" s="323"/>
      <c r="U269" s="323"/>
      <c r="AE269" s="323"/>
      <c r="AO269" s="323"/>
      <c r="AY269" s="323"/>
      <c r="AZ269" s="323"/>
      <c r="BA269" s="323"/>
      <c r="BB269" s="323"/>
      <c r="BC269" s="323"/>
      <c r="BD269" s="323"/>
      <c r="BE269" s="323"/>
      <c r="BF269" s="323"/>
      <c r="BI269" s="323"/>
      <c r="BS269" s="323"/>
      <c r="CC269" s="323"/>
      <c r="CM269" s="323"/>
      <c r="CW269" s="323"/>
      <c r="DG269" s="323"/>
      <c r="DQ269" s="323"/>
      <c r="EA269" s="323"/>
      <c r="EK269" s="323"/>
      <c r="EU269" s="323"/>
      <c r="FE269" s="323"/>
      <c r="FO269" s="323"/>
      <c r="FY269" s="323"/>
      <c r="GI269" s="323"/>
      <c r="GS269" s="323"/>
      <c r="HC269" s="323"/>
      <c r="HM269" s="323"/>
      <c r="HW269" s="323"/>
    </row>
    <row r="270" s="3" customFormat="true" x14ac:dyDescent="0.25">
      <c r="A270" s="323"/>
      <c r="K270" s="323"/>
      <c r="U270" s="323"/>
      <c r="AE270" s="323"/>
      <c r="AO270" s="323"/>
      <c r="AY270" s="323"/>
      <c r="AZ270" s="323"/>
      <c r="BA270" s="323"/>
      <c r="BB270" s="323"/>
      <c r="BC270" s="323"/>
      <c r="BD270" s="323"/>
      <c r="BE270" s="323"/>
      <c r="BF270" s="323"/>
      <c r="BI270" s="323"/>
      <c r="BS270" s="323"/>
      <c r="CC270" s="323"/>
      <c r="CM270" s="323"/>
      <c r="CW270" s="323"/>
      <c r="DG270" s="323"/>
      <c r="DQ270" s="323"/>
      <c r="EA270" s="323"/>
      <c r="EK270" s="323"/>
      <c r="EU270" s="323"/>
      <c r="FE270" s="323"/>
      <c r="FO270" s="323"/>
      <c r="FY270" s="323"/>
      <c r="GI270" s="323"/>
      <c r="GS270" s="323"/>
      <c r="HC270" s="323"/>
      <c r="HM270" s="323"/>
      <c r="HW270" s="323"/>
    </row>
    <row r="271" s="3" customFormat="true" x14ac:dyDescent="0.25">
      <c r="A271" s="323"/>
      <c r="K271" s="323"/>
      <c r="U271" s="323"/>
      <c r="AE271" s="323"/>
      <c r="AO271" s="323"/>
      <c r="AY271" s="323"/>
      <c r="AZ271" s="323"/>
      <c r="BA271" s="323"/>
      <c r="BB271" s="323"/>
      <c r="BC271" s="323"/>
      <c r="BD271" s="323"/>
      <c r="BE271" s="323"/>
      <c r="BF271" s="323"/>
      <c r="BI271" s="323"/>
      <c r="BS271" s="323"/>
      <c r="CC271" s="323"/>
      <c r="CM271" s="323"/>
      <c r="CW271" s="323"/>
      <c r="DG271" s="323"/>
      <c r="DQ271" s="323"/>
      <c r="EA271" s="323"/>
      <c r="EK271" s="323"/>
      <c r="EU271" s="323"/>
      <c r="FE271" s="323"/>
      <c r="FO271" s="323"/>
      <c r="FY271" s="323"/>
      <c r="GI271" s="323"/>
      <c r="GS271" s="323"/>
      <c r="HC271" s="323"/>
      <c r="HM271" s="323"/>
      <c r="HW271" s="323"/>
    </row>
    <row r="272" s="3" customFormat="true" x14ac:dyDescent="0.25">
      <c r="A272" s="323"/>
      <c r="K272" s="323"/>
      <c r="U272" s="323"/>
      <c r="AE272" s="323"/>
      <c r="AO272" s="323"/>
      <c r="AY272" s="323"/>
      <c r="AZ272" s="323"/>
      <c r="BA272" s="323"/>
      <c r="BB272" s="323"/>
      <c r="BC272" s="323"/>
      <c r="BD272" s="323"/>
      <c r="BE272" s="323"/>
      <c r="BF272" s="323"/>
      <c r="BI272" s="323"/>
      <c r="BS272" s="323"/>
      <c r="CC272" s="323"/>
      <c r="CM272" s="323"/>
      <c r="CW272" s="323"/>
      <c r="DG272" s="323"/>
      <c r="DQ272" s="323"/>
      <c r="EA272" s="323"/>
      <c r="EK272" s="323"/>
      <c r="EU272" s="323"/>
      <c r="FE272" s="323"/>
      <c r="FO272" s="323"/>
      <c r="FY272" s="323"/>
      <c r="GI272" s="323"/>
      <c r="GS272" s="323"/>
      <c r="HC272" s="323"/>
      <c r="HM272" s="323"/>
      <c r="HW272" s="323"/>
    </row>
    <row r="273" s="3" customFormat="true" x14ac:dyDescent="0.25">
      <c r="A273" s="323"/>
      <c r="K273" s="323"/>
      <c r="U273" s="323"/>
      <c r="AE273" s="323"/>
      <c r="AO273" s="323"/>
      <c r="AY273" s="323"/>
      <c r="AZ273" s="323"/>
      <c r="BA273" s="323"/>
      <c r="BB273" s="323"/>
      <c r="BC273" s="323"/>
      <c r="BD273" s="323"/>
      <c r="BE273" s="323"/>
      <c r="BF273" s="323"/>
      <c r="BI273" s="323"/>
      <c r="BS273" s="323"/>
      <c r="CC273" s="323"/>
      <c r="CM273" s="323"/>
      <c r="CW273" s="323"/>
      <c r="DG273" s="323"/>
      <c r="DQ273" s="323"/>
      <c r="EA273" s="323"/>
      <c r="EK273" s="323"/>
      <c r="EU273" s="323"/>
      <c r="FE273" s="323"/>
      <c r="FO273" s="323"/>
      <c r="FY273" s="323"/>
      <c r="GI273" s="323"/>
      <c r="GS273" s="323"/>
      <c r="HC273" s="323"/>
      <c r="HM273" s="323"/>
      <c r="HW273" s="323"/>
    </row>
    <row r="274" s="3" customFormat="true" x14ac:dyDescent="0.25">
      <c r="A274" s="323"/>
      <c r="K274" s="323"/>
      <c r="U274" s="323"/>
      <c r="AE274" s="323"/>
      <c r="AO274" s="323"/>
      <c r="AY274" s="323"/>
      <c r="AZ274" s="323"/>
      <c r="BA274" s="323"/>
      <c r="BB274" s="323"/>
      <c r="BC274" s="323"/>
      <c r="BD274" s="323"/>
      <c r="BE274" s="323"/>
      <c r="BF274" s="323"/>
      <c r="BI274" s="323"/>
      <c r="BS274" s="323"/>
      <c r="CC274" s="323"/>
      <c r="CM274" s="323"/>
      <c r="CW274" s="323"/>
      <c r="DG274" s="323"/>
      <c r="DQ274" s="323"/>
      <c r="EA274" s="323"/>
      <c r="EK274" s="323"/>
      <c r="EU274" s="323"/>
      <c r="FE274" s="323"/>
      <c r="FO274" s="323"/>
      <c r="FY274" s="323"/>
      <c r="GI274" s="323"/>
      <c r="GS274" s="323"/>
      <c r="HC274" s="323"/>
      <c r="HM274" s="323"/>
      <c r="HW274" s="323"/>
    </row>
    <row r="275" s="3" customFormat="true" x14ac:dyDescent="0.25">
      <c r="A275" s="323"/>
      <c r="K275" s="323"/>
      <c r="U275" s="323"/>
      <c r="AE275" s="323"/>
      <c r="AO275" s="323"/>
      <c r="AY275" s="323"/>
      <c r="AZ275" s="323"/>
      <c r="BA275" s="323"/>
      <c r="BB275" s="323"/>
      <c r="BC275" s="323"/>
      <c r="BD275" s="323"/>
      <c r="BE275" s="323"/>
      <c r="BF275" s="323"/>
      <c r="BI275" s="323"/>
      <c r="BS275" s="323"/>
      <c r="CC275" s="323"/>
      <c r="CM275" s="323"/>
      <c r="CW275" s="323"/>
      <c r="DG275" s="323"/>
      <c r="DQ275" s="323"/>
      <c r="EA275" s="323"/>
      <c r="EK275" s="323"/>
      <c r="EU275" s="323"/>
      <c r="FE275" s="323"/>
      <c r="FO275" s="323"/>
      <c r="FY275" s="323"/>
      <c r="GI275" s="323"/>
      <c r="GS275" s="323"/>
      <c r="HC275" s="323"/>
      <c r="HM275" s="323"/>
      <c r="HW275" s="323"/>
    </row>
    <row r="276" s="3" customFormat="true" x14ac:dyDescent="0.25">
      <c r="A276" s="323"/>
      <c r="K276" s="323"/>
      <c r="U276" s="323"/>
      <c r="AE276" s="323"/>
      <c r="AO276" s="323"/>
      <c r="AY276" s="323"/>
      <c r="AZ276" s="323"/>
      <c r="BA276" s="323"/>
      <c r="BB276" s="323"/>
      <c r="BC276" s="323"/>
      <c r="BD276" s="323"/>
      <c r="BE276" s="323"/>
      <c r="BF276" s="323"/>
      <c r="BI276" s="323"/>
      <c r="BS276" s="323"/>
      <c r="CC276" s="323"/>
      <c r="CM276" s="323"/>
      <c r="CW276" s="323"/>
      <c r="DG276" s="323"/>
      <c r="DQ276" s="323"/>
      <c r="EA276" s="323"/>
      <c r="EK276" s="323"/>
      <c r="EU276" s="323"/>
      <c r="FE276" s="323"/>
      <c r="FO276" s="323"/>
      <c r="FY276" s="323"/>
      <c r="GI276" s="323"/>
      <c r="GS276" s="323"/>
      <c r="HC276" s="323"/>
      <c r="HM276" s="323"/>
      <c r="HW276" s="323"/>
    </row>
    <row r="277" s="3" customFormat="true" x14ac:dyDescent="0.25">
      <c r="A277" s="323"/>
      <c r="K277" s="323"/>
      <c r="U277" s="323"/>
      <c r="AE277" s="323"/>
      <c r="AO277" s="323"/>
      <c r="AY277" s="323"/>
      <c r="AZ277" s="323"/>
      <c r="BA277" s="323"/>
      <c r="BB277" s="323"/>
      <c r="BC277" s="323"/>
      <c r="BD277" s="323"/>
      <c r="BE277" s="323"/>
      <c r="BF277" s="323"/>
      <c r="BI277" s="323"/>
      <c r="BS277" s="323"/>
      <c r="CC277" s="323"/>
      <c r="CM277" s="323"/>
      <c r="CW277" s="323"/>
      <c r="DG277" s="323"/>
      <c r="DQ277" s="323"/>
      <c r="EA277" s="323"/>
      <c r="EK277" s="323"/>
      <c r="EU277" s="323"/>
      <c r="FE277" s="323"/>
      <c r="FO277" s="323"/>
      <c r="FY277" s="323"/>
      <c r="GI277" s="323"/>
      <c r="GS277" s="323"/>
      <c r="HC277" s="323"/>
      <c r="HM277" s="323"/>
      <c r="HW277" s="323"/>
    </row>
    <row r="278" s="3" customFormat="true" x14ac:dyDescent="0.25">
      <c r="A278" s="323"/>
      <c r="K278" s="323"/>
      <c r="U278" s="323"/>
      <c r="AE278" s="323"/>
      <c r="AO278" s="323"/>
      <c r="AY278" s="323"/>
      <c r="AZ278" s="323"/>
      <c r="BA278" s="323"/>
      <c r="BB278" s="323"/>
      <c r="BC278" s="323"/>
      <c r="BD278" s="323"/>
      <c r="BE278" s="323"/>
      <c r="BF278" s="323"/>
      <c r="BI278" s="323"/>
      <c r="BS278" s="323"/>
      <c r="CC278" s="323"/>
      <c r="CM278" s="323"/>
      <c r="CW278" s="323"/>
      <c r="DG278" s="323"/>
      <c r="DQ278" s="323"/>
      <c r="EA278" s="323"/>
      <c r="EK278" s="323"/>
      <c r="EU278" s="323"/>
      <c r="FE278" s="323"/>
      <c r="FO278" s="323"/>
      <c r="FY278" s="323"/>
      <c r="GI278" s="323"/>
      <c r="GS278" s="323"/>
      <c r="HC278" s="323"/>
      <c r="HM278" s="323"/>
      <c r="HW278" s="323"/>
    </row>
    <row r="279" s="3" customFormat="true" x14ac:dyDescent="0.25">
      <c r="A279" s="323"/>
      <c r="K279" s="323"/>
      <c r="U279" s="323"/>
      <c r="AE279" s="323"/>
      <c r="AO279" s="323"/>
      <c r="AY279" s="323"/>
      <c r="AZ279" s="323"/>
      <c r="BA279" s="323"/>
      <c r="BB279" s="323"/>
      <c r="BC279" s="323"/>
      <c r="BD279" s="323"/>
      <c r="BE279" s="323"/>
      <c r="BF279" s="323"/>
      <c r="BI279" s="323"/>
      <c r="BS279" s="323"/>
      <c r="CC279" s="323"/>
      <c r="CM279" s="323"/>
      <c r="CW279" s="323"/>
      <c r="DG279" s="323"/>
      <c r="DQ279" s="323"/>
      <c r="EA279" s="323"/>
      <c r="EK279" s="323"/>
      <c r="EU279" s="323"/>
      <c r="FE279" s="323"/>
      <c r="FO279" s="323"/>
      <c r="FY279" s="323"/>
      <c r="GI279" s="323"/>
      <c r="GS279" s="323"/>
      <c r="HC279" s="323"/>
      <c r="HM279" s="323"/>
      <c r="HW279" s="323"/>
    </row>
    <row r="280" s="3" customFormat="true" x14ac:dyDescent="0.25">
      <c r="A280" s="323"/>
      <c r="K280" s="323"/>
      <c r="U280" s="323"/>
      <c r="AE280" s="323"/>
      <c r="AO280" s="323"/>
      <c r="AY280" s="323"/>
      <c r="AZ280" s="323"/>
      <c r="BA280" s="323"/>
      <c r="BB280" s="323"/>
      <c r="BC280" s="323"/>
      <c r="BD280" s="323"/>
      <c r="BE280" s="323"/>
      <c r="BF280" s="323"/>
      <c r="BI280" s="323"/>
      <c r="BS280" s="323"/>
      <c r="CC280" s="323"/>
      <c r="CM280" s="323"/>
      <c r="CW280" s="323"/>
      <c r="DG280" s="323"/>
      <c r="DQ280" s="323"/>
      <c r="EA280" s="323"/>
      <c r="EK280" s="323"/>
      <c r="EU280" s="323"/>
      <c r="FE280" s="323"/>
      <c r="FO280" s="323"/>
      <c r="FY280" s="323"/>
      <c r="GI280" s="323"/>
      <c r="GS280" s="323"/>
      <c r="HC280" s="323"/>
      <c r="HM280" s="323"/>
      <c r="HW280" s="323"/>
    </row>
    <row r="281" s="3" customFormat="true" x14ac:dyDescent="0.25">
      <c r="A281" s="323"/>
      <c r="K281" s="323"/>
      <c r="U281" s="323"/>
      <c r="AE281" s="323"/>
      <c r="AO281" s="323"/>
      <c r="AY281" s="323"/>
      <c r="AZ281" s="323"/>
      <c r="BA281" s="323"/>
      <c r="BB281" s="323"/>
      <c r="BC281" s="323"/>
      <c r="BD281" s="323"/>
      <c r="BE281" s="323"/>
      <c r="BF281" s="323"/>
      <c r="BI281" s="323"/>
      <c r="BS281" s="323"/>
      <c r="CC281" s="323"/>
      <c r="CM281" s="323"/>
      <c r="CW281" s="323"/>
      <c r="DG281" s="323"/>
      <c r="DQ281" s="323"/>
      <c r="EA281" s="323"/>
      <c r="EK281" s="323"/>
      <c r="EU281" s="323"/>
      <c r="FE281" s="323"/>
      <c r="FO281" s="323"/>
      <c r="FY281" s="323"/>
      <c r="GI281" s="323"/>
      <c r="GS281" s="323"/>
      <c r="HC281" s="323"/>
      <c r="HM281" s="323"/>
      <c r="HW281" s="323"/>
    </row>
    <row r="282" s="3" customFormat="true" x14ac:dyDescent="0.25">
      <c r="A282" s="323"/>
      <c r="K282" s="323"/>
      <c r="U282" s="323"/>
      <c r="AE282" s="323"/>
      <c r="AO282" s="323"/>
      <c r="AY282" s="323"/>
      <c r="AZ282" s="323"/>
      <c r="BA282" s="323"/>
      <c r="BB282" s="323"/>
      <c r="BC282" s="323"/>
      <c r="BD282" s="323"/>
      <c r="BE282" s="323"/>
      <c r="BF282" s="323"/>
      <c r="BI282" s="323"/>
      <c r="BS282" s="323"/>
      <c r="CC282" s="323"/>
      <c r="CM282" s="323"/>
      <c r="CW282" s="323"/>
      <c r="DG282" s="323"/>
      <c r="DQ282" s="323"/>
      <c r="EA282" s="323"/>
      <c r="EK282" s="323"/>
      <c r="EU282" s="323"/>
      <c r="FE282" s="323"/>
      <c r="FO282" s="323"/>
      <c r="FY282" s="323"/>
      <c r="GI282" s="323"/>
      <c r="GS282" s="323"/>
      <c r="HC282" s="323"/>
      <c r="HM282" s="323"/>
      <c r="HW282" s="323"/>
    </row>
    <row r="283" s="3" customFormat="true" x14ac:dyDescent="0.25">
      <c r="A283" s="323"/>
      <c r="K283" s="323"/>
      <c r="U283" s="323"/>
      <c r="AE283" s="323"/>
      <c r="AO283" s="323"/>
      <c r="AY283" s="323"/>
      <c r="AZ283" s="323"/>
      <c r="BA283" s="323"/>
      <c r="BB283" s="323"/>
      <c r="BC283" s="323"/>
      <c r="BD283" s="323"/>
      <c r="BE283" s="323"/>
      <c r="BF283" s="323"/>
      <c r="BI283" s="323"/>
      <c r="BS283" s="323"/>
      <c r="CC283" s="323"/>
      <c r="CM283" s="323"/>
      <c r="CW283" s="323"/>
      <c r="DG283" s="323"/>
      <c r="DQ283" s="323"/>
      <c r="EA283" s="323"/>
      <c r="EK283" s="323"/>
      <c r="EU283" s="323"/>
      <c r="FE283" s="323"/>
      <c r="FO283" s="323"/>
      <c r="FY283" s="323"/>
      <c r="GI283" s="323"/>
      <c r="GS283" s="323"/>
      <c r="HC283" s="323"/>
      <c r="HM283" s="323"/>
      <c r="HW283" s="323"/>
    </row>
    <row r="284" s="3" customFormat="true" x14ac:dyDescent="0.25">
      <c r="A284" s="323"/>
      <c r="K284" s="323"/>
      <c r="U284" s="323"/>
      <c r="AE284" s="323"/>
      <c r="AO284" s="323"/>
      <c r="AY284" s="323"/>
      <c r="AZ284" s="323"/>
      <c r="BA284" s="323"/>
      <c r="BB284" s="323"/>
      <c r="BC284" s="323"/>
      <c r="BD284" s="323"/>
      <c r="BE284" s="323"/>
      <c r="BF284" s="323"/>
      <c r="BI284" s="323"/>
      <c r="BS284" s="323"/>
      <c r="CC284" s="323"/>
      <c r="CM284" s="323"/>
      <c r="CW284" s="323"/>
      <c r="DG284" s="323"/>
      <c r="DQ284" s="323"/>
      <c r="EA284" s="323"/>
      <c r="EK284" s="323"/>
      <c r="EU284" s="323"/>
      <c r="FE284" s="323"/>
      <c r="FO284" s="323"/>
      <c r="FY284" s="323"/>
      <c r="GI284" s="323"/>
      <c r="GS284" s="323"/>
      <c r="HC284" s="323"/>
      <c r="HM284" s="323"/>
      <c r="HW284" s="323"/>
    </row>
    <row r="285" s="3" customFormat="true" x14ac:dyDescent="0.25">
      <c r="A285" s="323"/>
      <c r="K285" s="323"/>
      <c r="U285" s="323"/>
      <c r="AE285" s="323"/>
      <c r="AO285" s="323"/>
      <c r="AY285" s="323"/>
      <c r="AZ285" s="323"/>
      <c r="BA285" s="323"/>
      <c r="BB285" s="323"/>
      <c r="BC285" s="323"/>
      <c r="BD285" s="323"/>
      <c r="BE285" s="323"/>
      <c r="BF285" s="323"/>
      <c r="BI285" s="323"/>
      <c r="BS285" s="323"/>
      <c r="CC285" s="323"/>
      <c r="CM285" s="323"/>
      <c r="CW285" s="323"/>
      <c r="DG285" s="323"/>
      <c r="DQ285" s="323"/>
      <c r="EA285" s="323"/>
      <c r="EK285" s="323"/>
      <c r="EU285" s="323"/>
      <c r="FE285" s="323"/>
      <c r="FO285" s="323"/>
      <c r="FY285" s="323"/>
      <c r="GI285" s="323"/>
      <c r="GS285" s="323"/>
      <c r="HC285" s="323"/>
      <c r="HM285" s="323"/>
      <c r="HW285" s="323"/>
    </row>
    <row r="286" s="3" customFormat="true" x14ac:dyDescent="0.25">
      <c r="A286" s="323"/>
      <c r="K286" s="323"/>
      <c r="U286" s="323"/>
      <c r="AE286" s="323"/>
      <c r="AO286" s="323"/>
      <c r="AY286" s="323"/>
      <c r="AZ286" s="323"/>
      <c r="BA286" s="323"/>
      <c r="BB286" s="323"/>
      <c r="BC286" s="323"/>
      <c r="BD286" s="323"/>
      <c r="BE286" s="323"/>
      <c r="BF286" s="323"/>
      <c r="BI286" s="323"/>
      <c r="BS286" s="323"/>
      <c r="CC286" s="323"/>
      <c r="CM286" s="323"/>
      <c r="CW286" s="323"/>
      <c r="DG286" s="323"/>
      <c r="DQ286" s="323"/>
      <c r="EA286" s="323"/>
      <c r="EK286" s="323"/>
      <c r="EU286" s="323"/>
      <c r="FE286" s="323"/>
      <c r="FO286" s="323"/>
      <c r="FY286" s="323"/>
      <c r="GI286" s="323"/>
      <c r="GS286" s="323"/>
      <c r="HC286" s="323"/>
      <c r="HM286" s="323"/>
      <c r="HW286" s="323"/>
    </row>
    <row r="287" s="3" customFormat="true" x14ac:dyDescent="0.25">
      <c r="A287" s="323"/>
      <c r="K287" s="323"/>
      <c r="U287" s="323"/>
      <c r="AE287" s="323"/>
      <c r="AO287" s="323"/>
      <c r="AY287" s="323"/>
      <c r="AZ287" s="323"/>
      <c r="BA287" s="323"/>
      <c r="BB287" s="323"/>
      <c r="BC287" s="323"/>
      <c r="BD287" s="323"/>
      <c r="BE287" s="323"/>
      <c r="BF287" s="323"/>
      <c r="BI287" s="323"/>
      <c r="BS287" s="323"/>
      <c r="CC287" s="323"/>
      <c r="CM287" s="323"/>
      <c r="CW287" s="323"/>
      <c r="DG287" s="323"/>
      <c r="DQ287" s="323"/>
      <c r="EA287" s="323"/>
      <c r="EK287" s="323"/>
      <c r="EU287" s="323"/>
      <c r="FE287" s="323"/>
      <c r="FO287" s="323"/>
      <c r="FY287" s="323"/>
      <c r="GI287" s="323"/>
      <c r="GS287" s="323"/>
      <c r="HC287" s="323"/>
      <c r="HM287" s="323"/>
      <c r="HW287" s="323"/>
    </row>
    <row r="288" s="3" customFormat="true" x14ac:dyDescent="0.25">
      <c r="A288" s="323"/>
      <c r="K288" s="323"/>
      <c r="U288" s="323"/>
      <c r="AE288" s="323"/>
      <c r="AO288" s="323"/>
      <c r="AY288" s="323"/>
      <c r="AZ288" s="323"/>
      <c r="BA288" s="323"/>
      <c r="BB288" s="323"/>
      <c r="BC288" s="323"/>
      <c r="BD288" s="323"/>
      <c r="BE288" s="323"/>
      <c r="BF288" s="323"/>
      <c r="BI288" s="323"/>
      <c r="BS288" s="323"/>
      <c r="CC288" s="323"/>
      <c r="CM288" s="323"/>
      <c r="CW288" s="323"/>
      <c r="DG288" s="323"/>
      <c r="DQ288" s="323"/>
      <c r="EA288" s="323"/>
      <c r="EK288" s="323"/>
      <c r="EU288" s="323"/>
      <c r="FE288" s="323"/>
      <c r="FO288" s="323"/>
      <c r="FY288" s="323"/>
      <c r="GI288" s="323"/>
      <c r="GS288" s="323"/>
      <c r="HC288" s="323"/>
      <c r="HM288" s="323"/>
      <c r="HW288" s="323"/>
    </row>
    <row r="289" s="3" customFormat="true" x14ac:dyDescent="0.25">
      <c r="A289" s="323"/>
      <c r="K289" s="323"/>
      <c r="U289" s="323"/>
      <c r="AE289" s="323"/>
      <c r="AO289" s="323"/>
      <c r="AY289" s="323"/>
      <c r="AZ289" s="323"/>
      <c r="BA289" s="323"/>
      <c r="BB289" s="323"/>
      <c r="BC289" s="323"/>
      <c r="BD289" s="323"/>
      <c r="BE289" s="323"/>
      <c r="BF289" s="323"/>
      <c r="BI289" s="323"/>
      <c r="BS289" s="323"/>
      <c r="CC289" s="323"/>
      <c r="CM289" s="323"/>
      <c r="CW289" s="323"/>
      <c r="DG289" s="323"/>
      <c r="DQ289" s="323"/>
      <c r="EA289" s="323"/>
      <c r="EK289" s="323"/>
      <c r="EU289" s="323"/>
      <c r="FE289" s="323"/>
      <c r="FO289" s="323"/>
      <c r="FY289" s="323"/>
      <c r="GI289" s="323"/>
      <c r="GS289" s="323"/>
      <c r="HC289" s="323"/>
      <c r="HM289" s="323"/>
      <c r="HW289" s="323"/>
    </row>
    <row r="290" s="3" customFormat="true" x14ac:dyDescent="0.25">
      <c r="A290" s="323"/>
      <c r="K290" s="323"/>
      <c r="U290" s="323"/>
      <c r="AE290" s="323"/>
      <c r="AO290" s="323"/>
      <c r="AY290" s="323"/>
      <c r="AZ290" s="323"/>
      <c r="BA290" s="323"/>
      <c r="BB290" s="323"/>
      <c r="BC290" s="323"/>
      <c r="BD290" s="323"/>
      <c r="BE290" s="323"/>
      <c r="BF290" s="323"/>
      <c r="BI290" s="323"/>
      <c r="BS290" s="323"/>
      <c r="CC290" s="323"/>
      <c r="CM290" s="323"/>
      <c r="CW290" s="323"/>
      <c r="DG290" s="323"/>
      <c r="DQ290" s="323"/>
      <c r="EA290" s="323"/>
      <c r="EK290" s="323"/>
      <c r="EU290" s="323"/>
      <c r="FE290" s="323"/>
      <c r="FO290" s="323"/>
      <c r="FY290" s="323"/>
      <c r="GI290" s="323"/>
      <c r="GS290" s="323"/>
      <c r="HC290" s="323"/>
      <c r="HM290" s="323"/>
      <c r="HW290" s="323"/>
    </row>
    <row r="291" s="3" customFormat="true" x14ac:dyDescent="0.25">
      <c r="A291" s="323"/>
      <c r="K291" s="323"/>
      <c r="U291" s="323"/>
      <c r="AE291" s="323"/>
      <c r="AO291" s="323"/>
      <c r="AY291" s="323"/>
      <c r="AZ291" s="323"/>
      <c r="BA291" s="323"/>
      <c r="BB291" s="323"/>
      <c r="BC291" s="323"/>
      <c r="BD291" s="323"/>
      <c r="BE291" s="323"/>
      <c r="BF291" s="323"/>
      <c r="BI291" s="323"/>
      <c r="BS291" s="323"/>
      <c r="CC291" s="323"/>
      <c r="CM291" s="323"/>
      <c r="CW291" s="323"/>
      <c r="DG291" s="323"/>
      <c r="DQ291" s="323"/>
      <c r="EA291" s="323"/>
      <c r="EK291" s="323"/>
      <c r="EU291" s="323"/>
      <c r="FE291" s="323"/>
      <c r="FO291" s="323"/>
      <c r="FY291" s="323"/>
      <c r="GI291" s="323"/>
      <c r="GS291" s="323"/>
      <c r="HC291" s="323"/>
      <c r="HM291" s="323"/>
      <c r="HW291" s="323"/>
    </row>
    <row r="292" s="3" customFormat="true" x14ac:dyDescent="0.25">
      <c r="A292" s="323"/>
      <c r="K292" s="323"/>
      <c r="U292" s="323"/>
      <c r="AE292" s="323"/>
      <c r="AO292" s="323"/>
      <c r="AY292" s="323"/>
      <c r="AZ292" s="323"/>
      <c r="BA292" s="323"/>
      <c r="BB292" s="323"/>
      <c r="BC292" s="323"/>
      <c r="BD292" s="323"/>
      <c r="BE292" s="323"/>
      <c r="BF292" s="323"/>
      <c r="BI292" s="323"/>
      <c r="BS292" s="323"/>
      <c r="CC292" s="323"/>
      <c r="CM292" s="323"/>
      <c r="CW292" s="323"/>
      <c r="DG292" s="323"/>
      <c r="DQ292" s="323"/>
      <c r="EA292" s="323"/>
      <c r="EK292" s="323"/>
      <c r="EU292" s="323"/>
      <c r="FE292" s="323"/>
      <c r="FO292" s="323"/>
      <c r="FY292" s="323"/>
      <c r="GI292" s="323"/>
      <c r="GS292" s="323"/>
      <c r="HC292" s="323"/>
      <c r="HM292" s="323"/>
      <c r="HW292" s="323"/>
    </row>
    <row r="293" s="3" customFormat="true" x14ac:dyDescent="0.25">
      <c r="A293" s="323"/>
      <c r="K293" s="323"/>
      <c r="U293" s="323"/>
      <c r="AE293" s="323"/>
      <c r="AO293" s="323"/>
      <c r="AY293" s="323"/>
      <c r="AZ293" s="323"/>
      <c r="BA293" s="323"/>
      <c r="BB293" s="323"/>
      <c r="BC293" s="323"/>
      <c r="BD293" s="323"/>
      <c r="BE293" s="323"/>
      <c r="BF293" s="323"/>
      <c r="BI293" s="323"/>
      <c r="BS293" s="323"/>
      <c r="CC293" s="323"/>
      <c r="CM293" s="323"/>
      <c r="CW293" s="323"/>
      <c r="DG293" s="323"/>
      <c r="DQ293" s="323"/>
      <c r="EA293" s="323"/>
      <c r="EK293" s="323"/>
      <c r="EU293" s="323"/>
      <c r="FE293" s="323"/>
      <c r="FO293" s="323"/>
      <c r="FY293" s="323"/>
      <c r="GI293" s="323"/>
      <c r="GS293" s="323"/>
      <c r="HC293" s="323"/>
      <c r="HM293" s="323"/>
      <c r="HW293" s="323"/>
    </row>
    <row r="294" s="3" customFormat="true" x14ac:dyDescent="0.25">
      <c r="A294" s="323"/>
      <c r="K294" s="323"/>
      <c r="U294" s="323"/>
      <c r="AE294" s="323"/>
      <c r="AO294" s="323"/>
      <c r="AY294" s="323"/>
      <c r="AZ294" s="323"/>
      <c r="BA294" s="323"/>
      <c r="BB294" s="323"/>
      <c r="BC294" s="323"/>
      <c r="BD294" s="323"/>
      <c r="BE294" s="323"/>
      <c r="BF294" s="323"/>
      <c r="BI294" s="323"/>
      <c r="BS294" s="323"/>
      <c r="CC294" s="323"/>
      <c r="CM294" s="323"/>
      <c r="CW294" s="323"/>
      <c r="DG294" s="323"/>
      <c r="DQ294" s="323"/>
      <c r="EA294" s="323"/>
      <c r="EK294" s="323"/>
      <c r="EU294" s="323"/>
      <c r="FE294" s="323"/>
      <c r="FO294" s="323"/>
      <c r="FY294" s="323"/>
      <c r="GI294" s="323"/>
      <c r="GS294" s="323"/>
      <c r="HC294" s="323"/>
      <c r="HM294" s="323"/>
      <c r="HW294" s="323"/>
    </row>
    <row r="295" s="3" customFormat="true" x14ac:dyDescent="0.25">
      <c r="A295" s="323"/>
      <c r="K295" s="323"/>
      <c r="U295" s="323"/>
      <c r="AE295" s="323"/>
      <c r="AO295" s="323"/>
      <c r="AY295" s="323"/>
      <c r="AZ295" s="323"/>
      <c r="BA295" s="323"/>
      <c r="BB295" s="323"/>
      <c r="BC295" s="323"/>
      <c r="BD295" s="323"/>
      <c r="BE295" s="323"/>
      <c r="BF295" s="323"/>
      <c r="BI295" s="323"/>
      <c r="BS295" s="323"/>
      <c r="CC295" s="323"/>
      <c r="CM295" s="323"/>
      <c r="CW295" s="323"/>
      <c r="DG295" s="323"/>
      <c r="DQ295" s="323"/>
      <c r="EA295" s="323"/>
      <c r="EK295" s="323"/>
      <c r="EU295" s="323"/>
      <c r="FE295" s="323"/>
      <c r="FO295" s="323"/>
      <c r="FY295" s="323"/>
      <c r="GI295" s="323"/>
      <c r="GS295" s="323"/>
      <c r="HC295" s="323"/>
      <c r="HM295" s="323"/>
      <c r="HW295" s="323"/>
    </row>
    <row r="296" s="3" customFormat="true" x14ac:dyDescent="0.25">
      <c r="A296" s="323"/>
      <c r="K296" s="323"/>
      <c r="U296" s="323"/>
      <c r="AE296" s="323"/>
      <c r="AO296" s="323"/>
      <c r="AY296" s="323"/>
      <c r="AZ296" s="323"/>
      <c r="BA296" s="323"/>
      <c r="BB296" s="323"/>
      <c r="BC296" s="323"/>
      <c r="BD296" s="323"/>
      <c r="BE296" s="323"/>
      <c r="BF296" s="323"/>
      <c r="BI296" s="323"/>
      <c r="BS296" s="323"/>
      <c r="CC296" s="323"/>
      <c r="CM296" s="323"/>
      <c r="CW296" s="323"/>
      <c r="DG296" s="323"/>
      <c r="DQ296" s="323"/>
      <c r="EA296" s="323"/>
      <c r="EK296" s="323"/>
      <c r="EU296" s="323"/>
      <c r="FE296" s="323"/>
      <c r="FO296" s="323"/>
      <c r="FY296" s="323"/>
      <c r="GI296" s="323"/>
      <c r="GS296" s="323"/>
      <c r="HC296" s="323"/>
      <c r="HM296" s="323"/>
      <c r="HW296" s="323"/>
    </row>
    <row r="297" s="3" customFormat="true" x14ac:dyDescent="0.25">
      <c r="A297" s="323"/>
      <c r="K297" s="323"/>
      <c r="U297" s="323"/>
      <c r="AE297" s="323"/>
      <c r="AO297" s="323"/>
      <c r="AY297" s="323"/>
      <c r="AZ297" s="323"/>
      <c r="BA297" s="323"/>
      <c r="BB297" s="323"/>
      <c r="BC297" s="323"/>
      <c r="BD297" s="323"/>
      <c r="BE297" s="323"/>
      <c r="BF297" s="323"/>
      <c r="BI297" s="323"/>
      <c r="BS297" s="323"/>
      <c r="CC297" s="323"/>
      <c r="CM297" s="323"/>
      <c r="CW297" s="323"/>
      <c r="DG297" s="323"/>
      <c r="DQ297" s="323"/>
      <c r="EA297" s="323"/>
      <c r="EK297" s="323"/>
      <c r="EU297" s="323"/>
      <c r="FE297" s="323"/>
      <c r="FO297" s="323"/>
      <c r="FY297" s="323"/>
      <c r="GI297" s="323"/>
      <c r="GS297" s="323"/>
      <c r="HC297" s="323"/>
      <c r="HM297" s="323"/>
      <c r="HW297" s="323"/>
    </row>
    <row r="298" s="3" customFormat="true" x14ac:dyDescent="0.25">
      <c r="A298" s="323"/>
      <c r="K298" s="323"/>
      <c r="U298" s="323"/>
      <c r="AE298" s="323"/>
      <c r="AO298" s="323"/>
      <c r="AY298" s="323"/>
      <c r="AZ298" s="323"/>
      <c r="BA298" s="323"/>
      <c r="BB298" s="323"/>
      <c r="BC298" s="323"/>
      <c r="BD298" s="323"/>
      <c r="BE298" s="323"/>
      <c r="BF298" s="323"/>
      <c r="BI298" s="323"/>
      <c r="BS298" s="323"/>
      <c r="CC298" s="323"/>
      <c r="CM298" s="323"/>
      <c r="CW298" s="323"/>
      <c r="DG298" s="323"/>
      <c r="DQ298" s="323"/>
      <c r="EA298" s="323"/>
      <c r="EK298" s="323"/>
      <c r="EU298" s="323"/>
      <c r="FE298" s="323"/>
      <c r="FO298" s="323"/>
      <c r="FY298" s="323"/>
      <c r="GI298" s="323"/>
      <c r="GS298" s="323"/>
      <c r="HC298" s="323"/>
      <c r="HM298" s="323"/>
      <c r="HW298" s="323"/>
    </row>
    <row r="299" s="3" customFormat="true" x14ac:dyDescent="0.25">
      <c r="A299" s="323"/>
      <c r="K299" s="323"/>
      <c r="U299" s="323"/>
      <c r="AE299" s="323"/>
      <c r="AO299" s="323"/>
      <c r="AY299" s="323"/>
      <c r="AZ299" s="323"/>
      <c r="BA299" s="323"/>
      <c r="BB299" s="323"/>
      <c r="BC299" s="323"/>
      <c r="BD299" s="323"/>
      <c r="BE299" s="323"/>
      <c r="BF299" s="323"/>
      <c r="BI299" s="323"/>
      <c r="BS299" s="323"/>
      <c r="CC299" s="323"/>
      <c r="CM299" s="323"/>
      <c r="CW299" s="323"/>
      <c r="DG299" s="323"/>
      <c r="DQ299" s="323"/>
      <c r="EA299" s="323"/>
      <c r="EK299" s="323"/>
      <c r="EU299" s="323"/>
      <c r="FE299" s="323"/>
      <c r="FO299" s="323"/>
      <c r="FY299" s="323"/>
      <c r="GI299" s="323"/>
      <c r="GS299" s="323"/>
      <c r="HC299" s="323"/>
      <c r="HM299" s="323"/>
      <c r="HW299" s="323"/>
    </row>
    <row r="300" s="3" customFormat="true" x14ac:dyDescent="0.25">
      <c r="A300" s="323"/>
      <c r="K300" s="323"/>
      <c r="U300" s="323"/>
      <c r="AE300" s="323"/>
      <c r="AO300" s="323"/>
      <c r="AY300" s="323"/>
      <c r="AZ300" s="323"/>
      <c r="BA300" s="323"/>
      <c r="BB300" s="323"/>
      <c r="BC300" s="323"/>
      <c r="BD300" s="323"/>
      <c r="BE300" s="323"/>
      <c r="BF300" s="323"/>
      <c r="BI300" s="323"/>
      <c r="BS300" s="323"/>
      <c r="CC300" s="323"/>
      <c r="CM300" s="323"/>
      <c r="CW300" s="323"/>
      <c r="DG300" s="323"/>
      <c r="DQ300" s="323"/>
      <c r="EA300" s="323"/>
      <c r="EK300" s="323"/>
      <c r="EU300" s="323"/>
      <c r="FE300" s="323"/>
      <c r="FO300" s="323"/>
      <c r="FY300" s="323"/>
      <c r="GI300" s="323"/>
      <c r="GS300" s="323"/>
      <c r="HC300" s="323"/>
      <c r="HM300" s="323"/>
      <c r="HW300" s="323"/>
    </row>
    <row r="301" s="3" customFormat="true" x14ac:dyDescent="0.25">
      <c r="A301" s="323"/>
      <c r="K301" s="323"/>
      <c r="U301" s="323"/>
      <c r="AE301" s="323"/>
      <c r="AO301" s="323"/>
      <c r="AY301" s="323"/>
      <c r="AZ301" s="323"/>
      <c r="BA301" s="323"/>
      <c r="BB301" s="323"/>
      <c r="BC301" s="323"/>
      <c r="BD301" s="323"/>
      <c r="BE301" s="323"/>
      <c r="BF301" s="323"/>
      <c r="BI301" s="323"/>
      <c r="BS301" s="323"/>
      <c r="CC301" s="323"/>
      <c r="CM301" s="323"/>
      <c r="CW301" s="323"/>
      <c r="DG301" s="323"/>
      <c r="DQ301" s="323"/>
      <c r="EA301" s="323"/>
      <c r="EK301" s="323"/>
      <c r="EU301" s="323"/>
      <c r="FE301" s="323"/>
      <c r="FO301" s="323"/>
      <c r="FY301" s="323"/>
      <c r="GI301" s="323"/>
      <c r="GS301" s="323"/>
      <c r="HC301" s="323"/>
      <c r="HM301" s="323"/>
      <c r="HW301" s="323"/>
    </row>
    <row r="302" s="3" customFormat="true" x14ac:dyDescent="0.25">
      <c r="A302" s="323"/>
      <c r="K302" s="323"/>
      <c r="U302" s="323"/>
      <c r="AE302" s="323"/>
      <c r="AO302" s="323"/>
      <c r="AY302" s="323"/>
      <c r="AZ302" s="323"/>
      <c r="BA302" s="323"/>
      <c r="BB302" s="323"/>
      <c r="BC302" s="323"/>
      <c r="BD302" s="323"/>
      <c r="BE302" s="323"/>
      <c r="BF302" s="323"/>
      <c r="BI302" s="323"/>
      <c r="BS302" s="323"/>
      <c r="CC302" s="323"/>
      <c r="CM302" s="323"/>
      <c r="CW302" s="323"/>
      <c r="DG302" s="323"/>
      <c r="DQ302" s="323"/>
      <c r="EA302" s="323"/>
      <c r="EK302" s="323"/>
      <c r="EU302" s="323"/>
      <c r="FE302" s="323"/>
      <c r="FO302" s="323"/>
      <c r="FY302" s="323"/>
      <c r="GI302" s="323"/>
      <c r="GS302" s="323"/>
      <c r="HC302" s="323"/>
      <c r="HM302" s="323"/>
      <c r="HW302" s="323"/>
    </row>
    <row r="303" s="3" customFormat="true" x14ac:dyDescent="0.25">
      <c r="A303" s="323"/>
      <c r="K303" s="323"/>
      <c r="U303" s="323"/>
      <c r="AE303" s="323"/>
      <c r="AO303" s="323"/>
      <c r="AY303" s="323"/>
      <c r="AZ303" s="323"/>
      <c r="BA303" s="323"/>
      <c r="BB303" s="323"/>
      <c r="BC303" s="323"/>
      <c r="BD303" s="323"/>
      <c r="BE303" s="323"/>
      <c r="BF303" s="323"/>
      <c r="BI303" s="323"/>
      <c r="BS303" s="323"/>
      <c r="CC303" s="323"/>
      <c r="CM303" s="323"/>
      <c r="CW303" s="323"/>
      <c r="DG303" s="323"/>
      <c r="DQ303" s="323"/>
      <c r="EA303" s="323"/>
      <c r="EK303" s="323"/>
      <c r="EU303" s="323"/>
      <c r="FE303" s="323"/>
      <c r="FO303" s="323"/>
      <c r="FY303" s="323"/>
      <c r="GI303" s="323"/>
      <c r="GS303" s="323"/>
      <c r="HC303" s="323"/>
      <c r="HM303" s="323"/>
      <c r="HW303" s="323"/>
    </row>
    <row r="304" s="3" customFormat="true" x14ac:dyDescent="0.25">
      <c r="A304" s="323"/>
      <c r="K304" s="323"/>
      <c r="U304" s="323"/>
      <c r="AE304" s="323"/>
      <c r="AO304" s="323"/>
      <c r="AY304" s="323"/>
      <c r="AZ304" s="323"/>
      <c r="BA304" s="323"/>
      <c r="BB304" s="323"/>
      <c r="BC304" s="323"/>
      <c r="BD304" s="323"/>
      <c r="BE304" s="323"/>
      <c r="BF304" s="323"/>
      <c r="BI304" s="323"/>
      <c r="BS304" s="323"/>
      <c r="CC304" s="323"/>
      <c r="CM304" s="323"/>
      <c r="CW304" s="323"/>
      <c r="DG304" s="323"/>
      <c r="DQ304" s="323"/>
      <c r="EA304" s="323"/>
      <c r="EK304" s="323"/>
      <c r="EU304" s="323"/>
      <c r="FE304" s="323"/>
      <c r="FO304" s="323"/>
      <c r="FY304" s="323"/>
      <c r="GI304" s="323"/>
      <c r="GS304" s="323"/>
      <c r="HC304" s="323"/>
      <c r="HM304" s="323"/>
      <c r="HW304" s="323"/>
    </row>
    <row r="305" s="3" customFormat="true" x14ac:dyDescent="0.25">
      <c r="A305" s="323"/>
      <c r="K305" s="323"/>
      <c r="U305" s="323"/>
      <c r="AE305" s="323"/>
      <c r="AO305" s="323"/>
      <c r="AY305" s="323"/>
      <c r="AZ305" s="323"/>
      <c r="BA305" s="323"/>
      <c r="BB305" s="323"/>
      <c r="BC305" s="323"/>
      <c r="BD305" s="323"/>
      <c r="BE305" s="323"/>
      <c r="BF305" s="323"/>
      <c r="BI305" s="323"/>
      <c r="BS305" s="323"/>
      <c r="CC305" s="323"/>
      <c r="CM305" s="323"/>
      <c r="CW305" s="323"/>
      <c r="DG305" s="323"/>
      <c r="DQ305" s="323"/>
      <c r="EA305" s="323"/>
      <c r="EK305" s="323"/>
      <c r="EU305" s="323"/>
      <c r="FE305" s="323"/>
      <c r="FO305" s="323"/>
      <c r="FY305" s="323"/>
      <c r="GI305" s="323"/>
      <c r="GS305" s="323"/>
      <c r="HC305" s="323"/>
      <c r="HM305" s="323"/>
      <c r="HW305" s="323"/>
    </row>
    <row r="306" s="3" customFormat="true" x14ac:dyDescent="0.25">
      <c r="A306" s="323"/>
      <c r="K306" s="323"/>
      <c r="U306" s="323"/>
      <c r="AE306" s="323"/>
      <c r="AO306" s="323"/>
      <c r="AY306" s="323"/>
      <c r="AZ306" s="323"/>
      <c r="BA306" s="323"/>
      <c r="BB306" s="323"/>
      <c r="BC306" s="323"/>
      <c r="BD306" s="323"/>
      <c r="BE306" s="323"/>
      <c r="BF306" s="323"/>
      <c r="BI306" s="323"/>
      <c r="BS306" s="323"/>
      <c r="CC306" s="323"/>
      <c r="CM306" s="323"/>
      <c r="CW306" s="323"/>
      <c r="DG306" s="323"/>
      <c r="DQ306" s="323"/>
      <c r="EA306" s="323"/>
      <c r="EK306" s="323"/>
      <c r="EU306" s="323"/>
      <c r="FE306" s="323"/>
      <c r="FO306" s="323"/>
      <c r="FY306" s="323"/>
      <c r="GI306" s="323"/>
      <c r="GS306" s="323"/>
      <c r="HC306" s="323"/>
      <c r="HM306" s="323"/>
      <c r="HW306" s="323"/>
    </row>
    <row r="307" s="3" customFormat="true" x14ac:dyDescent="0.25">
      <c r="A307" s="323"/>
      <c r="K307" s="323"/>
      <c r="U307" s="323"/>
      <c r="AE307" s="323"/>
      <c r="AO307" s="323"/>
      <c r="AY307" s="323"/>
      <c r="AZ307" s="323"/>
      <c r="BA307" s="323"/>
      <c r="BB307" s="323"/>
      <c r="BC307" s="323"/>
      <c r="BD307" s="323"/>
      <c r="BE307" s="323"/>
      <c r="BF307" s="323"/>
      <c r="BI307" s="323"/>
      <c r="BS307" s="323"/>
      <c r="CC307" s="323"/>
      <c r="CM307" s="323"/>
      <c r="CW307" s="323"/>
      <c r="DG307" s="323"/>
      <c r="DQ307" s="323"/>
      <c r="EA307" s="323"/>
      <c r="EK307" s="323"/>
      <c r="EU307" s="323"/>
      <c r="FE307" s="323"/>
      <c r="FO307" s="323"/>
      <c r="FY307" s="323"/>
      <c r="GI307" s="323"/>
      <c r="GS307" s="323"/>
      <c r="HC307" s="323"/>
      <c r="HM307" s="323"/>
      <c r="HW307" s="323"/>
    </row>
    <row r="308" s="3" customFormat="true" x14ac:dyDescent="0.25">
      <c r="A308" s="323"/>
      <c r="K308" s="323"/>
      <c r="U308" s="323"/>
      <c r="AE308" s="323"/>
      <c r="AO308" s="323"/>
      <c r="AY308" s="323"/>
      <c r="AZ308" s="323"/>
      <c r="BA308" s="323"/>
      <c r="BB308" s="323"/>
      <c r="BC308" s="323"/>
      <c r="BD308" s="323"/>
      <c r="BE308" s="323"/>
      <c r="BF308" s="323"/>
      <c r="BI308" s="323"/>
      <c r="BS308" s="323"/>
      <c r="CC308" s="323"/>
      <c r="CM308" s="323"/>
      <c r="CW308" s="323"/>
      <c r="DG308" s="323"/>
      <c r="DQ308" s="323"/>
      <c r="EA308" s="323"/>
      <c r="EK308" s="323"/>
      <c r="EU308" s="323"/>
      <c r="FE308" s="323"/>
      <c r="FO308" s="323"/>
      <c r="FY308" s="323"/>
      <c r="GI308" s="323"/>
      <c r="GS308" s="323"/>
      <c r="HC308" s="323"/>
      <c r="HM308" s="323"/>
      <c r="HW308" s="323"/>
    </row>
    <row r="309" s="3" customFormat="true" x14ac:dyDescent="0.25">
      <c r="A309" s="323"/>
      <c r="K309" s="323"/>
      <c r="U309" s="323"/>
      <c r="AE309" s="323"/>
      <c r="AO309" s="323"/>
      <c r="AY309" s="323"/>
      <c r="AZ309" s="323"/>
      <c r="BA309" s="323"/>
      <c r="BB309" s="323"/>
      <c r="BC309" s="323"/>
      <c r="BD309" s="323"/>
      <c r="BE309" s="323"/>
      <c r="BF309" s="323"/>
      <c r="BI309" s="323"/>
      <c r="BS309" s="323"/>
      <c r="CC309" s="323"/>
      <c r="CM309" s="323"/>
      <c r="CW309" s="323"/>
      <c r="DG309" s="323"/>
      <c r="DQ309" s="323"/>
      <c r="EA309" s="323"/>
      <c r="EK309" s="323"/>
      <c r="EU309" s="323"/>
      <c r="FE309" s="323"/>
      <c r="FO309" s="323"/>
      <c r="FY309" s="323"/>
      <c r="GI309" s="323"/>
      <c r="GS309" s="323"/>
      <c r="HC309" s="323"/>
      <c r="HM309" s="323"/>
      <c r="HW309" s="323"/>
    </row>
    <row r="310" s="3" customFormat="true" x14ac:dyDescent="0.25">
      <c r="A310" s="323"/>
      <c r="K310" s="323"/>
      <c r="U310" s="323"/>
      <c r="AE310" s="323"/>
      <c r="AO310" s="323"/>
      <c r="AY310" s="323"/>
      <c r="AZ310" s="323"/>
      <c r="BA310" s="323"/>
      <c r="BB310" s="323"/>
      <c r="BC310" s="323"/>
      <c r="BD310" s="323"/>
      <c r="BE310" s="323"/>
      <c r="BF310" s="323"/>
      <c r="BI310" s="323"/>
      <c r="BS310" s="323"/>
      <c r="CC310" s="323"/>
      <c r="CM310" s="323"/>
      <c r="CW310" s="323"/>
      <c r="DG310" s="323"/>
      <c r="DQ310" s="323"/>
      <c r="EA310" s="323"/>
      <c r="EK310" s="323"/>
      <c r="EU310" s="323"/>
      <c r="FE310" s="323"/>
      <c r="FO310" s="323"/>
      <c r="FY310" s="323"/>
      <c r="GI310" s="323"/>
      <c r="GS310" s="323"/>
      <c r="HC310" s="323"/>
      <c r="HM310" s="323"/>
      <c r="HW310" s="323"/>
    </row>
    <row r="311" s="3" customFormat="true" x14ac:dyDescent="0.25">
      <c r="A311" s="323"/>
      <c r="K311" s="323"/>
      <c r="U311" s="323"/>
      <c r="AE311" s="323"/>
      <c r="AO311" s="323"/>
      <c r="AY311" s="323"/>
      <c r="AZ311" s="323"/>
      <c r="BA311" s="323"/>
      <c r="BB311" s="323"/>
      <c r="BC311" s="323"/>
      <c r="BD311" s="323"/>
      <c r="BE311" s="323"/>
      <c r="BF311" s="323"/>
      <c r="BI311" s="323"/>
      <c r="BS311" s="323"/>
      <c r="CC311" s="323"/>
      <c r="CM311" s="323"/>
      <c r="CW311" s="323"/>
      <c r="DG311" s="323"/>
      <c r="DQ311" s="323"/>
      <c r="EA311" s="323"/>
      <c r="EK311" s="323"/>
      <c r="EU311" s="323"/>
      <c r="FE311" s="323"/>
      <c r="FO311" s="323"/>
      <c r="FY311" s="323"/>
      <c r="GI311" s="323"/>
      <c r="GS311" s="323"/>
      <c r="HC311" s="323"/>
      <c r="HM311" s="323"/>
      <c r="HW311" s="323"/>
    </row>
    <row r="312" s="3" customFormat="true" x14ac:dyDescent="0.25">
      <c r="A312" s="323"/>
      <c r="K312" s="323"/>
      <c r="U312" s="323"/>
      <c r="AE312" s="323"/>
      <c r="AO312" s="323"/>
      <c r="AY312" s="323"/>
      <c r="AZ312" s="323"/>
      <c r="BA312" s="323"/>
      <c r="BB312" s="323"/>
      <c r="BC312" s="323"/>
      <c r="BD312" s="323"/>
      <c r="BE312" s="323"/>
      <c r="BF312" s="323"/>
      <c r="BI312" s="323"/>
      <c r="BS312" s="323"/>
      <c r="CC312" s="323"/>
      <c r="CM312" s="323"/>
      <c r="CW312" s="323"/>
      <c r="DG312" s="323"/>
      <c r="DQ312" s="323"/>
      <c r="EA312" s="323"/>
      <c r="EK312" s="323"/>
      <c r="EU312" s="323"/>
      <c r="FE312" s="323"/>
      <c r="FO312" s="323"/>
      <c r="FY312" s="323"/>
      <c r="GI312" s="323"/>
      <c r="GS312" s="323"/>
      <c r="HC312" s="323"/>
      <c r="HM312" s="323"/>
      <c r="HW312" s="323"/>
    </row>
    <row r="313" s="3" customFormat="true" x14ac:dyDescent="0.25">
      <c r="A313" s="323"/>
      <c r="K313" s="323"/>
      <c r="U313" s="323"/>
      <c r="AE313" s="323"/>
      <c r="AO313" s="323"/>
      <c r="AY313" s="323"/>
      <c r="AZ313" s="323"/>
      <c r="BA313" s="323"/>
      <c r="BB313" s="323"/>
      <c r="BC313" s="323"/>
      <c r="BD313" s="323"/>
      <c r="BE313" s="323"/>
      <c r="BF313" s="323"/>
      <c r="BI313" s="323"/>
      <c r="BS313" s="323"/>
      <c r="CC313" s="323"/>
      <c r="CM313" s="323"/>
      <c r="CW313" s="323"/>
      <c r="DG313" s="323"/>
      <c r="DQ313" s="323"/>
      <c r="EA313" s="323"/>
      <c r="EK313" s="323"/>
      <c r="EU313" s="323"/>
      <c r="FE313" s="323"/>
      <c r="FO313" s="323"/>
      <c r="FY313" s="323"/>
      <c r="GI313" s="323"/>
      <c r="GS313" s="323"/>
      <c r="HC313" s="323"/>
      <c r="HM313" s="323"/>
      <c r="HW313" s="323"/>
    </row>
    <row r="314" s="3" customFormat="true" x14ac:dyDescent="0.25">
      <c r="A314" s="323"/>
      <c r="K314" s="323"/>
      <c r="U314" s="323"/>
      <c r="AE314" s="323"/>
      <c r="AO314" s="323"/>
      <c r="AY314" s="323"/>
      <c r="AZ314" s="323"/>
      <c r="BA314" s="323"/>
      <c r="BB314" s="323"/>
      <c r="BC314" s="323"/>
      <c r="BD314" s="323"/>
      <c r="BE314" s="323"/>
      <c r="BF314" s="323"/>
      <c r="BI314" s="323"/>
      <c r="BS314" s="323"/>
      <c r="CC314" s="323"/>
      <c r="CM314" s="323"/>
      <c r="CW314" s="323"/>
      <c r="DG314" s="323"/>
      <c r="DQ314" s="323"/>
      <c r="EA314" s="323"/>
      <c r="EK314" s="323"/>
      <c r="EU314" s="323"/>
      <c r="FE314" s="323"/>
      <c r="FO314" s="323"/>
      <c r="FY314" s="323"/>
      <c r="GI314" s="323"/>
      <c r="GS314" s="323"/>
      <c r="HC314" s="323"/>
      <c r="HM314" s="323"/>
      <c r="HW314" s="323"/>
    </row>
    <row r="315" s="3" customFormat="true" x14ac:dyDescent="0.25">
      <c r="A315" s="323"/>
      <c r="K315" s="323"/>
      <c r="U315" s="323"/>
      <c r="AE315" s="323"/>
      <c r="AO315" s="323"/>
      <c r="AY315" s="323"/>
      <c r="AZ315" s="323"/>
      <c r="BA315" s="323"/>
      <c r="BB315" s="323"/>
      <c r="BC315" s="323"/>
      <c r="BD315" s="323"/>
      <c r="BE315" s="323"/>
      <c r="BF315" s="323"/>
      <c r="BI315" s="323"/>
      <c r="BS315" s="323"/>
      <c r="CC315" s="323"/>
      <c r="CM315" s="323"/>
      <c r="CW315" s="323"/>
      <c r="DG315" s="323"/>
      <c r="DQ315" s="323"/>
      <c r="EA315" s="323"/>
      <c r="EK315" s="323"/>
      <c r="EU315" s="323"/>
      <c r="FE315" s="323"/>
      <c r="FO315" s="323"/>
      <c r="FY315" s="323"/>
      <c r="GI315" s="323"/>
      <c r="GS315" s="323"/>
      <c r="HC315" s="323"/>
      <c r="HM315" s="323"/>
      <c r="HW315" s="323"/>
    </row>
    <row r="316" s="3" customFormat="true" x14ac:dyDescent="0.25">
      <c r="A316" s="323"/>
      <c r="K316" s="323"/>
      <c r="U316" s="323"/>
      <c r="AE316" s="323"/>
      <c r="AO316" s="323"/>
      <c r="AY316" s="323"/>
      <c r="AZ316" s="323"/>
      <c r="BA316" s="323"/>
      <c r="BB316" s="323"/>
      <c r="BC316" s="323"/>
      <c r="BD316" s="323"/>
      <c r="BE316" s="323"/>
      <c r="BF316" s="323"/>
      <c r="BI316" s="323"/>
      <c r="BS316" s="323"/>
      <c r="CC316" s="323"/>
      <c r="CM316" s="323"/>
      <c r="CW316" s="323"/>
      <c r="DG316" s="323"/>
      <c r="DQ316" s="323"/>
      <c r="EA316" s="323"/>
      <c r="EK316" s="323"/>
      <c r="EU316" s="323"/>
      <c r="FE316" s="323"/>
      <c r="FO316" s="323"/>
      <c r="FY316" s="323"/>
      <c r="GI316" s="323"/>
      <c r="GS316" s="323"/>
      <c r="HC316" s="323"/>
      <c r="HM316" s="323"/>
      <c r="HW316" s="323"/>
    </row>
    <row r="317" s="3" customFormat="true" x14ac:dyDescent="0.25">
      <c r="A317" s="323"/>
      <c r="K317" s="323"/>
      <c r="U317" s="323"/>
      <c r="AE317" s="323"/>
      <c r="AO317" s="323"/>
      <c r="AY317" s="323"/>
      <c r="AZ317" s="323"/>
      <c r="BA317" s="323"/>
      <c r="BB317" s="323"/>
      <c r="BC317" s="323"/>
      <c r="BD317" s="323"/>
      <c r="BE317" s="323"/>
      <c r="BF317" s="323"/>
      <c r="BI317" s="323"/>
      <c r="BS317" s="323"/>
      <c r="CC317" s="323"/>
      <c r="CM317" s="323"/>
      <c r="CW317" s="323"/>
      <c r="DG317" s="323"/>
      <c r="DQ317" s="323"/>
      <c r="EA317" s="323"/>
      <c r="EK317" s="323"/>
      <c r="EU317" s="323"/>
      <c r="FE317" s="323"/>
      <c r="FO317" s="323"/>
      <c r="FY317" s="323"/>
      <c r="GI317" s="323"/>
      <c r="GS317" s="323"/>
      <c r="HC317" s="323"/>
      <c r="HM317" s="323"/>
      <c r="HW317" s="323"/>
    </row>
    <row r="318" s="3" customFormat="true" x14ac:dyDescent="0.25">
      <c r="A318" s="323"/>
      <c r="K318" s="323"/>
      <c r="U318" s="323"/>
      <c r="AE318" s="323"/>
      <c r="AO318" s="323"/>
      <c r="AY318" s="323"/>
      <c r="AZ318" s="323"/>
      <c r="BA318" s="323"/>
      <c r="BB318" s="323"/>
      <c r="BC318" s="323"/>
      <c r="BD318" s="323"/>
      <c r="BE318" s="323"/>
      <c r="BF318" s="323"/>
      <c r="BI318" s="323"/>
      <c r="BS318" s="323"/>
      <c r="CC318" s="323"/>
      <c r="CM318" s="323"/>
      <c r="CW318" s="323"/>
      <c r="DG318" s="323"/>
      <c r="DQ318" s="323"/>
      <c r="EA318" s="323"/>
      <c r="EK318" s="323"/>
      <c r="EU318" s="323"/>
      <c r="FE318" s="323"/>
      <c r="FO318" s="323"/>
      <c r="FY318" s="323"/>
      <c r="GI318" s="323"/>
      <c r="GS318" s="323"/>
      <c r="HC318" s="323"/>
      <c r="HM318" s="323"/>
      <c r="HW318" s="323"/>
    </row>
    <row r="319" s="3" customFormat="true" x14ac:dyDescent="0.25">
      <c r="A319" s="323"/>
      <c r="K319" s="323"/>
      <c r="U319" s="323"/>
      <c r="AE319" s="323"/>
      <c r="AO319" s="323"/>
      <c r="AY319" s="323"/>
      <c r="AZ319" s="323"/>
      <c r="BA319" s="323"/>
      <c r="BB319" s="323"/>
      <c r="BC319" s="323"/>
      <c r="BD319" s="323"/>
      <c r="BE319" s="323"/>
      <c r="BF319" s="323"/>
      <c r="BI319" s="323"/>
      <c r="BS319" s="323"/>
      <c r="CC319" s="323"/>
      <c r="CM319" s="323"/>
      <c r="CW319" s="323"/>
      <c r="DG319" s="323"/>
      <c r="DQ319" s="323"/>
      <c r="EA319" s="323"/>
      <c r="EK319" s="323"/>
      <c r="EU319" s="323"/>
      <c r="FE319" s="323"/>
      <c r="FO319" s="323"/>
      <c r="FY319" s="323"/>
      <c r="GI319" s="323"/>
      <c r="GS319" s="323"/>
      <c r="HC319" s="323"/>
      <c r="HM319" s="323"/>
      <c r="HW319" s="323"/>
    </row>
    <row r="320" s="3" customFormat="true" x14ac:dyDescent="0.25">
      <c r="A320" s="323"/>
      <c r="K320" s="323"/>
      <c r="U320" s="323"/>
      <c r="AE320" s="323"/>
      <c r="AO320" s="323"/>
      <c r="AY320" s="323"/>
      <c r="AZ320" s="323"/>
      <c r="BA320" s="323"/>
      <c r="BB320" s="323"/>
      <c r="BC320" s="323"/>
      <c r="BD320" s="323"/>
      <c r="BE320" s="323"/>
      <c r="BF320" s="323"/>
      <c r="BI320" s="323"/>
      <c r="BS320" s="323"/>
      <c r="CC320" s="323"/>
      <c r="CM320" s="323"/>
      <c r="CW320" s="323"/>
      <c r="DG320" s="323"/>
      <c r="DQ320" s="323"/>
      <c r="EA320" s="323"/>
      <c r="EK320" s="323"/>
      <c r="EU320" s="323"/>
      <c r="FE320" s="323"/>
      <c r="FO320" s="323"/>
      <c r="FY320" s="323"/>
      <c r="GI320" s="323"/>
      <c r="GS320" s="323"/>
      <c r="HC320" s="323"/>
      <c r="HM320" s="323"/>
      <c r="HW320" s="323"/>
    </row>
    <row r="321" s="3" customFormat="true" x14ac:dyDescent="0.25">
      <c r="A321" s="323"/>
      <c r="K321" s="323"/>
      <c r="U321" s="323"/>
      <c r="AE321" s="323"/>
      <c r="AO321" s="323"/>
      <c r="AY321" s="323"/>
      <c r="AZ321" s="323"/>
      <c r="BA321" s="323"/>
      <c r="BB321" s="323"/>
      <c r="BC321" s="323"/>
      <c r="BD321" s="323"/>
      <c r="BE321" s="323"/>
      <c r="BF321" s="323"/>
      <c r="BI321" s="323"/>
      <c r="BS321" s="323"/>
      <c r="CC321" s="323"/>
      <c r="CM321" s="323"/>
      <c r="CW321" s="323"/>
      <c r="DG321" s="323"/>
      <c r="DQ321" s="323"/>
      <c r="EA321" s="323"/>
      <c r="EK321" s="323"/>
      <c r="EU321" s="323"/>
      <c r="FE321" s="323"/>
      <c r="FO321" s="323"/>
      <c r="FY321" s="323"/>
      <c r="GI321" s="323"/>
      <c r="GS321" s="323"/>
      <c r="HC321" s="323"/>
      <c r="HM321" s="323"/>
      <c r="HW321" s="323"/>
    </row>
    <row r="322" s="3" customFormat="true" x14ac:dyDescent="0.25">
      <c r="A322" s="323"/>
      <c r="K322" s="323"/>
      <c r="U322" s="323"/>
      <c r="AE322" s="323"/>
      <c r="AO322" s="323"/>
      <c r="AY322" s="323"/>
      <c r="AZ322" s="323"/>
      <c r="BA322" s="323"/>
      <c r="BB322" s="323"/>
      <c r="BC322" s="323"/>
      <c r="BD322" s="323"/>
      <c r="BE322" s="323"/>
      <c r="BF322" s="323"/>
      <c r="BI322" s="323"/>
      <c r="BS322" s="323"/>
      <c r="CC322" s="323"/>
      <c r="CM322" s="323"/>
      <c r="CW322" s="323"/>
      <c r="DG322" s="323"/>
      <c r="DQ322" s="323"/>
      <c r="EA322" s="323"/>
      <c r="EK322" s="323"/>
      <c r="EU322" s="323"/>
      <c r="FE322" s="323"/>
      <c r="FO322" s="323"/>
      <c r="FY322" s="323"/>
      <c r="GI322" s="323"/>
      <c r="GS322" s="323"/>
      <c r="HC322" s="323"/>
      <c r="HM322" s="323"/>
      <c r="HW322" s="323"/>
    </row>
    <row r="323" s="3" customFormat="true" x14ac:dyDescent="0.25">
      <c r="A323" s="323"/>
      <c r="K323" s="323"/>
      <c r="U323" s="323"/>
      <c r="AE323" s="323"/>
      <c r="AO323" s="323"/>
      <c r="AY323" s="323"/>
      <c r="AZ323" s="323"/>
      <c r="BA323" s="323"/>
      <c r="BB323" s="323"/>
      <c r="BC323" s="323"/>
      <c r="BD323" s="323"/>
      <c r="BE323" s="323"/>
      <c r="BF323" s="323"/>
      <c r="BI323" s="323"/>
      <c r="BS323" s="323"/>
      <c r="CC323" s="323"/>
      <c r="CM323" s="323"/>
      <c r="CW323" s="323"/>
      <c r="DG323" s="323"/>
      <c r="DQ323" s="323"/>
      <c r="EA323" s="323"/>
      <c r="EK323" s="323"/>
      <c r="EU323" s="323"/>
      <c r="FE323" s="323"/>
      <c r="FO323" s="323"/>
      <c r="FY323" s="323"/>
      <c r="GI323" s="323"/>
      <c r="GS323" s="323"/>
      <c r="HC323" s="323"/>
      <c r="HM323" s="323"/>
      <c r="HW323" s="323"/>
    </row>
    <row r="324" s="3" customFormat="true" x14ac:dyDescent="0.25">
      <c r="A324" s="323"/>
      <c r="K324" s="323"/>
      <c r="U324" s="323"/>
      <c r="AE324" s="323"/>
      <c r="AO324" s="323"/>
      <c r="AY324" s="323"/>
      <c r="AZ324" s="323"/>
      <c r="BA324" s="323"/>
      <c r="BB324" s="323"/>
      <c r="BC324" s="323"/>
      <c r="BD324" s="323"/>
      <c r="BE324" s="323"/>
      <c r="BF324" s="323"/>
      <c r="BI324" s="323"/>
      <c r="BS324" s="323"/>
      <c r="CC324" s="323"/>
      <c r="CM324" s="323"/>
      <c r="CW324" s="323"/>
      <c r="DG324" s="323"/>
      <c r="DQ324" s="323"/>
      <c r="EA324" s="323"/>
      <c r="EK324" s="323"/>
      <c r="EU324" s="323"/>
      <c r="FE324" s="323"/>
      <c r="FO324" s="323"/>
      <c r="FY324" s="323"/>
      <c r="GI324" s="323"/>
      <c r="GS324" s="323"/>
      <c r="HC324" s="323"/>
      <c r="HM324" s="323"/>
      <c r="HW324" s="323"/>
    </row>
    <row r="325" s="3" customFormat="true" x14ac:dyDescent="0.25">
      <c r="A325" s="323"/>
      <c r="K325" s="323"/>
      <c r="U325" s="323"/>
      <c r="AE325" s="323"/>
      <c r="AO325" s="323"/>
      <c r="AY325" s="323"/>
      <c r="AZ325" s="323"/>
      <c r="BA325" s="323"/>
      <c r="BB325" s="323"/>
      <c r="BC325" s="323"/>
      <c r="BD325" s="323"/>
      <c r="BE325" s="323"/>
      <c r="BF325" s="323"/>
      <c r="BI325" s="323"/>
      <c r="BS325" s="323"/>
      <c r="CC325" s="323"/>
      <c r="CM325" s="323"/>
      <c r="CW325" s="323"/>
      <c r="DG325" s="323"/>
      <c r="DQ325" s="323"/>
      <c r="EA325" s="323"/>
      <c r="EK325" s="323"/>
      <c r="EU325" s="323"/>
      <c r="FE325" s="323"/>
      <c r="FO325" s="323"/>
      <c r="FY325" s="323"/>
      <c r="GI325" s="323"/>
      <c r="GS325" s="323"/>
      <c r="HC325" s="323"/>
      <c r="HM325" s="323"/>
      <c r="HW325" s="323"/>
    </row>
    <row r="326" s="3" customFormat="true" x14ac:dyDescent="0.25">
      <c r="A326" s="323"/>
      <c r="K326" s="323"/>
      <c r="U326" s="323"/>
      <c r="AE326" s="323"/>
      <c r="AO326" s="323"/>
      <c r="AY326" s="323"/>
      <c r="AZ326" s="323"/>
      <c r="BA326" s="323"/>
      <c r="BB326" s="323"/>
      <c r="BC326" s="323"/>
      <c r="BD326" s="323"/>
      <c r="BE326" s="323"/>
      <c r="BF326" s="323"/>
      <c r="BI326" s="323"/>
      <c r="BS326" s="323"/>
      <c r="CC326" s="323"/>
      <c r="CM326" s="323"/>
      <c r="CW326" s="323"/>
      <c r="DG326" s="323"/>
      <c r="DQ326" s="323"/>
      <c r="EA326" s="323"/>
      <c r="EK326" s="323"/>
      <c r="EU326" s="323"/>
      <c r="FE326" s="323"/>
      <c r="FO326" s="323"/>
      <c r="FY326" s="323"/>
      <c r="GI326" s="323"/>
      <c r="GS326" s="323"/>
      <c r="HC326" s="323"/>
      <c r="HM326" s="323"/>
      <c r="HW326" s="323"/>
    </row>
    <row r="327" s="3" customFormat="true" x14ac:dyDescent="0.25">
      <c r="A327" s="323"/>
      <c r="K327" s="323"/>
      <c r="U327" s="323"/>
      <c r="AE327" s="323"/>
      <c r="AO327" s="323"/>
      <c r="AY327" s="323"/>
      <c r="AZ327" s="323"/>
      <c r="BA327" s="323"/>
      <c r="BB327" s="323"/>
      <c r="BC327" s="323"/>
      <c r="BD327" s="323"/>
      <c r="BE327" s="323"/>
      <c r="BF327" s="323"/>
      <c r="BI327" s="323"/>
      <c r="BS327" s="323"/>
      <c r="CC327" s="323"/>
      <c r="CM327" s="323"/>
      <c r="CW327" s="323"/>
      <c r="DG327" s="323"/>
      <c r="DQ327" s="323"/>
      <c r="EA327" s="323"/>
      <c r="EK327" s="323"/>
      <c r="EU327" s="323"/>
      <c r="FE327" s="323"/>
      <c r="FO327" s="323"/>
      <c r="FY327" s="323"/>
      <c r="GI327" s="323"/>
      <c r="GS327" s="323"/>
      <c r="HC327" s="323"/>
      <c r="HM327" s="323"/>
      <c r="HW327" s="323"/>
    </row>
    <row r="328" s="3" customFormat="true" x14ac:dyDescent="0.25">
      <c r="A328" s="323"/>
      <c r="K328" s="323"/>
      <c r="U328" s="323"/>
      <c r="AE328" s="323"/>
      <c r="AO328" s="323"/>
      <c r="AY328" s="323"/>
      <c r="AZ328" s="323"/>
      <c r="BA328" s="323"/>
      <c r="BB328" s="323"/>
      <c r="BC328" s="323"/>
      <c r="BD328" s="323"/>
      <c r="BE328" s="323"/>
      <c r="BF328" s="323"/>
      <c r="BI328" s="323"/>
      <c r="BS328" s="323"/>
      <c r="CC328" s="323"/>
      <c r="CM328" s="323"/>
      <c r="CW328" s="323"/>
      <c r="DG328" s="323"/>
      <c r="DQ328" s="323"/>
      <c r="EA328" s="323"/>
      <c r="EK328" s="323"/>
      <c r="EU328" s="323"/>
      <c r="FE328" s="323"/>
      <c r="FO328" s="323"/>
      <c r="FY328" s="323"/>
      <c r="GI328" s="323"/>
      <c r="GS328" s="323"/>
      <c r="HC328" s="323"/>
      <c r="HM328" s="323"/>
      <c r="HW328" s="323"/>
    </row>
    <row r="329" s="3" customFormat="true" x14ac:dyDescent="0.25">
      <c r="A329" s="323"/>
      <c r="K329" s="323"/>
      <c r="U329" s="323"/>
      <c r="AE329" s="323"/>
      <c r="AO329" s="323"/>
      <c r="AY329" s="323"/>
      <c r="AZ329" s="323"/>
      <c r="BA329" s="323"/>
      <c r="BB329" s="323"/>
      <c r="BC329" s="323"/>
      <c r="BD329" s="323"/>
      <c r="BE329" s="323"/>
      <c r="BF329" s="323"/>
      <c r="BI329" s="323"/>
      <c r="BS329" s="323"/>
      <c r="CC329" s="323"/>
      <c r="CM329" s="323"/>
      <c r="CW329" s="323"/>
      <c r="DG329" s="323"/>
      <c r="DQ329" s="323"/>
      <c r="EA329" s="323"/>
      <c r="EK329" s="323"/>
      <c r="EU329" s="323"/>
      <c r="FE329" s="323"/>
      <c r="FO329" s="323"/>
      <c r="FY329" s="323"/>
      <c r="GI329" s="323"/>
      <c r="GS329" s="323"/>
      <c r="HC329" s="323"/>
      <c r="HM329" s="323"/>
      <c r="HW329" s="323"/>
    </row>
    <row r="330" s="3" customFormat="true" x14ac:dyDescent="0.25">
      <c r="A330" s="323"/>
      <c r="K330" s="323"/>
      <c r="U330" s="323"/>
      <c r="AE330" s="323"/>
      <c r="AO330" s="323"/>
      <c r="AY330" s="323"/>
      <c r="AZ330" s="323"/>
      <c r="BA330" s="323"/>
      <c r="BB330" s="323"/>
      <c r="BC330" s="323"/>
      <c r="BD330" s="323"/>
      <c r="BE330" s="323"/>
      <c r="BF330" s="323"/>
      <c r="BI330" s="323"/>
      <c r="BS330" s="323"/>
      <c r="CC330" s="323"/>
      <c r="CM330" s="323"/>
      <c r="CW330" s="323"/>
      <c r="DG330" s="323"/>
      <c r="DQ330" s="323"/>
      <c r="EA330" s="323"/>
      <c r="EK330" s="323"/>
      <c r="EU330" s="323"/>
      <c r="FE330" s="323"/>
      <c r="FO330" s="323"/>
      <c r="FY330" s="323"/>
      <c r="GI330" s="323"/>
      <c r="GS330" s="323"/>
      <c r="HC330" s="323"/>
      <c r="HM330" s="323"/>
      <c r="HW330" s="323"/>
    </row>
    <row r="331" s="3" customFormat="true" x14ac:dyDescent="0.25">
      <c r="A331" s="323"/>
      <c r="K331" s="323"/>
      <c r="U331" s="323"/>
      <c r="AE331" s="323"/>
      <c r="AO331" s="323"/>
      <c r="AY331" s="323"/>
      <c r="AZ331" s="323"/>
      <c r="BA331" s="323"/>
      <c r="BB331" s="323"/>
      <c r="BC331" s="323"/>
      <c r="BD331" s="323"/>
      <c r="BE331" s="323"/>
      <c r="BF331" s="323"/>
      <c r="BI331" s="323"/>
      <c r="BS331" s="323"/>
      <c r="CC331" s="323"/>
      <c r="CM331" s="323"/>
      <c r="CW331" s="323"/>
      <c r="DG331" s="323"/>
      <c r="DQ331" s="323"/>
      <c r="EA331" s="323"/>
      <c r="EK331" s="323"/>
      <c r="EU331" s="323"/>
      <c r="FE331" s="323"/>
      <c r="FO331" s="323"/>
      <c r="FY331" s="323"/>
      <c r="GI331" s="323"/>
      <c r="GS331" s="323"/>
      <c r="HC331" s="323"/>
      <c r="HM331" s="323"/>
      <c r="HW331" s="323"/>
    </row>
    <row r="332" s="3" customFormat="true" x14ac:dyDescent="0.25">
      <c r="A332" s="323"/>
      <c r="K332" s="323"/>
      <c r="U332" s="323"/>
      <c r="AE332" s="323"/>
      <c r="AO332" s="323"/>
      <c r="AY332" s="323"/>
      <c r="AZ332" s="323"/>
      <c r="BA332" s="323"/>
      <c r="BB332" s="323"/>
      <c r="BC332" s="323"/>
      <c r="BD332" s="323"/>
      <c r="BE332" s="323"/>
      <c r="BF332" s="323"/>
      <c r="BI332" s="323"/>
      <c r="BS332" s="323"/>
      <c r="CC332" s="323"/>
      <c r="CM332" s="323"/>
      <c r="CW332" s="323"/>
      <c r="DG332" s="323"/>
      <c r="DQ332" s="323"/>
      <c r="EA332" s="323"/>
      <c r="EK332" s="323"/>
      <c r="EU332" s="323"/>
      <c r="FE332" s="323"/>
      <c r="FO332" s="323"/>
      <c r="FY332" s="323"/>
      <c r="GI332" s="323"/>
      <c r="GS332" s="323"/>
      <c r="HC332" s="323"/>
      <c r="HM332" s="323"/>
      <c r="HW332" s="323"/>
    </row>
    <row r="333" s="3" customFormat="true" x14ac:dyDescent="0.25">
      <c r="A333" s="323"/>
      <c r="K333" s="323"/>
      <c r="U333" s="323"/>
      <c r="AE333" s="323"/>
      <c r="AO333" s="323"/>
      <c r="AY333" s="323"/>
      <c r="AZ333" s="323"/>
      <c r="BA333" s="323"/>
      <c r="BB333" s="323"/>
      <c r="BC333" s="323"/>
      <c r="BD333" s="323"/>
      <c r="BE333" s="323"/>
      <c r="BF333" s="323"/>
      <c r="BI333" s="323"/>
      <c r="BS333" s="323"/>
      <c r="CC333" s="323"/>
      <c r="CM333" s="323"/>
      <c r="CW333" s="323"/>
      <c r="DG333" s="323"/>
      <c r="DQ333" s="323"/>
      <c r="EA333" s="323"/>
      <c r="EK333" s="323"/>
      <c r="EU333" s="323"/>
      <c r="FE333" s="323"/>
      <c r="FO333" s="323"/>
      <c r="FY333" s="323"/>
      <c r="GI333" s="323"/>
      <c r="GS333" s="323"/>
      <c r="HC333" s="323"/>
      <c r="HM333" s="323"/>
      <c r="HW333" s="323"/>
    </row>
    <row r="334" s="3" customFormat="true" x14ac:dyDescent="0.25">
      <c r="A334" s="323"/>
      <c r="K334" s="323"/>
      <c r="U334" s="323"/>
      <c r="AE334" s="323"/>
      <c r="AO334" s="323"/>
      <c r="AY334" s="323"/>
      <c r="AZ334" s="323"/>
      <c r="BA334" s="323"/>
      <c r="BB334" s="323"/>
      <c r="BC334" s="323"/>
      <c r="BD334" s="323"/>
      <c r="BE334" s="323"/>
      <c r="BF334" s="323"/>
      <c r="BI334" s="323"/>
      <c r="BS334" s="323"/>
      <c r="CC334" s="323"/>
      <c r="CM334" s="323"/>
      <c r="CW334" s="323"/>
      <c r="DG334" s="323"/>
      <c r="DQ334" s="323"/>
      <c r="EA334" s="323"/>
      <c r="EK334" s="323"/>
      <c r="EU334" s="323"/>
      <c r="FE334" s="323"/>
      <c r="FO334" s="323"/>
      <c r="FY334" s="323"/>
      <c r="GI334" s="323"/>
      <c r="GS334" s="323"/>
      <c r="HC334" s="323"/>
      <c r="HM334" s="323"/>
      <c r="HW334" s="323"/>
    </row>
    <row r="335" s="3" customFormat="true" x14ac:dyDescent="0.25">
      <c r="A335" s="323"/>
      <c r="K335" s="323"/>
      <c r="U335" s="323"/>
      <c r="AE335" s="323"/>
      <c r="AO335" s="323"/>
      <c r="AY335" s="323"/>
      <c r="AZ335" s="323"/>
      <c r="BA335" s="323"/>
      <c r="BB335" s="323"/>
      <c r="BC335" s="323"/>
      <c r="BD335" s="323"/>
      <c r="BE335" s="323"/>
      <c r="BF335" s="323"/>
      <c r="BI335" s="323"/>
      <c r="BS335" s="323"/>
      <c r="CC335" s="323"/>
      <c r="CM335" s="323"/>
      <c r="CW335" s="323"/>
      <c r="DG335" s="323"/>
      <c r="DQ335" s="323"/>
      <c r="EA335" s="323"/>
      <c r="EK335" s="323"/>
      <c r="EU335" s="323"/>
      <c r="FE335" s="323"/>
      <c r="FO335" s="323"/>
      <c r="FY335" s="323"/>
      <c r="GI335" s="323"/>
      <c r="GS335" s="323"/>
      <c r="HC335" s="323"/>
      <c r="HM335" s="323"/>
      <c r="HW335" s="323"/>
    </row>
    <row r="336" s="3" customFormat="true" x14ac:dyDescent="0.25">
      <c r="A336" s="323"/>
      <c r="K336" s="323"/>
      <c r="U336" s="323"/>
      <c r="AE336" s="323"/>
      <c r="AO336" s="323"/>
      <c r="AY336" s="323"/>
      <c r="AZ336" s="323"/>
      <c r="BA336" s="323"/>
      <c r="BB336" s="323"/>
      <c r="BC336" s="323"/>
      <c r="BD336" s="323"/>
      <c r="BE336" s="323"/>
      <c r="BF336" s="323"/>
      <c r="BI336" s="323"/>
      <c r="BS336" s="323"/>
      <c r="CC336" s="323"/>
      <c r="CM336" s="323"/>
      <c r="CW336" s="323"/>
      <c r="DG336" s="323"/>
      <c r="DQ336" s="323"/>
      <c r="EA336" s="323"/>
      <c r="EK336" s="323"/>
      <c r="EU336" s="323"/>
      <c r="FE336" s="323"/>
      <c r="FO336" s="323"/>
      <c r="FY336" s="323"/>
      <c r="GI336" s="323"/>
      <c r="GS336" s="323"/>
      <c r="HC336" s="323"/>
      <c r="HM336" s="323"/>
      <c r="HW336" s="323"/>
    </row>
    <row r="337" s="3" customFormat="true" x14ac:dyDescent="0.25">
      <c r="A337" s="323"/>
      <c r="K337" s="323"/>
      <c r="U337" s="323"/>
      <c r="AE337" s="323"/>
      <c r="AO337" s="323"/>
      <c r="AY337" s="323"/>
      <c r="AZ337" s="323"/>
      <c r="BA337" s="323"/>
      <c r="BB337" s="323"/>
      <c r="BC337" s="323"/>
      <c r="BD337" s="323"/>
      <c r="BE337" s="323"/>
      <c r="BF337" s="323"/>
      <c r="BI337" s="323"/>
      <c r="BS337" s="323"/>
      <c r="CC337" s="323"/>
      <c r="CM337" s="323"/>
      <c r="CW337" s="323"/>
      <c r="DG337" s="323"/>
      <c r="DQ337" s="323"/>
      <c r="EA337" s="323"/>
      <c r="EK337" s="323"/>
      <c r="EU337" s="323"/>
      <c r="FE337" s="323"/>
      <c r="FO337" s="323"/>
      <c r="FY337" s="323"/>
      <c r="GI337" s="323"/>
      <c r="GS337" s="323"/>
      <c r="HC337" s="323"/>
      <c r="HM337" s="323"/>
      <c r="HW337" s="323"/>
    </row>
    <row r="338" s="3" customFormat="true" x14ac:dyDescent="0.25">
      <c r="A338" s="323"/>
      <c r="K338" s="323"/>
      <c r="U338" s="323"/>
      <c r="AE338" s="323"/>
      <c r="AO338" s="323"/>
      <c r="AY338" s="323"/>
      <c r="AZ338" s="323"/>
      <c r="BA338" s="323"/>
      <c r="BB338" s="323"/>
      <c r="BC338" s="323"/>
      <c r="BD338" s="323"/>
      <c r="BE338" s="323"/>
      <c r="BF338" s="323"/>
      <c r="BI338" s="323"/>
      <c r="BS338" s="323"/>
      <c r="CC338" s="323"/>
      <c r="CM338" s="323"/>
      <c r="CW338" s="323"/>
      <c r="DG338" s="323"/>
      <c r="DQ338" s="323"/>
      <c r="EA338" s="323"/>
      <c r="EK338" s="323"/>
      <c r="EU338" s="323"/>
      <c r="FE338" s="323"/>
      <c r="FO338" s="323"/>
      <c r="FY338" s="323"/>
      <c r="GI338" s="323"/>
      <c r="GS338" s="323"/>
      <c r="HC338" s="323"/>
      <c r="HM338" s="323"/>
      <c r="HW338" s="323"/>
    </row>
    <row r="339" s="3" customFormat="true" x14ac:dyDescent="0.25">
      <c r="A339" s="323"/>
      <c r="K339" s="323"/>
      <c r="U339" s="323"/>
      <c r="AE339" s="323"/>
      <c r="AO339" s="323"/>
      <c r="AY339" s="323"/>
      <c r="AZ339" s="323"/>
      <c r="BA339" s="323"/>
      <c r="BB339" s="323"/>
      <c r="BC339" s="323"/>
      <c r="BD339" s="323"/>
      <c r="BE339" s="323"/>
      <c r="BF339" s="323"/>
      <c r="BI339" s="323"/>
      <c r="BS339" s="323"/>
      <c r="CC339" s="323"/>
      <c r="CM339" s="323"/>
      <c r="CW339" s="323"/>
      <c r="DG339" s="323"/>
      <c r="DQ339" s="323"/>
      <c r="EA339" s="323"/>
      <c r="EK339" s="323"/>
      <c r="EU339" s="323"/>
      <c r="FE339" s="323"/>
      <c r="FO339" s="323"/>
      <c r="FY339" s="323"/>
      <c r="GI339" s="323"/>
      <c r="GS339" s="323"/>
      <c r="HC339" s="323"/>
      <c r="HM339" s="323"/>
      <c r="HW339" s="323"/>
    </row>
    <row r="340" s="3" customFormat="true" x14ac:dyDescent="0.25">
      <c r="A340" s="323"/>
      <c r="K340" s="323"/>
      <c r="U340" s="323"/>
      <c r="AE340" s="323"/>
      <c r="AO340" s="323"/>
      <c r="AY340" s="323"/>
      <c r="AZ340" s="323"/>
      <c r="BA340" s="323"/>
      <c r="BB340" s="323"/>
      <c r="BC340" s="323"/>
      <c r="BD340" s="323"/>
      <c r="BE340" s="323"/>
      <c r="BF340" s="323"/>
      <c r="BI340" s="323"/>
      <c r="BS340" s="323"/>
      <c r="CC340" s="323"/>
      <c r="CM340" s="323"/>
      <c r="CW340" s="323"/>
      <c r="DG340" s="323"/>
      <c r="DQ340" s="323"/>
      <c r="EA340" s="323"/>
      <c r="EK340" s="323"/>
      <c r="EU340" s="323"/>
      <c r="FE340" s="323"/>
      <c r="FO340" s="323"/>
      <c r="FY340" s="323"/>
      <c r="GI340" s="323"/>
      <c r="GS340" s="323"/>
      <c r="HC340" s="323"/>
      <c r="HM340" s="323"/>
      <c r="HW340" s="323"/>
    </row>
    <row r="341" s="3" customFormat="true" x14ac:dyDescent="0.25">
      <c r="A341" s="323"/>
      <c r="K341" s="323"/>
      <c r="U341" s="323"/>
      <c r="AE341" s="323"/>
      <c r="AO341" s="323"/>
      <c r="AY341" s="323"/>
      <c r="AZ341" s="323"/>
      <c r="BA341" s="323"/>
      <c r="BB341" s="323"/>
      <c r="BC341" s="323"/>
      <c r="BD341" s="323"/>
      <c r="BE341" s="323"/>
      <c r="BF341" s="323"/>
      <c r="BI341" s="323"/>
      <c r="BS341" s="323"/>
      <c r="CC341" s="323"/>
      <c r="CM341" s="323"/>
      <c r="CW341" s="323"/>
      <c r="DG341" s="323"/>
      <c r="DQ341" s="323"/>
      <c r="EA341" s="323"/>
      <c r="EK341" s="323"/>
      <c r="EU341" s="323"/>
      <c r="FE341" s="323"/>
      <c r="FO341" s="323"/>
      <c r="FY341" s="323"/>
      <c r="GI341" s="323"/>
      <c r="GS341" s="323"/>
      <c r="HC341" s="323"/>
      <c r="HM341" s="323"/>
      <c r="HW341" s="323"/>
    </row>
    <row r="342" s="3" customFormat="true" x14ac:dyDescent="0.25">
      <c r="A342" s="323"/>
      <c r="K342" s="323"/>
      <c r="U342" s="323"/>
      <c r="AE342" s="323"/>
      <c r="AO342" s="323"/>
      <c r="AY342" s="323"/>
      <c r="AZ342" s="323"/>
      <c r="BA342" s="323"/>
      <c r="BB342" s="323"/>
      <c r="BC342" s="323"/>
      <c r="BD342" s="323"/>
      <c r="BE342" s="323"/>
      <c r="BF342" s="323"/>
      <c r="BI342" s="323"/>
      <c r="BS342" s="323"/>
      <c r="CC342" s="323"/>
      <c r="CM342" s="323"/>
      <c r="CW342" s="323"/>
      <c r="DG342" s="323"/>
      <c r="DQ342" s="323"/>
      <c r="EA342" s="323"/>
      <c r="EK342" s="323"/>
      <c r="EU342" s="323"/>
      <c r="FE342" s="323"/>
      <c r="FO342" s="323"/>
      <c r="FY342" s="323"/>
      <c r="GI342" s="323"/>
      <c r="GS342" s="323"/>
      <c r="HC342" s="323"/>
      <c r="HM342" s="323"/>
      <c r="HW342" s="323"/>
    </row>
    <row r="343" s="3" customFormat="true" x14ac:dyDescent="0.25">
      <c r="A343" s="323"/>
      <c r="K343" s="323"/>
      <c r="U343" s="323"/>
      <c r="AE343" s="323"/>
      <c r="AO343" s="323"/>
      <c r="AY343" s="323"/>
      <c r="AZ343" s="323"/>
      <c r="BA343" s="323"/>
      <c r="BB343" s="323"/>
      <c r="BC343" s="323"/>
      <c r="BD343" s="323"/>
      <c r="BE343" s="323"/>
      <c r="BF343" s="323"/>
      <c r="BI343" s="323"/>
      <c r="BS343" s="323"/>
      <c r="CC343" s="323"/>
      <c r="CM343" s="323"/>
      <c r="CW343" s="323"/>
      <c r="DG343" s="323"/>
      <c r="DQ343" s="323"/>
      <c r="EA343" s="323"/>
      <c r="EK343" s="323"/>
      <c r="EU343" s="323"/>
      <c r="FE343" s="323"/>
      <c r="FO343" s="323"/>
      <c r="FY343" s="323"/>
      <c r="GI343" s="323"/>
      <c r="GS343" s="323"/>
      <c r="HC343" s="323"/>
      <c r="HM343" s="323"/>
      <c r="HW343" s="323"/>
    </row>
    <row r="344" s="3" customFormat="true" x14ac:dyDescent="0.25">
      <c r="A344" s="323"/>
      <c r="K344" s="323"/>
      <c r="U344" s="323"/>
      <c r="AE344" s="323"/>
      <c r="AO344" s="323"/>
      <c r="AY344" s="323"/>
      <c r="AZ344" s="323"/>
      <c r="BA344" s="323"/>
      <c r="BB344" s="323"/>
      <c r="BC344" s="323"/>
      <c r="BD344" s="323"/>
      <c r="BE344" s="323"/>
      <c r="BF344" s="323"/>
      <c r="BI344" s="323"/>
      <c r="BS344" s="323"/>
      <c r="CC344" s="323"/>
      <c r="CM344" s="323"/>
      <c r="CW344" s="323"/>
      <c r="DG344" s="323"/>
      <c r="DQ344" s="323"/>
      <c r="EA344" s="323"/>
      <c r="EK344" s="323"/>
      <c r="EU344" s="323"/>
      <c r="FE344" s="323"/>
      <c r="FO344" s="323"/>
      <c r="FY344" s="323"/>
      <c r="GI344" s="323"/>
      <c r="GS344" s="323"/>
      <c r="HC344" s="323"/>
      <c r="HM344" s="323"/>
      <c r="HW344" s="323"/>
    </row>
    <row r="345" s="3" customFormat="true" x14ac:dyDescent="0.25">
      <c r="A345" s="323"/>
      <c r="K345" s="323"/>
      <c r="U345" s="323"/>
      <c r="AE345" s="323"/>
      <c r="AO345" s="323"/>
      <c r="AY345" s="323"/>
      <c r="AZ345" s="323"/>
      <c r="BA345" s="323"/>
      <c r="BB345" s="323"/>
      <c r="BC345" s="323"/>
      <c r="BD345" s="323"/>
      <c r="BE345" s="323"/>
      <c r="BF345" s="323"/>
      <c r="BI345" s="323"/>
      <c r="BS345" s="323"/>
      <c r="CC345" s="323"/>
      <c r="CM345" s="323"/>
      <c r="CW345" s="323"/>
      <c r="DG345" s="323"/>
      <c r="DQ345" s="323"/>
      <c r="EA345" s="323"/>
      <c r="EK345" s="323"/>
      <c r="EU345" s="323"/>
      <c r="FE345" s="323"/>
      <c r="FO345" s="323"/>
      <c r="FY345" s="323"/>
      <c r="GI345" s="323"/>
      <c r="GS345" s="323"/>
      <c r="HC345" s="323"/>
      <c r="HM345" s="323"/>
      <c r="HW345" s="323"/>
    </row>
    <row r="346" s="3" customFormat="true" x14ac:dyDescent="0.25">
      <c r="A346" s="323"/>
      <c r="K346" s="323"/>
      <c r="U346" s="323"/>
      <c r="AE346" s="323"/>
      <c r="AO346" s="323"/>
      <c r="AY346" s="323"/>
      <c r="AZ346" s="323"/>
      <c r="BA346" s="323"/>
      <c r="BB346" s="323"/>
      <c r="BC346" s="323"/>
      <c r="BD346" s="323"/>
      <c r="BE346" s="323"/>
      <c r="BF346" s="323"/>
      <c r="BI346" s="323"/>
      <c r="BS346" s="323"/>
      <c r="CC346" s="323"/>
      <c r="CM346" s="323"/>
      <c r="CW346" s="323"/>
      <c r="DG346" s="323"/>
      <c r="DQ346" s="323"/>
      <c r="EA346" s="323"/>
      <c r="EK346" s="323"/>
      <c r="EU346" s="323"/>
      <c r="FE346" s="323"/>
      <c r="FO346" s="323"/>
      <c r="FY346" s="323"/>
      <c r="GI346" s="323"/>
      <c r="GS346" s="323"/>
      <c r="HC346" s="323"/>
      <c r="HM346" s="323"/>
      <c r="HW346" s="323"/>
    </row>
    <row r="347" s="3" customFormat="true" x14ac:dyDescent="0.25">
      <c r="A347" s="323"/>
      <c r="K347" s="323"/>
      <c r="U347" s="323"/>
      <c r="AE347" s="323"/>
      <c r="AO347" s="323"/>
      <c r="AY347" s="323"/>
      <c r="AZ347" s="323"/>
      <c r="BA347" s="323"/>
      <c r="BB347" s="323"/>
      <c r="BC347" s="323"/>
      <c r="BD347" s="323"/>
      <c r="BE347" s="323"/>
      <c r="BF347" s="323"/>
      <c r="BI347" s="323"/>
      <c r="BS347" s="323"/>
      <c r="CC347" s="323"/>
      <c r="CM347" s="323"/>
      <c r="CW347" s="323"/>
      <c r="DG347" s="323"/>
      <c r="DQ347" s="323"/>
      <c r="EA347" s="323"/>
      <c r="EK347" s="323"/>
      <c r="EU347" s="323"/>
      <c r="FE347" s="323"/>
      <c r="FO347" s="323"/>
      <c r="FY347" s="323"/>
      <c r="GI347" s="323"/>
      <c r="GS347" s="323"/>
      <c r="HC347" s="323"/>
      <c r="HM347" s="323"/>
      <c r="HW347" s="323"/>
    </row>
    <row r="348" s="3" customFormat="true" x14ac:dyDescent="0.25">
      <c r="A348" s="323"/>
      <c r="K348" s="323"/>
      <c r="U348" s="323"/>
      <c r="AE348" s="323"/>
      <c r="AO348" s="323"/>
      <c r="AY348" s="323"/>
      <c r="AZ348" s="323"/>
      <c r="BA348" s="323"/>
      <c r="BB348" s="323"/>
      <c r="BC348" s="323"/>
      <c r="BD348" s="323"/>
      <c r="BE348" s="323"/>
      <c r="BF348" s="323"/>
      <c r="BI348" s="323"/>
      <c r="BS348" s="323"/>
      <c r="CC348" s="323"/>
      <c r="CM348" s="323"/>
      <c r="CW348" s="323"/>
      <c r="DG348" s="323"/>
      <c r="DQ348" s="323"/>
      <c r="EA348" s="323"/>
      <c r="EK348" s="323"/>
      <c r="EU348" s="323"/>
      <c r="FE348" s="323"/>
      <c r="FO348" s="323"/>
      <c r="FY348" s="323"/>
      <c r="GI348" s="323"/>
      <c r="GS348" s="323"/>
      <c r="HC348" s="323"/>
      <c r="HM348" s="323"/>
      <c r="HW348" s="323"/>
    </row>
    <row r="349" s="3" customFormat="true" x14ac:dyDescent="0.25">
      <c r="A349" s="323"/>
      <c r="K349" s="323"/>
      <c r="U349" s="323"/>
      <c r="AE349" s="323"/>
      <c r="AO349" s="323"/>
      <c r="AY349" s="323"/>
      <c r="AZ349" s="323"/>
      <c r="BA349" s="323"/>
      <c r="BB349" s="323"/>
      <c r="BC349" s="323"/>
      <c r="BD349" s="323"/>
      <c r="BE349" s="323"/>
      <c r="BF349" s="323"/>
      <c r="BI349" s="323"/>
      <c r="BS349" s="323"/>
      <c r="CC349" s="323"/>
      <c r="CM349" s="323"/>
      <c r="CW349" s="323"/>
      <c r="DG349" s="323"/>
      <c r="DQ349" s="323"/>
      <c r="EA349" s="323"/>
      <c r="EK349" s="323"/>
      <c r="EU349" s="323"/>
      <c r="FE349" s="323"/>
      <c r="FO349" s="323"/>
      <c r="FY349" s="323"/>
      <c r="GI349" s="323"/>
      <c r="GS349" s="323"/>
      <c r="HC349" s="323"/>
      <c r="HM349" s="323"/>
      <c r="HW349" s="323"/>
    </row>
    <row r="350" s="3" customFormat="true" x14ac:dyDescent="0.25">
      <c r="A350" s="323"/>
      <c r="K350" s="323"/>
      <c r="U350" s="323"/>
      <c r="AE350" s="323"/>
      <c r="AO350" s="323"/>
      <c r="AY350" s="323"/>
      <c r="AZ350" s="323"/>
      <c r="BA350" s="323"/>
      <c r="BB350" s="323"/>
      <c r="BC350" s="323"/>
      <c r="BD350" s="323"/>
      <c r="BE350" s="323"/>
      <c r="BF350" s="323"/>
      <c r="BI350" s="323"/>
      <c r="BS350" s="323"/>
      <c r="CC350" s="323"/>
      <c r="CM350" s="323"/>
      <c r="CW350" s="323"/>
      <c r="DG350" s="323"/>
      <c r="DQ350" s="323"/>
      <c r="EA350" s="323"/>
      <c r="EK350" s="323"/>
      <c r="EU350" s="323"/>
      <c r="FE350" s="323"/>
      <c r="FO350" s="323"/>
      <c r="FY350" s="323"/>
      <c r="GI350" s="323"/>
      <c r="GS350" s="323"/>
      <c r="HC350" s="323"/>
      <c r="HM350" s="323"/>
      <c r="HW350" s="323"/>
    </row>
    <row r="351" s="3" customFormat="true" x14ac:dyDescent="0.25">
      <c r="A351" s="323"/>
      <c r="K351" s="323"/>
      <c r="U351" s="323"/>
      <c r="AE351" s="323"/>
      <c r="AO351" s="323"/>
      <c r="AY351" s="323"/>
      <c r="AZ351" s="323"/>
      <c r="BA351" s="323"/>
      <c r="BB351" s="323"/>
      <c r="BC351" s="323"/>
      <c r="BD351" s="323"/>
      <c r="BE351" s="323"/>
      <c r="BF351" s="323"/>
      <c r="BI351" s="323"/>
      <c r="BS351" s="323"/>
      <c r="CC351" s="323"/>
      <c r="CM351" s="323"/>
      <c r="CW351" s="323"/>
      <c r="DG351" s="323"/>
      <c r="DQ351" s="323"/>
      <c r="EA351" s="323"/>
      <c r="EK351" s="323"/>
      <c r="EU351" s="323"/>
      <c r="FE351" s="323"/>
      <c r="FO351" s="323"/>
      <c r="FY351" s="323"/>
      <c r="GI351" s="323"/>
      <c r="GS351" s="323"/>
      <c r="HC351" s="323"/>
      <c r="HM351" s="323"/>
      <c r="HW351" s="323"/>
    </row>
    <row r="352" s="3" customFormat="true" x14ac:dyDescent="0.25">
      <c r="A352" s="323"/>
      <c r="K352" s="323"/>
      <c r="U352" s="323"/>
      <c r="AE352" s="323"/>
      <c r="AO352" s="323"/>
      <c r="AY352" s="323"/>
      <c r="AZ352" s="323"/>
      <c r="BA352" s="323"/>
      <c r="BB352" s="323"/>
      <c r="BC352" s="323"/>
      <c r="BD352" s="323"/>
      <c r="BE352" s="323"/>
      <c r="BF352" s="323"/>
      <c r="BI352" s="323"/>
      <c r="BS352" s="323"/>
      <c r="CC352" s="323"/>
      <c r="CM352" s="323"/>
      <c r="CW352" s="323"/>
      <c r="DG352" s="323"/>
      <c r="DQ352" s="323"/>
      <c r="EA352" s="323"/>
      <c r="EK352" s="323"/>
      <c r="EU352" s="323"/>
      <c r="FE352" s="323"/>
      <c r="FO352" s="323"/>
      <c r="FY352" s="323"/>
      <c r="GI352" s="323"/>
      <c r="GS352" s="323"/>
      <c r="HC352" s="323"/>
      <c r="HM352" s="323"/>
      <c r="HW352" s="323"/>
    </row>
    <row r="353" s="3" customFormat="true" x14ac:dyDescent="0.25">
      <c r="A353" s="323"/>
      <c r="K353" s="323"/>
      <c r="U353" s="323"/>
      <c r="AE353" s="323"/>
      <c r="AO353" s="323"/>
      <c r="AY353" s="323"/>
      <c r="AZ353" s="323"/>
      <c r="BA353" s="323"/>
      <c r="BB353" s="323"/>
      <c r="BC353" s="323"/>
      <c r="BD353" s="323"/>
      <c r="BE353" s="323"/>
      <c r="BF353" s="323"/>
      <c r="BI353" s="323"/>
      <c r="BS353" s="323"/>
      <c r="CC353" s="323"/>
      <c r="CM353" s="323"/>
      <c r="CW353" s="323"/>
      <c r="DG353" s="323"/>
      <c r="DQ353" s="323"/>
      <c r="EA353" s="323"/>
      <c r="EK353" s="323"/>
      <c r="EU353" s="323"/>
      <c r="FE353" s="323"/>
      <c r="FO353" s="323"/>
      <c r="FY353" s="323"/>
      <c r="GI353" s="323"/>
      <c r="GS353" s="323"/>
      <c r="HC353" s="323"/>
      <c r="HM353" s="323"/>
      <c r="HW353" s="323"/>
    </row>
    <row r="354" s="3" customFormat="true" x14ac:dyDescent="0.25">
      <c r="A354" s="323"/>
      <c r="K354" s="323"/>
      <c r="U354" s="323"/>
      <c r="AE354" s="323"/>
      <c r="AO354" s="323"/>
      <c r="AY354" s="323"/>
      <c r="AZ354" s="323"/>
      <c r="BA354" s="323"/>
      <c r="BB354" s="323"/>
      <c r="BC354" s="323"/>
      <c r="BD354" s="323"/>
      <c r="BE354" s="323"/>
      <c r="BF354" s="323"/>
      <c r="BI354" s="323"/>
      <c r="BS354" s="323"/>
      <c r="CC354" s="323"/>
      <c r="CM354" s="323"/>
      <c r="CW354" s="323"/>
      <c r="DG354" s="323"/>
      <c r="DQ354" s="323"/>
      <c r="EA354" s="323"/>
      <c r="EK354" s="323"/>
      <c r="EU354" s="323"/>
      <c r="FE354" s="323"/>
      <c r="FO354" s="323"/>
      <c r="FY354" s="323"/>
      <c r="GI354" s="323"/>
      <c r="GS354" s="323"/>
      <c r="HC354" s="323"/>
      <c r="HM354" s="323"/>
      <c r="HW354" s="323"/>
    </row>
    <row r="355" s="3" customFormat="true" x14ac:dyDescent="0.25">
      <c r="A355" s="323"/>
      <c r="K355" s="323"/>
      <c r="U355" s="323"/>
      <c r="AE355" s="323"/>
      <c r="AO355" s="323"/>
      <c r="AY355" s="323"/>
      <c r="AZ355" s="323"/>
      <c r="BA355" s="323"/>
      <c r="BB355" s="323"/>
      <c r="BC355" s="323"/>
      <c r="BD355" s="323"/>
      <c r="BE355" s="323"/>
      <c r="BF355" s="323"/>
      <c r="BI355" s="323"/>
      <c r="BS355" s="323"/>
      <c r="CC355" s="323"/>
      <c r="CM355" s="323"/>
      <c r="CW355" s="323"/>
      <c r="DG355" s="323"/>
      <c r="DQ355" s="323"/>
      <c r="EA355" s="323"/>
      <c r="EK355" s="323"/>
      <c r="EU355" s="323"/>
      <c r="FE355" s="323"/>
      <c r="FO355" s="323"/>
      <c r="FY355" s="323"/>
      <c r="GI355" s="323"/>
      <c r="GS355" s="323"/>
      <c r="HC355" s="323"/>
      <c r="HM355" s="323"/>
      <c r="HW355" s="323"/>
    </row>
    <row r="356" s="3" customFormat="true" x14ac:dyDescent="0.25">
      <c r="A356" s="323"/>
      <c r="K356" s="323"/>
      <c r="U356" s="323"/>
      <c r="AE356" s="323"/>
      <c r="AO356" s="323"/>
      <c r="AY356" s="323"/>
      <c r="AZ356" s="323"/>
      <c r="BA356" s="323"/>
      <c r="BB356" s="323"/>
      <c r="BC356" s="323"/>
      <c r="BD356" s="323"/>
      <c r="BE356" s="323"/>
      <c r="BF356" s="323"/>
      <c r="BI356" s="323"/>
      <c r="BS356" s="323"/>
      <c r="CC356" s="323"/>
      <c r="CM356" s="323"/>
      <c r="CW356" s="323"/>
      <c r="DG356" s="323"/>
      <c r="DQ356" s="323"/>
      <c r="EA356" s="323"/>
      <c r="EK356" s="323"/>
      <c r="EU356" s="323"/>
      <c r="FE356" s="323"/>
      <c r="FO356" s="323"/>
      <c r="FY356" s="323"/>
      <c r="GI356" s="323"/>
      <c r="GS356" s="323"/>
      <c r="HC356" s="323"/>
      <c r="HM356" s="323"/>
      <c r="HW356" s="323"/>
    </row>
    <row r="357" s="3" customFormat="true" x14ac:dyDescent="0.25">
      <c r="A357" s="323"/>
      <c r="K357" s="323"/>
      <c r="U357" s="323"/>
      <c r="AE357" s="323"/>
      <c r="AO357" s="323"/>
      <c r="AY357" s="323"/>
      <c r="AZ357" s="323"/>
      <c r="BA357" s="323"/>
      <c r="BB357" s="323"/>
      <c r="BC357" s="323"/>
      <c r="BD357" s="323"/>
      <c r="BE357" s="323"/>
      <c r="BF357" s="323"/>
      <c r="BI357" s="323"/>
      <c r="BS357" s="323"/>
      <c r="CC357" s="323"/>
      <c r="CM357" s="323"/>
      <c r="CW357" s="323"/>
      <c r="DG357" s="323"/>
      <c r="DQ357" s="323"/>
      <c r="EA357" s="323"/>
      <c r="EK357" s="323"/>
      <c r="EU357" s="323"/>
      <c r="FE357" s="323"/>
      <c r="FO357" s="323"/>
      <c r="FY357" s="323"/>
      <c r="GI357" s="323"/>
      <c r="GS357" s="323"/>
      <c r="HC357" s="323"/>
      <c r="HM357" s="323"/>
      <c r="HW357" s="323"/>
    </row>
    <row r="358" s="3" customFormat="true" x14ac:dyDescent="0.25">
      <c r="A358" s="323"/>
      <c r="K358" s="323"/>
      <c r="U358" s="323"/>
      <c r="AE358" s="323"/>
      <c r="AO358" s="323"/>
      <c r="AY358" s="323"/>
      <c r="AZ358" s="323"/>
      <c r="BA358" s="323"/>
      <c r="BB358" s="323"/>
      <c r="BC358" s="323"/>
      <c r="BD358" s="323"/>
      <c r="BE358" s="323"/>
      <c r="BF358" s="323"/>
      <c r="BI358" s="323"/>
      <c r="BS358" s="323"/>
      <c r="CC358" s="323"/>
      <c r="CM358" s="323"/>
      <c r="CW358" s="323"/>
      <c r="DG358" s="323"/>
      <c r="DQ358" s="323"/>
      <c r="EA358" s="323"/>
      <c r="EK358" s="323"/>
      <c r="EU358" s="323"/>
      <c r="FE358" s="323"/>
      <c r="FO358" s="323"/>
      <c r="FY358" s="323"/>
      <c r="GI358" s="323"/>
      <c r="GS358" s="323"/>
      <c r="HC358" s="323"/>
      <c r="HM358" s="323"/>
      <c r="HW358" s="323"/>
    </row>
    <row r="359" s="3" customFormat="true" x14ac:dyDescent="0.25">
      <c r="A359" s="323"/>
      <c r="K359" s="323"/>
      <c r="U359" s="323"/>
      <c r="AE359" s="323"/>
      <c r="AO359" s="323"/>
      <c r="AY359" s="323"/>
      <c r="AZ359" s="323"/>
      <c r="BA359" s="323"/>
      <c r="BB359" s="323"/>
      <c r="BC359" s="323"/>
      <c r="BD359" s="323"/>
      <c r="BE359" s="323"/>
      <c r="BF359" s="323"/>
      <c r="BI359" s="323"/>
      <c r="BS359" s="323"/>
      <c r="CC359" s="323"/>
      <c r="CM359" s="323"/>
      <c r="CW359" s="323"/>
      <c r="DG359" s="323"/>
      <c r="DQ359" s="323"/>
      <c r="EA359" s="323"/>
      <c r="EK359" s="323"/>
      <c r="EU359" s="323"/>
      <c r="FE359" s="323"/>
      <c r="FO359" s="323"/>
      <c r="FY359" s="323"/>
      <c r="GI359" s="323"/>
      <c r="GS359" s="323"/>
      <c r="HC359" s="323"/>
      <c r="HM359" s="323"/>
      <c r="HW359" s="323"/>
    </row>
    <row r="360" s="3" customFormat="true" x14ac:dyDescent="0.25">
      <c r="A360" s="323"/>
      <c r="K360" s="323"/>
      <c r="U360" s="323"/>
      <c r="AE360" s="323"/>
      <c r="AO360" s="323"/>
      <c r="AY360" s="323"/>
      <c r="AZ360" s="323"/>
      <c r="BA360" s="323"/>
      <c r="BB360" s="323"/>
      <c r="BC360" s="323"/>
      <c r="BD360" s="323"/>
      <c r="BE360" s="323"/>
      <c r="BF360" s="323"/>
      <c r="BI360" s="323"/>
      <c r="BS360" s="323"/>
      <c r="CC360" s="323"/>
      <c r="CM360" s="323"/>
      <c r="CW360" s="323"/>
      <c r="DG360" s="323"/>
      <c r="DQ360" s="323"/>
      <c r="EA360" s="323"/>
      <c r="EK360" s="323"/>
      <c r="EU360" s="323"/>
      <c r="FE360" s="323"/>
      <c r="FO360" s="323"/>
      <c r="FY360" s="323"/>
      <c r="GI360" s="323"/>
      <c r="GS360" s="323"/>
      <c r="HC360" s="323"/>
      <c r="HM360" s="323"/>
      <c r="HW360" s="323"/>
    </row>
    <row r="361" s="3" customFormat="true" x14ac:dyDescent="0.25">
      <c r="A361" s="323"/>
      <c r="K361" s="323"/>
      <c r="U361" s="323"/>
      <c r="AE361" s="323"/>
      <c r="AO361" s="323"/>
      <c r="AY361" s="323"/>
      <c r="AZ361" s="323"/>
      <c r="BA361" s="323"/>
      <c r="BB361" s="323"/>
      <c r="BC361" s="323"/>
      <c r="BD361" s="323"/>
      <c r="BE361" s="323"/>
      <c r="BF361" s="323"/>
      <c r="BI361" s="323"/>
      <c r="BS361" s="323"/>
      <c r="CC361" s="323"/>
      <c r="CM361" s="323"/>
      <c r="CW361" s="323"/>
      <c r="DG361" s="323"/>
      <c r="DQ361" s="323"/>
      <c r="EA361" s="323"/>
      <c r="EK361" s="323"/>
      <c r="EU361" s="323"/>
      <c r="FE361" s="323"/>
      <c r="FO361" s="323"/>
      <c r="FY361" s="323"/>
      <c r="GI361" s="323"/>
      <c r="GS361" s="323"/>
      <c r="HC361" s="323"/>
      <c r="HM361" s="323"/>
      <c r="HW361" s="323"/>
    </row>
    <row r="362" s="3" customFormat="true" x14ac:dyDescent="0.25">
      <c r="A362" s="323"/>
      <c r="K362" s="323"/>
      <c r="U362" s="323"/>
      <c r="AE362" s="323"/>
      <c r="AO362" s="323"/>
      <c r="AY362" s="323"/>
      <c r="AZ362" s="323"/>
      <c r="BA362" s="323"/>
      <c r="BB362" s="323"/>
      <c r="BC362" s="323"/>
      <c r="BD362" s="323"/>
      <c r="BE362" s="323"/>
      <c r="BF362" s="323"/>
      <c r="BI362" s="323"/>
      <c r="BS362" s="323"/>
      <c r="CC362" s="323"/>
      <c r="CM362" s="323"/>
      <c r="CW362" s="323"/>
      <c r="DG362" s="323"/>
      <c r="DQ362" s="323"/>
      <c r="EA362" s="323"/>
      <c r="EK362" s="323"/>
      <c r="EU362" s="323"/>
      <c r="FE362" s="323"/>
      <c r="FO362" s="323"/>
      <c r="FY362" s="323"/>
      <c r="GI362" s="323"/>
      <c r="GS362" s="323"/>
      <c r="HC362" s="323"/>
      <c r="HM362" s="323"/>
      <c r="HW362" s="323"/>
    </row>
    <row r="363" s="3" customFormat="true" x14ac:dyDescent="0.25">
      <c r="A363" s="323"/>
      <c r="K363" s="323"/>
      <c r="U363" s="323"/>
      <c r="AE363" s="323"/>
      <c r="AO363" s="323"/>
      <c r="AY363" s="323"/>
      <c r="AZ363" s="323"/>
      <c r="BA363" s="323"/>
      <c r="BB363" s="323"/>
      <c r="BC363" s="323"/>
      <c r="BD363" s="323"/>
      <c r="BE363" s="323"/>
      <c r="BF363" s="323"/>
      <c r="BI363" s="323"/>
      <c r="BS363" s="323"/>
      <c r="CC363" s="323"/>
      <c r="CM363" s="323"/>
      <c r="CW363" s="323"/>
      <c r="DG363" s="323"/>
      <c r="DQ363" s="323"/>
      <c r="EA363" s="323"/>
      <c r="EK363" s="323"/>
      <c r="EU363" s="323"/>
      <c r="FE363" s="323"/>
      <c r="FO363" s="323"/>
      <c r="FY363" s="323"/>
      <c r="GI363" s="323"/>
      <c r="GS363" s="323"/>
      <c r="HC363" s="323"/>
      <c r="HM363" s="323"/>
      <c r="HW363" s="323"/>
    </row>
    <row r="364" s="3" customFormat="true" x14ac:dyDescent="0.25">
      <c r="A364" s="323"/>
      <c r="K364" s="323"/>
      <c r="U364" s="323"/>
      <c r="AE364" s="323"/>
      <c r="AO364" s="323"/>
      <c r="AY364" s="323"/>
      <c r="AZ364" s="323"/>
      <c r="BA364" s="323"/>
      <c r="BB364" s="323"/>
      <c r="BC364" s="323"/>
      <c r="BD364" s="323"/>
      <c r="BE364" s="323"/>
      <c r="BF364" s="323"/>
      <c r="BI364" s="323"/>
      <c r="BS364" s="323"/>
      <c r="CC364" s="323"/>
      <c r="CM364" s="323"/>
      <c r="CW364" s="323"/>
      <c r="DG364" s="323"/>
      <c r="DQ364" s="323"/>
      <c r="EA364" s="323"/>
      <c r="EK364" s="323"/>
      <c r="EU364" s="323"/>
      <c r="FE364" s="323"/>
      <c r="FO364" s="323"/>
      <c r="FY364" s="323"/>
      <c r="GI364" s="323"/>
      <c r="GS364" s="323"/>
      <c r="HC364" s="323"/>
      <c r="HM364" s="323"/>
      <c r="HW364" s="323"/>
    </row>
    <row r="365" s="3" customFormat="true" x14ac:dyDescent="0.25">
      <c r="A365" s="323"/>
      <c r="K365" s="323"/>
      <c r="U365" s="323"/>
      <c r="AE365" s="323"/>
      <c r="AO365" s="323"/>
      <c r="AY365" s="323"/>
      <c r="AZ365" s="323"/>
      <c r="BA365" s="323"/>
      <c r="BB365" s="323"/>
      <c r="BC365" s="323"/>
      <c r="BD365" s="323"/>
      <c r="BE365" s="323"/>
      <c r="BF365" s="323"/>
      <c r="BI365" s="323"/>
      <c r="BS365" s="323"/>
      <c r="CC365" s="323"/>
      <c r="CM365" s="323"/>
      <c r="CW365" s="323"/>
      <c r="DG365" s="323"/>
      <c r="DQ365" s="323"/>
      <c r="EA365" s="323"/>
      <c r="EK365" s="323"/>
      <c r="EU365" s="323"/>
      <c r="FE365" s="323"/>
      <c r="FO365" s="323"/>
      <c r="FY365" s="323"/>
      <c r="GI365" s="323"/>
      <c r="GS365" s="323"/>
      <c r="HC365" s="323"/>
      <c r="HM365" s="323"/>
      <c r="HW365" s="323"/>
    </row>
    <row r="366" s="3" customFormat="true" x14ac:dyDescent="0.25">
      <c r="A366" s="323"/>
      <c r="K366" s="323"/>
      <c r="U366" s="323"/>
      <c r="AE366" s="323"/>
      <c r="AO366" s="323"/>
      <c r="AY366" s="323"/>
      <c r="AZ366" s="323"/>
      <c r="BA366" s="323"/>
      <c r="BB366" s="323"/>
      <c r="BC366" s="323"/>
      <c r="BD366" s="323"/>
      <c r="BE366" s="323"/>
      <c r="BF366" s="323"/>
      <c r="BI366" s="323"/>
      <c r="BS366" s="323"/>
      <c r="CC366" s="323"/>
      <c r="CM366" s="323"/>
      <c r="CW366" s="323"/>
      <c r="DG366" s="323"/>
      <c r="DQ366" s="323"/>
      <c r="EA366" s="323"/>
      <c r="EK366" s="323"/>
      <c r="EU366" s="323"/>
      <c r="FE366" s="323"/>
      <c r="FO366" s="323"/>
      <c r="FY366" s="323"/>
      <c r="GI366" s="323"/>
      <c r="GS366" s="323"/>
      <c r="HC366" s="323"/>
      <c r="HM366" s="323"/>
      <c r="HW366" s="323"/>
    </row>
    <row r="367" s="3" customFormat="true" x14ac:dyDescent="0.25">
      <c r="A367" s="323"/>
      <c r="K367" s="323"/>
      <c r="U367" s="323"/>
      <c r="AE367" s="323"/>
      <c r="AO367" s="323"/>
      <c r="AY367" s="323"/>
      <c r="AZ367" s="323"/>
      <c r="BA367" s="323"/>
      <c r="BB367" s="323"/>
      <c r="BC367" s="323"/>
      <c r="BD367" s="323"/>
      <c r="BE367" s="323"/>
      <c r="BF367" s="323"/>
      <c r="BI367" s="323"/>
      <c r="BS367" s="323"/>
      <c r="CC367" s="323"/>
      <c r="CM367" s="323"/>
      <c r="CW367" s="323"/>
      <c r="DG367" s="323"/>
      <c r="DQ367" s="323"/>
      <c r="EA367" s="323"/>
      <c r="EK367" s="323"/>
      <c r="EU367" s="323"/>
      <c r="FE367" s="323"/>
      <c r="FO367" s="323"/>
      <c r="FY367" s="323"/>
      <c r="GI367" s="323"/>
      <c r="GS367" s="323"/>
      <c r="HC367" s="323"/>
      <c r="HM367" s="323"/>
      <c r="HW367" s="323"/>
    </row>
    <row r="368" s="3" customFormat="true" x14ac:dyDescent="0.25">
      <c r="A368" s="323"/>
      <c r="K368" s="323"/>
      <c r="U368" s="323"/>
      <c r="AE368" s="323"/>
      <c r="AO368" s="323"/>
      <c r="AY368" s="323"/>
      <c r="AZ368" s="323"/>
      <c r="BA368" s="323"/>
      <c r="BB368" s="323"/>
      <c r="BC368" s="323"/>
      <c r="BD368" s="323"/>
      <c r="BE368" s="323"/>
      <c r="BF368" s="323"/>
      <c r="BI368" s="323"/>
      <c r="BS368" s="323"/>
      <c r="CC368" s="323"/>
      <c r="CM368" s="323"/>
      <c r="CW368" s="323"/>
      <c r="DG368" s="323"/>
      <c r="DQ368" s="323"/>
      <c r="EA368" s="323"/>
      <c r="EK368" s="323"/>
      <c r="EU368" s="323"/>
      <c r="FE368" s="323"/>
      <c r="FO368" s="323"/>
      <c r="FY368" s="323"/>
      <c r="GI368" s="323"/>
      <c r="GS368" s="323"/>
      <c r="HC368" s="323"/>
      <c r="HM368" s="323"/>
      <c r="HW368" s="323"/>
    </row>
    <row r="369" s="3" customFormat="true" x14ac:dyDescent="0.25">
      <c r="A369" s="323"/>
      <c r="K369" s="323"/>
      <c r="U369" s="323"/>
      <c r="AE369" s="323"/>
      <c r="AO369" s="323"/>
      <c r="AY369" s="323"/>
      <c r="AZ369" s="323"/>
      <c r="BA369" s="323"/>
      <c r="BB369" s="323"/>
      <c r="BC369" s="323"/>
      <c r="BD369" s="323"/>
      <c r="BE369" s="323"/>
      <c r="BF369" s="323"/>
      <c r="BI369" s="323"/>
      <c r="BS369" s="323"/>
      <c r="CC369" s="323"/>
      <c r="CM369" s="323"/>
      <c r="CW369" s="323"/>
      <c r="DG369" s="323"/>
      <c r="DQ369" s="323"/>
      <c r="EA369" s="323"/>
      <c r="EK369" s="323"/>
      <c r="EU369" s="323"/>
      <c r="FE369" s="323"/>
      <c r="FO369" s="323"/>
      <c r="FY369" s="323"/>
      <c r="GI369" s="323"/>
      <c r="GS369" s="323"/>
      <c r="HC369" s="323"/>
      <c r="HM369" s="323"/>
      <c r="HW369" s="323"/>
    </row>
    <row r="370" s="3" customFormat="true" x14ac:dyDescent="0.25">
      <c r="A370" s="323"/>
      <c r="K370" s="323"/>
      <c r="U370" s="323"/>
      <c r="AE370" s="323"/>
      <c r="AO370" s="323"/>
      <c r="AY370" s="323"/>
      <c r="AZ370" s="323"/>
      <c r="BA370" s="323"/>
      <c r="BB370" s="323"/>
      <c r="BC370" s="323"/>
      <c r="BD370" s="323"/>
      <c r="BE370" s="323"/>
      <c r="BF370" s="323"/>
      <c r="BI370" s="323"/>
      <c r="BS370" s="323"/>
      <c r="CC370" s="323"/>
      <c r="CM370" s="323"/>
      <c r="CW370" s="323"/>
      <c r="DG370" s="323"/>
      <c r="DQ370" s="323"/>
      <c r="EA370" s="323"/>
      <c r="EK370" s="323"/>
      <c r="EU370" s="323"/>
      <c r="FE370" s="323"/>
      <c r="FO370" s="323"/>
      <c r="FY370" s="323"/>
      <c r="GI370" s="323"/>
      <c r="GS370" s="323"/>
      <c r="HC370" s="323"/>
      <c r="HM370" s="323"/>
      <c r="HW370" s="323"/>
    </row>
    <row r="371" s="3" customFormat="true" x14ac:dyDescent="0.25">
      <c r="A371" s="323"/>
      <c r="K371" s="323"/>
      <c r="U371" s="323"/>
      <c r="AE371" s="323"/>
      <c r="AO371" s="323"/>
      <c r="AY371" s="323"/>
      <c r="AZ371" s="323"/>
      <c r="BA371" s="323"/>
      <c r="BB371" s="323"/>
      <c r="BC371" s="323"/>
      <c r="BD371" s="323"/>
      <c r="BE371" s="323"/>
      <c r="BF371" s="323"/>
      <c r="BI371" s="323"/>
      <c r="BS371" s="323"/>
      <c r="CC371" s="323"/>
      <c r="CM371" s="323"/>
      <c r="CW371" s="323"/>
      <c r="DG371" s="323"/>
      <c r="DQ371" s="323"/>
      <c r="EA371" s="323"/>
      <c r="EK371" s="323"/>
      <c r="EU371" s="323"/>
      <c r="FE371" s="323"/>
      <c r="FO371" s="323"/>
      <c r="FY371" s="323"/>
      <c r="GI371" s="323"/>
      <c r="GS371" s="323"/>
      <c r="HC371" s="323"/>
      <c r="HM371" s="323"/>
      <c r="HW371" s="323"/>
    </row>
    <row r="372" s="3" customFormat="true" x14ac:dyDescent="0.25">
      <c r="A372" s="323"/>
      <c r="K372" s="323"/>
      <c r="U372" s="323"/>
      <c r="AE372" s="323"/>
      <c r="AO372" s="323"/>
      <c r="AY372" s="323"/>
      <c r="AZ372" s="323"/>
      <c r="BA372" s="323"/>
      <c r="BB372" s="323"/>
      <c r="BC372" s="323"/>
      <c r="BD372" s="323"/>
      <c r="BE372" s="323"/>
      <c r="BF372" s="323"/>
      <c r="BI372" s="323"/>
      <c r="BS372" s="323"/>
      <c r="CC372" s="323"/>
      <c r="CM372" s="323"/>
      <c r="CW372" s="323"/>
      <c r="DG372" s="323"/>
      <c r="DQ372" s="323"/>
      <c r="EA372" s="323"/>
      <c r="EK372" s="323"/>
      <c r="EU372" s="323"/>
      <c r="FE372" s="323"/>
      <c r="FO372" s="323"/>
      <c r="FY372" s="323"/>
      <c r="GI372" s="323"/>
      <c r="GS372" s="323"/>
      <c r="HC372" s="323"/>
      <c r="HM372" s="323"/>
      <c r="HW372" s="323"/>
    </row>
    <row r="373" s="3" customFormat="true" x14ac:dyDescent="0.25">
      <c r="A373" s="323"/>
      <c r="K373" s="323"/>
      <c r="U373" s="323"/>
      <c r="AE373" s="323"/>
      <c r="AO373" s="323"/>
      <c r="AY373" s="323"/>
      <c r="AZ373" s="323"/>
      <c r="BA373" s="323"/>
      <c r="BB373" s="323"/>
      <c r="BC373" s="323"/>
      <c r="BD373" s="323"/>
      <c r="BE373" s="323"/>
      <c r="BF373" s="323"/>
      <c r="BI373" s="323"/>
      <c r="BS373" s="323"/>
      <c r="CC373" s="323"/>
      <c r="CM373" s="323"/>
      <c r="CW373" s="323"/>
      <c r="DG373" s="323"/>
      <c r="DQ373" s="323"/>
      <c r="EA373" s="323"/>
      <c r="EK373" s="323"/>
      <c r="EU373" s="323"/>
      <c r="FE373" s="323"/>
      <c r="FO373" s="323"/>
      <c r="FY373" s="323"/>
      <c r="GI373" s="323"/>
      <c r="GS373" s="323"/>
      <c r="HC373" s="323"/>
      <c r="HM373" s="323"/>
      <c r="HW373" s="323"/>
    </row>
    <row r="374" s="3" customFormat="true" x14ac:dyDescent="0.25">
      <c r="A374" s="323"/>
      <c r="K374" s="323"/>
      <c r="U374" s="323"/>
      <c r="AE374" s="323"/>
      <c r="AO374" s="323"/>
      <c r="AY374" s="323"/>
      <c r="AZ374" s="323"/>
      <c r="BA374" s="323"/>
      <c r="BB374" s="323"/>
      <c r="BC374" s="323"/>
      <c r="BD374" s="323"/>
      <c r="BE374" s="323"/>
      <c r="BF374" s="323"/>
      <c r="BI374" s="323"/>
      <c r="BS374" s="323"/>
      <c r="CC374" s="323"/>
      <c r="CM374" s="323"/>
      <c r="CW374" s="323"/>
      <c r="DG374" s="323"/>
      <c r="DQ374" s="323"/>
      <c r="EA374" s="323"/>
      <c r="EK374" s="323"/>
      <c r="EU374" s="323"/>
      <c r="FE374" s="323"/>
      <c r="FO374" s="323"/>
      <c r="FY374" s="323"/>
      <c r="GI374" s="323"/>
      <c r="GS374" s="323"/>
      <c r="HC374" s="323"/>
      <c r="HM374" s="323"/>
      <c r="HW374" s="323"/>
    </row>
    <row r="375" s="3" customFormat="true" x14ac:dyDescent="0.25">
      <c r="A375" s="323"/>
      <c r="K375" s="323"/>
      <c r="U375" s="323"/>
      <c r="AE375" s="323"/>
      <c r="AO375" s="323"/>
      <c r="AY375" s="323"/>
      <c r="AZ375" s="323"/>
      <c r="BA375" s="323"/>
      <c r="BB375" s="323"/>
      <c r="BC375" s="323"/>
      <c r="BD375" s="323"/>
      <c r="BE375" s="323"/>
      <c r="BF375" s="323"/>
      <c r="BI375" s="323"/>
      <c r="BS375" s="323"/>
      <c r="CC375" s="323"/>
      <c r="CM375" s="323"/>
      <c r="CW375" s="323"/>
      <c r="DG375" s="323"/>
      <c r="DQ375" s="323"/>
      <c r="EA375" s="323"/>
      <c r="EK375" s="323"/>
      <c r="EU375" s="323"/>
      <c r="FE375" s="323"/>
      <c r="FO375" s="323"/>
      <c r="FY375" s="323"/>
      <c r="GI375" s="323"/>
      <c r="GS375" s="323"/>
      <c r="HC375" s="323"/>
      <c r="HM375" s="323"/>
      <c r="HW375" s="323"/>
    </row>
    <row r="376" s="3" customFormat="true" x14ac:dyDescent="0.25">
      <c r="A376" s="323"/>
      <c r="K376" s="323"/>
      <c r="U376" s="323"/>
      <c r="AE376" s="323"/>
      <c r="AO376" s="323"/>
      <c r="AY376" s="323"/>
      <c r="AZ376" s="323"/>
      <c r="BA376" s="323"/>
      <c r="BB376" s="323"/>
      <c r="BC376" s="323"/>
      <c r="BD376" s="323"/>
      <c r="BE376" s="323"/>
      <c r="BF376" s="323"/>
      <c r="BI376" s="323"/>
      <c r="BS376" s="323"/>
      <c r="CC376" s="323"/>
      <c r="CM376" s="323"/>
      <c r="CW376" s="323"/>
      <c r="DG376" s="323"/>
      <c r="DQ376" s="323"/>
      <c r="EA376" s="323"/>
      <c r="EK376" s="323"/>
      <c r="EU376" s="323"/>
      <c r="FE376" s="323"/>
      <c r="FO376" s="323"/>
      <c r="FY376" s="323"/>
      <c r="GI376" s="323"/>
      <c r="GS376" s="323"/>
      <c r="HC376" s="323"/>
      <c r="HM376" s="323"/>
      <c r="HW376" s="323"/>
    </row>
    <row r="377" s="3" customFormat="true" x14ac:dyDescent="0.25">
      <c r="A377" s="323"/>
      <c r="K377" s="323"/>
      <c r="U377" s="323"/>
      <c r="AE377" s="323"/>
      <c r="AO377" s="323"/>
      <c r="AY377" s="323"/>
      <c r="AZ377" s="323"/>
      <c r="BA377" s="323"/>
      <c r="BB377" s="323"/>
      <c r="BC377" s="323"/>
      <c r="BD377" s="323"/>
      <c r="BE377" s="323"/>
      <c r="BF377" s="323"/>
      <c r="BI377" s="323"/>
      <c r="BS377" s="323"/>
      <c r="CC377" s="323"/>
      <c r="CM377" s="323"/>
      <c r="CW377" s="323"/>
      <c r="DG377" s="323"/>
      <c r="DQ377" s="323"/>
      <c r="EA377" s="323"/>
      <c r="EK377" s="323"/>
      <c r="EU377" s="323"/>
      <c r="FE377" s="323"/>
      <c r="FO377" s="323"/>
      <c r="FY377" s="323"/>
      <c r="GI377" s="323"/>
      <c r="GS377" s="323"/>
      <c r="HC377" s="323"/>
      <c r="HM377" s="323"/>
      <c r="HW377" s="323"/>
    </row>
    <row r="378" s="3" customFormat="true" x14ac:dyDescent="0.25">
      <c r="A378" s="323"/>
      <c r="K378" s="323"/>
      <c r="U378" s="323"/>
      <c r="AE378" s="323"/>
      <c r="AO378" s="323"/>
      <c r="AY378" s="323"/>
      <c r="AZ378" s="323"/>
      <c r="BA378" s="323"/>
      <c r="BB378" s="323"/>
      <c r="BC378" s="323"/>
      <c r="BD378" s="323"/>
      <c r="BE378" s="323"/>
      <c r="BF378" s="323"/>
      <c r="BI378" s="323"/>
      <c r="BS378" s="323"/>
      <c r="CC378" s="323"/>
      <c r="CM378" s="323"/>
      <c r="CW378" s="323"/>
      <c r="DG378" s="323"/>
      <c r="DQ378" s="323"/>
      <c r="EA378" s="323"/>
      <c r="EK378" s="323"/>
      <c r="EU378" s="323"/>
      <c r="FE378" s="323"/>
      <c r="FO378" s="323"/>
      <c r="FY378" s="323"/>
      <c r="GI378" s="323"/>
      <c r="GS378" s="323"/>
      <c r="HC378" s="323"/>
      <c r="HM378" s="323"/>
      <c r="HW378" s="323"/>
    </row>
    <row r="379" s="3" customFormat="true" x14ac:dyDescent="0.25">
      <c r="A379" s="323"/>
      <c r="K379" s="323"/>
      <c r="U379" s="323"/>
      <c r="AE379" s="323"/>
      <c r="AO379" s="323"/>
      <c r="AY379" s="323"/>
      <c r="AZ379" s="323"/>
      <c r="BA379" s="323"/>
      <c r="BB379" s="323"/>
      <c r="BC379" s="323"/>
      <c r="BD379" s="323"/>
      <c r="BE379" s="323"/>
      <c r="BF379" s="323"/>
      <c r="BI379" s="323"/>
      <c r="BS379" s="323"/>
      <c r="CC379" s="323"/>
      <c r="CM379" s="323"/>
      <c r="CW379" s="323"/>
      <c r="DG379" s="323"/>
      <c r="DQ379" s="323"/>
      <c r="EA379" s="323"/>
      <c r="EK379" s="323"/>
      <c r="EU379" s="323"/>
      <c r="FE379" s="323"/>
      <c r="FO379" s="323"/>
      <c r="FY379" s="323"/>
      <c r="GI379" s="323"/>
      <c r="GS379" s="323"/>
      <c r="HC379" s="323"/>
      <c r="HM379" s="323"/>
      <c r="HW379" s="323"/>
    </row>
    <row r="380" s="3" customFormat="true" x14ac:dyDescent="0.25">
      <c r="A380" s="323"/>
      <c r="K380" s="323"/>
      <c r="U380" s="323"/>
      <c r="AE380" s="323"/>
      <c r="AO380" s="323"/>
      <c r="AY380" s="323"/>
      <c r="AZ380" s="323"/>
      <c r="BA380" s="323"/>
      <c r="BB380" s="323"/>
      <c r="BC380" s="323"/>
      <c r="BD380" s="323"/>
      <c r="BE380" s="323"/>
      <c r="BF380" s="323"/>
      <c r="BI380" s="323"/>
      <c r="BS380" s="323"/>
      <c r="CC380" s="323"/>
      <c r="CM380" s="323"/>
      <c r="CW380" s="323"/>
      <c r="DG380" s="323"/>
      <c r="DQ380" s="323"/>
      <c r="EA380" s="323"/>
      <c r="EK380" s="323"/>
      <c r="EU380" s="323"/>
      <c r="FE380" s="323"/>
      <c r="FO380" s="323"/>
      <c r="FY380" s="323"/>
      <c r="GI380" s="323"/>
      <c r="GS380" s="323"/>
      <c r="HC380" s="323"/>
      <c r="HM380" s="323"/>
      <c r="HW380" s="323"/>
    </row>
    <row r="381" s="3" customFormat="true" x14ac:dyDescent="0.25">
      <c r="A381" s="323"/>
      <c r="K381" s="323"/>
      <c r="U381" s="323"/>
      <c r="AE381" s="323"/>
      <c r="AO381" s="323"/>
      <c r="AY381" s="323"/>
      <c r="AZ381" s="323"/>
      <c r="BA381" s="323"/>
      <c r="BB381" s="323"/>
      <c r="BC381" s="323"/>
      <c r="BD381" s="323"/>
      <c r="BE381" s="323"/>
      <c r="BF381" s="323"/>
      <c r="BI381" s="323"/>
      <c r="BS381" s="323"/>
      <c r="CC381" s="323"/>
      <c r="CM381" s="323"/>
      <c r="CW381" s="323"/>
      <c r="DG381" s="323"/>
      <c r="DQ381" s="323"/>
      <c r="EA381" s="323"/>
      <c r="EK381" s="323"/>
      <c r="EU381" s="323"/>
      <c r="FE381" s="323"/>
      <c r="FO381" s="323"/>
      <c r="FY381" s="323"/>
      <c r="GI381" s="323"/>
      <c r="GS381" s="323"/>
      <c r="HC381" s="323"/>
      <c r="HM381" s="323"/>
      <c r="HW381" s="323"/>
    </row>
    <row r="382" s="3" customFormat="true" x14ac:dyDescent="0.25">
      <c r="A382" s="323"/>
      <c r="K382" s="323"/>
      <c r="U382" s="323"/>
      <c r="AE382" s="323"/>
      <c r="AO382" s="323"/>
      <c r="AY382" s="323"/>
      <c r="AZ382" s="323"/>
      <c r="BA382" s="323"/>
      <c r="BB382" s="323"/>
      <c r="BC382" s="323"/>
      <c r="BD382" s="323"/>
      <c r="BE382" s="323"/>
      <c r="BF382" s="323"/>
      <c r="BI382" s="323"/>
      <c r="BS382" s="323"/>
      <c r="CC382" s="323"/>
      <c r="CM382" s="323"/>
      <c r="CW382" s="323"/>
      <c r="DG382" s="323"/>
      <c r="DQ382" s="323"/>
      <c r="EA382" s="323"/>
      <c r="EK382" s="323"/>
      <c r="EU382" s="323"/>
      <c r="FE382" s="323"/>
      <c r="FO382" s="323"/>
      <c r="FY382" s="323"/>
      <c r="GI382" s="323"/>
      <c r="GS382" s="323"/>
      <c r="HC382" s="323"/>
      <c r="HM382" s="323"/>
      <c r="HW382" s="323"/>
    </row>
    <row r="383" s="3" customFormat="true" x14ac:dyDescent="0.25">
      <c r="A383" s="323"/>
      <c r="K383" s="323"/>
      <c r="U383" s="323"/>
      <c r="AE383" s="323"/>
      <c r="AO383" s="323"/>
      <c r="AY383" s="323"/>
      <c r="AZ383" s="323"/>
      <c r="BA383" s="323"/>
      <c r="BB383" s="323"/>
      <c r="BC383" s="323"/>
      <c r="BD383" s="323"/>
      <c r="BE383" s="323"/>
      <c r="BF383" s="323"/>
      <c r="BI383" s="323"/>
      <c r="BS383" s="323"/>
      <c r="CC383" s="323"/>
      <c r="CM383" s="323"/>
      <c r="CW383" s="323"/>
      <c r="DG383" s="323"/>
      <c r="DQ383" s="323"/>
      <c r="EA383" s="323"/>
      <c r="EK383" s="323"/>
      <c r="EU383" s="323"/>
      <c r="FE383" s="323"/>
      <c r="FO383" s="323"/>
      <c r="FY383" s="323"/>
      <c r="GI383" s="323"/>
      <c r="GS383" s="323"/>
      <c r="HC383" s="323"/>
      <c r="HM383" s="323"/>
      <c r="HW383" s="323"/>
    </row>
    <row r="384" s="3" customFormat="true" x14ac:dyDescent="0.25">
      <c r="A384" s="323"/>
      <c r="K384" s="323"/>
      <c r="U384" s="323"/>
      <c r="AE384" s="323"/>
      <c r="AO384" s="323"/>
      <c r="AY384" s="323"/>
      <c r="AZ384" s="323"/>
      <c r="BA384" s="323"/>
      <c r="BB384" s="323"/>
      <c r="BC384" s="323"/>
      <c r="BD384" s="323"/>
      <c r="BE384" s="323"/>
      <c r="BF384" s="323"/>
      <c r="BI384" s="323"/>
      <c r="BS384" s="323"/>
      <c r="CC384" s="323"/>
      <c r="CM384" s="323"/>
      <c r="CW384" s="323"/>
      <c r="DG384" s="323"/>
      <c r="DQ384" s="323"/>
      <c r="EA384" s="323"/>
      <c r="EK384" s="323"/>
      <c r="EU384" s="323"/>
      <c r="FE384" s="323"/>
      <c r="FO384" s="323"/>
      <c r="FY384" s="323"/>
      <c r="GI384" s="323"/>
      <c r="GS384" s="323"/>
      <c r="HC384" s="323"/>
      <c r="HM384" s="323"/>
      <c r="HW384" s="323"/>
    </row>
    <row r="385" s="3" customFormat="true" x14ac:dyDescent="0.25">
      <c r="A385" s="323"/>
      <c r="K385" s="323"/>
      <c r="U385" s="323"/>
      <c r="AE385" s="323"/>
      <c r="AO385" s="323"/>
      <c r="AY385" s="323"/>
      <c r="AZ385" s="323"/>
      <c r="BA385" s="323"/>
      <c r="BB385" s="323"/>
      <c r="BC385" s="323"/>
      <c r="BD385" s="323"/>
      <c r="BE385" s="323"/>
      <c r="BF385" s="323"/>
      <c r="BI385" s="323"/>
      <c r="BS385" s="323"/>
      <c r="CC385" s="323"/>
      <c r="CM385" s="323"/>
      <c r="CW385" s="323"/>
      <c r="DG385" s="323"/>
      <c r="DQ385" s="323"/>
      <c r="EA385" s="323"/>
      <c r="EK385" s="323"/>
      <c r="EU385" s="323"/>
      <c r="FE385" s="323"/>
      <c r="FO385" s="323"/>
      <c r="FY385" s="323"/>
      <c r="GI385" s="323"/>
      <c r="GS385" s="323"/>
      <c r="HC385" s="323"/>
      <c r="HM385" s="323"/>
      <c r="HW385" s="323"/>
    </row>
    <row r="386" s="3" customFormat="true" x14ac:dyDescent="0.25">
      <c r="A386" s="323"/>
      <c r="K386" s="323"/>
      <c r="U386" s="323"/>
      <c r="AE386" s="323"/>
      <c r="AO386" s="323"/>
      <c r="AY386" s="323"/>
      <c r="AZ386" s="323"/>
      <c r="BA386" s="323"/>
      <c r="BB386" s="323"/>
      <c r="BC386" s="323"/>
      <c r="BD386" s="323"/>
      <c r="BE386" s="323"/>
      <c r="BF386" s="323"/>
      <c r="BI386" s="323"/>
      <c r="BS386" s="323"/>
      <c r="CC386" s="323"/>
      <c r="CM386" s="323"/>
      <c r="CW386" s="323"/>
      <c r="DG386" s="323"/>
      <c r="DQ386" s="323"/>
      <c r="EA386" s="323"/>
      <c r="EK386" s="323"/>
      <c r="EU386" s="323"/>
      <c r="FE386" s="323"/>
      <c r="FO386" s="323"/>
      <c r="FY386" s="323"/>
      <c r="GI386" s="323"/>
      <c r="GS386" s="323"/>
      <c r="HC386" s="323"/>
      <c r="HM386" s="323"/>
      <c r="HW386" s="323"/>
    </row>
    <row r="387" s="3" customFormat="true" x14ac:dyDescent="0.25">
      <c r="A387" s="323"/>
      <c r="K387" s="323"/>
      <c r="U387" s="323"/>
      <c r="AE387" s="323"/>
      <c r="AO387" s="323"/>
      <c r="AY387" s="323"/>
      <c r="AZ387" s="323"/>
      <c r="BA387" s="323"/>
      <c r="BB387" s="323"/>
      <c r="BC387" s="323"/>
      <c r="BD387" s="323"/>
      <c r="BE387" s="323"/>
      <c r="BF387" s="323"/>
      <c r="BI387" s="323"/>
      <c r="BS387" s="323"/>
      <c r="CC387" s="323"/>
      <c r="CM387" s="323"/>
      <c r="CW387" s="323"/>
      <c r="DG387" s="323"/>
      <c r="DQ387" s="323"/>
      <c r="EA387" s="323"/>
      <c r="EK387" s="323"/>
      <c r="EU387" s="323"/>
      <c r="FE387" s="323"/>
      <c r="FO387" s="323"/>
      <c r="FY387" s="323"/>
      <c r="GI387" s="323"/>
      <c r="GS387" s="323"/>
      <c r="HC387" s="323"/>
      <c r="HM387" s="323"/>
      <c r="HW387" s="323"/>
    </row>
    <row r="388" s="3" customFormat="true" x14ac:dyDescent="0.25">
      <c r="A388" s="323"/>
      <c r="K388" s="323"/>
      <c r="U388" s="323"/>
      <c r="AE388" s="323"/>
      <c r="AO388" s="323"/>
      <c r="AY388" s="323"/>
      <c r="AZ388" s="323"/>
      <c r="BA388" s="323"/>
      <c r="BB388" s="323"/>
      <c r="BC388" s="323"/>
      <c r="BD388" s="323"/>
      <c r="BE388" s="323"/>
      <c r="BF388" s="323"/>
      <c r="BI388" s="323"/>
      <c r="BS388" s="323"/>
      <c r="CC388" s="323"/>
      <c r="CM388" s="323"/>
      <c r="CW388" s="323"/>
      <c r="DG388" s="323"/>
      <c r="DQ388" s="323"/>
      <c r="EA388" s="323"/>
      <c r="EK388" s="323"/>
      <c r="EU388" s="323"/>
      <c r="FE388" s="323"/>
      <c r="FO388" s="323"/>
      <c r="FY388" s="323"/>
      <c r="GI388" s="323"/>
      <c r="GS388" s="323"/>
      <c r="HC388" s="323"/>
      <c r="HM388" s="323"/>
      <c r="HW388" s="323"/>
    </row>
    <row r="389" s="3" customFormat="true" x14ac:dyDescent="0.25">
      <c r="A389" s="323"/>
      <c r="K389" s="323"/>
      <c r="U389" s="323"/>
      <c r="AE389" s="323"/>
      <c r="AO389" s="323"/>
      <c r="AY389" s="323"/>
      <c r="AZ389" s="323"/>
      <c r="BA389" s="323"/>
      <c r="BB389" s="323"/>
      <c r="BC389" s="323"/>
      <c r="BD389" s="323"/>
      <c r="BE389" s="323"/>
      <c r="BF389" s="323"/>
      <c r="BI389" s="323"/>
      <c r="BS389" s="323"/>
      <c r="CC389" s="323"/>
      <c r="CM389" s="323"/>
      <c r="CW389" s="323"/>
      <c r="DG389" s="323"/>
      <c r="DQ389" s="323"/>
      <c r="EA389" s="323"/>
      <c r="EK389" s="323"/>
      <c r="EU389" s="323"/>
      <c r="FE389" s="323"/>
      <c r="FO389" s="323"/>
      <c r="FY389" s="323"/>
      <c r="GI389" s="323"/>
      <c r="GS389" s="323"/>
      <c r="HC389" s="323"/>
      <c r="HM389" s="323"/>
      <c r="HW389" s="323"/>
    </row>
    <row r="390" s="3" customFormat="true" x14ac:dyDescent="0.25">
      <c r="A390" s="323"/>
      <c r="K390" s="323"/>
      <c r="U390" s="323"/>
      <c r="AE390" s="323"/>
      <c r="AO390" s="323"/>
      <c r="AY390" s="323"/>
      <c r="AZ390" s="323"/>
      <c r="BA390" s="323"/>
      <c r="BB390" s="323"/>
      <c r="BC390" s="323"/>
      <c r="BD390" s="323"/>
      <c r="BE390" s="323"/>
      <c r="BF390" s="323"/>
      <c r="BI390" s="323"/>
      <c r="BS390" s="323"/>
      <c r="CC390" s="323"/>
      <c r="CM390" s="323"/>
      <c r="CW390" s="323"/>
      <c r="DG390" s="323"/>
      <c r="DQ390" s="323"/>
      <c r="EA390" s="323"/>
      <c r="EK390" s="323"/>
      <c r="EU390" s="323"/>
      <c r="FE390" s="323"/>
      <c r="FO390" s="323"/>
      <c r="FY390" s="323"/>
      <c r="GI390" s="323"/>
      <c r="GS390" s="323"/>
      <c r="HC390" s="323"/>
      <c r="HM390" s="323"/>
      <c r="HW390" s="323"/>
    </row>
    <row r="391" s="3" customFormat="true" x14ac:dyDescent="0.25">
      <c r="A391" s="323"/>
      <c r="K391" s="323"/>
      <c r="U391" s="323"/>
      <c r="AE391" s="323"/>
      <c r="AO391" s="323"/>
      <c r="AY391" s="323"/>
      <c r="AZ391" s="323"/>
      <c r="BA391" s="323"/>
      <c r="BB391" s="323"/>
      <c r="BC391" s="323"/>
      <c r="BD391" s="323"/>
      <c r="BE391" s="323"/>
      <c r="BF391" s="323"/>
      <c r="BI391" s="323"/>
      <c r="BS391" s="323"/>
      <c r="CC391" s="323"/>
      <c r="CM391" s="323"/>
      <c r="CW391" s="323"/>
      <c r="DG391" s="323"/>
      <c r="DQ391" s="323"/>
      <c r="EA391" s="323"/>
      <c r="EK391" s="323"/>
      <c r="EU391" s="323"/>
      <c r="FE391" s="323"/>
      <c r="FO391" s="323"/>
      <c r="FY391" s="323"/>
      <c r="GI391" s="323"/>
      <c r="GS391" s="323"/>
      <c r="HC391" s="323"/>
      <c r="HM391" s="323"/>
      <c r="HW391" s="323"/>
    </row>
    <row r="392" s="3" customFormat="true" x14ac:dyDescent="0.25">
      <c r="A392" s="323"/>
      <c r="K392" s="323"/>
      <c r="U392" s="323"/>
      <c r="AE392" s="323"/>
      <c r="AO392" s="323"/>
      <c r="AY392" s="323"/>
      <c r="AZ392" s="323"/>
      <c r="BA392" s="323"/>
      <c r="BB392" s="323"/>
      <c r="BC392" s="323"/>
      <c r="BD392" s="323"/>
      <c r="BE392" s="323"/>
      <c r="BF392" s="323"/>
      <c r="BI392" s="323"/>
      <c r="BS392" s="323"/>
      <c r="CC392" s="323"/>
      <c r="CM392" s="323"/>
      <c r="CW392" s="323"/>
      <c r="DG392" s="323"/>
      <c r="DQ392" s="323"/>
      <c r="EA392" s="323"/>
      <c r="EK392" s="323"/>
      <c r="EU392" s="323"/>
      <c r="FE392" s="323"/>
      <c r="FO392" s="323"/>
      <c r="FY392" s="323"/>
      <c r="GI392" s="323"/>
      <c r="GS392" s="323"/>
      <c r="HC392" s="323"/>
      <c r="HM392" s="323"/>
      <c r="HW392" s="323"/>
    </row>
    <row r="393" s="3" customFormat="true" x14ac:dyDescent="0.25">
      <c r="A393" s="323"/>
      <c r="K393" s="323"/>
      <c r="U393" s="323"/>
      <c r="AE393" s="323"/>
      <c r="AO393" s="323"/>
      <c r="AY393" s="323"/>
      <c r="AZ393" s="323"/>
      <c r="BA393" s="323"/>
      <c r="BB393" s="323"/>
      <c r="BC393" s="323"/>
      <c r="BD393" s="323"/>
      <c r="BE393" s="323"/>
      <c r="BF393" s="323"/>
      <c r="BI393" s="323"/>
      <c r="BS393" s="323"/>
      <c r="CC393" s="323"/>
      <c r="CM393" s="323"/>
      <c r="CW393" s="323"/>
      <c r="DG393" s="323"/>
      <c r="DQ393" s="323"/>
      <c r="EA393" s="323"/>
      <c r="EK393" s="323"/>
      <c r="EU393" s="323"/>
      <c r="FE393" s="323"/>
      <c r="FO393" s="323"/>
      <c r="FY393" s="323"/>
      <c r="GI393" s="323"/>
      <c r="GS393" s="323"/>
      <c r="HC393" s="323"/>
      <c r="HM393" s="323"/>
      <c r="HW393" s="323"/>
    </row>
    <row r="394" s="3" customFormat="true" x14ac:dyDescent="0.25">
      <c r="A394" s="323"/>
      <c r="K394" s="323"/>
      <c r="U394" s="323"/>
      <c r="AE394" s="323"/>
      <c r="AO394" s="323"/>
      <c r="AY394" s="323"/>
      <c r="AZ394" s="323"/>
      <c r="BA394" s="323"/>
      <c r="BB394" s="323"/>
      <c r="BC394" s="323"/>
      <c r="BD394" s="323"/>
      <c r="BE394" s="323"/>
      <c r="BF394" s="323"/>
      <c r="BI394" s="323"/>
      <c r="BS394" s="323"/>
      <c r="CC394" s="323"/>
      <c r="CM394" s="323"/>
      <c r="CW394" s="323"/>
      <c r="DG394" s="323"/>
      <c r="DQ394" s="323"/>
      <c r="EA394" s="323"/>
      <c r="EK394" s="323"/>
      <c r="EU394" s="323"/>
      <c r="FE394" s="323"/>
      <c r="FO394" s="323"/>
      <c r="FY394" s="323"/>
      <c r="GI394" s="323"/>
      <c r="GS394" s="323"/>
      <c r="HC394" s="323"/>
      <c r="HM394" s="323"/>
      <c r="HW394" s="323"/>
    </row>
    <row r="395" s="3" customFormat="true" x14ac:dyDescent="0.25">
      <c r="A395" s="323"/>
      <c r="K395" s="323"/>
      <c r="U395" s="323"/>
      <c r="AE395" s="323"/>
      <c r="AO395" s="323"/>
      <c r="AY395" s="323"/>
      <c r="AZ395" s="323"/>
      <c r="BA395" s="323"/>
      <c r="BB395" s="323"/>
      <c r="BC395" s="323"/>
      <c r="BD395" s="323"/>
      <c r="BE395" s="323"/>
      <c r="BF395" s="323"/>
      <c r="BI395" s="323"/>
      <c r="BS395" s="323"/>
      <c r="CC395" s="323"/>
      <c r="CM395" s="323"/>
      <c r="CW395" s="323"/>
      <c r="DG395" s="323"/>
      <c r="DQ395" s="323"/>
      <c r="EA395" s="323"/>
      <c r="EK395" s="323"/>
      <c r="EU395" s="323"/>
      <c r="FE395" s="323"/>
      <c r="FO395" s="323"/>
      <c r="FY395" s="323"/>
      <c r="GI395" s="323"/>
      <c r="GS395" s="323"/>
      <c r="HC395" s="323"/>
      <c r="HM395" s="323"/>
      <c r="HW395" s="323"/>
    </row>
    <row r="396" s="3" customFormat="true" x14ac:dyDescent="0.25">
      <c r="A396" s="323"/>
      <c r="K396" s="323"/>
      <c r="U396" s="323"/>
      <c r="AE396" s="323"/>
      <c r="AO396" s="323"/>
      <c r="AY396" s="323"/>
      <c r="AZ396" s="323"/>
      <c r="BA396" s="323"/>
      <c r="BB396" s="323"/>
      <c r="BC396" s="323"/>
      <c r="BD396" s="323"/>
      <c r="BE396" s="323"/>
      <c r="BF396" s="323"/>
      <c r="BI396" s="323"/>
      <c r="BS396" s="323"/>
      <c r="CC396" s="323"/>
      <c r="CM396" s="323"/>
      <c r="CW396" s="323"/>
      <c r="DG396" s="323"/>
      <c r="DQ396" s="323"/>
      <c r="EA396" s="323"/>
      <c r="EK396" s="323"/>
      <c r="EU396" s="323"/>
      <c r="FE396" s="323"/>
      <c r="FO396" s="323"/>
      <c r="FY396" s="323"/>
      <c r="GI396" s="323"/>
      <c r="GS396" s="323"/>
      <c r="HC396" s="323"/>
      <c r="HM396" s="323"/>
      <c r="HW396" s="323"/>
    </row>
    <row r="397" s="3" customFormat="true" x14ac:dyDescent="0.25">
      <c r="A397" s="323"/>
      <c r="K397" s="323"/>
      <c r="U397" s="323"/>
      <c r="AE397" s="323"/>
      <c r="AO397" s="323"/>
      <c r="AY397" s="323"/>
      <c r="AZ397" s="323"/>
      <c r="BA397" s="323"/>
      <c r="BB397" s="323"/>
      <c r="BC397" s="323"/>
      <c r="BD397" s="323"/>
      <c r="BE397" s="323"/>
      <c r="BF397" s="323"/>
      <c r="BI397" s="323"/>
      <c r="BS397" s="323"/>
      <c r="CC397" s="323"/>
      <c r="CM397" s="323"/>
      <c r="CW397" s="323"/>
      <c r="DG397" s="323"/>
      <c r="DQ397" s="323"/>
      <c r="EA397" s="323"/>
      <c r="EK397" s="323"/>
      <c r="EU397" s="323"/>
      <c r="FE397" s="323"/>
      <c r="FO397" s="323"/>
      <c r="FY397" s="323"/>
      <c r="GI397" s="323"/>
      <c r="GS397" s="323"/>
      <c r="HC397" s="323"/>
      <c r="HM397" s="323"/>
      <c r="HW397" s="323"/>
    </row>
    <row r="398" s="3" customFormat="true" x14ac:dyDescent="0.25">
      <c r="A398" s="323"/>
      <c r="K398" s="323"/>
      <c r="U398" s="323"/>
      <c r="AE398" s="323"/>
      <c r="AO398" s="323"/>
      <c r="AY398" s="323"/>
      <c r="AZ398" s="323"/>
      <c r="BA398" s="323"/>
      <c r="BB398" s="323"/>
      <c r="BC398" s="323"/>
      <c r="BD398" s="323"/>
      <c r="BE398" s="323"/>
      <c r="BF398" s="323"/>
      <c r="BI398" s="323"/>
      <c r="BS398" s="323"/>
      <c r="CC398" s="323"/>
      <c r="CM398" s="323"/>
      <c r="CW398" s="323"/>
      <c r="DG398" s="323"/>
      <c r="DQ398" s="323"/>
      <c r="EA398" s="323"/>
      <c r="EK398" s="323"/>
      <c r="EU398" s="323"/>
      <c r="FE398" s="323"/>
      <c r="FO398" s="323"/>
      <c r="FY398" s="323"/>
      <c r="GI398" s="323"/>
      <c r="GS398" s="323"/>
      <c r="HC398" s="323"/>
      <c r="HM398" s="323"/>
      <c r="HW398" s="323"/>
    </row>
    <row r="399" s="3" customFormat="true" x14ac:dyDescent="0.25">
      <c r="A399" s="323"/>
      <c r="K399" s="323"/>
      <c r="U399" s="323"/>
      <c r="AE399" s="323"/>
      <c r="AO399" s="323"/>
      <c r="AY399" s="323"/>
      <c r="AZ399" s="323"/>
      <c r="BA399" s="323"/>
      <c r="BB399" s="323"/>
      <c r="BC399" s="323"/>
      <c r="BD399" s="323"/>
      <c r="BE399" s="323"/>
      <c r="BF399" s="323"/>
      <c r="BI399" s="323"/>
      <c r="BS399" s="323"/>
      <c r="CC399" s="323"/>
      <c r="CM399" s="323"/>
      <c r="CW399" s="323"/>
      <c r="DG399" s="323"/>
      <c r="DQ399" s="323"/>
      <c r="EA399" s="323"/>
      <c r="EK399" s="323"/>
      <c r="EU399" s="323"/>
      <c r="FE399" s="323"/>
      <c r="FO399" s="323"/>
      <c r="FY399" s="323"/>
      <c r="GI399" s="323"/>
      <c r="GS399" s="323"/>
      <c r="HC399" s="323"/>
      <c r="HM399" s="323"/>
      <c r="HW399" s="323"/>
    </row>
    <row r="400" s="3" customFormat="true" x14ac:dyDescent="0.25">
      <c r="A400" s="323"/>
      <c r="K400" s="323"/>
      <c r="U400" s="323"/>
      <c r="AE400" s="323"/>
      <c r="AO400" s="323"/>
      <c r="AY400" s="323"/>
      <c r="AZ400" s="323"/>
      <c r="BA400" s="323"/>
      <c r="BB400" s="323"/>
      <c r="BC400" s="323"/>
      <c r="BD400" s="323"/>
      <c r="BE400" s="323"/>
      <c r="BF400" s="323"/>
      <c r="BI400" s="323"/>
      <c r="BS400" s="323"/>
      <c r="CC400" s="323"/>
      <c r="CM400" s="323"/>
      <c r="CW400" s="323"/>
      <c r="DG400" s="323"/>
      <c r="DQ400" s="323"/>
      <c r="EA400" s="323"/>
      <c r="EK400" s="323"/>
      <c r="EU400" s="323"/>
      <c r="FE400" s="323"/>
      <c r="FO400" s="323"/>
      <c r="FY400" s="323"/>
      <c r="GI400" s="323"/>
      <c r="GS400" s="323"/>
      <c r="HC400" s="323"/>
      <c r="HM400" s="323"/>
      <c r="HW400" s="323"/>
    </row>
    <row r="401" s="3" customFormat="true" x14ac:dyDescent="0.25">
      <c r="A401" s="323"/>
      <c r="K401" s="323"/>
      <c r="U401" s="323"/>
      <c r="AE401" s="323"/>
      <c r="AO401" s="323"/>
      <c r="AY401" s="323"/>
      <c r="AZ401" s="323"/>
      <c r="BA401" s="323"/>
      <c r="BB401" s="323"/>
      <c r="BC401" s="323"/>
      <c r="BD401" s="323"/>
      <c r="BE401" s="323"/>
      <c r="BF401" s="323"/>
      <c r="BI401" s="323"/>
      <c r="BS401" s="323"/>
      <c r="CC401" s="323"/>
      <c r="CM401" s="323"/>
      <c r="CW401" s="323"/>
      <c r="DG401" s="323"/>
      <c r="DQ401" s="323"/>
      <c r="EA401" s="323"/>
      <c r="EK401" s="323"/>
      <c r="EU401" s="323"/>
      <c r="FE401" s="323"/>
      <c r="FO401" s="323"/>
      <c r="FY401" s="323"/>
      <c r="GI401" s="323"/>
      <c r="GS401" s="323"/>
      <c r="HC401" s="323"/>
      <c r="HM401" s="323"/>
      <c r="HW401" s="323"/>
    </row>
    <row r="402" s="3" customFormat="true" x14ac:dyDescent="0.25">
      <c r="A402" s="323"/>
      <c r="K402" s="323"/>
      <c r="U402" s="323"/>
      <c r="AE402" s="323"/>
      <c r="AO402" s="323"/>
      <c r="AY402" s="323"/>
      <c r="AZ402" s="323"/>
      <c r="BA402" s="323"/>
      <c r="BB402" s="323"/>
      <c r="BC402" s="323"/>
      <c r="BD402" s="323"/>
      <c r="BE402" s="323"/>
      <c r="BF402" s="323"/>
      <c r="BI402" s="323"/>
      <c r="BS402" s="323"/>
      <c r="CC402" s="323"/>
      <c r="CM402" s="323"/>
      <c r="CW402" s="323"/>
      <c r="DG402" s="323"/>
      <c r="DQ402" s="323"/>
      <c r="EA402" s="323"/>
      <c r="EK402" s="323"/>
      <c r="EU402" s="323"/>
      <c r="FE402" s="323"/>
      <c r="FO402" s="323"/>
      <c r="FY402" s="323"/>
      <c r="GI402" s="323"/>
      <c r="GS402" s="323"/>
      <c r="HC402" s="323"/>
      <c r="HM402" s="323"/>
      <c r="HW402" s="323"/>
    </row>
    <row r="403" s="3" customFormat="true" x14ac:dyDescent="0.25">
      <c r="A403" s="323"/>
      <c r="K403" s="323"/>
      <c r="U403" s="323"/>
      <c r="AE403" s="323"/>
      <c r="AO403" s="323"/>
      <c r="AY403" s="323"/>
      <c r="AZ403" s="323"/>
      <c r="BA403" s="323"/>
      <c r="BB403" s="323"/>
      <c r="BC403" s="323"/>
      <c r="BD403" s="323"/>
      <c r="BE403" s="323"/>
      <c r="BF403" s="323"/>
      <c r="BI403" s="323"/>
      <c r="BS403" s="323"/>
      <c r="CC403" s="323"/>
      <c r="CM403" s="323"/>
      <c r="CW403" s="323"/>
      <c r="DG403" s="323"/>
      <c r="DQ403" s="323"/>
      <c r="EA403" s="323"/>
      <c r="EK403" s="323"/>
      <c r="EU403" s="323"/>
      <c r="FE403" s="323"/>
      <c r="FO403" s="323"/>
      <c r="FY403" s="323"/>
      <c r="GI403" s="323"/>
      <c r="GS403" s="323"/>
      <c r="HC403" s="323"/>
      <c r="HM403" s="323"/>
      <c r="HW403" s="323"/>
    </row>
    <row r="404" s="3" customFormat="true" x14ac:dyDescent="0.25">
      <c r="A404" s="323"/>
      <c r="K404" s="323"/>
      <c r="U404" s="323"/>
      <c r="AE404" s="323"/>
      <c r="AO404" s="323"/>
      <c r="AY404" s="323"/>
      <c r="AZ404" s="323"/>
      <c r="BA404" s="323"/>
      <c r="BB404" s="323"/>
      <c r="BC404" s="323"/>
      <c r="BD404" s="323"/>
      <c r="BE404" s="323"/>
      <c r="BF404" s="323"/>
      <c r="BI404" s="323"/>
      <c r="BS404" s="323"/>
      <c r="CC404" s="323"/>
      <c r="CM404" s="323"/>
      <c r="CW404" s="323"/>
      <c r="DG404" s="323"/>
      <c r="DQ404" s="323"/>
      <c r="EA404" s="323"/>
      <c r="EK404" s="323"/>
      <c r="EU404" s="323"/>
      <c r="FE404" s="323"/>
      <c r="FO404" s="323"/>
      <c r="FY404" s="323"/>
      <c r="GI404" s="323"/>
      <c r="GS404" s="323"/>
      <c r="HC404" s="323"/>
      <c r="HM404" s="323"/>
      <c r="HW404" s="323"/>
    </row>
    <row r="405" s="3" customFormat="true" x14ac:dyDescent="0.25">
      <c r="A405" s="323"/>
      <c r="K405" s="323"/>
      <c r="U405" s="323"/>
      <c r="AE405" s="323"/>
      <c r="AO405" s="323"/>
      <c r="AY405" s="323"/>
      <c r="AZ405" s="323"/>
      <c r="BA405" s="323"/>
      <c r="BB405" s="323"/>
      <c r="BC405" s="323"/>
      <c r="BD405" s="323"/>
      <c r="BE405" s="323"/>
      <c r="BF405" s="323"/>
      <c r="BI405" s="323"/>
      <c r="BS405" s="323"/>
      <c r="CC405" s="323"/>
      <c r="CM405" s="323"/>
      <c r="CW405" s="323"/>
      <c r="DG405" s="323"/>
      <c r="DQ405" s="323"/>
      <c r="EA405" s="323"/>
      <c r="EK405" s="323"/>
      <c r="EU405" s="323"/>
      <c r="FE405" s="323"/>
      <c r="FO405" s="323"/>
      <c r="FY405" s="323"/>
      <c r="GI405" s="323"/>
      <c r="GS405" s="323"/>
      <c r="HC405" s="323"/>
      <c r="HM405" s="323"/>
      <c r="HW405" s="323"/>
    </row>
    <row r="406" s="3" customFormat="true" x14ac:dyDescent="0.25">
      <c r="A406" s="323"/>
      <c r="K406" s="323"/>
      <c r="U406" s="323"/>
      <c r="AE406" s="323"/>
      <c r="AO406" s="323"/>
      <c r="AY406" s="323"/>
      <c r="AZ406" s="323"/>
      <c r="BA406" s="323"/>
      <c r="BB406" s="323"/>
      <c r="BC406" s="323"/>
      <c r="BD406" s="323"/>
      <c r="BE406" s="323"/>
      <c r="BF406" s="323"/>
      <c r="BI406" s="323"/>
      <c r="BS406" s="323"/>
      <c r="CC406" s="323"/>
      <c r="CM406" s="323"/>
      <c r="CW406" s="323"/>
      <c r="DG406" s="323"/>
      <c r="DQ406" s="323"/>
      <c r="EA406" s="323"/>
      <c r="EK406" s="323"/>
      <c r="EU406" s="323"/>
      <c r="FE406" s="323"/>
      <c r="FO406" s="323"/>
      <c r="FY406" s="323"/>
      <c r="GI406" s="323"/>
      <c r="GS406" s="323"/>
      <c r="HC406" s="323"/>
      <c r="HM406" s="323"/>
      <c r="HW406" s="323"/>
    </row>
    <row r="407" s="3" customFormat="true" x14ac:dyDescent="0.25">
      <c r="A407" s="323"/>
      <c r="K407" s="323"/>
      <c r="U407" s="323"/>
      <c r="AE407" s="323"/>
      <c r="AO407" s="323"/>
      <c r="AY407" s="323"/>
      <c r="AZ407" s="323"/>
      <c r="BA407" s="323"/>
      <c r="BB407" s="323"/>
      <c r="BC407" s="323"/>
      <c r="BD407" s="323"/>
      <c r="BE407" s="323"/>
      <c r="BF407" s="323"/>
      <c r="BI407" s="323"/>
      <c r="BS407" s="323"/>
      <c r="CC407" s="323"/>
      <c r="CM407" s="323"/>
      <c r="CW407" s="323"/>
      <c r="DG407" s="323"/>
      <c r="DQ407" s="323"/>
      <c r="EA407" s="323"/>
      <c r="EK407" s="323"/>
      <c r="EU407" s="323"/>
      <c r="FE407" s="323"/>
      <c r="FO407" s="323"/>
      <c r="FY407" s="323"/>
      <c r="GI407" s="323"/>
      <c r="GS407" s="323"/>
      <c r="HC407" s="323"/>
      <c r="HM407" s="323"/>
      <c r="HW407" s="323"/>
    </row>
    <row r="408" s="3" customFormat="true" x14ac:dyDescent="0.25">
      <c r="A408" s="323"/>
      <c r="K408" s="323"/>
      <c r="U408" s="323"/>
      <c r="AE408" s="323"/>
      <c r="AO408" s="323"/>
      <c r="AY408" s="323"/>
      <c r="AZ408" s="323"/>
      <c r="BA408" s="323"/>
      <c r="BB408" s="323"/>
      <c r="BC408" s="323"/>
      <c r="BD408" s="323"/>
      <c r="BE408" s="323"/>
      <c r="BF408" s="323"/>
      <c r="BI408" s="323"/>
      <c r="BS408" s="323"/>
      <c r="CC408" s="323"/>
      <c r="CM408" s="323"/>
      <c r="CW408" s="323"/>
      <c r="DG408" s="323"/>
      <c r="DQ408" s="323"/>
      <c r="EA408" s="323"/>
      <c r="EK408" s="323"/>
      <c r="EU408" s="323"/>
      <c r="FE408" s="323"/>
      <c r="FO408" s="323"/>
      <c r="FY408" s="323"/>
      <c r="GI408" s="323"/>
      <c r="GS408" s="323"/>
      <c r="HC408" s="323"/>
      <c r="HM408" s="323"/>
      <c r="HW408" s="323"/>
    </row>
    <row r="409" s="3" customFormat="true" x14ac:dyDescent="0.25">
      <c r="A409" s="323"/>
      <c r="K409" s="323"/>
      <c r="U409" s="323"/>
      <c r="AE409" s="323"/>
      <c r="AO409" s="323"/>
      <c r="AY409" s="323"/>
      <c r="AZ409" s="323"/>
      <c r="BA409" s="323"/>
      <c r="BB409" s="323"/>
      <c r="BC409" s="323"/>
      <c r="BD409" s="323"/>
      <c r="BE409" s="323"/>
      <c r="BF409" s="323"/>
      <c r="BI409" s="323"/>
      <c r="BS409" s="323"/>
      <c r="CC409" s="323"/>
      <c r="CM409" s="323"/>
      <c r="CW409" s="323"/>
      <c r="DG409" s="323"/>
      <c r="DQ409" s="323"/>
      <c r="EA409" s="323"/>
      <c r="EK409" s="323"/>
      <c r="EU409" s="323"/>
      <c r="FE409" s="323"/>
      <c r="FO409" s="323"/>
      <c r="FY409" s="323"/>
      <c r="GI409" s="323"/>
      <c r="GS409" s="323"/>
      <c r="HC409" s="323"/>
      <c r="HM409" s="323"/>
      <c r="HW409" s="323"/>
    </row>
    <row r="410" s="3" customFormat="true" x14ac:dyDescent="0.25">
      <c r="A410" s="323"/>
      <c r="K410" s="323"/>
      <c r="U410" s="323"/>
      <c r="AE410" s="323"/>
      <c r="AO410" s="323"/>
      <c r="AY410" s="323"/>
      <c r="AZ410" s="323"/>
      <c r="BA410" s="323"/>
      <c r="BB410" s="323"/>
      <c r="BC410" s="323"/>
      <c r="BD410" s="323"/>
      <c r="BE410" s="323"/>
      <c r="BF410" s="323"/>
      <c r="BI410" s="323"/>
      <c r="BS410" s="323"/>
      <c r="CC410" s="323"/>
      <c r="CM410" s="323"/>
      <c r="CW410" s="323"/>
      <c r="DG410" s="323"/>
      <c r="DQ410" s="323"/>
      <c r="EA410" s="323"/>
      <c r="EK410" s="323"/>
      <c r="EU410" s="323"/>
      <c r="FE410" s="323"/>
      <c r="FO410" s="323"/>
      <c r="FY410" s="323"/>
      <c r="GI410" s="323"/>
      <c r="GS410" s="323"/>
      <c r="HC410" s="323"/>
      <c r="HM410" s="323"/>
      <c r="HW410" s="323"/>
    </row>
    <row r="411" s="3" customFormat="true" x14ac:dyDescent="0.25">
      <c r="A411" s="323"/>
      <c r="K411" s="323"/>
      <c r="U411" s="323"/>
      <c r="AE411" s="323"/>
      <c r="AO411" s="323"/>
      <c r="AY411" s="323"/>
      <c r="AZ411" s="323"/>
      <c r="BA411" s="323"/>
      <c r="BB411" s="323"/>
      <c r="BC411" s="323"/>
      <c r="BD411" s="323"/>
      <c r="BE411" s="323"/>
      <c r="BF411" s="323"/>
      <c r="BI411" s="323"/>
      <c r="BS411" s="323"/>
      <c r="CC411" s="323"/>
      <c r="CM411" s="323"/>
      <c r="CW411" s="323"/>
      <c r="DG411" s="323"/>
      <c r="DQ411" s="323"/>
      <c r="EA411" s="323"/>
      <c r="EK411" s="323"/>
      <c r="EU411" s="323"/>
      <c r="FE411" s="323"/>
      <c r="FO411" s="323"/>
      <c r="FY411" s="323"/>
      <c r="GI411" s="323"/>
      <c r="GS411" s="323"/>
      <c r="HC411" s="323"/>
      <c r="HM411" s="323"/>
      <c r="HW411" s="323"/>
    </row>
    <row r="412" s="3" customFormat="true" x14ac:dyDescent="0.25">
      <c r="A412" s="323"/>
      <c r="K412" s="323"/>
      <c r="U412" s="323"/>
      <c r="AE412" s="323"/>
      <c r="AO412" s="323"/>
      <c r="AY412" s="323"/>
      <c r="AZ412" s="323"/>
      <c r="BA412" s="323"/>
      <c r="BB412" s="323"/>
      <c r="BC412" s="323"/>
      <c r="BD412" s="323"/>
      <c r="BE412" s="323"/>
      <c r="BF412" s="323"/>
      <c r="BI412" s="323"/>
      <c r="BS412" s="323"/>
      <c r="CC412" s="323"/>
      <c r="CM412" s="323"/>
      <c r="CW412" s="323"/>
      <c r="DG412" s="323"/>
      <c r="DQ412" s="323"/>
      <c r="EA412" s="323"/>
      <c r="EK412" s="323"/>
      <c r="EU412" s="323"/>
      <c r="FE412" s="323"/>
      <c r="FO412" s="323"/>
      <c r="FY412" s="323"/>
      <c r="GI412" s="323"/>
      <c r="GS412" s="323"/>
      <c r="HC412" s="323"/>
      <c r="HM412" s="323"/>
      <c r="HW412" s="323"/>
    </row>
    <row r="413" s="3" customFormat="true" x14ac:dyDescent="0.25">
      <c r="A413" s="323"/>
      <c r="K413" s="323"/>
      <c r="U413" s="323"/>
      <c r="AE413" s="323"/>
      <c r="AO413" s="323"/>
      <c r="AY413" s="323"/>
      <c r="AZ413" s="323"/>
      <c r="BA413" s="323"/>
      <c r="BB413" s="323"/>
      <c r="BC413" s="323"/>
      <c r="BD413" s="323"/>
      <c r="BE413" s="323"/>
      <c r="BF413" s="323"/>
      <c r="BI413" s="323"/>
      <c r="BS413" s="323"/>
      <c r="CC413" s="323"/>
      <c r="CM413" s="323"/>
      <c r="CW413" s="323"/>
      <c r="DG413" s="323"/>
      <c r="DQ413" s="323"/>
      <c r="EA413" s="323"/>
      <c r="EK413" s="323"/>
      <c r="EU413" s="323"/>
      <c r="FE413" s="323"/>
      <c r="FO413" s="323"/>
      <c r="FY413" s="323"/>
      <c r="GI413" s="323"/>
      <c r="GS413" s="323"/>
      <c r="HC413" s="323"/>
      <c r="HM413" s="323"/>
      <c r="HW413" s="323"/>
    </row>
    <row r="414" s="3" customFormat="true" x14ac:dyDescent="0.25">
      <c r="A414" s="323"/>
      <c r="K414" s="323"/>
      <c r="U414" s="323"/>
      <c r="AE414" s="323"/>
      <c r="AO414" s="323"/>
      <c r="AY414" s="323"/>
      <c r="AZ414" s="323"/>
      <c r="BA414" s="323"/>
      <c r="BB414" s="323"/>
      <c r="BC414" s="323"/>
      <c r="BD414" s="323"/>
      <c r="BE414" s="323"/>
      <c r="BF414" s="323"/>
      <c r="BI414" s="323"/>
      <c r="BS414" s="323"/>
      <c r="CC414" s="323"/>
      <c r="CM414" s="323"/>
      <c r="CW414" s="323"/>
      <c r="DG414" s="323"/>
      <c r="DQ414" s="323"/>
      <c r="EA414" s="323"/>
      <c r="EK414" s="323"/>
      <c r="EU414" s="323"/>
      <c r="FE414" s="323"/>
      <c r="FO414" s="323"/>
      <c r="FY414" s="323"/>
      <c r="GI414" s="323"/>
      <c r="GS414" s="323"/>
      <c r="HC414" s="323"/>
      <c r="HM414" s="323"/>
      <c r="HW414" s="323"/>
    </row>
    <row r="415" s="3" customFormat="true" x14ac:dyDescent="0.25">
      <c r="A415" s="323"/>
      <c r="K415" s="323"/>
      <c r="U415" s="323"/>
      <c r="AE415" s="323"/>
      <c r="AO415" s="323"/>
      <c r="AY415" s="323"/>
      <c r="AZ415" s="323"/>
      <c r="BA415" s="323"/>
      <c r="BB415" s="323"/>
      <c r="BC415" s="323"/>
      <c r="BD415" s="323"/>
      <c r="BE415" s="323"/>
      <c r="BF415" s="323"/>
      <c r="BI415" s="323"/>
      <c r="BS415" s="323"/>
      <c r="CC415" s="323"/>
      <c r="CM415" s="323"/>
      <c r="CW415" s="323"/>
      <c r="DG415" s="323"/>
      <c r="DQ415" s="323"/>
      <c r="EA415" s="323"/>
      <c r="EK415" s="323"/>
      <c r="EU415" s="323"/>
      <c r="FE415" s="323"/>
      <c r="FO415" s="323"/>
      <c r="FY415" s="323"/>
      <c r="GI415" s="323"/>
      <c r="GS415" s="323"/>
      <c r="HC415" s="323"/>
      <c r="HM415" s="323"/>
      <c r="HW415" s="323"/>
    </row>
    <row r="416" s="3" customFormat="true" x14ac:dyDescent="0.25">
      <c r="A416" s="323"/>
      <c r="K416" s="323"/>
      <c r="U416" s="323"/>
      <c r="AE416" s="323"/>
      <c r="AO416" s="323"/>
      <c r="AY416" s="323"/>
      <c r="AZ416" s="323"/>
      <c r="BA416" s="323"/>
      <c r="BB416" s="323"/>
      <c r="BC416" s="323"/>
      <c r="BD416" s="323"/>
      <c r="BE416" s="323"/>
      <c r="BF416" s="323"/>
      <c r="BI416" s="323"/>
      <c r="BS416" s="323"/>
      <c r="CC416" s="323"/>
      <c r="CM416" s="323"/>
      <c r="CW416" s="323"/>
      <c r="DG416" s="323"/>
      <c r="DQ416" s="323"/>
      <c r="EA416" s="323"/>
      <c r="EK416" s="323"/>
      <c r="EU416" s="323"/>
      <c r="FE416" s="323"/>
      <c r="FO416" s="323"/>
      <c r="FY416" s="323"/>
      <c r="GI416" s="323"/>
      <c r="GS416" s="323"/>
      <c r="HC416" s="323"/>
      <c r="HM416" s="323"/>
      <c r="HW416" s="323"/>
    </row>
    <row r="417" s="3" customFormat="true" x14ac:dyDescent="0.25">
      <c r="A417" s="323"/>
      <c r="K417" s="323"/>
      <c r="U417" s="323"/>
      <c r="AE417" s="323"/>
      <c r="AO417" s="323"/>
      <c r="AY417" s="323"/>
      <c r="AZ417" s="323"/>
      <c r="BA417" s="323"/>
      <c r="BB417" s="323"/>
      <c r="BC417" s="323"/>
      <c r="BD417" s="323"/>
      <c r="BE417" s="323"/>
      <c r="BF417" s="323"/>
      <c r="BI417" s="323"/>
      <c r="BS417" s="323"/>
      <c r="CC417" s="323"/>
      <c r="CM417" s="323"/>
      <c r="CW417" s="323"/>
      <c r="DG417" s="323"/>
      <c r="DQ417" s="323"/>
      <c r="EA417" s="323"/>
      <c r="EK417" s="323"/>
      <c r="EU417" s="323"/>
      <c r="FE417" s="323"/>
      <c r="FO417" s="323"/>
      <c r="FY417" s="323"/>
      <c r="GI417" s="323"/>
      <c r="GS417" s="323"/>
      <c r="HC417" s="323"/>
      <c r="HM417" s="323"/>
      <c r="HW417" s="323"/>
    </row>
    <row r="418" s="3" customFormat="true" x14ac:dyDescent="0.25">
      <c r="A418" s="323"/>
      <c r="K418" s="323"/>
      <c r="U418" s="323"/>
      <c r="AE418" s="323"/>
      <c r="AO418" s="323"/>
      <c r="AY418" s="323"/>
      <c r="AZ418" s="323"/>
      <c r="BA418" s="323"/>
      <c r="BB418" s="323"/>
      <c r="BC418" s="323"/>
      <c r="BD418" s="323"/>
      <c r="BE418" s="323"/>
      <c r="BF418" s="323"/>
      <c r="BI418" s="323"/>
      <c r="BS418" s="323"/>
      <c r="CC418" s="323"/>
      <c r="CM418" s="323"/>
      <c r="CW418" s="323"/>
      <c r="DG418" s="323"/>
      <c r="DQ418" s="323"/>
      <c r="EA418" s="323"/>
      <c r="EK418" s="323"/>
      <c r="EU418" s="323"/>
      <c r="FE418" s="323"/>
      <c r="FO418" s="323"/>
      <c r="FY418" s="323"/>
      <c r="GI418" s="323"/>
      <c r="GS418" s="323"/>
      <c r="HC418" s="323"/>
      <c r="HM418" s="323"/>
      <c r="HW418" s="323"/>
    </row>
    <row r="419" s="3" customFormat="true" x14ac:dyDescent="0.25">
      <c r="A419" s="323"/>
      <c r="K419" s="323"/>
      <c r="U419" s="323"/>
      <c r="AE419" s="323"/>
      <c r="AO419" s="323"/>
      <c r="AY419" s="323"/>
      <c r="AZ419" s="323"/>
      <c r="BA419" s="323"/>
      <c r="BB419" s="323"/>
      <c r="BC419" s="323"/>
      <c r="BD419" s="323"/>
      <c r="BE419" s="323"/>
      <c r="BF419" s="323"/>
      <c r="BI419" s="323"/>
      <c r="BS419" s="323"/>
      <c r="CC419" s="323"/>
      <c r="CM419" s="323"/>
      <c r="CW419" s="323"/>
      <c r="DG419" s="323"/>
      <c r="DQ419" s="323"/>
      <c r="EA419" s="323"/>
      <c r="EK419" s="323"/>
      <c r="EU419" s="323"/>
      <c r="FE419" s="323"/>
      <c r="FO419" s="323"/>
      <c r="FY419" s="323"/>
      <c r="GI419" s="323"/>
      <c r="GS419" s="323"/>
      <c r="HC419" s="323"/>
      <c r="HM419" s="323"/>
      <c r="HW419" s="323"/>
    </row>
    <row r="420" s="3" customFormat="true" x14ac:dyDescent="0.25">
      <c r="A420" s="323"/>
      <c r="K420" s="323"/>
      <c r="U420" s="323"/>
      <c r="AE420" s="323"/>
      <c r="AO420" s="323"/>
      <c r="AY420" s="323"/>
      <c r="AZ420" s="323"/>
      <c r="BA420" s="323"/>
      <c r="BB420" s="323"/>
      <c r="BC420" s="323"/>
      <c r="BD420" s="323"/>
      <c r="BE420" s="323"/>
      <c r="BF420" s="323"/>
      <c r="BI420" s="323"/>
      <c r="BS420" s="323"/>
      <c r="CC420" s="323"/>
      <c r="CM420" s="323"/>
      <c r="CW420" s="323"/>
      <c r="DG420" s="323"/>
      <c r="DQ420" s="323"/>
      <c r="EA420" s="323"/>
      <c r="EK420" s="323"/>
      <c r="EU420" s="323"/>
      <c r="FE420" s="323"/>
      <c r="FO420" s="323"/>
      <c r="FY420" s="323"/>
      <c r="GI420" s="323"/>
      <c r="GS420" s="323"/>
      <c r="HC420" s="323"/>
      <c r="HM420" s="323"/>
      <c r="HW420" s="323"/>
    </row>
    <row r="421" s="3" customFormat="true" x14ac:dyDescent="0.25">
      <c r="A421" s="323"/>
      <c r="K421" s="323"/>
      <c r="U421" s="323"/>
      <c r="AE421" s="323"/>
      <c r="AO421" s="323"/>
      <c r="AY421" s="323"/>
      <c r="AZ421" s="323"/>
      <c r="BA421" s="323"/>
      <c r="BB421" s="323"/>
      <c r="BC421" s="323"/>
      <c r="BD421" s="323"/>
      <c r="BE421" s="323"/>
      <c r="BF421" s="323"/>
      <c r="BI421" s="323"/>
      <c r="BS421" s="323"/>
      <c r="CC421" s="323"/>
      <c r="CM421" s="323"/>
      <c r="CW421" s="323"/>
      <c r="DG421" s="323"/>
      <c r="DQ421" s="323"/>
      <c r="EA421" s="323"/>
      <c r="EK421" s="323"/>
      <c r="EU421" s="323"/>
      <c r="FE421" s="323"/>
      <c r="FO421" s="323"/>
      <c r="FY421" s="323"/>
      <c r="GI421" s="323"/>
      <c r="GS421" s="323"/>
      <c r="HC421" s="323"/>
      <c r="HM421" s="323"/>
      <c r="HW421" s="323"/>
    </row>
    <row r="422" s="3" customFormat="true" x14ac:dyDescent="0.25">
      <c r="A422" s="323"/>
      <c r="K422" s="323"/>
      <c r="U422" s="323"/>
      <c r="AE422" s="323"/>
      <c r="AO422" s="323"/>
      <c r="AY422" s="323"/>
      <c r="AZ422" s="323"/>
      <c r="BA422" s="323"/>
      <c r="BB422" s="323"/>
      <c r="BC422" s="323"/>
      <c r="BD422" s="323"/>
      <c r="BE422" s="323"/>
      <c r="BF422" s="323"/>
      <c r="BI422" s="323"/>
      <c r="BS422" s="323"/>
      <c r="CC422" s="323"/>
      <c r="CM422" s="323"/>
      <c r="CW422" s="323"/>
      <c r="DG422" s="323"/>
      <c r="DQ422" s="323"/>
      <c r="EA422" s="323"/>
      <c r="EK422" s="323"/>
      <c r="EU422" s="323"/>
      <c r="FE422" s="323"/>
      <c r="FO422" s="323"/>
      <c r="FY422" s="323"/>
      <c r="GI422" s="323"/>
      <c r="GS422" s="323"/>
      <c r="HC422" s="323"/>
      <c r="HM422" s="323"/>
      <c r="HW422" s="323"/>
    </row>
    <row r="423" s="3" customFormat="true" x14ac:dyDescent="0.25">
      <c r="A423" s="323"/>
      <c r="K423" s="323"/>
      <c r="U423" s="323"/>
      <c r="AE423" s="323"/>
      <c r="AO423" s="323"/>
      <c r="AY423" s="323"/>
      <c r="AZ423" s="323"/>
      <c r="BA423" s="323"/>
      <c r="BB423" s="323"/>
      <c r="BC423" s="323"/>
      <c r="BD423" s="323"/>
      <c r="BE423" s="323"/>
      <c r="BF423" s="323"/>
      <c r="BI423" s="323"/>
      <c r="BS423" s="323"/>
      <c r="CC423" s="323"/>
      <c r="CM423" s="323"/>
      <c r="CW423" s="323"/>
      <c r="DG423" s="323"/>
      <c r="DQ423" s="323"/>
      <c r="EA423" s="323"/>
      <c r="EK423" s="323"/>
      <c r="EU423" s="323"/>
      <c r="FE423" s="323"/>
      <c r="FO423" s="323"/>
      <c r="FY423" s="323"/>
      <c r="GI423" s="323"/>
      <c r="GS423" s="323"/>
      <c r="HC423" s="323"/>
      <c r="HM423" s="323"/>
      <c r="HW423" s="323"/>
    </row>
    <row r="424" s="3" customFormat="true" x14ac:dyDescent="0.25">
      <c r="A424" s="323"/>
      <c r="K424" s="323"/>
      <c r="U424" s="323"/>
      <c r="AE424" s="323"/>
      <c r="AO424" s="323"/>
      <c r="AY424" s="323"/>
      <c r="AZ424" s="323"/>
      <c r="BA424" s="323"/>
      <c r="BB424" s="323"/>
      <c r="BC424" s="323"/>
      <c r="BD424" s="323"/>
      <c r="BE424" s="323"/>
      <c r="BF424" s="323"/>
      <c r="BI424" s="323"/>
      <c r="BS424" s="323"/>
      <c r="CC424" s="323"/>
      <c r="CM424" s="323"/>
      <c r="CW424" s="323"/>
      <c r="DG424" s="323"/>
      <c r="DQ424" s="323"/>
      <c r="EA424" s="323"/>
      <c r="EK424" s="323"/>
      <c r="EU424" s="323"/>
      <c r="FE424" s="323"/>
      <c r="FO424" s="323"/>
      <c r="FY424" s="323"/>
      <c r="GI424" s="323"/>
      <c r="GS424" s="323"/>
      <c r="HC424" s="323"/>
      <c r="HM424" s="323"/>
      <c r="HW424" s="323"/>
    </row>
    <row r="425" s="3" customFormat="true" x14ac:dyDescent="0.25">
      <c r="A425" s="323"/>
      <c r="K425" s="323"/>
      <c r="U425" s="323"/>
      <c r="AE425" s="323"/>
      <c r="AO425" s="323"/>
      <c r="AY425" s="323"/>
      <c r="AZ425" s="323"/>
      <c r="BA425" s="323"/>
      <c r="BB425" s="323"/>
      <c r="BC425" s="323"/>
      <c r="BD425" s="323"/>
      <c r="BE425" s="323"/>
      <c r="BF425" s="323"/>
      <c r="BI425" s="323"/>
      <c r="BS425" s="323"/>
      <c r="CC425" s="323"/>
      <c r="CM425" s="323"/>
      <c r="CW425" s="323"/>
      <c r="DG425" s="323"/>
      <c r="DQ425" s="323"/>
      <c r="EA425" s="323"/>
      <c r="EK425" s="323"/>
      <c r="EU425" s="323"/>
      <c r="FE425" s="323"/>
      <c r="FO425" s="323"/>
      <c r="FY425" s="323"/>
      <c r="GI425" s="323"/>
      <c r="GS425" s="323"/>
      <c r="HC425" s="323"/>
      <c r="HM425" s="323"/>
      <c r="HW425" s="323"/>
    </row>
    <row r="426" s="3" customFormat="true" x14ac:dyDescent="0.25">
      <c r="A426" s="323"/>
      <c r="K426" s="323"/>
      <c r="U426" s="323"/>
      <c r="AE426" s="323"/>
      <c r="AO426" s="323"/>
      <c r="AY426" s="323"/>
      <c r="AZ426" s="323"/>
      <c r="BA426" s="323"/>
      <c r="BB426" s="323"/>
      <c r="BC426" s="323"/>
      <c r="BD426" s="323"/>
      <c r="BE426" s="323"/>
      <c r="BF426" s="323"/>
      <c r="BI426" s="323"/>
      <c r="BS426" s="323"/>
      <c r="CC426" s="323"/>
      <c r="CM426" s="323"/>
      <c r="CW426" s="323"/>
      <c r="DG426" s="323"/>
      <c r="DQ426" s="323"/>
      <c r="EA426" s="323"/>
      <c r="EK426" s="323"/>
      <c r="EU426" s="323"/>
      <c r="FE426" s="323"/>
      <c r="FO426" s="323"/>
      <c r="FY426" s="323"/>
      <c r="GI426" s="323"/>
      <c r="GS426" s="323"/>
      <c r="HC426" s="323"/>
      <c r="HM426" s="323"/>
      <c r="HW426" s="323"/>
    </row>
    <row r="427" s="3" customFormat="true" x14ac:dyDescent="0.25">
      <c r="A427" s="323"/>
      <c r="K427" s="323"/>
      <c r="U427" s="323"/>
      <c r="AE427" s="323"/>
      <c r="AO427" s="323"/>
      <c r="AY427" s="323"/>
      <c r="AZ427" s="323"/>
      <c r="BA427" s="323"/>
      <c r="BB427" s="323"/>
      <c r="BC427" s="323"/>
      <c r="BD427" s="323"/>
      <c r="BE427" s="323"/>
      <c r="BF427" s="323"/>
      <c r="BI427" s="323"/>
      <c r="BS427" s="323"/>
      <c r="CC427" s="323"/>
      <c r="CM427" s="323"/>
      <c r="CW427" s="323"/>
      <c r="DG427" s="323"/>
      <c r="DQ427" s="323"/>
      <c r="EA427" s="323"/>
      <c r="EK427" s="323"/>
      <c r="EU427" s="323"/>
      <c r="FE427" s="323"/>
      <c r="FO427" s="323"/>
      <c r="FY427" s="323"/>
      <c r="GI427" s="323"/>
      <c r="GS427" s="323"/>
      <c r="HC427" s="323"/>
      <c r="HM427" s="323"/>
      <c r="HW427" s="323"/>
    </row>
    <row r="428" s="3" customFormat="true" x14ac:dyDescent="0.25">
      <c r="A428" s="323"/>
      <c r="K428" s="323"/>
      <c r="U428" s="323"/>
      <c r="AE428" s="323"/>
      <c r="AO428" s="323"/>
      <c r="AY428" s="323"/>
      <c r="AZ428" s="323"/>
      <c r="BA428" s="323"/>
      <c r="BB428" s="323"/>
      <c r="BC428" s="323"/>
      <c r="BD428" s="323"/>
      <c r="BE428" s="323"/>
      <c r="BF428" s="323"/>
      <c r="BI428" s="323"/>
      <c r="BS428" s="323"/>
      <c r="CC428" s="323"/>
      <c r="CM428" s="323"/>
      <c r="CW428" s="323"/>
      <c r="DG428" s="323"/>
      <c r="DQ428" s="323"/>
      <c r="EA428" s="323"/>
      <c r="EK428" s="323"/>
      <c r="EU428" s="323"/>
      <c r="FE428" s="323"/>
      <c r="FO428" s="323"/>
      <c r="FY428" s="323"/>
      <c r="GI428" s="323"/>
      <c r="GS428" s="323"/>
      <c r="HC428" s="323"/>
      <c r="HM428" s="323"/>
      <c r="HW428" s="323"/>
    </row>
    <row r="429" s="3" customFormat="true" x14ac:dyDescent="0.25">
      <c r="A429" s="323"/>
      <c r="K429" s="323"/>
      <c r="U429" s="323"/>
      <c r="AE429" s="323"/>
      <c r="AO429" s="323"/>
      <c r="AY429" s="323"/>
      <c r="AZ429" s="323"/>
      <c r="BA429" s="323"/>
      <c r="BB429" s="323"/>
      <c r="BC429" s="323"/>
      <c r="BD429" s="323"/>
      <c r="BE429" s="323"/>
      <c r="BF429" s="323"/>
      <c r="BI429" s="323"/>
      <c r="BS429" s="323"/>
      <c r="CC429" s="323"/>
      <c r="CM429" s="323"/>
      <c r="CW429" s="323"/>
      <c r="DG429" s="323"/>
      <c r="DQ429" s="323"/>
      <c r="EA429" s="323"/>
      <c r="EK429" s="323"/>
      <c r="EU429" s="323"/>
      <c r="FE429" s="323"/>
      <c r="FO429" s="323"/>
      <c r="FY429" s="323"/>
      <c r="GI429" s="323"/>
      <c r="GS429" s="323"/>
      <c r="HC429" s="323"/>
      <c r="HM429" s="323"/>
      <c r="HW429" s="323"/>
    </row>
    <row r="430" s="3" customFormat="true" x14ac:dyDescent="0.25">
      <c r="A430" s="323"/>
      <c r="K430" s="323"/>
      <c r="U430" s="323"/>
      <c r="AE430" s="323"/>
      <c r="AO430" s="323"/>
      <c r="AY430" s="323"/>
      <c r="AZ430" s="323"/>
      <c r="BA430" s="323"/>
      <c r="BB430" s="323"/>
      <c r="BC430" s="323"/>
      <c r="BD430" s="323"/>
      <c r="BE430" s="323"/>
      <c r="BF430" s="323"/>
      <c r="BI430" s="323"/>
      <c r="BS430" s="323"/>
      <c r="CC430" s="323"/>
      <c r="CM430" s="323"/>
      <c r="CW430" s="323"/>
      <c r="DG430" s="323"/>
      <c r="DQ430" s="323"/>
      <c r="EA430" s="323"/>
      <c r="EK430" s="323"/>
      <c r="EU430" s="323"/>
      <c r="FE430" s="323"/>
      <c r="FO430" s="323"/>
      <c r="FY430" s="323"/>
      <c r="GI430" s="323"/>
      <c r="GS430" s="323"/>
      <c r="HC430" s="323"/>
      <c r="HM430" s="323"/>
      <c r="HW430" s="323"/>
    </row>
    <row r="431" s="3" customFormat="true" x14ac:dyDescent="0.25">
      <c r="A431" s="323"/>
      <c r="K431" s="323"/>
      <c r="U431" s="323"/>
      <c r="AE431" s="323"/>
      <c r="AO431" s="323"/>
      <c r="AY431" s="323"/>
      <c r="AZ431" s="323"/>
      <c r="BA431" s="323"/>
      <c r="BB431" s="323"/>
      <c r="BC431" s="323"/>
      <c r="BD431" s="323"/>
      <c r="BE431" s="323"/>
      <c r="BF431" s="323"/>
      <c r="BI431" s="323"/>
      <c r="BS431" s="323"/>
      <c r="CC431" s="323"/>
      <c r="CM431" s="323"/>
      <c r="CW431" s="323"/>
      <c r="DG431" s="323"/>
      <c r="DQ431" s="323"/>
      <c r="EA431" s="323"/>
      <c r="EK431" s="323"/>
      <c r="EU431" s="323"/>
      <c r="FE431" s="323"/>
      <c r="FO431" s="323"/>
      <c r="FY431" s="323"/>
      <c r="GI431" s="323"/>
      <c r="GS431" s="323"/>
      <c r="HC431" s="323"/>
      <c r="HM431" s="323"/>
      <c r="HW431" s="323"/>
    </row>
    <row r="432" s="3" customFormat="true" x14ac:dyDescent="0.25">
      <c r="A432" s="323"/>
      <c r="K432" s="323"/>
      <c r="U432" s="323"/>
      <c r="AE432" s="323"/>
      <c r="AO432" s="323"/>
      <c r="AY432" s="323"/>
      <c r="AZ432" s="323"/>
      <c r="BA432" s="323"/>
      <c r="BB432" s="323"/>
      <c r="BC432" s="323"/>
      <c r="BD432" s="323"/>
      <c r="BE432" s="323"/>
      <c r="BF432" s="323"/>
      <c r="BI432" s="323"/>
      <c r="BS432" s="323"/>
      <c r="CC432" s="323"/>
      <c r="CM432" s="323"/>
      <c r="CW432" s="323"/>
      <c r="DG432" s="323"/>
      <c r="DQ432" s="323"/>
      <c r="EA432" s="323"/>
      <c r="EK432" s="323"/>
      <c r="EU432" s="323"/>
      <c r="FE432" s="323"/>
      <c r="FO432" s="323"/>
      <c r="FY432" s="323"/>
      <c r="GI432" s="323"/>
      <c r="GS432" s="323"/>
      <c r="HC432" s="323"/>
      <c r="HM432" s="323"/>
      <c r="HW432" s="323"/>
    </row>
    <row r="433" s="3" customFormat="true" x14ac:dyDescent="0.25">
      <c r="A433" s="323"/>
      <c r="K433" s="323"/>
      <c r="U433" s="323"/>
      <c r="AE433" s="323"/>
      <c r="AO433" s="323"/>
      <c r="AY433" s="323"/>
      <c r="AZ433" s="323"/>
      <c r="BA433" s="323"/>
      <c r="BB433" s="323"/>
      <c r="BC433" s="323"/>
      <c r="BD433" s="323"/>
      <c r="BE433" s="323"/>
      <c r="BF433" s="323"/>
      <c r="BI433" s="323"/>
      <c r="BS433" s="323"/>
      <c r="CC433" s="323"/>
      <c r="CM433" s="323"/>
      <c r="CW433" s="323"/>
      <c r="DG433" s="323"/>
      <c r="DQ433" s="323"/>
      <c r="EA433" s="323"/>
      <c r="EK433" s="323"/>
      <c r="EU433" s="323"/>
      <c r="FE433" s="323"/>
      <c r="FO433" s="323"/>
      <c r="FY433" s="323"/>
      <c r="GI433" s="323"/>
      <c r="GS433" s="323"/>
      <c r="HC433" s="323"/>
      <c r="HM433" s="323"/>
      <c r="HW433" s="323"/>
    </row>
    <row r="434" s="3" customFormat="true" x14ac:dyDescent="0.25">
      <c r="A434" s="323"/>
      <c r="K434" s="323"/>
      <c r="U434" s="323"/>
      <c r="AE434" s="323"/>
      <c r="AO434" s="323"/>
      <c r="AY434" s="323"/>
      <c r="AZ434" s="323"/>
      <c r="BA434" s="323"/>
      <c r="BB434" s="323"/>
      <c r="BC434" s="323"/>
      <c r="BD434" s="323"/>
      <c r="BE434" s="323"/>
      <c r="BF434" s="323"/>
      <c r="BI434" s="323"/>
      <c r="BS434" s="323"/>
      <c r="CC434" s="323"/>
      <c r="CM434" s="323"/>
      <c r="CW434" s="323"/>
      <c r="DG434" s="323"/>
      <c r="DQ434" s="323"/>
      <c r="EA434" s="323"/>
      <c r="EK434" s="323"/>
      <c r="EU434" s="323"/>
      <c r="FE434" s="323"/>
      <c r="FO434" s="323"/>
      <c r="FY434" s="323"/>
      <c r="GI434" s="323"/>
      <c r="GS434" s="323"/>
      <c r="HC434" s="323"/>
      <c r="HM434" s="323"/>
      <c r="HW434" s="323"/>
    </row>
    <row r="435" s="3" customFormat="true" x14ac:dyDescent="0.25">
      <c r="A435" s="323"/>
      <c r="K435" s="323"/>
      <c r="U435" s="323"/>
      <c r="AE435" s="323"/>
      <c r="AO435" s="323"/>
      <c r="AY435" s="323"/>
      <c r="AZ435" s="323"/>
      <c r="BA435" s="323"/>
      <c r="BB435" s="323"/>
      <c r="BC435" s="323"/>
      <c r="BD435" s="323"/>
      <c r="BE435" s="323"/>
      <c r="BF435" s="323"/>
      <c r="BI435" s="323"/>
      <c r="BS435" s="323"/>
      <c r="CC435" s="323"/>
      <c r="CM435" s="323"/>
      <c r="CW435" s="323"/>
      <c r="DG435" s="323"/>
      <c r="DQ435" s="323"/>
      <c r="EA435" s="323"/>
      <c r="EK435" s="323"/>
      <c r="EU435" s="323"/>
      <c r="FE435" s="323"/>
      <c r="FO435" s="323"/>
      <c r="FY435" s="323"/>
      <c r="GI435" s="323"/>
      <c r="GS435" s="323"/>
      <c r="HC435" s="323"/>
      <c r="HM435" s="323"/>
      <c r="HW435" s="323"/>
    </row>
    <row r="436" s="3" customFormat="true" x14ac:dyDescent="0.25">
      <c r="A436" s="323"/>
      <c r="K436" s="323"/>
      <c r="U436" s="323"/>
      <c r="AE436" s="323"/>
      <c r="AO436" s="323"/>
      <c r="AY436" s="323"/>
      <c r="AZ436" s="323"/>
      <c r="BA436" s="323"/>
      <c r="BB436" s="323"/>
      <c r="BC436" s="323"/>
      <c r="BD436" s="323"/>
      <c r="BE436" s="323"/>
      <c r="BF436" s="323"/>
      <c r="BI436" s="323"/>
      <c r="BS436" s="323"/>
      <c r="CC436" s="323"/>
      <c r="CM436" s="323"/>
      <c r="CW436" s="323"/>
      <c r="DG436" s="323"/>
      <c r="DQ436" s="323"/>
      <c r="EA436" s="323"/>
      <c r="EK436" s="323"/>
      <c r="EU436" s="323"/>
      <c r="FE436" s="323"/>
      <c r="FO436" s="323"/>
      <c r="FY436" s="323"/>
      <c r="GI436" s="323"/>
      <c r="GS436" s="323"/>
      <c r="HC436" s="323"/>
      <c r="HM436" s="323"/>
      <c r="HW436" s="323"/>
    </row>
    <row r="437" s="3" customFormat="true" x14ac:dyDescent="0.25">
      <c r="A437" s="323"/>
      <c r="K437" s="323"/>
      <c r="U437" s="323"/>
      <c r="AE437" s="323"/>
      <c r="AO437" s="323"/>
      <c r="AY437" s="323"/>
      <c r="AZ437" s="323"/>
      <c r="BA437" s="323"/>
      <c r="BB437" s="323"/>
      <c r="BC437" s="323"/>
      <c r="BD437" s="323"/>
      <c r="BE437" s="323"/>
      <c r="BF437" s="323"/>
      <c r="BI437" s="323"/>
      <c r="BS437" s="323"/>
      <c r="CC437" s="323"/>
      <c r="CM437" s="323"/>
      <c r="CW437" s="323"/>
      <c r="DG437" s="323"/>
      <c r="DQ437" s="323"/>
      <c r="EA437" s="323"/>
      <c r="EK437" s="323"/>
      <c r="EU437" s="323"/>
      <c r="FE437" s="323"/>
      <c r="FO437" s="323"/>
      <c r="FY437" s="323"/>
      <c r="GI437" s="323"/>
      <c r="GS437" s="323"/>
      <c r="HC437" s="323"/>
      <c r="HM437" s="323"/>
      <c r="HW437" s="323"/>
    </row>
    <row r="438" s="3" customFormat="true" x14ac:dyDescent="0.25">
      <c r="A438" s="323"/>
      <c r="K438" s="323"/>
      <c r="U438" s="323"/>
      <c r="AE438" s="323"/>
      <c r="AO438" s="323"/>
      <c r="AY438" s="323"/>
      <c r="AZ438" s="323"/>
      <c r="BA438" s="323"/>
      <c r="BB438" s="323"/>
      <c r="BC438" s="323"/>
      <c r="BD438" s="323"/>
      <c r="BE438" s="323"/>
      <c r="BF438" s="323"/>
      <c r="BI438" s="323"/>
      <c r="BS438" s="323"/>
      <c r="CC438" s="323"/>
      <c r="CM438" s="323"/>
      <c r="CW438" s="323"/>
      <c r="DG438" s="323"/>
      <c r="DQ438" s="323"/>
      <c r="EA438" s="323"/>
      <c r="EK438" s="323"/>
      <c r="EU438" s="323"/>
      <c r="FE438" s="323"/>
      <c r="FO438" s="323"/>
      <c r="FY438" s="323"/>
      <c r="GI438" s="323"/>
      <c r="GS438" s="323"/>
      <c r="HC438" s="323"/>
      <c r="HM438" s="323"/>
      <c r="HW438" s="323"/>
    </row>
    <row r="439" s="3" customFormat="true" x14ac:dyDescent="0.25">
      <c r="A439" s="323"/>
      <c r="K439" s="323"/>
      <c r="U439" s="323"/>
      <c r="AE439" s="323"/>
      <c r="AO439" s="323"/>
      <c r="AY439" s="323"/>
      <c r="AZ439" s="323"/>
      <c r="BA439" s="323"/>
      <c r="BB439" s="323"/>
      <c r="BC439" s="323"/>
      <c r="BD439" s="323"/>
      <c r="BE439" s="323"/>
      <c r="BF439" s="323"/>
      <c r="BI439" s="323"/>
      <c r="BS439" s="323"/>
      <c r="CC439" s="323"/>
      <c r="CM439" s="323"/>
      <c r="CW439" s="323"/>
      <c r="DG439" s="323"/>
      <c r="DQ439" s="323"/>
      <c r="EA439" s="323"/>
      <c r="EK439" s="323"/>
      <c r="EU439" s="323"/>
      <c r="FE439" s="323"/>
      <c r="FO439" s="323"/>
      <c r="FY439" s="323"/>
      <c r="GI439" s="323"/>
      <c r="GS439" s="323"/>
      <c r="HC439" s="323"/>
      <c r="HM439" s="323"/>
      <c r="HW439" s="323"/>
    </row>
    <row r="440" s="3" customFormat="true" x14ac:dyDescent="0.25">
      <c r="A440" s="323"/>
      <c r="K440" s="323"/>
      <c r="U440" s="323"/>
      <c r="AE440" s="323"/>
      <c r="AO440" s="323"/>
      <c r="AY440" s="323"/>
      <c r="AZ440" s="323"/>
      <c r="BA440" s="323"/>
      <c r="BB440" s="323"/>
      <c r="BC440" s="323"/>
      <c r="BD440" s="323"/>
      <c r="BE440" s="323"/>
      <c r="BF440" s="323"/>
      <c r="BI440" s="323"/>
      <c r="BS440" s="323"/>
      <c r="CC440" s="323"/>
      <c r="CM440" s="323"/>
      <c r="CW440" s="323"/>
      <c r="DG440" s="323"/>
      <c r="DQ440" s="323"/>
      <c r="EA440" s="323"/>
      <c r="EK440" s="323"/>
      <c r="EU440" s="323"/>
      <c r="FE440" s="323"/>
      <c r="FO440" s="323"/>
      <c r="FY440" s="323"/>
      <c r="GI440" s="323"/>
      <c r="GS440" s="323"/>
      <c r="HC440" s="323"/>
      <c r="HM440" s="323"/>
      <c r="HW440" s="323"/>
    </row>
    <row r="441" s="3" customFormat="true" x14ac:dyDescent="0.25">
      <c r="A441" s="323"/>
      <c r="K441" s="323"/>
      <c r="U441" s="323"/>
      <c r="AE441" s="323"/>
      <c r="AO441" s="323"/>
      <c r="AY441" s="323"/>
      <c r="AZ441" s="323"/>
      <c r="BA441" s="323"/>
      <c r="BB441" s="323"/>
      <c r="BC441" s="323"/>
      <c r="BD441" s="323"/>
      <c r="BE441" s="323"/>
      <c r="BF441" s="323"/>
      <c r="BI441" s="323"/>
      <c r="BS441" s="323"/>
      <c r="CC441" s="323"/>
      <c r="CM441" s="323"/>
      <c r="CW441" s="323"/>
      <c r="DG441" s="323"/>
      <c r="DQ441" s="323"/>
      <c r="EA441" s="323"/>
      <c r="EK441" s="323"/>
      <c r="EU441" s="323"/>
      <c r="FE441" s="323"/>
      <c r="FO441" s="323"/>
      <c r="FY441" s="323"/>
      <c r="GI441" s="323"/>
      <c r="GS441" s="323"/>
      <c r="HC441" s="323"/>
      <c r="HM441" s="323"/>
      <c r="HW441" s="323"/>
    </row>
    <row r="442" s="3" customFormat="true" x14ac:dyDescent="0.25">
      <c r="A442" s="323"/>
      <c r="K442" s="323"/>
      <c r="U442" s="323"/>
      <c r="AE442" s="323"/>
      <c r="AO442" s="323"/>
      <c r="AY442" s="323"/>
      <c r="AZ442" s="323"/>
      <c r="BA442" s="323"/>
      <c r="BB442" s="323"/>
      <c r="BC442" s="323"/>
      <c r="BD442" s="323"/>
      <c r="BE442" s="323"/>
      <c r="BF442" s="323"/>
      <c r="BI442" s="323"/>
      <c r="BS442" s="323"/>
      <c r="CC442" s="323"/>
      <c r="CM442" s="323"/>
      <c r="CW442" s="323"/>
      <c r="DG442" s="323"/>
      <c r="DQ442" s="323"/>
      <c r="EA442" s="323"/>
      <c r="EK442" s="323"/>
      <c r="EU442" s="323"/>
      <c r="FE442" s="323"/>
      <c r="FO442" s="323"/>
      <c r="FY442" s="323"/>
      <c r="GI442" s="323"/>
      <c r="GS442" s="323"/>
      <c r="HC442" s="323"/>
      <c r="HM442" s="323"/>
      <c r="HW442" s="323"/>
    </row>
    <row r="443" s="3" customFormat="true" x14ac:dyDescent="0.25">
      <c r="A443" s="323"/>
      <c r="K443" s="323"/>
      <c r="U443" s="323"/>
      <c r="AE443" s="323"/>
      <c r="AO443" s="323"/>
      <c r="AY443" s="323"/>
      <c r="AZ443" s="323"/>
      <c r="BA443" s="323"/>
      <c r="BB443" s="323"/>
      <c r="BC443" s="323"/>
      <c r="BD443" s="323"/>
      <c r="BE443" s="323"/>
      <c r="BF443" s="323"/>
      <c r="BI443" s="323"/>
      <c r="BS443" s="323"/>
      <c r="CC443" s="323"/>
      <c r="CM443" s="323"/>
      <c r="CW443" s="323"/>
      <c r="DG443" s="323"/>
      <c r="DQ443" s="323"/>
      <c r="EA443" s="323"/>
      <c r="EK443" s="323"/>
      <c r="EU443" s="323"/>
      <c r="FE443" s="323"/>
      <c r="FO443" s="323"/>
      <c r="FY443" s="323"/>
      <c r="GI443" s="323"/>
      <c r="GS443" s="323"/>
      <c r="HC443" s="323"/>
      <c r="HM443" s="323"/>
      <c r="HW443" s="323"/>
    </row>
    <row r="444" s="3" customFormat="true" x14ac:dyDescent="0.25">
      <c r="A444" s="323"/>
      <c r="K444" s="323"/>
      <c r="U444" s="323"/>
      <c r="AE444" s="323"/>
      <c r="AO444" s="323"/>
      <c r="AY444" s="323"/>
      <c r="AZ444" s="323"/>
      <c r="BA444" s="323"/>
      <c r="BB444" s="323"/>
      <c r="BC444" s="323"/>
      <c r="BD444" s="323"/>
      <c r="BE444" s="323"/>
      <c r="BF444" s="323"/>
      <c r="BI444" s="323"/>
      <c r="BS444" s="323"/>
      <c r="CC444" s="323"/>
      <c r="CM444" s="323"/>
      <c r="CW444" s="323"/>
      <c r="DG444" s="323"/>
      <c r="DQ444" s="323"/>
      <c r="EA444" s="323"/>
      <c r="EK444" s="323"/>
      <c r="EU444" s="323"/>
      <c r="FE444" s="323"/>
      <c r="FO444" s="323"/>
      <c r="FY444" s="323"/>
      <c r="GI444" s="323"/>
      <c r="GS444" s="323"/>
      <c r="HC444" s="323"/>
      <c r="HM444" s="323"/>
      <c r="HW444" s="323"/>
    </row>
    <row r="445" s="3" customFormat="true" x14ac:dyDescent="0.25">
      <c r="A445" s="323"/>
      <c r="K445" s="323"/>
      <c r="U445" s="323"/>
      <c r="AE445" s="323"/>
      <c r="AO445" s="323"/>
      <c r="AY445" s="323"/>
      <c r="AZ445" s="323"/>
      <c r="BA445" s="323"/>
      <c r="BB445" s="323"/>
      <c r="BC445" s="323"/>
      <c r="BD445" s="323"/>
      <c r="BE445" s="323"/>
      <c r="BF445" s="323"/>
      <c r="BI445" s="323"/>
      <c r="BS445" s="323"/>
      <c r="CC445" s="323"/>
      <c r="CM445" s="323"/>
      <c r="CW445" s="323"/>
      <c r="DG445" s="323"/>
      <c r="DQ445" s="323"/>
      <c r="EA445" s="323"/>
      <c r="EK445" s="323"/>
      <c r="EU445" s="323"/>
      <c r="FE445" s="323"/>
      <c r="FO445" s="323"/>
      <c r="FY445" s="323"/>
      <c r="GI445" s="323"/>
      <c r="GS445" s="323"/>
      <c r="HC445" s="323"/>
      <c r="HM445" s="323"/>
      <c r="HW445" s="323"/>
    </row>
    <row r="446" s="3" customFormat="true" x14ac:dyDescent="0.25">
      <c r="A446" s="323"/>
      <c r="K446" s="323"/>
      <c r="U446" s="323"/>
      <c r="AE446" s="323"/>
      <c r="AO446" s="323"/>
      <c r="AY446" s="323"/>
      <c r="AZ446" s="323"/>
      <c r="BA446" s="323"/>
      <c r="BB446" s="323"/>
      <c r="BC446" s="323"/>
      <c r="BD446" s="323"/>
      <c r="BE446" s="323"/>
      <c r="BF446" s="323"/>
      <c r="BI446" s="323"/>
      <c r="BS446" s="323"/>
      <c r="CC446" s="323"/>
      <c r="CM446" s="323"/>
      <c r="CW446" s="323"/>
      <c r="DG446" s="323"/>
      <c r="DQ446" s="323"/>
      <c r="EA446" s="323"/>
      <c r="EK446" s="323"/>
      <c r="EU446" s="323"/>
      <c r="FE446" s="323"/>
      <c r="FO446" s="323"/>
      <c r="FY446" s="323"/>
      <c r="GI446" s="323"/>
      <c r="GS446" s="323"/>
      <c r="HC446" s="323"/>
      <c r="HM446" s="323"/>
      <c r="HW446" s="323"/>
    </row>
    <row r="447" s="3" customFormat="true" x14ac:dyDescent="0.25">
      <c r="A447" s="323"/>
      <c r="K447" s="323"/>
      <c r="U447" s="323"/>
      <c r="AE447" s="323"/>
      <c r="AO447" s="323"/>
      <c r="AY447" s="323"/>
      <c r="AZ447" s="323"/>
      <c r="BA447" s="323"/>
      <c r="BB447" s="323"/>
      <c r="BC447" s="323"/>
      <c r="BD447" s="323"/>
      <c r="BE447" s="323"/>
      <c r="BF447" s="323"/>
      <c r="BI447" s="323"/>
      <c r="BS447" s="323"/>
      <c r="CC447" s="323"/>
      <c r="CM447" s="323"/>
      <c r="CW447" s="323"/>
      <c r="DG447" s="323"/>
      <c r="DQ447" s="323"/>
      <c r="EA447" s="323"/>
      <c r="EK447" s="323"/>
      <c r="EU447" s="323"/>
      <c r="FE447" s="323"/>
      <c r="FO447" s="323"/>
      <c r="FY447" s="323"/>
      <c r="GI447" s="323"/>
      <c r="GS447" s="323"/>
      <c r="HC447" s="323"/>
      <c r="HM447" s="323"/>
      <c r="HW447" s="323"/>
    </row>
    <row r="448" s="3" customFormat="true" x14ac:dyDescent="0.25">
      <c r="A448" s="323"/>
      <c r="K448" s="323"/>
      <c r="U448" s="323"/>
      <c r="AE448" s="323"/>
      <c r="AO448" s="323"/>
      <c r="AY448" s="323"/>
      <c r="AZ448" s="323"/>
      <c r="BA448" s="323"/>
      <c r="BB448" s="323"/>
      <c r="BC448" s="323"/>
      <c r="BD448" s="323"/>
      <c r="BE448" s="323"/>
      <c r="BF448" s="323"/>
      <c r="BI448" s="323"/>
      <c r="BS448" s="323"/>
      <c r="CC448" s="323"/>
      <c r="CM448" s="323"/>
      <c r="CW448" s="323"/>
      <c r="DG448" s="323"/>
      <c r="DQ448" s="323"/>
      <c r="EA448" s="323"/>
      <c r="EK448" s="323"/>
      <c r="EU448" s="323"/>
      <c r="FE448" s="323"/>
      <c r="FO448" s="323"/>
      <c r="FY448" s="323"/>
      <c r="GI448" s="323"/>
      <c r="GS448" s="323"/>
      <c r="HC448" s="323"/>
      <c r="HM448" s="323"/>
      <c r="HW448" s="323"/>
    </row>
    <row r="449" s="3" customFormat="true" x14ac:dyDescent="0.25">
      <c r="A449" s="323"/>
      <c r="K449" s="323"/>
      <c r="U449" s="323"/>
      <c r="AE449" s="323"/>
      <c r="AO449" s="323"/>
      <c r="AY449" s="323"/>
      <c r="AZ449" s="323"/>
      <c r="BA449" s="323"/>
      <c r="BB449" s="323"/>
      <c r="BC449" s="323"/>
      <c r="BD449" s="323"/>
      <c r="BE449" s="323"/>
      <c r="BF449" s="323"/>
      <c r="BI449" s="323"/>
      <c r="BS449" s="323"/>
      <c r="CC449" s="323"/>
      <c r="CM449" s="323"/>
      <c r="CW449" s="323"/>
      <c r="DG449" s="323"/>
      <c r="DQ449" s="323"/>
      <c r="EA449" s="323"/>
      <c r="EK449" s="323"/>
      <c r="EU449" s="323"/>
      <c r="FE449" s="323"/>
      <c r="FO449" s="323"/>
      <c r="FY449" s="323"/>
      <c r="GI449" s="323"/>
      <c r="GS449" s="323"/>
      <c r="HC449" s="323"/>
      <c r="HM449" s="323"/>
      <c r="HW449" s="323"/>
    </row>
    <row r="450" s="3" customFormat="true" x14ac:dyDescent="0.25">
      <c r="A450" s="323"/>
      <c r="K450" s="323"/>
      <c r="U450" s="323"/>
      <c r="AE450" s="323"/>
      <c r="AO450" s="323"/>
      <c r="AY450" s="323"/>
      <c r="AZ450" s="323"/>
      <c r="BA450" s="323"/>
      <c r="BB450" s="323"/>
      <c r="BC450" s="323"/>
      <c r="BD450" s="323"/>
      <c r="BE450" s="323"/>
      <c r="BF450" s="323"/>
      <c r="BI450" s="323"/>
      <c r="BS450" s="323"/>
      <c r="CC450" s="323"/>
      <c r="CM450" s="323"/>
      <c r="CW450" s="323"/>
      <c r="DG450" s="323"/>
      <c r="DQ450" s="323"/>
      <c r="EA450" s="323"/>
      <c r="EK450" s="323"/>
      <c r="EU450" s="323"/>
      <c r="FE450" s="323"/>
      <c r="FO450" s="323"/>
      <c r="FY450" s="323"/>
      <c r="GI450" s="323"/>
      <c r="GS450" s="323"/>
      <c r="HC450" s="323"/>
      <c r="HM450" s="323"/>
      <c r="HW450" s="323"/>
    </row>
    <row r="451" s="3" customFormat="true" x14ac:dyDescent="0.25">
      <c r="A451" s="323"/>
      <c r="K451" s="323"/>
      <c r="U451" s="323"/>
      <c r="AE451" s="323"/>
      <c r="AO451" s="323"/>
      <c r="AY451" s="323"/>
      <c r="AZ451" s="323"/>
      <c r="BA451" s="323"/>
      <c r="BB451" s="323"/>
      <c r="BC451" s="323"/>
      <c r="BD451" s="323"/>
      <c r="BE451" s="323"/>
      <c r="BF451" s="323"/>
      <c r="BI451" s="323"/>
      <c r="BS451" s="323"/>
      <c r="CC451" s="323"/>
      <c r="CM451" s="323"/>
      <c r="CW451" s="323"/>
      <c r="DG451" s="323"/>
      <c r="DQ451" s="323"/>
      <c r="EA451" s="323"/>
      <c r="EK451" s="323"/>
      <c r="EU451" s="323"/>
      <c r="FE451" s="323"/>
      <c r="FO451" s="323"/>
      <c r="FY451" s="323"/>
      <c r="GI451" s="323"/>
      <c r="GS451" s="323"/>
      <c r="HC451" s="323"/>
      <c r="HM451" s="323"/>
      <c r="HW451" s="323"/>
    </row>
    <row r="452" s="3" customFormat="true" x14ac:dyDescent="0.25">
      <c r="A452" s="323"/>
      <c r="K452" s="323"/>
      <c r="U452" s="323"/>
      <c r="AE452" s="323"/>
      <c r="AO452" s="323"/>
      <c r="AY452" s="323"/>
      <c r="AZ452" s="323"/>
      <c r="BA452" s="323"/>
      <c r="BB452" s="323"/>
      <c r="BC452" s="323"/>
      <c r="BD452" s="323"/>
      <c r="BE452" s="323"/>
      <c r="BF452" s="323"/>
      <c r="BI452" s="323"/>
      <c r="BS452" s="323"/>
      <c r="CC452" s="323"/>
      <c r="CM452" s="323"/>
      <c r="CW452" s="323"/>
      <c r="DG452" s="323"/>
      <c r="DQ452" s="323"/>
      <c r="EA452" s="323"/>
      <c r="EK452" s="323"/>
      <c r="EU452" s="323"/>
      <c r="FE452" s="323"/>
      <c r="FO452" s="323"/>
      <c r="FY452" s="323"/>
      <c r="GI452" s="323"/>
      <c r="GS452" s="323"/>
      <c r="HC452" s="323"/>
      <c r="HM452" s="323"/>
      <c r="HW452" s="323"/>
    </row>
    <row r="453" s="3" customFormat="true" x14ac:dyDescent="0.25">
      <c r="A453" s="323"/>
      <c r="K453" s="323"/>
      <c r="U453" s="323"/>
      <c r="AE453" s="323"/>
      <c r="AO453" s="323"/>
      <c r="AY453" s="323"/>
      <c r="AZ453" s="323"/>
      <c r="BA453" s="323"/>
      <c r="BB453" s="323"/>
      <c r="BC453" s="323"/>
      <c r="BD453" s="323"/>
      <c r="BE453" s="323"/>
      <c r="BF453" s="323"/>
      <c r="BI453" s="323"/>
      <c r="BS453" s="323"/>
      <c r="CC453" s="323"/>
      <c r="CM453" s="323"/>
      <c r="CW453" s="323"/>
      <c r="DG453" s="323"/>
      <c r="DQ453" s="323"/>
      <c r="EA453" s="323"/>
      <c r="EK453" s="323"/>
      <c r="EU453" s="323"/>
      <c r="FE453" s="323"/>
      <c r="FO453" s="323"/>
      <c r="FY453" s="323"/>
      <c r="GI453" s="323"/>
      <c r="GS453" s="323"/>
      <c r="HC453" s="323"/>
      <c r="HM453" s="323"/>
      <c r="HW453" s="323"/>
    </row>
    <row r="454" s="3" customFormat="true" x14ac:dyDescent="0.25">
      <c r="A454" s="323"/>
      <c r="K454" s="323"/>
      <c r="U454" s="323"/>
      <c r="AE454" s="323"/>
      <c r="AO454" s="323"/>
      <c r="AY454" s="323"/>
      <c r="AZ454" s="323"/>
      <c r="BA454" s="323"/>
      <c r="BB454" s="323"/>
      <c r="BC454" s="323"/>
      <c r="BD454" s="323"/>
      <c r="BE454" s="323"/>
      <c r="BF454" s="323"/>
      <c r="BI454" s="323"/>
      <c r="BS454" s="323"/>
      <c r="CC454" s="323"/>
      <c r="CM454" s="323"/>
      <c r="CW454" s="323"/>
      <c r="DG454" s="323"/>
      <c r="DQ454" s="323"/>
      <c r="EA454" s="323"/>
      <c r="EK454" s="323"/>
      <c r="EU454" s="323"/>
      <c r="FE454" s="323"/>
      <c r="FO454" s="323"/>
      <c r="FY454" s="323"/>
      <c r="GI454" s="323"/>
      <c r="GS454" s="323"/>
      <c r="HC454" s="323"/>
      <c r="HM454" s="323"/>
      <c r="HW454" s="323"/>
    </row>
    <row r="455" s="3" customFormat="true" x14ac:dyDescent="0.25">
      <c r="A455" s="323"/>
      <c r="K455" s="323"/>
      <c r="U455" s="323"/>
      <c r="AE455" s="323"/>
      <c r="AO455" s="323"/>
      <c r="AY455" s="323"/>
      <c r="AZ455" s="323"/>
      <c r="BA455" s="323"/>
      <c r="BB455" s="323"/>
      <c r="BC455" s="323"/>
      <c r="BD455" s="323"/>
      <c r="BE455" s="323"/>
      <c r="BF455" s="323"/>
      <c r="BI455" s="323"/>
      <c r="BS455" s="323"/>
      <c r="CC455" s="323"/>
      <c r="CM455" s="323"/>
      <c r="CW455" s="323"/>
      <c r="DG455" s="323"/>
      <c r="DQ455" s="323"/>
      <c r="EA455" s="323"/>
      <c r="EK455" s="323"/>
      <c r="EU455" s="323"/>
      <c r="FE455" s="323"/>
      <c r="FO455" s="323"/>
      <c r="FY455" s="323"/>
      <c r="GI455" s="323"/>
      <c r="GS455" s="323"/>
      <c r="HC455" s="323"/>
      <c r="HM455" s="323"/>
      <c r="HW455" s="323"/>
    </row>
    <row r="456" s="3" customFormat="true" x14ac:dyDescent="0.25">
      <c r="A456" s="323"/>
      <c r="K456" s="323"/>
      <c r="U456" s="323"/>
      <c r="AE456" s="323"/>
      <c r="AO456" s="323"/>
      <c r="AY456" s="323"/>
      <c r="AZ456" s="323"/>
      <c r="BA456" s="323"/>
      <c r="BB456" s="323"/>
      <c r="BC456" s="323"/>
      <c r="BD456" s="323"/>
      <c r="BE456" s="323"/>
      <c r="BF456" s="323"/>
      <c r="BI456" s="323"/>
      <c r="BS456" s="323"/>
      <c r="CC456" s="323"/>
      <c r="CM456" s="323"/>
      <c r="CW456" s="323"/>
      <c r="DG456" s="323"/>
      <c r="DQ456" s="323"/>
      <c r="EA456" s="323"/>
      <c r="EK456" s="323"/>
      <c r="EU456" s="323"/>
      <c r="FE456" s="323"/>
      <c r="FO456" s="323"/>
      <c r="FY456" s="323"/>
      <c r="GI456" s="323"/>
      <c r="GS456" s="323"/>
      <c r="HC456" s="323"/>
      <c r="HM456" s="323"/>
      <c r="HW456" s="323"/>
    </row>
    <row r="457" s="3" customFormat="true" x14ac:dyDescent="0.25">
      <c r="A457" s="323"/>
      <c r="K457" s="323"/>
      <c r="U457" s="323"/>
      <c r="AE457" s="323"/>
      <c r="AO457" s="323"/>
      <c r="AY457" s="323"/>
      <c r="AZ457" s="323"/>
      <c r="BA457" s="323"/>
      <c r="BB457" s="323"/>
      <c r="BC457" s="323"/>
      <c r="BD457" s="323"/>
      <c r="BE457" s="323"/>
      <c r="BF457" s="323"/>
      <c r="BI457" s="323"/>
      <c r="BS457" s="323"/>
      <c r="CC457" s="323"/>
      <c r="CM457" s="323"/>
      <c r="CW457" s="323"/>
      <c r="DG457" s="323"/>
      <c r="DQ457" s="323"/>
      <c r="EA457" s="323"/>
      <c r="EK457" s="323"/>
      <c r="EU457" s="323"/>
      <c r="FE457" s="323"/>
      <c r="FO457" s="323"/>
      <c r="FY457" s="323"/>
      <c r="GI457" s="323"/>
      <c r="GS457" s="323"/>
      <c r="HC457" s="323"/>
      <c r="HM457" s="323"/>
      <c r="HW457" s="323"/>
    </row>
    <row r="458" s="3" customFormat="true" x14ac:dyDescent="0.25">
      <c r="A458" s="323"/>
      <c r="K458" s="323"/>
      <c r="U458" s="323"/>
      <c r="AE458" s="323"/>
      <c r="AO458" s="323"/>
      <c r="AY458" s="323"/>
      <c r="AZ458" s="323"/>
      <c r="BA458" s="323"/>
      <c r="BB458" s="323"/>
      <c r="BC458" s="323"/>
      <c r="BD458" s="323"/>
      <c r="BE458" s="323"/>
      <c r="BF458" s="323"/>
      <c r="BI458" s="323"/>
      <c r="BS458" s="323"/>
      <c r="CC458" s="323"/>
      <c r="CM458" s="323"/>
      <c r="CW458" s="323"/>
      <c r="DG458" s="323"/>
      <c r="DQ458" s="323"/>
      <c r="EA458" s="323"/>
      <c r="EK458" s="323"/>
      <c r="EU458" s="323"/>
      <c r="FE458" s="323"/>
      <c r="FO458" s="323"/>
      <c r="FY458" s="323"/>
      <c r="GI458" s="323"/>
      <c r="GS458" s="323"/>
      <c r="HC458" s="323"/>
      <c r="HM458" s="323"/>
      <c r="HW458" s="323"/>
    </row>
    <row r="459" s="3" customFormat="true" x14ac:dyDescent="0.25">
      <c r="A459" s="323"/>
      <c r="K459" s="323"/>
      <c r="U459" s="323"/>
      <c r="AE459" s="323"/>
      <c r="AO459" s="323"/>
      <c r="AY459" s="323"/>
      <c r="AZ459" s="323"/>
      <c r="BA459" s="323"/>
      <c r="BB459" s="323"/>
      <c r="BC459" s="323"/>
      <c r="BD459" s="323"/>
      <c r="BE459" s="323"/>
      <c r="BF459" s="323"/>
      <c r="BI459" s="323"/>
      <c r="BS459" s="323"/>
      <c r="CC459" s="323"/>
      <c r="CM459" s="323"/>
      <c r="CW459" s="323"/>
      <c r="DG459" s="323"/>
      <c r="DQ459" s="323"/>
      <c r="EA459" s="323"/>
      <c r="EK459" s="323"/>
      <c r="EU459" s="323"/>
      <c r="FE459" s="323"/>
      <c r="FO459" s="323"/>
      <c r="FY459" s="323"/>
      <c r="GI459" s="323"/>
      <c r="GS459" s="323"/>
      <c r="HC459" s="323"/>
      <c r="HM459" s="323"/>
      <c r="HW459" s="323"/>
    </row>
    <row r="460" s="3" customFormat="true" x14ac:dyDescent="0.25">
      <c r="A460" s="323"/>
      <c r="K460" s="323"/>
      <c r="U460" s="323"/>
      <c r="AE460" s="323"/>
      <c r="AO460" s="323"/>
      <c r="AY460" s="323"/>
      <c r="AZ460" s="323"/>
      <c r="BA460" s="323"/>
      <c r="BB460" s="323"/>
      <c r="BC460" s="323"/>
      <c r="BD460" s="323"/>
      <c r="BE460" s="323"/>
      <c r="BF460" s="323"/>
      <c r="BI460" s="323"/>
      <c r="BS460" s="323"/>
      <c r="CC460" s="323"/>
      <c r="CM460" s="323"/>
      <c r="CW460" s="323"/>
      <c r="DG460" s="323"/>
      <c r="DQ460" s="323"/>
      <c r="EA460" s="323"/>
      <c r="EK460" s="323"/>
      <c r="EU460" s="323"/>
      <c r="FE460" s="323"/>
      <c r="FO460" s="323"/>
      <c r="FY460" s="323"/>
      <c r="GI460" s="323"/>
      <c r="GS460" s="323"/>
      <c r="HC460" s="323"/>
      <c r="HM460" s="323"/>
      <c r="HW460" s="323"/>
    </row>
    <row r="461" s="3" customFormat="true" x14ac:dyDescent="0.25">
      <c r="A461" s="323"/>
      <c r="K461" s="323"/>
      <c r="U461" s="323"/>
      <c r="AE461" s="323"/>
      <c r="AO461" s="323"/>
      <c r="AY461" s="323"/>
      <c r="AZ461" s="323"/>
      <c r="BA461" s="323"/>
      <c r="BB461" s="323"/>
      <c r="BC461" s="323"/>
      <c r="BD461" s="323"/>
      <c r="BE461" s="323"/>
      <c r="BF461" s="323"/>
      <c r="BI461" s="323"/>
      <c r="BS461" s="323"/>
      <c r="CC461" s="323"/>
      <c r="CM461" s="323"/>
      <c r="CW461" s="323"/>
      <c r="DG461" s="323"/>
      <c r="DQ461" s="323"/>
      <c r="EA461" s="323"/>
      <c r="EK461" s="323"/>
      <c r="EU461" s="323"/>
      <c r="FE461" s="323"/>
      <c r="FO461" s="323"/>
      <c r="FY461" s="323"/>
      <c r="GI461" s="323"/>
      <c r="GS461" s="323"/>
      <c r="HC461" s="323"/>
      <c r="HM461" s="323"/>
      <c r="HW461" s="323"/>
    </row>
    <row r="462" s="3" customFormat="true" x14ac:dyDescent="0.25">
      <c r="A462" s="323"/>
      <c r="K462" s="323"/>
      <c r="U462" s="323"/>
      <c r="AE462" s="323"/>
      <c r="AO462" s="323"/>
      <c r="AY462" s="323"/>
      <c r="AZ462" s="323"/>
      <c r="BA462" s="323"/>
      <c r="BB462" s="323"/>
      <c r="BC462" s="323"/>
      <c r="BD462" s="323"/>
      <c r="BE462" s="323"/>
      <c r="BF462" s="323"/>
      <c r="BI462" s="323"/>
      <c r="BS462" s="323"/>
      <c r="CC462" s="323"/>
      <c r="CM462" s="323"/>
      <c r="CW462" s="323"/>
      <c r="DG462" s="323"/>
      <c r="DQ462" s="323"/>
      <c r="EA462" s="323"/>
      <c r="EK462" s="323"/>
      <c r="EU462" s="323"/>
      <c r="FE462" s="323"/>
      <c r="FO462" s="323"/>
      <c r="FY462" s="323"/>
      <c r="GI462" s="323"/>
      <c r="GS462" s="323"/>
      <c r="HC462" s="323"/>
      <c r="HM462" s="323"/>
      <c r="HW462" s="323"/>
    </row>
    <row r="463" s="3" customFormat="true" x14ac:dyDescent="0.25">
      <c r="A463" s="323"/>
      <c r="K463" s="323"/>
      <c r="U463" s="323"/>
      <c r="AE463" s="323"/>
      <c r="AO463" s="323"/>
      <c r="AY463" s="323"/>
      <c r="AZ463" s="323"/>
      <c r="BA463" s="323"/>
      <c r="BB463" s="323"/>
      <c r="BC463" s="323"/>
      <c r="BD463" s="323"/>
      <c r="BE463" s="323"/>
      <c r="BF463" s="323"/>
      <c r="BI463" s="323"/>
      <c r="BS463" s="323"/>
      <c r="CC463" s="323"/>
      <c r="CM463" s="323"/>
      <c r="CW463" s="323"/>
      <c r="DG463" s="323"/>
      <c r="DQ463" s="323"/>
      <c r="EA463" s="323"/>
      <c r="EK463" s="323"/>
      <c r="EU463" s="323"/>
      <c r="FE463" s="323"/>
      <c r="FO463" s="323"/>
      <c r="FY463" s="323"/>
      <c r="GI463" s="323"/>
      <c r="GS463" s="323"/>
      <c r="HC463" s="323"/>
      <c r="HM463" s="323"/>
      <c r="HW463" s="323"/>
    </row>
    <row r="464" s="3" customFormat="true" x14ac:dyDescent="0.25">
      <c r="A464" s="323"/>
      <c r="K464" s="323"/>
      <c r="U464" s="323"/>
      <c r="AE464" s="323"/>
      <c r="AO464" s="323"/>
      <c r="AY464" s="323"/>
      <c r="AZ464" s="323"/>
      <c r="BA464" s="323"/>
      <c r="BB464" s="323"/>
      <c r="BC464" s="323"/>
      <c r="BD464" s="323"/>
      <c r="BE464" s="323"/>
      <c r="BF464" s="323"/>
      <c r="BI464" s="323"/>
      <c r="BS464" s="323"/>
      <c r="CC464" s="323"/>
      <c r="CM464" s="323"/>
      <c r="CW464" s="323"/>
      <c r="DG464" s="323"/>
      <c r="DQ464" s="323"/>
      <c r="EA464" s="323"/>
      <c r="EK464" s="323"/>
      <c r="EU464" s="323"/>
      <c r="FE464" s="323"/>
      <c r="FO464" s="323"/>
      <c r="FY464" s="323"/>
      <c r="GI464" s="323"/>
      <c r="GS464" s="323"/>
      <c r="HC464" s="323"/>
      <c r="HM464" s="323"/>
      <c r="HW464" s="323"/>
    </row>
    <row r="465" s="3" customFormat="true" x14ac:dyDescent="0.25">
      <c r="A465" s="323"/>
      <c r="K465" s="323"/>
      <c r="U465" s="323"/>
      <c r="AE465" s="323"/>
      <c r="AO465" s="323"/>
      <c r="AY465" s="323"/>
      <c r="AZ465" s="323"/>
      <c r="BA465" s="323"/>
      <c r="BB465" s="323"/>
      <c r="BC465" s="323"/>
      <c r="BD465" s="323"/>
      <c r="BE465" s="323"/>
      <c r="BF465" s="323"/>
      <c r="BI465" s="323"/>
      <c r="BS465" s="323"/>
      <c r="CC465" s="323"/>
      <c r="CM465" s="323"/>
      <c r="CW465" s="323"/>
      <c r="DG465" s="323"/>
      <c r="DQ465" s="323"/>
      <c r="EA465" s="323"/>
      <c r="EK465" s="323"/>
      <c r="EU465" s="323"/>
      <c r="FE465" s="323"/>
      <c r="FO465" s="323"/>
      <c r="FY465" s="323"/>
      <c r="GI465" s="323"/>
      <c r="GS465" s="323"/>
      <c r="HC465" s="323"/>
      <c r="HM465" s="323"/>
      <c r="HW465" s="323"/>
    </row>
    <row r="466" s="3" customFormat="true" x14ac:dyDescent="0.25">
      <c r="A466" s="323"/>
      <c r="K466" s="323"/>
      <c r="U466" s="323"/>
      <c r="AE466" s="323"/>
      <c r="AO466" s="323"/>
      <c r="AY466" s="323"/>
      <c r="AZ466" s="323"/>
      <c r="BA466" s="323"/>
      <c r="BB466" s="323"/>
      <c r="BC466" s="323"/>
      <c r="BD466" s="323"/>
      <c r="BE466" s="323"/>
      <c r="BF466" s="323"/>
      <c r="BI466" s="323"/>
      <c r="BS466" s="323"/>
      <c r="CC466" s="323"/>
      <c r="CM466" s="323"/>
      <c r="CW466" s="323"/>
      <c r="DG466" s="323"/>
      <c r="DQ466" s="323"/>
      <c r="EA466" s="323"/>
      <c r="EK466" s="323"/>
      <c r="EU466" s="323"/>
      <c r="FE466" s="323"/>
      <c r="FO466" s="323"/>
      <c r="FY466" s="323"/>
      <c r="GI466" s="323"/>
      <c r="GS466" s="323"/>
      <c r="HC466" s="323"/>
      <c r="HM466" s="323"/>
      <c r="HW466" s="323"/>
    </row>
    <row r="467" s="3" customFormat="true" x14ac:dyDescent="0.25">
      <c r="A467" s="323"/>
      <c r="K467" s="323"/>
      <c r="U467" s="323"/>
      <c r="AE467" s="323"/>
      <c r="AO467" s="323"/>
      <c r="AY467" s="323"/>
      <c r="AZ467" s="323"/>
      <c r="BA467" s="323"/>
      <c r="BB467" s="323"/>
      <c r="BC467" s="323"/>
      <c r="BD467" s="323"/>
      <c r="BE467" s="323"/>
      <c r="BF467" s="323"/>
      <c r="BI467" s="323"/>
      <c r="BS467" s="323"/>
      <c r="CC467" s="323"/>
      <c r="CM467" s="323"/>
      <c r="CW467" s="323"/>
      <c r="DG467" s="323"/>
      <c r="DQ467" s="323"/>
      <c r="EA467" s="323"/>
      <c r="EK467" s="323"/>
      <c r="EU467" s="323"/>
      <c r="FE467" s="323"/>
      <c r="FO467" s="323"/>
      <c r="FY467" s="323"/>
      <c r="GI467" s="323"/>
      <c r="GS467" s="323"/>
      <c r="HC467" s="323"/>
      <c r="HM467" s="323"/>
      <c r="HW467" s="323"/>
    </row>
    <row r="468" s="3" customFormat="true" x14ac:dyDescent="0.25">
      <c r="A468" s="323"/>
      <c r="K468" s="323"/>
      <c r="U468" s="323"/>
      <c r="AE468" s="323"/>
      <c r="AO468" s="323"/>
      <c r="AY468" s="323"/>
      <c r="AZ468" s="323"/>
      <c r="BA468" s="323"/>
      <c r="BB468" s="323"/>
      <c r="BC468" s="323"/>
      <c r="BD468" s="323"/>
      <c r="BE468" s="323"/>
      <c r="BF468" s="323"/>
      <c r="BI468" s="323"/>
      <c r="BS468" s="323"/>
      <c r="CC468" s="323"/>
      <c r="CM468" s="323"/>
      <c r="CW468" s="323"/>
      <c r="DG468" s="323"/>
      <c r="DQ468" s="323"/>
      <c r="EA468" s="323"/>
      <c r="EK468" s="323"/>
      <c r="EU468" s="323"/>
      <c r="FE468" s="323"/>
      <c r="FO468" s="323"/>
      <c r="FY468" s="323"/>
      <c r="GI468" s="323"/>
      <c r="GS468" s="323"/>
      <c r="HC468" s="323"/>
      <c r="HM468" s="323"/>
      <c r="HW468" s="323"/>
    </row>
    <row r="469" s="3" customFormat="true" x14ac:dyDescent="0.25">
      <c r="A469" s="323"/>
      <c r="K469" s="323"/>
      <c r="U469" s="323"/>
      <c r="AE469" s="323"/>
      <c r="AO469" s="323"/>
      <c r="AY469" s="323"/>
      <c r="AZ469" s="323"/>
      <c r="BA469" s="323"/>
      <c r="BB469" s="323"/>
      <c r="BC469" s="323"/>
      <c r="BD469" s="323"/>
      <c r="BE469" s="323"/>
      <c r="BF469" s="323"/>
      <c r="BI469" s="323"/>
      <c r="BS469" s="323"/>
      <c r="CC469" s="323"/>
      <c r="CM469" s="323"/>
      <c r="CW469" s="323"/>
      <c r="DG469" s="323"/>
      <c r="DQ469" s="323"/>
      <c r="EA469" s="323"/>
      <c r="EK469" s="323"/>
      <c r="EU469" s="323"/>
      <c r="FE469" s="323"/>
      <c r="FO469" s="323"/>
      <c r="FY469" s="323"/>
      <c r="GI469" s="323"/>
      <c r="GS469" s="323"/>
      <c r="HC469" s="323"/>
      <c r="HM469" s="323"/>
      <c r="HW469" s="323"/>
    </row>
    <row r="470" s="3" customFormat="true" x14ac:dyDescent="0.25">
      <c r="A470" s="323"/>
      <c r="K470" s="323"/>
      <c r="U470" s="323"/>
      <c r="AE470" s="323"/>
      <c r="AO470" s="323"/>
      <c r="AY470" s="323"/>
      <c r="AZ470" s="323"/>
      <c r="BA470" s="323"/>
      <c r="BB470" s="323"/>
      <c r="BC470" s="323"/>
      <c r="BD470" s="323"/>
      <c r="BE470" s="323"/>
      <c r="BF470" s="323"/>
      <c r="BI470" s="323"/>
      <c r="BS470" s="323"/>
      <c r="CC470" s="323"/>
      <c r="CM470" s="323"/>
      <c r="CW470" s="323"/>
      <c r="DG470" s="323"/>
      <c r="DQ470" s="323"/>
      <c r="EA470" s="323"/>
      <c r="EK470" s="323"/>
      <c r="EU470" s="323"/>
      <c r="FE470" s="323"/>
      <c r="FO470" s="323"/>
      <c r="FY470" s="323"/>
      <c r="GI470" s="323"/>
      <c r="GS470" s="323"/>
      <c r="HC470" s="323"/>
      <c r="HM470" s="323"/>
      <c r="HW470" s="323"/>
    </row>
    <row r="471" s="3" customFormat="true" x14ac:dyDescent="0.25">
      <c r="A471" s="323"/>
      <c r="K471" s="323"/>
      <c r="U471" s="323"/>
      <c r="AE471" s="323"/>
      <c r="AO471" s="323"/>
      <c r="AY471" s="323"/>
      <c r="AZ471" s="323"/>
      <c r="BA471" s="323"/>
      <c r="BB471" s="323"/>
      <c r="BC471" s="323"/>
      <c r="BD471" s="323"/>
      <c r="BE471" s="323"/>
      <c r="BF471" s="323"/>
      <c r="BI471" s="323"/>
      <c r="BS471" s="323"/>
      <c r="CC471" s="323"/>
      <c r="CM471" s="323"/>
      <c r="CW471" s="323"/>
      <c r="DG471" s="323"/>
      <c r="DQ471" s="323"/>
      <c r="EA471" s="323"/>
      <c r="EK471" s="323"/>
      <c r="EU471" s="323"/>
      <c r="FE471" s="323"/>
      <c r="FO471" s="323"/>
      <c r="FY471" s="323"/>
      <c r="GI471" s="323"/>
      <c r="GS471" s="323"/>
      <c r="HC471" s="323"/>
      <c r="HM471" s="323"/>
      <c r="HW471" s="323"/>
    </row>
    <row r="472" s="3" customFormat="true" x14ac:dyDescent="0.25">
      <c r="A472" s="323"/>
      <c r="K472" s="323"/>
      <c r="U472" s="323"/>
      <c r="AE472" s="323"/>
      <c r="AO472" s="323"/>
      <c r="AY472" s="323"/>
      <c r="AZ472" s="323"/>
      <c r="BA472" s="323"/>
      <c r="BB472" s="323"/>
      <c r="BC472" s="323"/>
      <c r="BD472" s="323"/>
      <c r="BE472" s="323"/>
      <c r="BF472" s="323"/>
      <c r="BI472" s="323"/>
      <c r="BS472" s="323"/>
      <c r="CC472" s="323"/>
      <c r="CM472" s="323"/>
      <c r="CW472" s="323"/>
      <c r="DG472" s="323"/>
      <c r="DQ472" s="323"/>
      <c r="EA472" s="323"/>
      <c r="EK472" s="323"/>
      <c r="EU472" s="323"/>
      <c r="FE472" s="323"/>
      <c r="FO472" s="323"/>
      <c r="FY472" s="323"/>
      <c r="GI472" s="323"/>
      <c r="GS472" s="323"/>
      <c r="HC472" s="323"/>
      <c r="HM472" s="323"/>
      <c r="HW472" s="323"/>
    </row>
    <row r="473" s="3" customFormat="true" x14ac:dyDescent="0.25">
      <c r="A473" s="323"/>
      <c r="K473" s="323"/>
      <c r="U473" s="323"/>
      <c r="AE473" s="323"/>
      <c r="AO473" s="323"/>
      <c r="AY473" s="323"/>
      <c r="AZ473" s="323"/>
      <c r="BA473" s="323"/>
      <c r="BB473" s="323"/>
      <c r="BC473" s="323"/>
      <c r="BD473" s="323"/>
      <c r="BE473" s="323"/>
      <c r="BF473" s="323"/>
      <c r="BI473" s="323"/>
      <c r="BS473" s="323"/>
      <c r="CC473" s="323"/>
      <c r="CM473" s="323"/>
      <c r="CW473" s="323"/>
      <c r="DG473" s="323"/>
      <c r="DQ473" s="323"/>
      <c r="EA473" s="323"/>
      <c r="EK473" s="323"/>
      <c r="EU473" s="323"/>
      <c r="FE473" s="323"/>
      <c r="FO473" s="323"/>
      <c r="FY473" s="323"/>
      <c r="GI473" s="323"/>
      <c r="GS473" s="323"/>
      <c r="HC473" s="323"/>
      <c r="HM473" s="323"/>
      <c r="HW473" s="323"/>
    </row>
    <row r="474" s="3" customFormat="true" x14ac:dyDescent="0.25">
      <c r="A474" s="323"/>
      <c r="K474" s="323"/>
      <c r="U474" s="323"/>
      <c r="AE474" s="323"/>
      <c r="AO474" s="323"/>
      <c r="AY474" s="323"/>
      <c r="AZ474" s="323"/>
      <c r="BA474" s="323"/>
      <c r="BB474" s="323"/>
      <c r="BC474" s="323"/>
      <c r="BD474" s="323"/>
      <c r="BE474" s="323"/>
      <c r="BF474" s="323"/>
      <c r="BI474" s="323"/>
      <c r="BS474" s="323"/>
      <c r="CC474" s="323"/>
      <c r="CM474" s="323"/>
      <c r="CW474" s="323"/>
      <c r="DG474" s="323"/>
      <c r="DQ474" s="323"/>
      <c r="EA474" s="323"/>
      <c r="EK474" s="323"/>
      <c r="EU474" s="323"/>
      <c r="FE474" s="323"/>
      <c r="FO474" s="323"/>
      <c r="FY474" s="323"/>
      <c r="GI474" s="323"/>
      <c r="GS474" s="323"/>
      <c r="HC474" s="323"/>
      <c r="HM474" s="323"/>
      <c r="HW474" s="323"/>
    </row>
    <row r="475" s="3" customFormat="true" x14ac:dyDescent="0.25">
      <c r="A475" s="323"/>
      <c r="K475" s="323"/>
      <c r="U475" s="323"/>
      <c r="AE475" s="323"/>
      <c r="AO475" s="323"/>
      <c r="AY475" s="323"/>
      <c r="AZ475" s="323"/>
      <c r="BA475" s="323"/>
      <c r="BB475" s="323"/>
      <c r="BC475" s="323"/>
      <c r="BD475" s="323"/>
      <c r="BE475" s="323"/>
      <c r="BF475" s="323"/>
      <c r="BI475" s="323"/>
      <c r="BS475" s="323"/>
      <c r="CC475" s="323"/>
      <c r="CM475" s="323"/>
      <c r="CW475" s="323"/>
      <c r="DG475" s="323"/>
      <c r="DQ475" s="323"/>
      <c r="EA475" s="323"/>
      <c r="EK475" s="323"/>
      <c r="EU475" s="323"/>
      <c r="FE475" s="323"/>
      <c r="FO475" s="323"/>
      <c r="FY475" s="323"/>
      <c r="GI475" s="323"/>
      <c r="GS475" s="323"/>
      <c r="HC475" s="323"/>
      <c r="HM475" s="323"/>
      <c r="HW475" s="323"/>
    </row>
    <row r="476" s="3" customFormat="true" x14ac:dyDescent="0.25">
      <c r="A476" s="323"/>
      <c r="K476" s="323"/>
      <c r="U476" s="323"/>
      <c r="AE476" s="323"/>
      <c r="AO476" s="323"/>
      <c r="AY476" s="323"/>
      <c r="AZ476" s="323"/>
      <c r="BA476" s="323"/>
      <c r="BB476" s="323"/>
      <c r="BC476" s="323"/>
      <c r="BD476" s="323"/>
      <c r="BE476" s="323"/>
      <c r="BF476" s="323"/>
      <c r="BI476" s="323"/>
      <c r="BS476" s="323"/>
      <c r="CC476" s="323"/>
      <c r="CM476" s="323"/>
      <c r="CW476" s="323"/>
      <c r="DG476" s="323"/>
      <c r="DQ476" s="323"/>
      <c r="EA476" s="323"/>
      <c r="EK476" s="323"/>
      <c r="EU476" s="323"/>
      <c r="FE476" s="323"/>
      <c r="FO476" s="323"/>
      <c r="FY476" s="323"/>
      <c r="GI476" s="323"/>
      <c r="GS476" s="323"/>
      <c r="HC476" s="323"/>
      <c r="HM476" s="323"/>
      <c r="HW476" s="323"/>
    </row>
    <row r="477" s="3" customFormat="true" x14ac:dyDescent="0.25">
      <c r="A477" s="323"/>
      <c r="K477" s="323"/>
      <c r="U477" s="323"/>
      <c r="AE477" s="323"/>
      <c r="AO477" s="323"/>
      <c r="AY477" s="323"/>
      <c r="AZ477" s="323"/>
      <c r="BA477" s="323"/>
      <c r="BB477" s="323"/>
      <c r="BC477" s="323"/>
      <c r="BD477" s="323"/>
      <c r="BE477" s="323"/>
      <c r="BF477" s="323"/>
      <c r="BI477" s="323"/>
      <c r="BS477" s="323"/>
      <c r="CC477" s="323"/>
      <c r="CM477" s="323"/>
      <c r="CW477" s="323"/>
      <c r="DG477" s="323"/>
      <c r="DQ477" s="323"/>
      <c r="EA477" s="323"/>
      <c r="EK477" s="323"/>
      <c r="EU477" s="323"/>
      <c r="FE477" s="323"/>
      <c r="FO477" s="323"/>
      <c r="FY477" s="323"/>
      <c r="GI477" s="323"/>
      <c r="GS477" s="323"/>
      <c r="HC477" s="323"/>
      <c r="HM477" s="323"/>
      <c r="HW477" s="323"/>
    </row>
    <row r="478" s="3" customFormat="true" x14ac:dyDescent="0.25">
      <c r="A478" s="323"/>
      <c r="K478" s="323"/>
      <c r="U478" s="323"/>
      <c r="AE478" s="323"/>
      <c r="AO478" s="323"/>
      <c r="AY478" s="323"/>
      <c r="AZ478" s="323"/>
      <c r="BA478" s="323"/>
      <c r="BB478" s="323"/>
      <c r="BC478" s="323"/>
      <c r="BD478" s="323"/>
      <c r="BE478" s="323"/>
      <c r="BF478" s="323"/>
      <c r="BI478" s="323"/>
      <c r="BS478" s="323"/>
      <c r="CC478" s="323"/>
      <c r="CM478" s="323"/>
      <c r="CW478" s="323"/>
      <c r="DG478" s="323"/>
      <c r="DQ478" s="323"/>
      <c r="EA478" s="323"/>
      <c r="EK478" s="323"/>
      <c r="EU478" s="323"/>
      <c r="FE478" s="323"/>
      <c r="FO478" s="323"/>
      <c r="FY478" s="323"/>
      <c r="GI478" s="323"/>
      <c r="GS478" s="323"/>
      <c r="HC478" s="323"/>
      <c r="HM478" s="323"/>
      <c r="HW478" s="323"/>
    </row>
    <row r="479" s="3" customFormat="true" x14ac:dyDescent="0.25">
      <c r="A479" s="323"/>
      <c r="K479" s="323"/>
      <c r="U479" s="323"/>
      <c r="AE479" s="323"/>
      <c r="AO479" s="323"/>
      <c r="AY479" s="323"/>
      <c r="AZ479" s="323"/>
      <c r="BA479" s="323"/>
      <c r="BB479" s="323"/>
      <c r="BC479" s="323"/>
      <c r="BD479" s="323"/>
      <c r="BE479" s="323"/>
      <c r="BF479" s="323"/>
      <c r="BI479" s="323"/>
      <c r="BS479" s="323"/>
      <c r="CC479" s="323"/>
      <c r="CM479" s="323"/>
      <c r="CW479" s="323"/>
      <c r="DG479" s="323"/>
      <c r="DQ479" s="323"/>
      <c r="EA479" s="323"/>
      <c r="EK479" s="323"/>
      <c r="EU479" s="323"/>
      <c r="FE479" s="323"/>
      <c r="FO479" s="323"/>
      <c r="FY479" s="323"/>
      <c r="GI479" s="323"/>
      <c r="GS479" s="323"/>
      <c r="HC479" s="323"/>
      <c r="HM479" s="323"/>
      <c r="HW479" s="323"/>
    </row>
    <row r="480" s="3" customFormat="true" x14ac:dyDescent="0.25">
      <c r="A480" s="323"/>
      <c r="K480" s="323"/>
      <c r="U480" s="323"/>
      <c r="AE480" s="323"/>
      <c r="AO480" s="323"/>
      <c r="AY480" s="323"/>
      <c r="AZ480" s="323"/>
      <c r="BA480" s="323"/>
      <c r="BB480" s="323"/>
      <c r="BC480" s="323"/>
      <c r="BD480" s="323"/>
      <c r="BE480" s="323"/>
      <c r="BF480" s="323"/>
      <c r="BI480" s="323"/>
      <c r="BS480" s="323"/>
      <c r="CC480" s="323"/>
      <c r="CM480" s="323"/>
      <c r="CW480" s="323"/>
      <c r="DG480" s="323"/>
      <c r="DQ480" s="323"/>
      <c r="EA480" s="323"/>
      <c r="EK480" s="323"/>
      <c r="EU480" s="323"/>
      <c r="FE480" s="323"/>
      <c r="FO480" s="323"/>
      <c r="FY480" s="323"/>
      <c r="GI480" s="323"/>
      <c r="GS480" s="323"/>
      <c r="HC480" s="323"/>
      <c r="HM480" s="323"/>
      <c r="HW480" s="323"/>
    </row>
    <row r="481" s="3" customFormat="true" x14ac:dyDescent="0.25">
      <c r="A481" s="323"/>
      <c r="K481" s="323"/>
      <c r="U481" s="323"/>
      <c r="AE481" s="323"/>
      <c r="AO481" s="323"/>
      <c r="AY481" s="323"/>
      <c r="AZ481" s="323"/>
      <c r="BA481" s="323"/>
      <c r="BB481" s="323"/>
      <c r="BC481" s="323"/>
      <c r="BD481" s="323"/>
      <c r="BE481" s="323"/>
      <c r="BF481" s="323"/>
      <c r="BI481" s="323"/>
      <c r="BS481" s="323"/>
      <c r="CC481" s="323"/>
      <c r="CM481" s="323"/>
      <c r="CW481" s="323"/>
      <c r="DG481" s="323"/>
      <c r="DQ481" s="323"/>
      <c r="EA481" s="323"/>
      <c r="EK481" s="323"/>
      <c r="EU481" s="323"/>
      <c r="FE481" s="323"/>
      <c r="FO481" s="323"/>
      <c r="FY481" s="323"/>
      <c r="GI481" s="323"/>
      <c r="GS481" s="323"/>
      <c r="HC481" s="323"/>
      <c r="HM481" s="323"/>
      <c r="HW481" s="323"/>
    </row>
    <row r="482" s="3" customFormat="true" x14ac:dyDescent="0.25">
      <c r="A482" s="323"/>
      <c r="K482" s="323"/>
      <c r="U482" s="323"/>
      <c r="AE482" s="323"/>
      <c r="AO482" s="323"/>
      <c r="AY482" s="323"/>
      <c r="AZ482" s="323"/>
      <c r="BA482" s="323"/>
      <c r="BB482" s="323"/>
      <c r="BC482" s="323"/>
      <c r="BD482" s="323"/>
      <c r="BE482" s="323"/>
      <c r="BF482" s="323"/>
      <c r="BI482" s="323"/>
      <c r="BS482" s="323"/>
      <c r="CC482" s="323"/>
      <c r="CM482" s="323"/>
      <c r="CW482" s="323"/>
      <c r="DG482" s="323"/>
      <c r="DQ482" s="323"/>
      <c r="EA482" s="323"/>
      <c r="EK482" s="323"/>
      <c r="EU482" s="323"/>
      <c r="FE482" s="323"/>
      <c r="FO482" s="323"/>
      <c r="FY482" s="323"/>
      <c r="GI482" s="323"/>
      <c r="GS482" s="323"/>
      <c r="HC482" s="323"/>
      <c r="HM482" s="323"/>
      <c r="HW482" s="323"/>
    </row>
    <row r="483" s="3" customFormat="true" x14ac:dyDescent="0.25">
      <c r="A483" s="323"/>
      <c r="K483" s="323"/>
      <c r="U483" s="323"/>
      <c r="AE483" s="323"/>
      <c r="AO483" s="323"/>
      <c r="AY483" s="323"/>
      <c r="AZ483" s="323"/>
      <c r="BA483" s="323"/>
      <c r="BB483" s="323"/>
      <c r="BC483" s="323"/>
      <c r="BD483" s="323"/>
      <c r="BE483" s="323"/>
      <c r="BF483" s="323"/>
      <c r="BI483" s="323"/>
      <c r="BS483" s="323"/>
      <c r="CC483" s="323"/>
      <c r="CM483" s="323"/>
      <c r="CW483" s="323"/>
      <c r="DG483" s="323"/>
      <c r="DQ483" s="323"/>
      <c r="EA483" s="323"/>
      <c r="EK483" s="323"/>
      <c r="EU483" s="323"/>
      <c r="FE483" s="323"/>
      <c r="FO483" s="323"/>
      <c r="FY483" s="323"/>
      <c r="GI483" s="323"/>
      <c r="GS483" s="323"/>
      <c r="HC483" s="323"/>
      <c r="HM483" s="323"/>
      <c r="HW483" s="323"/>
    </row>
    <row r="484" s="3" customFormat="true" x14ac:dyDescent="0.25">
      <c r="A484" s="323"/>
      <c r="K484" s="323"/>
      <c r="U484" s="323"/>
      <c r="AE484" s="323"/>
      <c r="AO484" s="323"/>
      <c r="AY484" s="323"/>
      <c r="AZ484" s="323"/>
      <c r="BA484" s="323"/>
      <c r="BB484" s="323"/>
      <c r="BC484" s="323"/>
      <c r="BD484" s="323"/>
      <c r="BE484" s="323"/>
      <c r="BF484" s="323"/>
      <c r="BI484" s="323"/>
      <c r="BS484" s="323"/>
      <c r="CC484" s="323"/>
      <c r="CM484" s="323"/>
      <c r="CW484" s="323"/>
      <c r="DG484" s="323"/>
      <c r="DQ484" s="323"/>
      <c r="EA484" s="323"/>
      <c r="EK484" s="323"/>
      <c r="EU484" s="323"/>
      <c r="FE484" s="323"/>
      <c r="FO484" s="323"/>
      <c r="FY484" s="323"/>
      <c r="GI484" s="323"/>
      <c r="GS484" s="323"/>
      <c r="HC484" s="323"/>
      <c r="HM484" s="323"/>
      <c r="HW484" s="323"/>
    </row>
    <row r="485" s="3" customFormat="true" x14ac:dyDescent="0.25">
      <c r="A485" s="323"/>
      <c r="K485" s="323"/>
      <c r="U485" s="323"/>
      <c r="AE485" s="323"/>
      <c r="AO485" s="323"/>
      <c r="AY485" s="323"/>
      <c r="AZ485" s="323"/>
      <c r="BA485" s="323"/>
      <c r="BB485" s="323"/>
      <c r="BC485" s="323"/>
      <c r="BD485" s="323"/>
      <c r="BE485" s="323"/>
      <c r="BF485" s="323"/>
      <c r="BI485" s="323"/>
      <c r="BS485" s="323"/>
      <c r="CC485" s="323"/>
      <c r="CM485" s="323"/>
      <c r="CW485" s="323"/>
      <c r="DG485" s="323"/>
      <c r="DQ485" s="323"/>
      <c r="EA485" s="323"/>
      <c r="EK485" s="323"/>
      <c r="EU485" s="323"/>
      <c r="FE485" s="323"/>
      <c r="FO485" s="323"/>
      <c r="FY485" s="323"/>
      <c r="GI485" s="323"/>
      <c r="GS485" s="323"/>
      <c r="HC485" s="323"/>
      <c r="HM485" s="323"/>
      <c r="HW485" s="323"/>
    </row>
    <row r="486" s="3" customFormat="true" x14ac:dyDescent="0.25">
      <c r="A486" s="323"/>
      <c r="K486" s="323"/>
      <c r="U486" s="323"/>
      <c r="AE486" s="323"/>
      <c r="AO486" s="323"/>
      <c r="AY486" s="323"/>
      <c r="AZ486" s="323"/>
      <c r="BA486" s="323"/>
      <c r="BB486" s="323"/>
      <c r="BC486" s="323"/>
      <c r="BD486" s="323"/>
      <c r="BE486" s="323"/>
      <c r="BF486" s="323"/>
      <c r="BI486" s="323"/>
      <c r="BS486" s="323"/>
      <c r="CC486" s="323"/>
      <c r="CM486" s="323"/>
      <c r="CW486" s="323"/>
      <c r="DG486" s="323"/>
      <c r="DQ486" s="323"/>
      <c r="EA486" s="323"/>
      <c r="EK486" s="323"/>
      <c r="EU486" s="323"/>
      <c r="FE486" s="323"/>
      <c r="FO486" s="323"/>
      <c r="FY486" s="323"/>
      <c r="GI486" s="323"/>
      <c r="GS486" s="323"/>
      <c r="HC486" s="323"/>
      <c r="HM486" s="323"/>
      <c r="HW486" s="323"/>
    </row>
    <row r="487" s="3" customFormat="true" x14ac:dyDescent="0.25">
      <c r="A487" s="323"/>
      <c r="K487" s="323"/>
      <c r="U487" s="323"/>
      <c r="AE487" s="323"/>
      <c r="AO487" s="323"/>
      <c r="AY487" s="323"/>
      <c r="AZ487" s="323"/>
      <c r="BA487" s="323"/>
      <c r="BB487" s="323"/>
      <c r="BC487" s="323"/>
      <c r="BD487" s="323"/>
      <c r="BE487" s="323"/>
      <c r="BF487" s="323"/>
      <c r="BI487" s="323"/>
      <c r="BS487" s="323"/>
      <c r="CC487" s="323"/>
      <c r="CM487" s="323"/>
      <c r="CW487" s="323"/>
      <c r="DG487" s="323"/>
      <c r="DQ487" s="323"/>
      <c r="EA487" s="323"/>
      <c r="EK487" s="323"/>
      <c r="EU487" s="323"/>
      <c r="FE487" s="323"/>
      <c r="FO487" s="323"/>
      <c r="FY487" s="323"/>
      <c r="GI487" s="323"/>
      <c r="GS487" s="323"/>
      <c r="HC487" s="323"/>
      <c r="HM487" s="323"/>
      <c r="HW487" s="323"/>
    </row>
    <row r="488" s="3" customFormat="true" x14ac:dyDescent="0.25">
      <c r="A488" s="323"/>
      <c r="K488" s="323"/>
      <c r="U488" s="323"/>
      <c r="AE488" s="323"/>
      <c r="AO488" s="323"/>
      <c r="AY488" s="323"/>
      <c r="AZ488" s="323"/>
      <c r="BA488" s="323"/>
      <c r="BB488" s="323"/>
      <c r="BC488" s="323"/>
      <c r="BD488" s="323"/>
      <c r="BE488" s="323"/>
      <c r="BF488" s="323"/>
      <c r="BI488" s="323"/>
      <c r="BS488" s="323"/>
      <c r="CC488" s="323"/>
      <c r="CM488" s="323"/>
      <c r="CW488" s="323"/>
      <c r="DG488" s="323"/>
      <c r="DQ488" s="323"/>
      <c r="EA488" s="323"/>
      <c r="EK488" s="323"/>
      <c r="EU488" s="323"/>
      <c r="FE488" s="323"/>
      <c r="FO488" s="323"/>
      <c r="FY488" s="323"/>
      <c r="GI488" s="323"/>
      <c r="GS488" s="323"/>
      <c r="HC488" s="323"/>
      <c r="HM488" s="323"/>
      <c r="HW488" s="323"/>
    </row>
    <row r="489" s="3" customFormat="true" x14ac:dyDescent="0.25">
      <c r="A489" s="323"/>
      <c r="K489" s="323"/>
      <c r="U489" s="323"/>
      <c r="AE489" s="323"/>
      <c r="AO489" s="323"/>
      <c r="AY489" s="323"/>
      <c r="AZ489" s="323"/>
      <c r="BA489" s="323"/>
      <c r="BB489" s="323"/>
      <c r="BC489" s="323"/>
      <c r="BD489" s="323"/>
      <c r="BE489" s="323"/>
      <c r="BF489" s="323"/>
      <c r="BI489" s="323"/>
      <c r="BS489" s="323"/>
      <c r="CC489" s="323"/>
      <c r="CM489" s="323"/>
      <c r="CW489" s="323"/>
      <c r="DG489" s="323"/>
      <c r="DQ489" s="323"/>
      <c r="EA489" s="323"/>
      <c r="EK489" s="323"/>
      <c r="EU489" s="323"/>
      <c r="FE489" s="323"/>
      <c r="FO489" s="323"/>
      <c r="FY489" s="323"/>
      <c r="GI489" s="323"/>
      <c r="GS489" s="323"/>
      <c r="HC489" s="323"/>
      <c r="HM489" s="323"/>
      <c r="HW489" s="323"/>
    </row>
    <row r="490" s="3" customFormat="true" x14ac:dyDescent="0.25">
      <c r="A490" s="323"/>
      <c r="K490" s="323"/>
      <c r="U490" s="323"/>
      <c r="AE490" s="323"/>
      <c r="AO490" s="323"/>
      <c r="AY490" s="323"/>
      <c r="AZ490" s="323"/>
      <c r="BA490" s="323"/>
      <c r="BB490" s="323"/>
      <c r="BC490" s="323"/>
      <c r="BD490" s="323"/>
      <c r="BE490" s="323"/>
      <c r="BF490" s="323"/>
      <c r="BI490" s="323"/>
      <c r="BS490" s="323"/>
      <c r="CC490" s="323"/>
      <c r="CM490" s="323"/>
      <c r="CW490" s="323"/>
      <c r="DG490" s="323"/>
      <c r="DQ490" s="323"/>
      <c r="EA490" s="323"/>
      <c r="EK490" s="323"/>
      <c r="EU490" s="323"/>
      <c r="FE490" s="323"/>
      <c r="FO490" s="323"/>
      <c r="FY490" s="323"/>
      <c r="GI490" s="323"/>
      <c r="GS490" s="323"/>
      <c r="HC490" s="323"/>
      <c r="HM490" s="323"/>
      <c r="HW490" s="323"/>
    </row>
    <row r="491" s="3" customFormat="true" x14ac:dyDescent="0.25">
      <c r="A491" s="323"/>
      <c r="K491" s="323"/>
      <c r="U491" s="323"/>
      <c r="AE491" s="323"/>
      <c r="AO491" s="323"/>
      <c r="AY491" s="323"/>
      <c r="AZ491" s="323"/>
      <c r="BA491" s="323"/>
      <c r="BB491" s="323"/>
      <c r="BC491" s="323"/>
      <c r="BD491" s="323"/>
      <c r="BE491" s="323"/>
      <c r="BF491" s="323"/>
      <c r="BI491" s="323"/>
      <c r="BS491" s="323"/>
      <c r="CC491" s="323"/>
      <c r="CM491" s="323"/>
      <c r="CW491" s="323"/>
      <c r="DG491" s="323"/>
      <c r="DQ491" s="323"/>
      <c r="EA491" s="323"/>
      <c r="EK491" s="323"/>
      <c r="EU491" s="323"/>
      <c r="FE491" s="323"/>
      <c r="FO491" s="323"/>
      <c r="FY491" s="323"/>
      <c r="GI491" s="323"/>
      <c r="GS491" s="323"/>
      <c r="HC491" s="323"/>
      <c r="HM491" s="323"/>
      <c r="HW491" s="323"/>
    </row>
    <row r="492" s="3" customFormat="true" x14ac:dyDescent="0.25">
      <c r="A492" s="323"/>
      <c r="K492" s="323"/>
      <c r="U492" s="323"/>
      <c r="AE492" s="323"/>
      <c r="AO492" s="323"/>
      <c r="AY492" s="323"/>
      <c r="AZ492" s="323"/>
      <c r="BA492" s="323"/>
      <c r="BB492" s="323"/>
      <c r="BC492" s="323"/>
      <c r="BD492" s="323"/>
      <c r="BE492" s="323"/>
      <c r="BF492" s="323"/>
      <c r="BI492" s="323"/>
      <c r="BS492" s="323"/>
      <c r="CC492" s="323"/>
      <c r="CM492" s="323"/>
      <c r="CW492" s="323"/>
      <c r="DG492" s="323"/>
      <c r="DQ492" s="323"/>
      <c r="EA492" s="323"/>
      <c r="EK492" s="323"/>
      <c r="EU492" s="323"/>
      <c r="FE492" s="323"/>
      <c r="FO492" s="323"/>
      <c r="FY492" s="323"/>
      <c r="GI492" s="323"/>
      <c r="GS492" s="323"/>
      <c r="HC492" s="323"/>
      <c r="HM492" s="323"/>
      <c r="HW492" s="323"/>
    </row>
    <row r="493" s="3" customFormat="true" x14ac:dyDescent="0.25">
      <c r="A493" s="323"/>
      <c r="K493" s="323"/>
      <c r="U493" s="323"/>
      <c r="AE493" s="323"/>
      <c r="AO493" s="323"/>
      <c r="AY493" s="323"/>
      <c r="AZ493" s="323"/>
      <c r="BA493" s="323"/>
      <c r="BB493" s="323"/>
      <c r="BC493" s="323"/>
      <c r="BD493" s="323"/>
      <c r="BE493" s="323"/>
      <c r="BF493" s="323"/>
      <c r="BI493" s="323"/>
      <c r="BS493" s="323"/>
      <c r="CC493" s="323"/>
      <c r="CM493" s="323"/>
      <c r="CW493" s="323"/>
      <c r="DG493" s="323"/>
      <c r="DQ493" s="323"/>
      <c r="EA493" s="323"/>
      <c r="EK493" s="323"/>
      <c r="EU493" s="323"/>
      <c r="FE493" s="323"/>
      <c r="FO493" s="323"/>
      <c r="FY493" s="323"/>
      <c r="GI493" s="323"/>
      <c r="GS493" s="323"/>
      <c r="HC493" s="323"/>
      <c r="HM493" s="323"/>
      <c r="HW493" s="323"/>
    </row>
    <row r="494" s="3" customFormat="true" x14ac:dyDescent="0.25">
      <c r="A494" s="323"/>
      <c r="K494" s="323"/>
      <c r="U494" s="323"/>
      <c r="AE494" s="323"/>
      <c r="AO494" s="323"/>
      <c r="AY494" s="323"/>
      <c r="AZ494" s="323"/>
      <c r="BA494" s="323"/>
      <c r="BB494" s="323"/>
      <c r="BC494" s="323"/>
      <c r="BD494" s="323"/>
      <c r="BE494" s="323"/>
      <c r="BF494" s="323"/>
      <c r="BI494" s="323"/>
      <c r="BS494" s="323"/>
      <c r="CC494" s="323"/>
      <c r="CM494" s="323"/>
      <c r="CW494" s="323"/>
      <c r="DG494" s="323"/>
      <c r="DQ494" s="323"/>
      <c r="EA494" s="323"/>
      <c r="EK494" s="323"/>
      <c r="EU494" s="323"/>
      <c r="FE494" s="323"/>
      <c r="FO494" s="323"/>
      <c r="FY494" s="323"/>
      <c r="GI494" s="323"/>
      <c r="GS494" s="323"/>
      <c r="HC494" s="323"/>
      <c r="HM494" s="323"/>
      <c r="HW494" s="323"/>
    </row>
    <row r="495" s="3" customFormat="true" x14ac:dyDescent="0.25">
      <c r="A495" s="323"/>
      <c r="K495" s="323"/>
      <c r="U495" s="323"/>
      <c r="AE495" s="323"/>
      <c r="AO495" s="323"/>
      <c r="AY495" s="323"/>
      <c r="AZ495" s="323"/>
      <c r="BA495" s="323"/>
      <c r="BB495" s="323"/>
      <c r="BC495" s="323"/>
      <c r="BD495" s="323"/>
      <c r="BE495" s="323"/>
      <c r="BF495" s="323"/>
      <c r="BI495" s="323"/>
      <c r="BS495" s="323"/>
      <c r="CC495" s="323"/>
      <c r="CM495" s="323"/>
      <c r="CW495" s="323"/>
      <c r="DG495" s="323"/>
      <c r="DQ495" s="323"/>
      <c r="EA495" s="323"/>
      <c r="EK495" s="323"/>
      <c r="EU495" s="323"/>
      <c r="FE495" s="323"/>
      <c r="FO495" s="323"/>
      <c r="FY495" s="323"/>
      <c r="GI495" s="323"/>
      <c r="GS495" s="323"/>
      <c r="HC495" s="323"/>
      <c r="HM495" s="323"/>
      <c r="HW495" s="323"/>
    </row>
    <row r="496" s="3" customFormat="true" x14ac:dyDescent="0.25">
      <c r="A496" s="323"/>
      <c r="K496" s="323"/>
      <c r="U496" s="323"/>
      <c r="AE496" s="323"/>
      <c r="AO496" s="323"/>
      <c r="AY496" s="323"/>
      <c r="AZ496" s="323"/>
      <c r="BA496" s="323"/>
      <c r="BB496" s="323"/>
      <c r="BC496" s="323"/>
      <c r="BD496" s="323"/>
      <c r="BE496" s="323"/>
      <c r="BF496" s="323"/>
      <c r="BI496" s="323"/>
      <c r="BS496" s="323"/>
      <c r="CC496" s="323"/>
      <c r="CM496" s="323"/>
      <c r="CW496" s="323"/>
      <c r="DG496" s="323"/>
      <c r="DQ496" s="323"/>
      <c r="EA496" s="323"/>
      <c r="EK496" s="323"/>
      <c r="EU496" s="323"/>
      <c r="FE496" s="323"/>
      <c r="FO496" s="323"/>
      <c r="FY496" s="323"/>
      <c r="GI496" s="323"/>
      <c r="GS496" s="323"/>
      <c r="HC496" s="323"/>
      <c r="HM496" s="323"/>
      <c r="HW496" s="323"/>
    </row>
    <row r="497" s="3" customFormat="true" x14ac:dyDescent="0.25">
      <c r="A497" s="323"/>
      <c r="K497" s="323"/>
      <c r="U497" s="323"/>
      <c r="AE497" s="323"/>
      <c r="AO497" s="323"/>
      <c r="AY497" s="323"/>
      <c r="AZ497" s="323"/>
      <c r="BA497" s="323"/>
      <c r="BB497" s="323"/>
      <c r="BC497" s="323"/>
      <c r="BD497" s="323"/>
      <c r="BE497" s="323"/>
      <c r="BF497" s="323"/>
      <c r="BI497" s="323"/>
      <c r="BS497" s="323"/>
      <c r="CC497" s="323"/>
      <c r="CM497" s="323"/>
      <c r="CW497" s="323"/>
      <c r="DG497" s="323"/>
      <c r="DQ497" s="323"/>
      <c r="EA497" s="323"/>
      <c r="EK497" s="323"/>
      <c r="EU497" s="323"/>
      <c r="FE497" s="323"/>
      <c r="FO497" s="323"/>
      <c r="FY497" s="323"/>
      <c r="GI497" s="323"/>
      <c r="GS497" s="323"/>
      <c r="HC497" s="323"/>
      <c r="HM497" s="323"/>
      <c r="HW497" s="323"/>
    </row>
    <row r="498" s="3" customFormat="true" x14ac:dyDescent="0.25">
      <c r="A498" s="323"/>
      <c r="K498" s="323"/>
      <c r="U498" s="323"/>
      <c r="AE498" s="323"/>
      <c r="AO498" s="323"/>
      <c r="AY498" s="323"/>
      <c r="AZ498" s="323"/>
      <c r="BA498" s="323"/>
      <c r="BB498" s="323"/>
      <c r="BC498" s="323"/>
      <c r="BD498" s="323"/>
      <c r="BE498" s="323"/>
      <c r="BF498" s="323"/>
      <c r="BI498" s="323"/>
      <c r="BS498" s="323"/>
      <c r="CC498" s="323"/>
      <c r="CM498" s="323"/>
      <c r="CW498" s="323"/>
      <c r="DG498" s="323"/>
      <c r="DQ498" s="323"/>
      <c r="EA498" s="323"/>
      <c r="EK498" s="323"/>
      <c r="EU498" s="323"/>
      <c r="FE498" s="323"/>
      <c r="FO498" s="323"/>
      <c r="FY498" s="323"/>
      <c r="GI498" s="323"/>
      <c r="GS498" s="323"/>
      <c r="HC498" s="323"/>
      <c r="HM498" s="323"/>
      <c r="HW498" s="323"/>
    </row>
    <row r="499" s="3" customFormat="true" x14ac:dyDescent="0.25">
      <c r="A499" s="323"/>
      <c r="K499" s="323"/>
      <c r="U499" s="323"/>
      <c r="AE499" s="323"/>
      <c r="AO499" s="323"/>
      <c r="AY499" s="323"/>
      <c r="AZ499" s="323"/>
      <c r="BA499" s="323"/>
      <c r="BB499" s="323"/>
      <c r="BC499" s="323"/>
      <c r="BD499" s="323"/>
      <c r="BE499" s="323"/>
      <c r="BF499" s="323"/>
      <c r="BI499" s="323"/>
      <c r="BS499" s="323"/>
      <c r="CC499" s="323"/>
      <c r="CM499" s="323"/>
      <c r="CW499" s="323"/>
      <c r="DG499" s="323"/>
      <c r="DQ499" s="323"/>
      <c r="EA499" s="323"/>
      <c r="EK499" s="323"/>
      <c r="EU499" s="323"/>
      <c r="FE499" s="323"/>
      <c r="FO499" s="323"/>
      <c r="FY499" s="323"/>
      <c r="GI499" s="323"/>
      <c r="GS499" s="323"/>
      <c r="HC499" s="323"/>
      <c r="HM499" s="323"/>
      <c r="HW499" s="323"/>
    </row>
    <row r="500" s="3" customFormat="true" x14ac:dyDescent="0.25">
      <c r="A500" s="323"/>
      <c r="K500" s="323"/>
      <c r="U500" s="323"/>
      <c r="AE500" s="323"/>
      <c r="AO500" s="323"/>
      <c r="AY500" s="323"/>
      <c r="AZ500" s="323"/>
      <c r="BA500" s="323"/>
      <c r="BB500" s="323"/>
      <c r="BC500" s="323"/>
      <c r="BD500" s="323"/>
      <c r="BE500" s="323"/>
      <c r="BF500" s="323"/>
      <c r="BI500" s="323"/>
      <c r="BS500" s="323"/>
      <c r="CC500" s="323"/>
      <c r="CM500" s="323"/>
      <c r="CW500" s="323"/>
      <c r="DG500" s="323"/>
      <c r="DQ500" s="323"/>
      <c r="EA500" s="323"/>
      <c r="EK500" s="323"/>
      <c r="EU500" s="323"/>
      <c r="FE500" s="323"/>
      <c r="FO500" s="323"/>
      <c r="FY500" s="323"/>
      <c r="GI500" s="323"/>
      <c r="GS500" s="323"/>
      <c r="HC500" s="323"/>
      <c r="HM500" s="323"/>
      <c r="HW500" s="323"/>
    </row>
    <row r="501" s="3" customFormat="true" x14ac:dyDescent="0.25">
      <c r="A501" s="323"/>
      <c r="K501" s="323"/>
      <c r="U501" s="323"/>
      <c r="AE501" s="323"/>
      <c r="AO501" s="323"/>
      <c r="AY501" s="323"/>
      <c r="AZ501" s="323"/>
      <c r="BA501" s="323"/>
      <c r="BB501" s="323"/>
      <c r="BC501" s="323"/>
      <c r="BD501" s="323"/>
      <c r="BE501" s="323"/>
      <c r="BF501" s="323"/>
      <c r="BI501" s="323"/>
      <c r="BS501" s="323"/>
      <c r="CC501" s="323"/>
      <c r="CM501" s="323"/>
      <c r="CW501" s="323"/>
      <c r="DG501" s="323"/>
      <c r="DQ501" s="323"/>
      <c r="EA501" s="323"/>
      <c r="EK501" s="323"/>
      <c r="EU501" s="323"/>
      <c r="FE501" s="323"/>
      <c r="FO501" s="323"/>
      <c r="FY501" s="323"/>
      <c r="GI501" s="323"/>
      <c r="GS501" s="323"/>
      <c r="HC501" s="323"/>
      <c r="HM501" s="323"/>
      <c r="HW501" s="323"/>
    </row>
    <row r="502" s="3" customFormat="true" x14ac:dyDescent="0.25">
      <c r="A502" s="323"/>
      <c r="K502" s="323"/>
      <c r="U502" s="323"/>
      <c r="AE502" s="323"/>
      <c r="AO502" s="323"/>
      <c r="AY502" s="323"/>
      <c r="AZ502" s="323"/>
      <c r="BA502" s="323"/>
      <c r="BB502" s="323"/>
      <c r="BC502" s="323"/>
      <c r="BD502" s="323"/>
      <c r="BE502" s="323"/>
      <c r="BF502" s="323"/>
      <c r="BI502" s="323"/>
      <c r="BS502" s="323"/>
      <c r="CC502" s="323"/>
      <c r="CM502" s="323"/>
      <c r="CW502" s="323"/>
      <c r="DG502" s="323"/>
      <c r="DQ502" s="323"/>
      <c r="EA502" s="323"/>
      <c r="EK502" s="323"/>
      <c r="EU502" s="323"/>
      <c r="FE502" s="323"/>
      <c r="FO502" s="323"/>
      <c r="FY502" s="323"/>
      <c r="GI502" s="323"/>
      <c r="GS502" s="323"/>
      <c r="HC502" s="323"/>
      <c r="HM502" s="323"/>
      <c r="HW502" s="323"/>
    </row>
    <row r="503" s="3" customFormat="true" x14ac:dyDescent="0.25">
      <c r="A503" s="323"/>
      <c r="K503" s="323"/>
      <c r="U503" s="323"/>
      <c r="AE503" s="323"/>
      <c r="AO503" s="323"/>
      <c r="AY503" s="323"/>
      <c r="AZ503" s="323"/>
      <c r="BA503" s="323"/>
      <c r="BB503" s="323"/>
      <c r="BC503" s="323"/>
      <c r="BD503" s="323"/>
      <c r="BE503" s="323"/>
      <c r="BF503" s="323"/>
      <c r="BI503" s="323"/>
      <c r="BS503" s="323"/>
      <c r="CC503" s="323"/>
      <c r="CM503" s="323"/>
      <c r="CW503" s="323"/>
      <c r="DG503" s="323"/>
      <c r="DQ503" s="323"/>
      <c r="EA503" s="323"/>
      <c r="EK503" s="323"/>
      <c r="EU503" s="323"/>
      <c r="FE503" s="323"/>
      <c r="FO503" s="323"/>
      <c r="FY503" s="323"/>
      <c r="GI503" s="323"/>
      <c r="GS503" s="323"/>
      <c r="HC503" s="323"/>
      <c r="HM503" s="323"/>
      <c r="HW503" s="323"/>
    </row>
    <row r="504" s="3" customFormat="true" x14ac:dyDescent="0.25">
      <c r="A504" s="323"/>
      <c r="K504" s="323"/>
      <c r="U504" s="323"/>
      <c r="AE504" s="323"/>
      <c r="AO504" s="323"/>
      <c r="AY504" s="323"/>
      <c r="AZ504" s="323"/>
      <c r="BA504" s="323"/>
      <c r="BB504" s="323"/>
      <c r="BC504" s="323"/>
      <c r="BD504" s="323"/>
      <c r="BE504" s="323"/>
      <c r="BF504" s="323"/>
      <c r="BI504" s="323"/>
      <c r="BS504" s="323"/>
      <c r="CC504" s="323"/>
      <c r="CM504" s="323"/>
      <c r="CW504" s="323"/>
      <c r="DG504" s="323"/>
      <c r="DQ504" s="323"/>
      <c r="EA504" s="323"/>
      <c r="EK504" s="323"/>
      <c r="EU504" s="323"/>
      <c r="FE504" s="323"/>
      <c r="FO504" s="323"/>
      <c r="FY504" s="323"/>
      <c r="GI504" s="323"/>
      <c r="GS504" s="323"/>
      <c r="HC504" s="323"/>
      <c r="HM504" s="323"/>
      <c r="HW504" s="323"/>
    </row>
    <row r="505" s="3" customFormat="true" x14ac:dyDescent="0.25">
      <c r="A505" s="323"/>
      <c r="K505" s="323"/>
      <c r="U505" s="323"/>
      <c r="AE505" s="323"/>
      <c r="AO505" s="323"/>
      <c r="AY505" s="323"/>
      <c r="AZ505" s="323"/>
      <c r="BA505" s="323"/>
      <c r="BB505" s="323"/>
      <c r="BC505" s="323"/>
      <c r="BD505" s="323"/>
      <c r="BE505" s="323"/>
      <c r="BF505" s="323"/>
      <c r="BI505" s="323"/>
      <c r="BS505" s="323"/>
      <c r="CC505" s="323"/>
      <c r="CM505" s="323"/>
      <c r="CW505" s="323"/>
      <c r="DG505" s="323"/>
      <c r="DQ505" s="323"/>
      <c r="EA505" s="323"/>
      <c r="EK505" s="323"/>
      <c r="EU505" s="323"/>
      <c r="FE505" s="323"/>
      <c r="FO505" s="323"/>
      <c r="FY505" s="323"/>
      <c r="GI505" s="323"/>
      <c r="GS505" s="323"/>
      <c r="HC505" s="323"/>
      <c r="HM505" s="323"/>
      <c r="HW505" s="323"/>
    </row>
    <row r="506" s="3" customFormat="true" x14ac:dyDescent="0.25">
      <c r="A506" s="323"/>
      <c r="K506" s="323"/>
      <c r="U506" s="323"/>
      <c r="AE506" s="323"/>
      <c r="AO506" s="323"/>
      <c r="AY506" s="323"/>
      <c r="AZ506" s="323"/>
      <c r="BA506" s="323"/>
      <c r="BB506" s="323"/>
      <c r="BC506" s="323"/>
      <c r="BD506" s="323"/>
      <c r="BE506" s="323"/>
      <c r="BF506" s="323"/>
      <c r="BI506" s="323"/>
      <c r="BS506" s="323"/>
      <c r="CC506" s="323"/>
      <c r="CM506" s="323"/>
      <c r="CW506" s="323"/>
      <c r="DG506" s="323"/>
      <c r="DQ506" s="323"/>
      <c r="EA506" s="323"/>
      <c r="EK506" s="323"/>
      <c r="EU506" s="323"/>
      <c r="FE506" s="323"/>
      <c r="FO506" s="323"/>
      <c r="FY506" s="323"/>
      <c r="GI506" s="323"/>
      <c r="GS506" s="323"/>
      <c r="HC506" s="323"/>
      <c r="HM506" s="323"/>
      <c r="HW506" s="323"/>
    </row>
    <row r="507" s="3" customFormat="true" x14ac:dyDescent="0.25">
      <c r="A507" s="323"/>
      <c r="K507" s="323"/>
      <c r="U507" s="323"/>
      <c r="AE507" s="323"/>
      <c r="AO507" s="323"/>
      <c r="AY507" s="323"/>
      <c r="AZ507" s="323"/>
      <c r="BA507" s="323"/>
      <c r="BB507" s="323"/>
      <c r="BC507" s="323"/>
      <c r="BD507" s="323"/>
      <c r="BE507" s="323"/>
      <c r="BF507" s="323"/>
      <c r="BI507" s="323"/>
      <c r="BS507" s="323"/>
      <c r="CC507" s="323"/>
      <c r="CM507" s="323"/>
      <c r="CW507" s="323"/>
      <c r="DG507" s="323"/>
      <c r="DQ507" s="323"/>
      <c r="EA507" s="323"/>
      <c r="EK507" s="323"/>
      <c r="EU507" s="323"/>
      <c r="FE507" s="323"/>
      <c r="FO507" s="323"/>
      <c r="FY507" s="323"/>
      <c r="GI507" s="323"/>
      <c r="GS507" s="323"/>
      <c r="HC507" s="323"/>
      <c r="HM507" s="323"/>
      <c r="HW507" s="323"/>
    </row>
    <row r="508" s="3" customFormat="true" x14ac:dyDescent="0.25">
      <c r="A508" s="323"/>
      <c r="K508" s="323"/>
      <c r="U508" s="323"/>
      <c r="AE508" s="323"/>
      <c r="AO508" s="323"/>
      <c r="AY508" s="323"/>
      <c r="AZ508" s="323"/>
      <c r="BA508" s="323"/>
      <c r="BB508" s="323"/>
      <c r="BC508" s="323"/>
      <c r="BD508" s="323"/>
      <c r="BE508" s="323"/>
      <c r="BF508" s="323"/>
      <c r="BI508" s="323"/>
      <c r="BS508" s="323"/>
      <c r="CC508" s="323"/>
      <c r="CM508" s="323"/>
      <c r="CW508" s="323"/>
      <c r="DG508" s="323"/>
      <c r="DQ508" s="323"/>
      <c r="EA508" s="323"/>
      <c r="EK508" s="323"/>
      <c r="EU508" s="323"/>
      <c r="FE508" s="323"/>
      <c r="FO508" s="323"/>
      <c r="FY508" s="323"/>
      <c r="GI508" s="323"/>
      <c r="GS508" s="323"/>
      <c r="HC508" s="323"/>
      <c r="HM508" s="323"/>
      <c r="HW508" s="323"/>
    </row>
    <row r="509" s="3" customFormat="true" x14ac:dyDescent="0.25">
      <c r="A509" s="323"/>
      <c r="K509" s="323"/>
      <c r="U509" s="323"/>
      <c r="AE509" s="323"/>
      <c r="AO509" s="323"/>
      <c r="AY509" s="323"/>
      <c r="AZ509" s="323"/>
      <c r="BA509" s="323"/>
      <c r="BB509" s="323"/>
      <c r="BC509" s="323"/>
      <c r="BD509" s="323"/>
      <c r="BE509" s="323"/>
      <c r="BF509" s="323"/>
      <c r="BI509" s="323"/>
      <c r="BS509" s="323"/>
      <c r="CC509" s="323"/>
      <c r="CM509" s="323"/>
      <c r="CW509" s="323"/>
      <c r="DG509" s="323"/>
      <c r="DQ509" s="323"/>
      <c r="EA509" s="323"/>
      <c r="EK509" s="323"/>
      <c r="EU509" s="323"/>
      <c r="FE509" s="323"/>
      <c r="FO509" s="323"/>
      <c r="FY509" s="323"/>
      <c r="GI509" s="323"/>
      <c r="GS509" s="323"/>
      <c r="HC509" s="323"/>
      <c r="HM509" s="323"/>
      <c r="HW509" s="323"/>
    </row>
    <row r="510" s="3" customFormat="true" x14ac:dyDescent="0.25">
      <c r="A510" s="323"/>
      <c r="K510" s="323"/>
      <c r="U510" s="323"/>
      <c r="AE510" s="323"/>
      <c r="AO510" s="323"/>
      <c r="AY510" s="323"/>
      <c r="AZ510" s="323"/>
      <c r="BA510" s="323"/>
      <c r="BB510" s="323"/>
      <c r="BC510" s="323"/>
      <c r="BD510" s="323"/>
      <c r="BE510" s="323"/>
      <c r="BF510" s="323"/>
      <c r="BI510" s="323"/>
      <c r="BS510" s="323"/>
      <c r="CC510" s="323"/>
      <c r="CM510" s="323"/>
      <c r="CW510" s="323"/>
      <c r="DG510" s="323"/>
      <c r="DQ510" s="323"/>
      <c r="EA510" s="323"/>
      <c r="EK510" s="323"/>
      <c r="EU510" s="323"/>
      <c r="FE510" s="323"/>
      <c r="FO510" s="323"/>
      <c r="FY510" s="323"/>
      <c r="GI510" s="323"/>
      <c r="GS510" s="323"/>
      <c r="HC510" s="323"/>
      <c r="HM510" s="323"/>
      <c r="HW510" s="323"/>
    </row>
    <row r="511" s="3" customFormat="true" x14ac:dyDescent="0.25">
      <c r="A511" s="323"/>
      <c r="K511" s="323"/>
      <c r="U511" s="323"/>
      <c r="AE511" s="323"/>
      <c r="AO511" s="323"/>
      <c r="AY511" s="323"/>
      <c r="AZ511" s="323"/>
      <c r="BA511" s="323"/>
      <c r="BB511" s="323"/>
      <c r="BC511" s="323"/>
      <c r="BD511" s="323"/>
      <c r="BE511" s="323"/>
      <c r="BF511" s="323"/>
      <c r="BI511" s="323"/>
      <c r="BS511" s="323"/>
      <c r="CC511" s="323"/>
      <c r="CM511" s="323"/>
      <c r="CW511" s="323"/>
      <c r="DG511" s="323"/>
      <c r="DQ511" s="323"/>
      <c r="EA511" s="323"/>
      <c r="EK511" s="323"/>
      <c r="EU511" s="323"/>
      <c r="FE511" s="323"/>
      <c r="FO511" s="323"/>
      <c r="FY511" s="323"/>
      <c r="GI511" s="323"/>
      <c r="GS511" s="323"/>
      <c r="HC511" s="323"/>
      <c r="HM511" s="323"/>
      <c r="HW511" s="323"/>
    </row>
    <row r="512" s="3" customFormat="true" x14ac:dyDescent="0.25">
      <c r="A512" s="323"/>
      <c r="K512" s="323"/>
      <c r="U512" s="323"/>
      <c r="AE512" s="323"/>
      <c r="AO512" s="323"/>
      <c r="AY512" s="323"/>
      <c r="AZ512" s="323"/>
      <c r="BA512" s="323"/>
      <c r="BB512" s="323"/>
      <c r="BC512" s="323"/>
      <c r="BD512" s="323"/>
      <c r="BE512" s="323"/>
      <c r="BF512" s="323"/>
      <c r="BI512" s="323"/>
      <c r="BS512" s="323"/>
      <c r="CC512" s="323"/>
      <c r="CM512" s="323"/>
      <c r="CW512" s="323"/>
      <c r="DG512" s="323"/>
      <c r="DQ512" s="323"/>
      <c r="EA512" s="323"/>
      <c r="EK512" s="323"/>
      <c r="EU512" s="323"/>
      <c r="FE512" s="323"/>
      <c r="FO512" s="323"/>
      <c r="FY512" s="323"/>
      <c r="GI512" s="323"/>
      <c r="GS512" s="323"/>
      <c r="HC512" s="323"/>
      <c r="HM512" s="323"/>
      <c r="HW512" s="323"/>
    </row>
    <row r="513" s="3" customFormat="true" x14ac:dyDescent="0.25">
      <c r="A513" s="323"/>
      <c r="K513" s="323"/>
      <c r="U513" s="323"/>
      <c r="AE513" s="323"/>
      <c r="AO513" s="323"/>
      <c r="AY513" s="323"/>
      <c r="AZ513" s="323"/>
      <c r="BA513" s="323"/>
      <c r="BB513" s="323"/>
      <c r="BC513" s="323"/>
      <c r="BD513" s="323"/>
      <c r="BE513" s="323"/>
      <c r="BF513" s="323"/>
      <c r="BI513" s="323"/>
      <c r="BS513" s="323"/>
      <c r="CC513" s="323"/>
      <c r="CM513" s="323"/>
      <c r="CW513" s="323"/>
      <c r="DG513" s="323"/>
      <c r="DQ513" s="323"/>
      <c r="EA513" s="323"/>
      <c r="EK513" s="323"/>
      <c r="EU513" s="323"/>
      <c r="FE513" s="323"/>
      <c r="FO513" s="323"/>
      <c r="FY513" s="323"/>
      <c r="GI513" s="323"/>
      <c r="GS513" s="323"/>
      <c r="HC513" s="323"/>
      <c r="HM513" s="323"/>
      <c r="HW513" s="323"/>
    </row>
    <row r="514" s="3" customFormat="true" x14ac:dyDescent="0.25">
      <c r="A514" s="323"/>
      <c r="K514" s="323"/>
      <c r="U514" s="323"/>
      <c r="AE514" s="323"/>
      <c r="AO514" s="323"/>
      <c r="AY514" s="323"/>
      <c r="AZ514" s="323"/>
      <c r="BA514" s="323"/>
      <c r="BB514" s="323"/>
      <c r="BC514" s="323"/>
      <c r="BD514" s="323"/>
      <c r="BE514" s="323"/>
      <c r="BF514" s="323"/>
      <c r="BI514" s="323"/>
      <c r="BS514" s="323"/>
      <c r="CC514" s="323"/>
      <c r="CM514" s="323"/>
      <c r="CW514" s="323"/>
      <c r="DG514" s="323"/>
      <c r="DQ514" s="323"/>
      <c r="EA514" s="323"/>
      <c r="EK514" s="323"/>
      <c r="EU514" s="323"/>
      <c r="FE514" s="323"/>
      <c r="FO514" s="323"/>
      <c r="FY514" s="323"/>
      <c r="GI514" s="323"/>
      <c r="GS514" s="323"/>
      <c r="HC514" s="323"/>
      <c r="HM514" s="323"/>
      <c r="HW514" s="323"/>
    </row>
    <row r="515" s="3" customFormat="true" x14ac:dyDescent="0.25">
      <c r="A515" s="323"/>
      <c r="K515" s="323"/>
      <c r="U515" s="323"/>
      <c r="AE515" s="323"/>
      <c r="AO515" s="323"/>
      <c r="AY515" s="323"/>
      <c r="AZ515" s="323"/>
      <c r="BA515" s="323"/>
      <c r="BB515" s="323"/>
      <c r="BC515" s="323"/>
      <c r="BD515" s="323"/>
      <c r="BE515" s="323"/>
      <c r="BF515" s="323"/>
      <c r="BI515" s="323"/>
      <c r="BS515" s="323"/>
      <c r="CC515" s="323"/>
      <c r="CM515" s="323"/>
      <c r="CW515" s="323"/>
      <c r="DG515" s="323"/>
      <c r="DQ515" s="323"/>
      <c r="EA515" s="323"/>
      <c r="EK515" s="323"/>
      <c r="EU515" s="323"/>
      <c r="FE515" s="323"/>
      <c r="FO515" s="323"/>
      <c r="FY515" s="323"/>
      <c r="GI515" s="323"/>
      <c r="GS515" s="323"/>
      <c r="HC515" s="323"/>
      <c r="HM515" s="323"/>
      <c r="HW515" s="323"/>
    </row>
    <row r="516" s="3" customFormat="true" x14ac:dyDescent="0.25">
      <c r="A516" s="323"/>
      <c r="K516" s="323"/>
      <c r="U516" s="323"/>
      <c r="AE516" s="323"/>
      <c r="AO516" s="323"/>
      <c r="AY516" s="323"/>
      <c r="AZ516" s="323"/>
      <c r="BA516" s="323"/>
      <c r="BB516" s="323"/>
      <c r="BC516" s="323"/>
      <c r="BD516" s="323"/>
      <c r="BE516" s="323"/>
      <c r="BF516" s="323"/>
      <c r="BI516" s="323"/>
      <c r="BS516" s="323"/>
      <c r="CC516" s="323"/>
      <c r="CM516" s="323"/>
      <c r="CW516" s="323"/>
      <c r="DG516" s="323"/>
      <c r="DQ516" s="323"/>
      <c r="EA516" s="323"/>
      <c r="EK516" s="323"/>
      <c r="EU516" s="323"/>
      <c r="FE516" s="323"/>
      <c r="FO516" s="323"/>
      <c r="FY516" s="323"/>
      <c r="GI516" s="323"/>
      <c r="GS516" s="323"/>
      <c r="HC516" s="323"/>
      <c r="HM516" s="323"/>
      <c r="HW516" s="323"/>
    </row>
    <row r="517" s="3" customFormat="true" x14ac:dyDescent="0.25">
      <c r="A517" s="323"/>
      <c r="K517" s="323"/>
      <c r="U517" s="323"/>
      <c r="AE517" s="323"/>
      <c r="AO517" s="323"/>
      <c r="AY517" s="323"/>
      <c r="AZ517" s="323"/>
      <c r="BA517" s="323"/>
      <c r="BB517" s="323"/>
      <c r="BC517" s="323"/>
      <c r="BD517" s="323"/>
      <c r="BE517" s="323"/>
      <c r="BF517" s="323"/>
      <c r="BI517" s="323"/>
      <c r="BS517" s="323"/>
      <c r="CC517" s="323"/>
      <c r="CM517" s="323"/>
      <c r="CW517" s="323"/>
      <c r="DG517" s="323"/>
      <c r="DQ517" s="323"/>
      <c r="EA517" s="323"/>
      <c r="EK517" s="323"/>
      <c r="EU517" s="323"/>
      <c r="FE517" s="323"/>
      <c r="FO517" s="323"/>
      <c r="FY517" s="323"/>
      <c r="GI517" s="323"/>
      <c r="GS517" s="323"/>
      <c r="HC517" s="323"/>
      <c r="HM517" s="323"/>
      <c r="HW517" s="323"/>
    </row>
    <row r="518" s="3" customFormat="true" x14ac:dyDescent="0.25">
      <c r="A518" s="323"/>
      <c r="K518" s="323"/>
      <c r="U518" s="323"/>
      <c r="AE518" s="323"/>
      <c r="AO518" s="323"/>
      <c r="AY518" s="323"/>
      <c r="AZ518" s="323"/>
      <c r="BA518" s="323"/>
      <c r="BB518" s="323"/>
      <c r="BC518" s="323"/>
      <c r="BD518" s="323"/>
      <c r="BE518" s="323"/>
      <c r="BF518" s="323"/>
      <c r="BI518" s="323"/>
      <c r="BS518" s="323"/>
      <c r="CC518" s="323"/>
      <c r="CM518" s="323"/>
      <c r="CW518" s="323"/>
      <c r="DG518" s="323"/>
      <c r="DQ518" s="323"/>
      <c r="EA518" s="323"/>
      <c r="EK518" s="323"/>
      <c r="EU518" s="323"/>
      <c r="FE518" s="323"/>
      <c r="FO518" s="323"/>
      <c r="FY518" s="323"/>
      <c r="GI518" s="323"/>
      <c r="GS518" s="323"/>
      <c r="HC518" s="323"/>
      <c r="HM518" s="323"/>
      <c r="HW518" s="323"/>
    </row>
    <row r="519" s="3" customFormat="true" x14ac:dyDescent="0.25">
      <c r="A519" s="323"/>
      <c r="K519" s="323"/>
      <c r="U519" s="323"/>
      <c r="AE519" s="323"/>
      <c r="AO519" s="323"/>
      <c r="AY519" s="323"/>
      <c r="AZ519" s="323"/>
      <c r="BA519" s="323"/>
      <c r="BB519" s="323"/>
      <c r="BC519" s="323"/>
      <c r="BD519" s="323"/>
      <c r="BE519" s="323"/>
      <c r="BF519" s="323"/>
      <c r="BI519" s="323"/>
      <c r="BS519" s="323"/>
      <c r="CC519" s="323"/>
      <c r="CM519" s="323"/>
      <c r="CW519" s="323"/>
      <c r="DG519" s="323"/>
      <c r="DQ519" s="323"/>
      <c r="EA519" s="323"/>
      <c r="EK519" s="323"/>
      <c r="EU519" s="323"/>
      <c r="FE519" s="323"/>
      <c r="FO519" s="323"/>
      <c r="FY519" s="323"/>
      <c r="GI519" s="323"/>
      <c r="GS519" s="323"/>
      <c r="HC519" s="323"/>
      <c r="HM519" s="323"/>
      <c r="HW519" s="323"/>
    </row>
    <row r="520" s="3" customFormat="true" x14ac:dyDescent="0.25">
      <c r="A520" s="323"/>
      <c r="K520" s="323"/>
      <c r="U520" s="323"/>
      <c r="AE520" s="323"/>
      <c r="AO520" s="323"/>
      <c r="AY520" s="323"/>
      <c r="AZ520" s="323"/>
      <c r="BA520" s="323"/>
      <c r="BB520" s="323"/>
      <c r="BC520" s="323"/>
      <c r="BD520" s="323"/>
      <c r="BE520" s="323"/>
      <c r="BF520" s="323"/>
      <c r="BI520" s="323"/>
      <c r="BS520" s="323"/>
      <c r="CC520" s="323"/>
      <c r="CM520" s="323"/>
      <c r="CW520" s="323"/>
      <c r="DG520" s="323"/>
      <c r="DQ520" s="323"/>
      <c r="EA520" s="323"/>
      <c r="EK520" s="323"/>
      <c r="EU520" s="323"/>
      <c r="FE520" s="323"/>
      <c r="FO520" s="323"/>
      <c r="FY520" s="323"/>
      <c r="GI520" s="323"/>
      <c r="GS520" s="323"/>
      <c r="HC520" s="323"/>
      <c r="HM520" s="323"/>
      <c r="HW520" s="323"/>
    </row>
    <row r="521" s="3" customFormat="true" x14ac:dyDescent="0.25">
      <c r="A521" s="323"/>
      <c r="K521" s="323"/>
      <c r="U521" s="323"/>
      <c r="AE521" s="323"/>
      <c r="AO521" s="323"/>
      <c r="AY521" s="323"/>
      <c r="AZ521" s="323"/>
      <c r="BA521" s="323"/>
      <c r="BB521" s="323"/>
      <c r="BC521" s="323"/>
      <c r="BD521" s="323"/>
      <c r="BE521" s="323"/>
      <c r="BF521" s="323"/>
      <c r="BI521" s="323"/>
      <c r="BS521" s="323"/>
      <c r="CC521" s="323"/>
      <c r="CM521" s="323"/>
      <c r="CW521" s="323"/>
      <c r="DG521" s="323"/>
      <c r="DQ521" s="323"/>
      <c r="EA521" s="323"/>
      <c r="EK521" s="323"/>
      <c r="EU521" s="323"/>
      <c r="FE521" s="323"/>
      <c r="FO521" s="323"/>
      <c r="FY521" s="323"/>
      <c r="GI521" s="323"/>
      <c r="GS521" s="323"/>
      <c r="HC521" s="323"/>
      <c r="HM521" s="323"/>
      <c r="HW521" s="323"/>
    </row>
    <row r="522" s="3" customFormat="true" x14ac:dyDescent="0.25">
      <c r="A522" s="323"/>
      <c r="K522" s="323"/>
      <c r="U522" s="323"/>
      <c r="AE522" s="323"/>
      <c r="AO522" s="323"/>
      <c r="AY522" s="323"/>
      <c r="AZ522" s="323"/>
      <c r="BA522" s="323"/>
      <c r="BB522" s="323"/>
      <c r="BC522" s="323"/>
      <c r="BD522" s="323"/>
      <c r="BE522" s="323"/>
      <c r="BF522" s="323"/>
      <c r="BI522" s="323"/>
      <c r="BS522" s="323"/>
      <c r="CC522" s="323"/>
      <c r="CM522" s="323"/>
      <c r="CW522" s="323"/>
      <c r="DG522" s="323"/>
      <c r="DQ522" s="323"/>
      <c r="EA522" s="323"/>
      <c r="EK522" s="323"/>
      <c r="EU522" s="323"/>
      <c r="FE522" s="323"/>
      <c r="FO522" s="323"/>
      <c r="FY522" s="323"/>
      <c r="GI522" s="323"/>
      <c r="GS522" s="323"/>
      <c r="HC522" s="323"/>
      <c r="HM522" s="323"/>
      <c r="HW522" s="323"/>
    </row>
    <row r="523" s="3" customFormat="true" x14ac:dyDescent="0.25">
      <c r="A523" s="323"/>
      <c r="K523" s="323"/>
      <c r="U523" s="323"/>
      <c r="AE523" s="323"/>
      <c r="AO523" s="323"/>
      <c r="AY523" s="323"/>
      <c r="AZ523" s="323"/>
      <c r="BA523" s="323"/>
      <c r="BB523" s="323"/>
      <c r="BC523" s="323"/>
      <c r="BD523" s="323"/>
      <c r="BE523" s="323"/>
      <c r="BF523" s="323"/>
      <c r="BI523" s="323"/>
      <c r="BS523" s="323"/>
      <c r="CC523" s="323"/>
      <c r="CM523" s="323"/>
      <c r="CW523" s="323"/>
      <c r="DG523" s="323"/>
      <c r="DQ523" s="323"/>
      <c r="EA523" s="323"/>
      <c r="EK523" s="323"/>
      <c r="EU523" s="323"/>
      <c r="FE523" s="323"/>
      <c r="FO523" s="323"/>
      <c r="FY523" s="323"/>
      <c r="GI523" s="323"/>
      <c r="GS523" s="323"/>
      <c r="HC523" s="323"/>
      <c r="HM523" s="323"/>
      <c r="HW523" s="323"/>
    </row>
    <row r="524" s="3" customFormat="true" x14ac:dyDescent="0.25">
      <c r="A524" s="323"/>
      <c r="K524" s="323"/>
      <c r="U524" s="323"/>
      <c r="AE524" s="323"/>
      <c r="AO524" s="323"/>
      <c r="AY524" s="323"/>
      <c r="AZ524" s="323"/>
      <c r="BA524" s="323"/>
      <c r="BB524" s="323"/>
      <c r="BC524" s="323"/>
      <c r="BD524" s="323"/>
      <c r="BE524" s="323"/>
      <c r="BF524" s="323"/>
      <c r="BI524" s="323"/>
      <c r="BS524" s="323"/>
      <c r="CC524" s="323"/>
      <c r="CM524" s="323"/>
      <c r="CW524" s="323"/>
      <c r="DG524" s="323"/>
      <c r="DQ524" s="323"/>
      <c r="EA524" s="323"/>
      <c r="EK524" s="323"/>
      <c r="EU524" s="323"/>
      <c r="FE524" s="323"/>
      <c r="FO524" s="323"/>
      <c r="FY524" s="323"/>
      <c r="GI524" s="323"/>
      <c r="GS524" s="323"/>
      <c r="HC524" s="323"/>
      <c r="HM524" s="323"/>
      <c r="HW524" s="323"/>
    </row>
    <row r="525" s="3" customFormat="true" x14ac:dyDescent="0.25">
      <c r="A525" s="323"/>
      <c r="K525" s="323"/>
      <c r="U525" s="323"/>
      <c r="AE525" s="323"/>
      <c r="AO525" s="323"/>
      <c r="AY525" s="323"/>
      <c r="AZ525" s="323"/>
      <c r="BA525" s="323"/>
      <c r="BB525" s="323"/>
      <c r="BC525" s="323"/>
      <c r="BD525" s="323"/>
      <c r="BE525" s="323"/>
      <c r="BF525" s="323"/>
      <c r="BI525" s="323"/>
      <c r="BS525" s="323"/>
      <c r="CC525" s="323"/>
      <c r="CM525" s="323"/>
      <c r="CW525" s="323"/>
      <c r="DG525" s="323"/>
      <c r="DQ525" s="323"/>
      <c r="EA525" s="323"/>
      <c r="EK525" s="323"/>
      <c r="EU525" s="323"/>
      <c r="FE525" s="323"/>
      <c r="FO525" s="323"/>
      <c r="FY525" s="323"/>
      <c r="GI525" s="323"/>
      <c r="GS525" s="323"/>
      <c r="HC525" s="323"/>
      <c r="HM525" s="323"/>
      <c r="HW525" s="323"/>
    </row>
    <row r="526" s="3" customFormat="true" x14ac:dyDescent="0.25">
      <c r="A526" s="323"/>
      <c r="K526" s="323"/>
      <c r="U526" s="323"/>
      <c r="AE526" s="323"/>
      <c r="AO526" s="323"/>
      <c r="AY526" s="323"/>
      <c r="AZ526" s="323"/>
      <c r="BA526" s="323"/>
      <c r="BB526" s="323"/>
      <c r="BC526" s="323"/>
      <c r="BD526" s="323"/>
      <c r="BE526" s="323"/>
      <c r="BF526" s="323"/>
      <c r="BI526" s="323"/>
      <c r="BS526" s="323"/>
      <c r="CC526" s="323"/>
      <c r="CM526" s="323"/>
      <c r="CW526" s="323"/>
      <c r="DG526" s="323"/>
      <c r="DQ526" s="323"/>
      <c r="EA526" s="323"/>
      <c r="EK526" s="323"/>
      <c r="EU526" s="323"/>
      <c r="FE526" s="323"/>
      <c r="FO526" s="323"/>
      <c r="FY526" s="323"/>
      <c r="GI526" s="323"/>
      <c r="GS526" s="323"/>
      <c r="HC526" s="323"/>
      <c r="HM526" s="323"/>
      <c r="HW526" s="323"/>
    </row>
    <row r="527" s="3" customFormat="true" x14ac:dyDescent="0.25">
      <c r="A527" s="323"/>
      <c r="K527" s="323"/>
      <c r="U527" s="323"/>
      <c r="AE527" s="323"/>
      <c r="AO527" s="323"/>
      <c r="AY527" s="323"/>
      <c r="AZ527" s="323"/>
      <c r="BA527" s="323"/>
      <c r="BB527" s="323"/>
      <c r="BC527" s="323"/>
      <c r="BD527" s="323"/>
      <c r="BE527" s="323"/>
      <c r="BF527" s="323"/>
      <c r="BI527" s="323"/>
      <c r="BS527" s="323"/>
      <c r="CC527" s="323"/>
      <c r="CM527" s="323"/>
      <c r="CW527" s="323"/>
      <c r="DG527" s="323"/>
      <c r="DQ527" s="323"/>
      <c r="EA527" s="323"/>
      <c r="EK527" s="323"/>
      <c r="EU527" s="323"/>
      <c r="FE527" s="323"/>
      <c r="FO527" s="323"/>
      <c r="FY527" s="323"/>
      <c r="GI527" s="323"/>
      <c r="GS527" s="323"/>
      <c r="HC527" s="323"/>
      <c r="HM527" s="323"/>
      <c r="HW527" s="323"/>
    </row>
    <row r="528" s="3" customFormat="true" x14ac:dyDescent="0.25">
      <c r="A528" s="323"/>
      <c r="K528" s="323"/>
      <c r="U528" s="323"/>
      <c r="AE528" s="323"/>
      <c r="AO528" s="323"/>
      <c r="AY528" s="323"/>
      <c r="AZ528" s="323"/>
      <c r="BA528" s="323"/>
      <c r="BB528" s="323"/>
      <c r="BC528" s="323"/>
      <c r="BD528" s="323"/>
      <c r="BE528" s="323"/>
      <c r="BF528" s="323"/>
      <c r="BI528" s="323"/>
      <c r="BS528" s="323"/>
      <c r="CC528" s="323"/>
      <c r="CM528" s="323"/>
      <c r="CW528" s="323"/>
      <c r="DG528" s="323"/>
      <c r="DQ528" s="323"/>
      <c r="EA528" s="323"/>
      <c r="EK528" s="323"/>
      <c r="EU528" s="323"/>
      <c r="FE528" s="323"/>
      <c r="FO528" s="323"/>
      <c r="FY528" s="323"/>
      <c r="GI528" s="323"/>
      <c r="GS528" s="323"/>
      <c r="HC528" s="323"/>
      <c r="HM528" s="323"/>
      <c r="HW528" s="323"/>
    </row>
    <row r="529" s="3" customFormat="true" x14ac:dyDescent="0.25">
      <c r="A529" s="323"/>
      <c r="K529" s="323"/>
      <c r="U529" s="323"/>
      <c r="AE529" s="323"/>
      <c r="AO529" s="323"/>
      <c r="AY529" s="323"/>
      <c r="AZ529" s="323"/>
      <c r="BA529" s="323"/>
      <c r="BB529" s="323"/>
      <c r="BC529" s="323"/>
      <c r="BD529" s="323"/>
      <c r="BE529" s="323"/>
      <c r="BF529" s="323"/>
      <c r="BI529" s="323"/>
      <c r="BS529" s="323"/>
      <c r="CC529" s="323"/>
      <c r="CM529" s="323"/>
      <c r="CW529" s="323"/>
      <c r="DG529" s="323"/>
      <c r="DQ529" s="323"/>
      <c r="EA529" s="323"/>
      <c r="EK529" s="323"/>
      <c r="EU529" s="323"/>
      <c r="FE529" s="323"/>
      <c r="FO529" s="323"/>
      <c r="FY529" s="323"/>
      <c r="GI529" s="323"/>
      <c r="GS529" s="323"/>
      <c r="HC529" s="323"/>
      <c r="HM529" s="323"/>
      <c r="HW529" s="323"/>
    </row>
    <row r="530" s="3" customFormat="true" x14ac:dyDescent="0.25">
      <c r="A530" s="323"/>
      <c r="K530" s="323"/>
      <c r="U530" s="323"/>
      <c r="AE530" s="323"/>
      <c r="AO530" s="323"/>
      <c r="AY530" s="323"/>
      <c r="AZ530" s="323"/>
      <c r="BA530" s="323"/>
      <c r="BB530" s="323"/>
      <c r="BC530" s="323"/>
      <c r="BD530" s="323"/>
      <c r="BE530" s="323"/>
      <c r="BF530" s="323"/>
      <c r="BI530" s="323"/>
      <c r="BS530" s="323"/>
      <c r="CC530" s="323"/>
      <c r="CM530" s="323"/>
      <c r="CW530" s="323"/>
      <c r="DG530" s="323"/>
      <c r="DQ530" s="323"/>
      <c r="EA530" s="323"/>
      <c r="EK530" s="323"/>
      <c r="EU530" s="323"/>
      <c r="FE530" s="323"/>
      <c r="FO530" s="323"/>
      <c r="FY530" s="323"/>
      <c r="GI530" s="323"/>
      <c r="GS530" s="323"/>
      <c r="HC530" s="323"/>
      <c r="HM530" s="323"/>
      <c r="HW530" s="323"/>
    </row>
    <row r="531" s="3" customFormat="true" x14ac:dyDescent="0.25">
      <c r="A531" s="323"/>
      <c r="K531" s="323"/>
      <c r="U531" s="323"/>
      <c r="AE531" s="323"/>
      <c r="AO531" s="323"/>
      <c r="AY531" s="323"/>
      <c r="AZ531" s="323"/>
      <c r="BA531" s="323"/>
      <c r="BB531" s="323"/>
      <c r="BC531" s="323"/>
      <c r="BD531" s="323"/>
      <c r="BE531" s="323"/>
      <c r="BF531" s="323"/>
      <c r="BI531" s="323"/>
      <c r="BS531" s="323"/>
      <c r="CC531" s="323"/>
      <c r="CM531" s="323"/>
      <c r="CW531" s="323"/>
      <c r="DG531" s="323"/>
      <c r="DQ531" s="323"/>
      <c r="EA531" s="323"/>
      <c r="EK531" s="323"/>
      <c r="EU531" s="323"/>
      <c r="FE531" s="323"/>
      <c r="FO531" s="323"/>
      <c r="FY531" s="323"/>
      <c r="GI531" s="323"/>
      <c r="GS531" s="323"/>
      <c r="HC531" s="323"/>
      <c r="HM531" s="323"/>
      <c r="HW531" s="323"/>
    </row>
    <row r="532" s="3" customFormat="true" x14ac:dyDescent="0.25">
      <c r="A532" s="323"/>
      <c r="K532" s="323"/>
      <c r="U532" s="323"/>
      <c r="AE532" s="323"/>
      <c r="AO532" s="323"/>
      <c r="AY532" s="323"/>
      <c r="AZ532" s="323"/>
      <c r="BA532" s="323"/>
      <c r="BB532" s="323"/>
      <c r="BC532" s="323"/>
      <c r="BD532" s="323"/>
      <c r="BE532" s="323"/>
      <c r="BF532" s="323"/>
      <c r="BI532" s="323"/>
      <c r="BS532" s="323"/>
      <c r="CC532" s="323"/>
      <c r="CM532" s="323"/>
      <c r="CW532" s="323"/>
      <c r="DG532" s="323"/>
      <c r="DQ532" s="323"/>
      <c r="EA532" s="323"/>
      <c r="EK532" s="323"/>
      <c r="EU532" s="323"/>
      <c r="FE532" s="323"/>
      <c r="FO532" s="323"/>
      <c r="FY532" s="323"/>
      <c r="GI532" s="323"/>
      <c r="GS532" s="323"/>
      <c r="HC532" s="323"/>
      <c r="HM532" s="323"/>
      <c r="HW532" s="323"/>
    </row>
    <row r="533" s="3" customFormat="true" x14ac:dyDescent="0.25">
      <c r="A533" s="323"/>
      <c r="K533" s="323"/>
      <c r="U533" s="323"/>
      <c r="AE533" s="323"/>
      <c r="AO533" s="323"/>
      <c r="AY533" s="323"/>
      <c r="AZ533" s="323"/>
      <c r="BA533" s="323"/>
      <c r="BB533" s="323"/>
      <c r="BC533" s="323"/>
      <c r="BD533" s="323"/>
      <c r="BE533" s="323"/>
      <c r="BF533" s="323"/>
      <c r="BI533" s="323"/>
      <c r="BS533" s="323"/>
      <c r="CC533" s="323"/>
      <c r="CM533" s="323"/>
      <c r="CW533" s="323"/>
      <c r="DG533" s="323"/>
      <c r="DQ533" s="323"/>
      <c r="EA533" s="323"/>
      <c r="EK533" s="323"/>
      <c r="EU533" s="323"/>
      <c r="FE533" s="323"/>
      <c r="FO533" s="323"/>
      <c r="FY533" s="323"/>
      <c r="GI533" s="323"/>
      <c r="GS533" s="323"/>
      <c r="HC533" s="323"/>
      <c r="HM533" s="323"/>
      <c r="HW533" s="323"/>
    </row>
    <row r="534" s="3" customFormat="true" x14ac:dyDescent="0.25">
      <c r="A534" s="323"/>
      <c r="K534" s="323"/>
      <c r="U534" s="323"/>
      <c r="AE534" s="323"/>
      <c r="AO534" s="323"/>
      <c r="AY534" s="323"/>
      <c r="AZ534" s="323"/>
      <c r="BA534" s="323"/>
      <c r="BB534" s="323"/>
      <c r="BC534" s="323"/>
      <c r="BD534" s="323"/>
      <c r="BE534" s="323"/>
      <c r="BF534" s="323"/>
      <c r="BI534" s="323"/>
      <c r="BS534" s="323"/>
      <c r="CC534" s="323"/>
      <c r="CM534" s="323"/>
      <c r="CW534" s="323"/>
      <c r="DG534" s="323"/>
      <c r="DQ534" s="323"/>
      <c r="EA534" s="323"/>
      <c r="EK534" s="323"/>
      <c r="EU534" s="323"/>
      <c r="FE534" s="323"/>
      <c r="FO534" s="323"/>
      <c r="FY534" s="323"/>
      <c r="GI534" s="323"/>
      <c r="GS534" s="323"/>
      <c r="HC534" s="323"/>
      <c r="HM534" s="323"/>
      <c r="HW534" s="323"/>
    </row>
    <row r="535" s="3" customFormat="true" x14ac:dyDescent="0.25">
      <c r="A535" s="323"/>
      <c r="K535" s="323"/>
      <c r="U535" s="323"/>
      <c r="AE535" s="323"/>
      <c r="AO535" s="323"/>
      <c r="AY535" s="323"/>
      <c r="AZ535" s="323"/>
      <c r="BA535" s="323"/>
      <c r="BB535" s="323"/>
      <c r="BC535" s="323"/>
      <c r="BD535" s="323"/>
      <c r="BE535" s="323"/>
      <c r="BF535" s="323"/>
      <c r="BI535" s="323"/>
      <c r="BS535" s="323"/>
      <c r="CC535" s="323"/>
      <c r="CM535" s="323"/>
      <c r="CW535" s="323"/>
      <c r="DG535" s="323"/>
      <c r="DQ535" s="323"/>
      <c r="EA535" s="323"/>
      <c r="EK535" s="323"/>
      <c r="EU535" s="323"/>
      <c r="FE535" s="323"/>
      <c r="FO535" s="323"/>
      <c r="FY535" s="323"/>
      <c r="GI535" s="323"/>
      <c r="GS535" s="323"/>
      <c r="HC535" s="323"/>
      <c r="HM535" s="323"/>
      <c r="HW535" s="323"/>
    </row>
    <row r="536" s="3" customFormat="true" x14ac:dyDescent="0.25">
      <c r="A536" s="323"/>
      <c r="K536" s="323"/>
      <c r="U536" s="323"/>
      <c r="AE536" s="323"/>
      <c r="AO536" s="323"/>
      <c r="AY536" s="323"/>
      <c r="AZ536" s="323"/>
      <c r="BA536" s="323"/>
      <c r="BB536" s="323"/>
      <c r="BC536" s="323"/>
      <c r="BD536" s="323"/>
      <c r="BE536" s="323"/>
      <c r="BF536" s="323"/>
      <c r="BI536" s="323"/>
      <c r="BS536" s="323"/>
      <c r="CC536" s="323"/>
      <c r="CM536" s="323"/>
      <c r="CW536" s="323"/>
      <c r="DG536" s="323"/>
      <c r="DQ536" s="323"/>
      <c r="EA536" s="323"/>
      <c r="EK536" s="323"/>
      <c r="EU536" s="323"/>
      <c r="FE536" s="323"/>
      <c r="FO536" s="323"/>
      <c r="FY536" s="323"/>
      <c r="GI536" s="323"/>
      <c r="GS536" s="323"/>
      <c r="HC536" s="323"/>
      <c r="HM536" s="323"/>
      <c r="HW536" s="323"/>
    </row>
    <row r="537" s="3" customFormat="true" x14ac:dyDescent="0.25">
      <c r="A537" s="323"/>
      <c r="K537" s="323"/>
      <c r="U537" s="323"/>
      <c r="AE537" s="323"/>
      <c r="AO537" s="323"/>
      <c r="AY537" s="323"/>
      <c r="AZ537" s="323"/>
      <c r="BA537" s="323"/>
      <c r="BB537" s="323"/>
      <c r="BC537" s="323"/>
      <c r="BD537" s="323"/>
      <c r="BE537" s="323"/>
      <c r="BF537" s="323"/>
      <c r="BI537" s="323"/>
      <c r="BS537" s="323"/>
      <c r="CC537" s="323"/>
      <c r="CM537" s="323"/>
      <c r="CW537" s="323"/>
      <c r="DG537" s="323"/>
      <c r="DQ537" s="323"/>
      <c r="EA537" s="323"/>
      <c r="EK537" s="323"/>
      <c r="EU537" s="323"/>
      <c r="FE537" s="323"/>
      <c r="FO537" s="323"/>
      <c r="FY537" s="323"/>
      <c r="GI537" s="323"/>
      <c r="GS537" s="323"/>
      <c r="HC537" s="323"/>
      <c r="HM537" s="323"/>
      <c r="HW537" s="323"/>
    </row>
    <row r="538" s="3" customFormat="true" x14ac:dyDescent="0.25">
      <c r="A538" s="323"/>
      <c r="K538" s="323"/>
      <c r="U538" s="323"/>
      <c r="AE538" s="323"/>
      <c r="AO538" s="323"/>
      <c r="AY538" s="323"/>
      <c r="AZ538" s="323"/>
      <c r="BA538" s="323"/>
      <c r="BB538" s="323"/>
      <c r="BC538" s="323"/>
      <c r="BD538" s="323"/>
      <c r="BE538" s="323"/>
      <c r="BF538" s="323"/>
      <c r="BI538" s="323"/>
      <c r="BS538" s="323"/>
      <c r="CC538" s="323"/>
      <c r="CM538" s="323"/>
      <c r="CW538" s="323"/>
      <c r="DG538" s="323"/>
      <c r="DQ538" s="323"/>
      <c r="EA538" s="323"/>
      <c r="EK538" s="323"/>
      <c r="EU538" s="323"/>
      <c r="FE538" s="323"/>
      <c r="FO538" s="323"/>
      <c r="FY538" s="323"/>
      <c r="GI538" s="323"/>
      <c r="GS538" s="323"/>
      <c r="HC538" s="323"/>
      <c r="HM538" s="323"/>
      <c r="HW538" s="323"/>
    </row>
    <row r="539" s="3" customFormat="true" x14ac:dyDescent="0.25">
      <c r="A539" s="323"/>
      <c r="K539" s="323"/>
      <c r="U539" s="323"/>
      <c r="AE539" s="323"/>
      <c r="AO539" s="323"/>
      <c r="AY539" s="323"/>
      <c r="AZ539" s="323"/>
      <c r="BA539" s="323"/>
      <c r="BB539" s="323"/>
      <c r="BC539" s="323"/>
      <c r="BD539" s="323"/>
      <c r="BE539" s="323"/>
      <c r="BF539" s="323"/>
      <c r="BI539" s="323"/>
      <c r="BS539" s="323"/>
      <c r="CC539" s="323"/>
      <c r="CM539" s="323"/>
      <c r="CW539" s="323"/>
      <c r="DG539" s="323"/>
      <c r="DQ539" s="323"/>
      <c r="EA539" s="323"/>
      <c r="EK539" s="323"/>
      <c r="EU539" s="323"/>
      <c r="FE539" s="323"/>
      <c r="FO539" s="323"/>
      <c r="FY539" s="323"/>
      <c r="GI539" s="323"/>
      <c r="GS539" s="323"/>
      <c r="HC539" s="323"/>
      <c r="HM539" s="323"/>
      <c r="HW539" s="323"/>
    </row>
    <row r="540" s="3" customFormat="true" x14ac:dyDescent="0.25">
      <c r="A540" s="323"/>
      <c r="K540" s="323"/>
      <c r="U540" s="323"/>
      <c r="AE540" s="323"/>
      <c r="AO540" s="323"/>
      <c r="AY540" s="323"/>
      <c r="AZ540" s="323"/>
      <c r="BA540" s="323"/>
      <c r="BB540" s="323"/>
      <c r="BC540" s="323"/>
      <c r="BD540" s="323"/>
      <c r="BE540" s="323"/>
      <c r="BF540" s="323"/>
      <c r="BI540" s="323"/>
      <c r="BS540" s="323"/>
      <c r="CC540" s="323"/>
      <c r="CM540" s="323"/>
      <c r="CW540" s="323"/>
      <c r="DG540" s="323"/>
      <c r="DQ540" s="323"/>
      <c r="EA540" s="323"/>
      <c r="EK540" s="323"/>
      <c r="EU540" s="323"/>
      <c r="FE540" s="323"/>
      <c r="FO540" s="323"/>
      <c r="FY540" s="323"/>
      <c r="GI540" s="323"/>
      <c r="GS540" s="323"/>
      <c r="HC540" s="323"/>
      <c r="HM540" s="323"/>
      <c r="HW540" s="323"/>
    </row>
    <row r="541" s="3" customFormat="true" x14ac:dyDescent="0.25">
      <c r="A541" s="323"/>
      <c r="K541" s="323"/>
      <c r="U541" s="323"/>
      <c r="AE541" s="323"/>
      <c r="AO541" s="323"/>
      <c r="AY541" s="323"/>
      <c r="AZ541" s="323"/>
      <c r="BA541" s="323"/>
      <c r="BB541" s="323"/>
      <c r="BC541" s="323"/>
      <c r="BD541" s="323"/>
      <c r="BE541" s="323"/>
      <c r="BF541" s="323"/>
      <c r="BI541" s="323"/>
      <c r="BS541" s="323"/>
      <c r="CC541" s="323"/>
      <c r="CM541" s="323"/>
      <c r="CW541" s="323"/>
      <c r="DG541" s="323"/>
      <c r="DQ541" s="323"/>
      <c r="EA541" s="323"/>
      <c r="EK541" s="323"/>
      <c r="EU541" s="323"/>
      <c r="FE541" s="323"/>
      <c r="FO541" s="323"/>
      <c r="FY541" s="323"/>
      <c r="GI541" s="323"/>
      <c r="GS541" s="323"/>
      <c r="HC541" s="323"/>
      <c r="HM541" s="323"/>
      <c r="HW541" s="323"/>
    </row>
    <row r="542" s="3" customFormat="true" x14ac:dyDescent="0.25">
      <c r="A542" s="323"/>
      <c r="K542" s="323"/>
      <c r="U542" s="323"/>
      <c r="AE542" s="323"/>
      <c r="AO542" s="323"/>
      <c r="AY542" s="323"/>
      <c r="AZ542" s="323"/>
      <c r="BA542" s="323"/>
      <c r="BB542" s="323"/>
      <c r="BC542" s="323"/>
      <c r="BD542" s="323"/>
      <c r="BE542" s="323"/>
      <c r="BF542" s="323"/>
      <c r="BI542" s="323"/>
      <c r="BS542" s="323"/>
      <c r="CC542" s="323"/>
      <c r="CM542" s="323"/>
      <c r="CW542" s="323"/>
      <c r="DG542" s="323"/>
      <c r="DQ542" s="323"/>
      <c r="EA542" s="323"/>
      <c r="EK542" s="323"/>
      <c r="EU542" s="323"/>
      <c r="FE542" s="323"/>
      <c r="FO542" s="323"/>
      <c r="FY542" s="323"/>
      <c r="GI542" s="323"/>
      <c r="GS542" s="323"/>
      <c r="HC542" s="323"/>
      <c r="HM542" s="323"/>
      <c r="HW542" s="323"/>
    </row>
    <row r="543" s="3" customFormat="true" x14ac:dyDescent="0.25">
      <c r="A543" s="323"/>
      <c r="K543" s="323"/>
      <c r="U543" s="323"/>
      <c r="AE543" s="323"/>
      <c r="AO543" s="323"/>
      <c r="AY543" s="323"/>
      <c r="AZ543" s="323"/>
      <c r="BA543" s="323"/>
      <c r="BB543" s="323"/>
      <c r="BC543" s="323"/>
      <c r="BD543" s="323"/>
      <c r="BE543" s="323"/>
      <c r="BF543" s="323"/>
      <c r="BI543" s="323"/>
      <c r="BS543" s="323"/>
      <c r="CC543" s="323"/>
      <c r="CM543" s="323"/>
      <c r="CW543" s="323"/>
      <c r="DG543" s="323"/>
      <c r="DQ543" s="323"/>
      <c r="EA543" s="323"/>
      <c r="EK543" s="323"/>
      <c r="EU543" s="323"/>
      <c r="FE543" s="323"/>
      <c r="FO543" s="323"/>
      <c r="FY543" s="323"/>
      <c r="GI543" s="323"/>
      <c r="GS543" s="323"/>
      <c r="HC543" s="323"/>
      <c r="HM543" s="323"/>
      <c r="HW543" s="323"/>
    </row>
    <row r="544" s="3" customFormat="true" x14ac:dyDescent="0.25">
      <c r="A544" s="323"/>
      <c r="K544" s="323"/>
      <c r="U544" s="323"/>
      <c r="AE544" s="323"/>
      <c r="AO544" s="323"/>
      <c r="AY544" s="323"/>
      <c r="AZ544" s="323"/>
      <c r="BA544" s="323"/>
      <c r="BB544" s="323"/>
      <c r="BC544" s="323"/>
      <c r="BD544" s="323"/>
      <c r="BE544" s="323"/>
      <c r="BF544" s="323"/>
      <c r="BI544" s="323"/>
      <c r="BS544" s="323"/>
      <c r="CC544" s="323"/>
      <c r="CM544" s="323"/>
      <c r="CW544" s="323"/>
      <c r="DG544" s="323"/>
      <c r="DQ544" s="323"/>
      <c r="EA544" s="323"/>
      <c r="EK544" s="323"/>
      <c r="EU544" s="323"/>
      <c r="FE544" s="323"/>
      <c r="FO544" s="323"/>
      <c r="FY544" s="323"/>
      <c r="GI544" s="323"/>
      <c r="GS544" s="323"/>
      <c r="HC544" s="323"/>
      <c r="HM544" s="323"/>
      <c r="HW544" s="323"/>
    </row>
    <row r="545" s="3" customFormat="true" x14ac:dyDescent="0.25">
      <c r="A545" s="323"/>
      <c r="K545" s="323"/>
      <c r="U545" s="323"/>
      <c r="AE545" s="323"/>
      <c r="AO545" s="323"/>
      <c r="AY545" s="323"/>
      <c r="AZ545" s="323"/>
      <c r="BA545" s="323"/>
      <c r="BB545" s="323"/>
      <c r="BC545" s="323"/>
      <c r="BD545" s="323"/>
      <c r="BE545" s="323"/>
      <c r="BF545" s="323"/>
      <c r="BI545" s="323"/>
      <c r="BS545" s="323"/>
      <c r="CC545" s="323"/>
      <c r="CM545" s="323"/>
      <c r="CW545" s="323"/>
      <c r="DG545" s="323"/>
      <c r="DQ545" s="323"/>
      <c r="EA545" s="323"/>
      <c r="EK545" s="323"/>
      <c r="EU545" s="323"/>
      <c r="FE545" s="323"/>
      <c r="FO545" s="323"/>
      <c r="FY545" s="323"/>
      <c r="GI545" s="323"/>
      <c r="GS545" s="323"/>
      <c r="HC545" s="323"/>
      <c r="HM545" s="323"/>
      <c r="HW545" s="323"/>
    </row>
    <row r="546" s="3" customFormat="true" x14ac:dyDescent="0.25">
      <c r="A546" s="323"/>
      <c r="K546" s="323"/>
      <c r="U546" s="323"/>
      <c r="AE546" s="323"/>
      <c r="AO546" s="323"/>
      <c r="AY546" s="323"/>
      <c r="AZ546" s="323"/>
      <c r="BA546" s="323"/>
      <c r="BB546" s="323"/>
      <c r="BC546" s="323"/>
      <c r="BD546" s="323"/>
      <c r="BE546" s="323"/>
      <c r="BF546" s="323"/>
      <c r="BI546" s="323"/>
      <c r="BS546" s="323"/>
      <c r="CC546" s="323"/>
      <c r="CM546" s="323"/>
      <c r="CW546" s="323"/>
      <c r="DG546" s="323"/>
      <c r="DQ546" s="323"/>
      <c r="EA546" s="323"/>
      <c r="EK546" s="323"/>
      <c r="EU546" s="323"/>
      <c r="FE546" s="323"/>
      <c r="FO546" s="323"/>
      <c r="FY546" s="323"/>
      <c r="GI546" s="323"/>
      <c r="GS546" s="323"/>
      <c r="HC546" s="323"/>
      <c r="HM546" s="323"/>
      <c r="HW546" s="323"/>
    </row>
    <row r="547" s="3" customFormat="true" x14ac:dyDescent="0.25">
      <c r="A547" s="323"/>
      <c r="K547" s="323"/>
      <c r="U547" s="323"/>
      <c r="AE547" s="323"/>
      <c r="AO547" s="323"/>
      <c r="AY547" s="323"/>
      <c r="AZ547" s="323"/>
      <c r="BA547" s="323"/>
      <c r="BB547" s="323"/>
      <c r="BC547" s="323"/>
      <c r="BD547" s="323"/>
      <c r="BE547" s="323"/>
      <c r="BF547" s="323"/>
      <c r="BI547" s="323"/>
      <c r="BS547" s="323"/>
      <c r="CC547" s="323"/>
      <c r="CM547" s="323"/>
      <c r="CW547" s="323"/>
      <c r="DG547" s="323"/>
      <c r="DQ547" s="323"/>
      <c r="EA547" s="323"/>
      <c r="EK547" s="323"/>
      <c r="EU547" s="323"/>
      <c r="FE547" s="323"/>
      <c r="FO547" s="323"/>
      <c r="FY547" s="323"/>
      <c r="GI547" s="323"/>
      <c r="GS547" s="323"/>
      <c r="HC547" s="323"/>
      <c r="HM547" s="323"/>
      <c r="HW547" s="323"/>
    </row>
    <row r="548" s="3" customFormat="true" x14ac:dyDescent="0.25">
      <c r="A548" s="323"/>
      <c r="K548" s="323"/>
      <c r="U548" s="323"/>
      <c r="AE548" s="323"/>
      <c r="AO548" s="323"/>
      <c r="AY548" s="323"/>
      <c r="AZ548" s="323"/>
      <c r="BA548" s="323"/>
      <c r="BB548" s="323"/>
      <c r="BC548" s="323"/>
      <c r="BD548" s="323"/>
      <c r="BE548" s="323"/>
      <c r="BF548" s="323"/>
      <c r="BI548" s="323"/>
      <c r="BS548" s="323"/>
      <c r="CC548" s="323"/>
      <c r="CM548" s="323"/>
      <c r="CW548" s="323"/>
      <c r="DG548" s="323"/>
      <c r="DQ548" s="323"/>
      <c r="EA548" s="323"/>
      <c r="EK548" s="323"/>
      <c r="EU548" s="323"/>
      <c r="FE548" s="323"/>
      <c r="FO548" s="323"/>
      <c r="FY548" s="323"/>
      <c r="GI548" s="323"/>
      <c r="GS548" s="323"/>
      <c r="HC548" s="323"/>
      <c r="HM548" s="323"/>
      <c r="HW548" s="323"/>
    </row>
    <row r="549" s="3" customFormat="true" x14ac:dyDescent="0.25">
      <c r="A549" s="323"/>
      <c r="K549" s="323"/>
      <c r="U549" s="323"/>
      <c r="AE549" s="323"/>
      <c r="AO549" s="323"/>
      <c r="AY549" s="323"/>
      <c r="AZ549" s="323"/>
      <c r="BA549" s="323"/>
      <c r="BB549" s="323"/>
      <c r="BC549" s="323"/>
      <c r="BD549" s="323"/>
      <c r="BE549" s="323"/>
      <c r="BF549" s="323"/>
      <c r="BI549" s="323"/>
      <c r="BS549" s="323"/>
      <c r="CC549" s="323"/>
      <c r="CM549" s="323"/>
      <c r="CW549" s="323"/>
      <c r="DG549" s="323"/>
      <c r="DQ549" s="323"/>
      <c r="EA549" s="323"/>
      <c r="EK549" s="323"/>
      <c r="EU549" s="323"/>
      <c r="FE549" s="323"/>
      <c r="FO549" s="323"/>
      <c r="FY549" s="323"/>
      <c r="GI549" s="323"/>
      <c r="GS549" s="323"/>
      <c r="HC549" s="323"/>
      <c r="HM549" s="323"/>
      <c r="HW549" s="323"/>
    </row>
    <row r="550" s="3" customFormat="true" x14ac:dyDescent="0.25">
      <c r="A550" s="323"/>
      <c r="K550" s="323"/>
      <c r="U550" s="323"/>
      <c r="AE550" s="323"/>
      <c r="AO550" s="323"/>
      <c r="AY550" s="323"/>
      <c r="AZ550" s="323"/>
      <c r="BA550" s="323"/>
      <c r="BB550" s="323"/>
      <c r="BC550" s="323"/>
      <c r="BD550" s="323"/>
      <c r="BE550" s="323"/>
      <c r="BF550" s="323"/>
      <c r="BI550" s="323"/>
      <c r="BS550" s="323"/>
      <c r="CC550" s="323"/>
      <c r="CM550" s="323"/>
      <c r="CW550" s="323"/>
      <c r="DG550" s="323"/>
      <c r="DQ550" s="323"/>
      <c r="EA550" s="323"/>
      <c r="EK550" s="323"/>
      <c r="EU550" s="323"/>
      <c r="FE550" s="323"/>
      <c r="FO550" s="323"/>
      <c r="FY550" s="323"/>
      <c r="GI550" s="323"/>
      <c r="GS550" s="323"/>
      <c r="HC550" s="323"/>
      <c r="HM550" s="323"/>
      <c r="HW550" s="323"/>
    </row>
    <row r="551" s="3" customFormat="true" x14ac:dyDescent="0.25">
      <c r="A551" s="323"/>
      <c r="K551" s="323"/>
      <c r="U551" s="323"/>
      <c r="AE551" s="323"/>
      <c r="AO551" s="323"/>
      <c r="AY551" s="323"/>
      <c r="AZ551" s="323"/>
      <c r="BA551" s="323"/>
      <c r="BB551" s="323"/>
      <c r="BC551" s="323"/>
      <c r="BD551" s="323"/>
      <c r="BE551" s="323"/>
      <c r="BF551" s="323"/>
      <c r="BI551" s="323"/>
      <c r="BS551" s="323"/>
      <c r="CC551" s="323"/>
      <c r="CM551" s="323"/>
      <c r="CW551" s="323"/>
      <c r="DG551" s="323"/>
      <c r="DQ551" s="323"/>
      <c r="EA551" s="323"/>
      <c r="EK551" s="323"/>
      <c r="EU551" s="323"/>
      <c r="FE551" s="323"/>
      <c r="FO551" s="323"/>
      <c r="FY551" s="323"/>
      <c r="GI551" s="323"/>
      <c r="GS551" s="323"/>
      <c r="HC551" s="323"/>
      <c r="HM551" s="323"/>
      <c r="HW551" s="323"/>
    </row>
    <row r="552" s="3" customFormat="true" x14ac:dyDescent="0.25">
      <c r="A552" s="323"/>
      <c r="K552" s="323"/>
      <c r="U552" s="323"/>
      <c r="AE552" s="323"/>
      <c r="AO552" s="323"/>
      <c r="AY552" s="323"/>
      <c r="AZ552" s="323"/>
      <c r="BA552" s="323"/>
      <c r="BB552" s="323"/>
      <c r="BC552" s="323"/>
      <c r="BD552" s="323"/>
      <c r="BE552" s="323"/>
      <c r="BF552" s="323"/>
      <c r="BI552" s="323"/>
      <c r="BS552" s="323"/>
      <c r="CC552" s="323"/>
      <c r="CM552" s="323"/>
      <c r="CW552" s="323"/>
      <c r="DG552" s="323"/>
      <c r="DQ552" s="323"/>
      <c r="EA552" s="323"/>
      <c r="EK552" s="323"/>
      <c r="EU552" s="323"/>
      <c r="FE552" s="323"/>
      <c r="FO552" s="323"/>
      <c r="FY552" s="323"/>
      <c r="GI552" s="323"/>
      <c r="GS552" s="323"/>
      <c r="HC552" s="323"/>
      <c r="HM552" s="323"/>
      <c r="HW552" s="323"/>
    </row>
    <row r="553" s="3" customFormat="true" x14ac:dyDescent="0.25">
      <c r="A553" s="323"/>
      <c r="K553" s="323"/>
      <c r="U553" s="323"/>
      <c r="AE553" s="323"/>
      <c r="AO553" s="323"/>
      <c r="AY553" s="323"/>
      <c r="AZ553" s="323"/>
      <c r="BA553" s="323"/>
      <c r="BB553" s="323"/>
      <c r="BC553" s="323"/>
      <c r="BD553" s="323"/>
      <c r="BE553" s="323"/>
      <c r="BF553" s="323"/>
      <c r="BI553" s="323"/>
      <c r="BS553" s="323"/>
      <c r="CC553" s="323"/>
      <c r="CM553" s="323"/>
      <c r="CW553" s="323"/>
      <c r="DG553" s="323"/>
      <c r="DQ553" s="323"/>
      <c r="EA553" s="323"/>
      <c r="EK553" s="323"/>
      <c r="EU553" s="323"/>
      <c r="FE553" s="323"/>
      <c r="FO553" s="323"/>
      <c r="FY553" s="323"/>
      <c r="GI553" s="323"/>
      <c r="GS553" s="323"/>
      <c r="HC553" s="323"/>
      <c r="HM553" s="323"/>
      <c r="HW553" s="323"/>
    </row>
    <row r="554" s="3" customFormat="true" x14ac:dyDescent="0.25">
      <c r="A554" s="323"/>
      <c r="K554" s="323"/>
      <c r="U554" s="323"/>
      <c r="AE554" s="323"/>
      <c r="AO554" s="323"/>
      <c r="AY554" s="323"/>
      <c r="AZ554" s="323"/>
      <c r="BA554" s="323"/>
      <c r="BB554" s="323"/>
      <c r="BC554" s="323"/>
      <c r="BD554" s="323"/>
      <c r="BE554" s="323"/>
      <c r="BF554" s="323"/>
      <c r="BI554" s="323"/>
      <c r="BS554" s="323"/>
      <c r="CC554" s="323"/>
      <c r="CM554" s="323"/>
      <c r="CW554" s="323"/>
      <c r="DG554" s="323"/>
      <c r="DQ554" s="323"/>
      <c r="EA554" s="323"/>
      <c r="EK554" s="323"/>
      <c r="EU554" s="323"/>
      <c r="FE554" s="323"/>
      <c r="FO554" s="323"/>
      <c r="FY554" s="323"/>
      <c r="GI554" s="323"/>
      <c r="GS554" s="323"/>
      <c r="HC554" s="323"/>
      <c r="HM554" s="323"/>
      <c r="HW554" s="323"/>
    </row>
    <row r="555" s="3" customFormat="true" x14ac:dyDescent="0.25">
      <c r="A555" s="323"/>
      <c r="K555" s="323"/>
      <c r="U555" s="323"/>
      <c r="AE555" s="323"/>
      <c r="AO555" s="323"/>
      <c r="AY555" s="323"/>
      <c r="AZ555" s="323"/>
      <c r="BA555" s="323"/>
      <c r="BB555" s="323"/>
      <c r="BC555" s="323"/>
      <c r="BD555" s="323"/>
      <c r="BE555" s="323"/>
      <c r="BF555" s="323"/>
      <c r="BI555" s="323"/>
      <c r="BS555" s="323"/>
      <c r="CC555" s="323"/>
      <c r="CM555" s="323"/>
      <c r="CW555" s="323"/>
      <c r="DG555" s="323"/>
      <c r="DQ555" s="323"/>
      <c r="EA555" s="323"/>
      <c r="EK555" s="323"/>
      <c r="EU555" s="323"/>
      <c r="FE555" s="323"/>
      <c r="FO555" s="323"/>
      <c r="FY555" s="323"/>
      <c r="GI555" s="323"/>
      <c r="GS555" s="323"/>
      <c r="HC555" s="323"/>
      <c r="HM555" s="323"/>
      <c r="HW555" s="323"/>
    </row>
    <row r="556" s="3" customFormat="true" x14ac:dyDescent="0.25">
      <c r="A556" s="323"/>
      <c r="K556" s="323"/>
      <c r="U556" s="323"/>
      <c r="AE556" s="323"/>
      <c r="AO556" s="323"/>
      <c r="AY556" s="323"/>
      <c r="AZ556" s="323"/>
      <c r="BA556" s="323"/>
      <c r="BB556" s="323"/>
      <c r="BC556" s="323"/>
      <c r="BD556" s="323"/>
      <c r="BE556" s="323"/>
      <c r="BF556" s="323"/>
      <c r="BI556" s="323"/>
      <c r="BS556" s="323"/>
      <c r="CC556" s="323"/>
      <c r="CM556" s="323"/>
      <c r="CW556" s="323"/>
      <c r="DG556" s="323"/>
      <c r="DQ556" s="323"/>
      <c r="EA556" s="323"/>
      <c r="EK556" s="323"/>
      <c r="EU556" s="323"/>
      <c r="FE556" s="323"/>
      <c r="FO556" s="323"/>
      <c r="FY556" s="323"/>
      <c r="GI556" s="323"/>
      <c r="GS556" s="323"/>
      <c r="HC556" s="323"/>
      <c r="HM556" s="323"/>
      <c r="HW556" s="323"/>
    </row>
    <row r="557" s="3" customFormat="true" x14ac:dyDescent="0.25">
      <c r="A557" s="323"/>
      <c r="K557" s="323"/>
      <c r="U557" s="323"/>
      <c r="AE557" s="323"/>
      <c r="AO557" s="323"/>
      <c r="AY557" s="323"/>
      <c r="AZ557" s="323"/>
      <c r="BA557" s="323"/>
      <c r="BB557" s="323"/>
      <c r="BC557" s="323"/>
      <c r="BD557" s="323"/>
      <c r="BE557" s="323"/>
      <c r="BF557" s="323"/>
      <c r="BI557" s="323"/>
      <c r="BS557" s="323"/>
      <c r="CC557" s="323"/>
      <c r="CM557" s="323"/>
      <c r="CW557" s="323"/>
      <c r="DG557" s="323"/>
      <c r="DQ557" s="323"/>
      <c r="EA557" s="323"/>
      <c r="EK557" s="323"/>
      <c r="EU557" s="323"/>
      <c r="FE557" s="323"/>
      <c r="FO557" s="323"/>
      <c r="FY557" s="323"/>
      <c r="GI557" s="323"/>
      <c r="GS557" s="323"/>
      <c r="HC557" s="323"/>
      <c r="HM557" s="323"/>
      <c r="HW557" s="323"/>
    </row>
    <row r="558" s="3" customFormat="true" x14ac:dyDescent="0.25">
      <c r="A558" s="323"/>
      <c r="K558" s="323"/>
      <c r="U558" s="323"/>
      <c r="AE558" s="323"/>
      <c r="AO558" s="323"/>
      <c r="AY558" s="323"/>
      <c r="AZ558" s="323"/>
      <c r="BA558" s="323"/>
      <c r="BB558" s="323"/>
      <c r="BC558" s="323"/>
      <c r="BD558" s="323"/>
      <c r="BE558" s="323"/>
      <c r="BF558" s="323"/>
      <c r="BI558" s="323"/>
      <c r="BS558" s="323"/>
      <c r="CC558" s="323"/>
      <c r="CM558" s="323"/>
      <c r="CW558" s="323"/>
      <c r="DG558" s="323"/>
      <c r="DQ558" s="323"/>
      <c r="EA558" s="323"/>
      <c r="EK558" s="323"/>
      <c r="EU558" s="323"/>
      <c r="FE558" s="323"/>
      <c r="FO558" s="323"/>
      <c r="FY558" s="323"/>
      <c r="GI558" s="323"/>
      <c r="GS558" s="323"/>
      <c r="HC558" s="323"/>
      <c r="HM558" s="323"/>
      <c r="HW558" s="323"/>
    </row>
    <row r="559" s="3" customFormat="true" x14ac:dyDescent="0.25">
      <c r="A559" s="323"/>
      <c r="K559" s="323"/>
      <c r="U559" s="323"/>
      <c r="AE559" s="323"/>
      <c r="AO559" s="323"/>
      <c r="AY559" s="323"/>
      <c r="AZ559" s="323"/>
      <c r="BA559" s="323"/>
      <c r="BB559" s="323"/>
      <c r="BC559" s="323"/>
      <c r="BD559" s="323"/>
      <c r="BE559" s="323"/>
      <c r="BF559" s="323"/>
      <c r="BI559" s="323"/>
      <c r="BS559" s="323"/>
      <c r="CC559" s="323"/>
      <c r="CM559" s="323"/>
      <c r="CW559" s="323"/>
      <c r="DG559" s="323"/>
      <c r="DQ559" s="323"/>
      <c r="EA559" s="323"/>
      <c r="EK559" s="323"/>
      <c r="EU559" s="323"/>
      <c r="FE559" s="323"/>
      <c r="FO559" s="323"/>
      <c r="FY559" s="323"/>
      <c r="GI559" s="323"/>
      <c r="GS559" s="323"/>
      <c r="HC559" s="323"/>
      <c r="HM559" s="323"/>
      <c r="HW559" s="323"/>
    </row>
    <row r="560" s="3" customFormat="true" x14ac:dyDescent="0.25">
      <c r="A560" s="323"/>
      <c r="K560" s="323"/>
      <c r="U560" s="323"/>
      <c r="AE560" s="323"/>
      <c r="AO560" s="323"/>
      <c r="AY560" s="323"/>
      <c r="AZ560" s="323"/>
      <c r="BA560" s="323"/>
      <c r="BB560" s="323"/>
      <c r="BC560" s="323"/>
      <c r="BD560" s="323"/>
      <c r="BE560" s="323"/>
      <c r="BF560" s="323"/>
      <c r="BI560" s="323"/>
      <c r="BS560" s="323"/>
      <c r="CC560" s="323"/>
      <c r="CM560" s="323"/>
      <c r="CW560" s="323"/>
      <c r="DG560" s="323"/>
      <c r="DQ560" s="323"/>
      <c r="EA560" s="323"/>
      <c r="EK560" s="323"/>
      <c r="EU560" s="323"/>
      <c r="FE560" s="323"/>
      <c r="FO560" s="323"/>
      <c r="FY560" s="323"/>
      <c r="GI560" s="323"/>
      <c r="GS560" s="323"/>
      <c r="HC560" s="323"/>
      <c r="HM560" s="323"/>
      <c r="HW560" s="323"/>
    </row>
    <row r="561" s="3" customFormat="true" x14ac:dyDescent="0.25">
      <c r="A561" s="323"/>
      <c r="K561" s="323"/>
      <c r="U561" s="323"/>
      <c r="AE561" s="323"/>
      <c r="AO561" s="323"/>
      <c r="AY561" s="323"/>
      <c r="AZ561" s="323"/>
      <c r="BA561" s="323"/>
      <c r="BB561" s="323"/>
      <c r="BC561" s="323"/>
      <c r="BD561" s="323"/>
      <c r="BE561" s="323"/>
      <c r="BF561" s="323"/>
      <c r="BI561" s="323"/>
      <c r="BS561" s="323"/>
      <c r="CC561" s="323"/>
      <c r="CM561" s="323"/>
      <c r="CW561" s="323"/>
      <c r="DG561" s="323"/>
      <c r="DQ561" s="323"/>
      <c r="EA561" s="323"/>
      <c r="EK561" s="323"/>
      <c r="EU561" s="323"/>
      <c r="FE561" s="323"/>
      <c r="FO561" s="323"/>
      <c r="FY561" s="323"/>
      <c r="GI561" s="323"/>
      <c r="GS561" s="323"/>
      <c r="HC561" s="323"/>
      <c r="HM561" s="323"/>
      <c r="HW561" s="323"/>
    </row>
    <row r="562" s="3" customFormat="true" x14ac:dyDescent="0.25">
      <c r="A562" s="323"/>
      <c r="K562" s="323"/>
      <c r="U562" s="323"/>
      <c r="AE562" s="323"/>
      <c r="AO562" s="323"/>
      <c r="AY562" s="323"/>
      <c r="AZ562" s="323"/>
      <c r="BA562" s="323"/>
      <c r="BB562" s="323"/>
      <c r="BC562" s="323"/>
      <c r="BD562" s="323"/>
      <c r="BE562" s="323"/>
      <c r="BF562" s="323"/>
      <c r="BI562" s="323"/>
      <c r="BS562" s="323"/>
      <c r="CC562" s="323"/>
      <c r="CM562" s="323"/>
      <c r="CW562" s="323"/>
      <c r="DG562" s="323"/>
      <c r="DQ562" s="323"/>
      <c r="EA562" s="323"/>
      <c r="EK562" s="323"/>
      <c r="EU562" s="323"/>
      <c r="FE562" s="323"/>
      <c r="FO562" s="323"/>
      <c r="FY562" s="323"/>
      <c r="GI562" s="323"/>
      <c r="GS562" s="323"/>
      <c r="HC562" s="323"/>
      <c r="HM562" s="323"/>
      <c r="HW562" s="323"/>
    </row>
    <row r="563" s="3" customFormat="true" x14ac:dyDescent="0.25">
      <c r="A563" s="323"/>
      <c r="K563" s="323"/>
      <c r="U563" s="323"/>
      <c r="AE563" s="323"/>
      <c r="AO563" s="323"/>
      <c r="AY563" s="323"/>
      <c r="AZ563" s="323"/>
      <c r="BA563" s="323"/>
      <c r="BB563" s="323"/>
      <c r="BC563" s="323"/>
      <c r="BD563" s="323"/>
      <c r="BE563" s="323"/>
      <c r="BF563" s="323"/>
      <c r="BI563" s="323"/>
      <c r="BS563" s="323"/>
      <c r="CC563" s="323"/>
      <c r="CM563" s="323"/>
      <c r="CW563" s="323"/>
      <c r="DG563" s="323"/>
      <c r="DQ563" s="323"/>
      <c r="EA563" s="323"/>
      <c r="EK563" s="323"/>
      <c r="EU563" s="323"/>
      <c r="FE563" s="323"/>
      <c r="FO563" s="323"/>
      <c r="FY563" s="323"/>
      <c r="GI563" s="323"/>
      <c r="GS563" s="323"/>
      <c r="HC563" s="323"/>
      <c r="HM563" s="323"/>
      <c r="HW563" s="323"/>
    </row>
    <row r="564" s="3" customFormat="true" x14ac:dyDescent="0.25">
      <c r="A564" s="323"/>
      <c r="K564" s="323"/>
      <c r="U564" s="323"/>
      <c r="AE564" s="323"/>
      <c r="AO564" s="323"/>
      <c r="AY564" s="323"/>
      <c r="AZ564" s="323"/>
      <c r="BA564" s="323"/>
      <c r="BB564" s="323"/>
      <c r="BC564" s="323"/>
      <c r="BD564" s="323"/>
      <c r="BE564" s="323"/>
      <c r="BF564" s="323"/>
      <c r="BI564" s="323"/>
      <c r="BS564" s="323"/>
      <c r="CC564" s="323"/>
      <c r="CM564" s="323"/>
      <c r="CW564" s="323"/>
      <c r="DG564" s="323"/>
      <c r="DQ564" s="323"/>
      <c r="EA564" s="323"/>
      <c r="EK564" s="323"/>
      <c r="EU564" s="323"/>
      <c r="FE564" s="323"/>
      <c r="FO564" s="323"/>
      <c r="FY564" s="323"/>
      <c r="GI564" s="323"/>
      <c r="GS564" s="323"/>
      <c r="HC564" s="323"/>
      <c r="HM564" s="323"/>
      <c r="HW564" s="323"/>
    </row>
    <row r="565" s="3" customFormat="true" x14ac:dyDescent="0.25">
      <c r="A565" s="323"/>
      <c r="K565" s="323"/>
      <c r="U565" s="323"/>
      <c r="AE565" s="323"/>
      <c r="AO565" s="323"/>
      <c r="AY565" s="323"/>
      <c r="AZ565" s="323"/>
      <c r="BA565" s="323"/>
      <c r="BB565" s="323"/>
      <c r="BC565" s="323"/>
      <c r="BD565" s="323"/>
      <c r="BE565" s="323"/>
      <c r="BF565" s="323"/>
      <c r="BI565" s="323"/>
      <c r="BS565" s="323"/>
      <c r="CC565" s="323"/>
      <c r="CM565" s="323"/>
      <c r="CW565" s="323"/>
      <c r="DG565" s="323"/>
      <c r="DQ565" s="323"/>
      <c r="EA565" s="323"/>
      <c r="EK565" s="323"/>
      <c r="EU565" s="323"/>
      <c r="FE565" s="323"/>
      <c r="FO565" s="323"/>
      <c r="FY565" s="323"/>
      <c r="GI565" s="323"/>
      <c r="GS565" s="323"/>
      <c r="HC565" s="323"/>
      <c r="HM565" s="323"/>
      <c r="HW565" s="323"/>
    </row>
    <row r="566" s="3" customFormat="true" x14ac:dyDescent="0.25">
      <c r="A566" s="323"/>
      <c r="K566" s="323"/>
      <c r="U566" s="323"/>
      <c r="AE566" s="323"/>
      <c r="AO566" s="323"/>
      <c r="AY566" s="323"/>
      <c r="AZ566" s="323"/>
      <c r="BA566" s="323"/>
      <c r="BB566" s="323"/>
      <c r="BC566" s="323"/>
      <c r="BD566" s="323"/>
      <c r="BE566" s="323"/>
      <c r="BF566" s="323"/>
      <c r="BI566" s="323"/>
      <c r="BS566" s="323"/>
      <c r="CC566" s="323"/>
      <c r="CM566" s="323"/>
      <c r="CW566" s="323"/>
      <c r="DG566" s="323"/>
      <c r="DQ566" s="323"/>
      <c r="EA566" s="323"/>
      <c r="EK566" s="323"/>
      <c r="EU566" s="323"/>
      <c r="FE566" s="323"/>
      <c r="FO566" s="323"/>
      <c r="FY566" s="323"/>
      <c r="GI566" s="323"/>
      <c r="GS566" s="323"/>
      <c r="HC566" s="323"/>
      <c r="HM566" s="323"/>
      <c r="HW566" s="323"/>
    </row>
    <row r="567" s="3" customFormat="true" x14ac:dyDescent="0.25">
      <c r="A567" s="323"/>
      <c r="K567" s="323"/>
      <c r="U567" s="323"/>
      <c r="AE567" s="323"/>
      <c r="AO567" s="323"/>
      <c r="AY567" s="323"/>
      <c r="AZ567" s="323"/>
      <c r="BA567" s="323"/>
      <c r="BB567" s="323"/>
      <c r="BC567" s="323"/>
      <c r="BD567" s="323"/>
      <c r="BE567" s="323"/>
      <c r="BF567" s="323"/>
      <c r="BI567" s="323"/>
      <c r="BS567" s="323"/>
      <c r="CC567" s="323"/>
      <c r="CM567" s="323"/>
      <c r="CW567" s="323"/>
      <c r="DG567" s="323"/>
      <c r="DQ567" s="323"/>
      <c r="EA567" s="323"/>
      <c r="EK567" s="323"/>
      <c r="EU567" s="323"/>
      <c r="FE567" s="323"/>
      <c r="FO567" s="323"/>
      <c r="FY567" s="323"/>
      <c r="GI567" s="323"/>
      <c r="GS567" s="323"/>
      <c r="HC567" s="323"/>
      <c r="HM567" s="323"/>
      <c r="HW567" s="323"/>
    </row>
    <row r="568" s="3" customFormat="true" x14ac:dyDescent="0.25">
      <c r="A568" s="323"/>
      <c r="K568" s="323"/>
      <c r="U568" s="323"/>
      <c r="AE568" s="323"/>
      <c r="AO568" s="323"/>
      <c r="AY568" s="323"/>
      <c r="AZ568" s="323"/>
      <c r="BA568" s="323"/>
      <c r="BB568" s="323"/>
      <c r="BC568" s="323"/>
      <c r="BD568" s="323"/>
      <c r="BE568" s="323"/>
      <c r="BF568" s="323"/>
      <c r="BI568" s="323"/>
      <c r="BS568" s="323"/>
      <c r="CC568" s="323"/>
      <c r="CM568" s="323"/>
      <c r="CW568" s="323"/>
      <c r="DG568" s="323"/>
      <c r="DQ568" s="323"/>
      <c r="EA568" s="323"/>
      <c r="EK568" s="323"/>
      <c r="EU568" s="323"/>
      <c r="FE568" s="323"/>
      <c r="FO568" s="323"/>
      <c r="FY568" s="323"/>
      <c r="GI568" s="323"/>
      <c r="GS568" s="323"/>
      <c r="HC568" s="323"/>
      <c r="HM568" s="323"/>
      <c r="HW568" s="323"/>
    </row>
    <row r="569" s="3" customFormat="true" x14ac:dyDescent="0.25">
      <c r="A569" s="323"/>
      <c r="K569" s="323"/>
      <c r="U569" s="323"/>
      <c r="AE569" s="323"/>
      <c r="AO569" s="323"/>
      <c r="AY569" s="323"/>
      <c r="AZ569" s="323"/>
      <c r="BA569" s="323"/>
      <c r="BB569" s="323"/>
      <c r="BC569" s="323"/>
      <c r="BD569" s="323"/>
      <c r="BE569" s="323"/>
      <c r="BF569" s="323"/>
      <c r="BI569" s="323"/>
      <c r="BS569" s="323"/>
      <c r="CC569" s="323"/>
      <c r="CM569" s="323"/>
      <c r="CW569" s="323"/>
      <c r="DG569" s="323"/>
      <c r="DQ569" s="323"/>
      <c r="EA569" s="323"/>
      <c r="EK569" s="323"/>
      <c r="EU569" s="323"/>
      <c r="FE569" s="323"/>
      <c r="FO569" s="323"/>
      <c r="FY569" s="323"/>
      <c r="GI569" s="323"/>
      <c r="GS569" s="323"/>
      <c r="HC569" s="323"/>
      <c r="HM569" s="323"/>
      <c r="HW569" s="323"/>
    </row>
    <row r="570" s="3" customFormat="true" x14ac:dyDescent="0.25">
      <c r="A570" s="323"/>
      <c r="K570" s="323"/>
      <c r="U570" s="323"/>
      <c r="AE570" s="323"/>
      <c r="AO570" s="323"/>
      <c r="AY570" s="323"/>
      <c r="AZ570" s="323"/>
      <c r="BA570" s="323"/>
      <c r="BB570" s="323"/>
      <c r="BC570" s="323"/>
      <c r="BD570" s="323"/>
      <c r="BE570" s="323"/>
      <c r="BF570" s="323"/>
      <c r="BI570" s="323"/>
      <c r="BS570" s="323"/>
      <c r="CC570" s="323"/>
      <c r="CM570" s="323"/>
      <c r="CW570" s="323"/>
      <c r="DG570" s="323"/>
      <c r="DQ570" s="323"/>
      <c r="EA570" s="323"/>
      <c r="EK570" s="323"/>
      <c r="EU570" s="323"/>
      <c r="FE570" s="323"/>
      <c r="FO570" s="323"/>
      <c r="FY570" s="323"/>
      <c r="GI570" s="323"/>
      <c r="GS570" s="323"/>
      <c r="HC570" s="323"/>
      <c r="HM570" s="323"/>
      <c r="HW570" s="323"/>
    </row>
    <row r="571" s="3" customFormat="true" x14ac:dyDescent="0.25">
      <c r="A571" s="323"/>
      <c r="K571" s="323"/>
      <c r="U571" s="323"/>
      <c r="AE571" s="323"/>
      <c r="AO571" s="323"/>
      <c r="AY571" s="323"/>
      <c r="AZ571" s="323"/>
      <c r="BA571" s="323"/>
      <c r="BB571" s="323"/>
      <c r="BC571" s="323"/>
      <c r="BD571" s="323"/>
      <c r="BE571" s="323"/>
      <c r="BF571" s="323"/>
      <c r="BI571" s="323"/>
      <c r="BS571" s="323"/>
      <c r="CC571" s="323"/>
      <c r="CM571" s="323"/>
      <c r="CW571" s="323"/>
      <c r="DG571" s="323"/>
      <c r="DQ571" s="323"/>
      <c r="EA571" s="323"/>
      <c r="EK571" s="323"/>
      <c r="EU571" s="323"/>
      <c r="FE571" s="323"/>
      <c r="FO571" s="323"/>
      <c r="FY571" s="323"/>
      <c r="GI571" s="323"/>
      <c r="GS571" s="323"/>
      <c r="HC571" s="323"/>
      <c r="HM571" s="323"/>
      <c r="HW571" s="323"/>
    </row>
    <row r="572" s="3" customFormat="true" x14ac:dyDescent="0.25">
      <c r="A572" s="323"/>
      <c r="K572" s="323"/>
      <c r="U572" s="323"/>
      <c r="AE572" s="323"/>
      <c r="AO572" s="323"/>
      <c r="AY572" s="323"/>
      <c r="AZ572" s="323"/>
      <c r="BA572" s="323"/>
      <c r="BB572" s="323"/>
      <c r="BC572" s="323"/>
      <c r="BD572" s="323"/>
      <c r="BE572" s="323"/>
      <c r="BF572" s="323"/>
      <c r="BI572" s="323"/>
      <c r="BS572" s="323"/>
      <c r="CC572" s="323"/>
      <c r="CM572" s="323"/>
      <c r="CW572" s="323"/>
      <c r="DG572" s="323"/>
      <c r="DQ572" s="323"/>
      <c r="EA572" s="323"/>
      <c r="EK572" s="323"/>
      <c r="EU572" s="323"/>
      <c r="FE572" s="323"/>
      <c r="FO572" s="323"/>
      <c r="FY572" s="323"/>
      <c r="GI572" s="323"/>
      <c r="GS572" s="323"/>
      <c r="HC572" s="323"/>
      <c r="HM572" s="323"/>
      <c r="HW572" s="323"/>
    </row>
    <row r="573" s="3" customFormat="true" x14ac:dyDescent="0.25">
      <c r="A573" s="323"/>
      <c r="K573" s="323"/>
      <c r="U573" s="323"/>
      <c r="AE573" s="323"/>
      <c r="AO573" s="323"/>
      <c r="AY573" s="323"/>
      <c r="AZ573" s="323"/>
      <c r="BA573" s="323"/>
      <c r="BB573" s="323"/>
      <c r="BC573" s="323"/>
      <c r="BD573" s="323"/>
      <c r="BE573" s="323"/>
      <c r="BF573" s="323"/>
      <c r="BI573" s="323"/>
      <c r="BS573" s="323"/>
      <c r="CC573" s="323"/>
      <c r="CM573" s="323"/>
      <c r="CW573" s="323"/>
      <c r="DG573" s="323"/>
      <c r="DQ573" s="323"/>
      <c r="EA573" s="323"/>
      <c r="EK573" s="323"/>
      <c r="EU573" s="323"/>
      <c r="FE573" s="323"/>
      <c r="FO573" s="323"/>
      <c r="FY573" s="323"/>
      <c r="GI573" s="323"/>
      <c r="GS573" s="323"/>
      <c r="HC573" s="323"/>
      <c r="HM573" s="323"/>
      <c r="HW573" s="323"/>
    </row>
    <row r="574" s="3" customFormat="true" x14ac:dyDescent="0.25">
      <c r="A574" s="323"/>
      <c r="K574" s="323"/>
      <c r="U574" s="323"/>
      <c r="AE574" s="323"/>
      <c r="AO574" s="323"/>
      <c r="AY574" s="323"/>
      <c r="AZ574" s="323"/>
      <c r="BA574" s="323"/>
      <c r="BB574" s="323"/>
      <c r="BC574" s="323"/>
      <c r="BD574" s="323"/>
      <c r="BE574" s="323"/>
      <c r="BF574" s="323"/>
      <c r="BI574" s="323"/>
      <c r="BS574" s="323"/>
      <c r="CC574" s="323"/>
      <c r="CM574" s="323"/>
      <c r="CW574" s="323"/>
      <c r="DG574" s="323"/>
      <c r="DQ574" s="323"/>
      <c r="EA574" s="323"/>
      <c r="EK574" s="323"/>
      <c r="EU574" s="323"/>
      <c r="FE574" s="323"/>
      <c r="FO574" s="323"/>
      <c r="FY574" s="323"/>
      <c r="GI574" s="323"/>
      <c r="GS574" s="323"/>
      <c r="HC574" s="323"/>
      <c r="HM574" s="323"/>
      <c r="HW574" s="323"/>
    </row>
    <row r="575" s="3" customFormat="true" x14ac:dyDescent="0.25">
      <c r="A575" s="323"/>
      <c r="K575" s="323"/>
      <c r="U575" s="323"/>
      <c r="AE575" s="323"/>
      <c r="AO575" s="323"/>
      <c r="AY575" s="323"/>
      <c r="AZ575" s="323"/>
      <c r="BA575" s="323"/>
      <c r="BB575" s="323"/>
      <c r="BC575" s="323"/>
      <c r="BD575" s="323"/>
      <c r="BE575" s="323"/>
      <c r="BF575" s="323"/>
      <c r="BI575" s="323"/>
      <c r="BS575" s="323"/>
      <c r="CC575" s="323"/>
      <c r="CM575" s="323"/>
      <c r="CW575" s="323"/>
      <c r="DG575" s="323"/>
      <c r="DQ575" s="323"/>
      <c r="EA575" s="323"/>
      <c r="EK575" s="323"/>
      <c r="EU575" s="323"/>
      <c r="FE575" s="323"/>
      <c r="FO575" s="323"/>
      <c r="FY575" s="323"/>
      <c r="GI575" s="323"/>
      <c r="GS575" s="323"/>
      <c r="HC575" s="323"/>
      <c r="HM575" s="323"/>
      <c r="HW575" s="323"/>
    </row>
    <row r="576" s="3" customFormat="true" x14ac:dyDescent="0.25">
      <c r="A576" s="323"/>
      <c r="K576" s="323"/>
      <c r="U576" s="323"/>
      <c r="AE576" s="323"/>
      <c r="AO576" s="323"/>
      <c r="AY576" s="323"/>
      <c r="AZ576" s="323"/>
      <c r="BA576" s="323"/>
      <c r="BB576" s="323"/>
      <c r="BC576" s="323"/>
      <c r="BD576" s="323"/>
      <c r="BE576" s="323"/>
      <c r="BF576" s="323"/>
      <c r="BI576" s="323"/>
      <c r="BS576" s="323"/>
      <c r="CC576" s="323"/>
      <c r="CM576" s="323"/>
      <c r="CW576" s="323"/>
      <c r="DG576" s="323"/>
      <c r="DQ576" s="323"/>
      <c r="EA576" s="323"/>
      <c r="EK576" s="323"/>
      <c r="EU576" s="323"/>
      <c r="FE576" s="323"/>
      <c r="FO576" s="323"/>
      <c r="FY576" s="323"/>
      <c r="GI576" s="323"/>
      <c r="GS576" s="323"/>
      <c r="HC576" s="323"/>
      <c r="HM576" s="323"/>
      <c r="HW576" s="323"/>
    </row>
    <row r="577" s="3" customFormat="true" x14ac:dyDescent="0.25">
      <c r="A577" s="323"/>
      <c r="K577" s="323"/>
      <c r="U577" s="323"/>
      <c r="AE577" s="323"/>
      <c r="AO577" s="323"/>
      <c r="AY577" s="323"/>
      <c r="AZ577" s="323"/>
      <c r="BA577" s="323"/>
      <c r="BB577" s="323"/>
      <c r="BC577" s="323"/>
      <c r="BD577" s="323"/>
      <c r="BE577" s="323"/>
      <c r="BF577" s="323"/>
      <c r="BI577" s="323"/>
      <c r="BS577" s="323"/>
      <c r="CC577" s="323"/>
      <c r="CM577" s="323"/>
      <c r="CW577" s="323"/>
      <c r="DG577" s="323"/>
      <c r="DQ577" s="323"/>
      <c r="EA577" s="323"/>
      <c r="EK577" s="323"/>
      <c r="EU577" s="323"/>
      <c r="FE577" s="323"/>
      <c r="FO577" s="323"/>
      <c r="FY577" s="323"/>
      <c r="GI577" s="323"/>
      <c r="GS577" s="323"/>
      <c r="HC577" s="323"/>
      <c r="HM577" s="323"/>
      <c r="HW577" s="323"/>
    </row>
    <row r="578" s="3" customFormat="true" x14ac:dyDescent="0.25">
      <c r="A578" s="323"/>
      <c r="K578" s="323"/>
      <c r="U578" s="323"/>
      <c r="AE578" s="323"/>
      <c r="AO578" s="323"/>
      <c r="AY578" s="323"/>
      <c r="AZ578" s="323"/>
      <c r="BA578" s="323"/>
      <c r="BB578" s="323"/>
      <c r="BC578" s="323"/>
      <c r="BD578" s="323"/>
      <c r="BE578" s="323"/>
      <c r="BF578" s="323"/>
      <c r="BI578" s="323"/>
      <c r="BS578" s="323"/>
      <c r="CC578" s="323"/>
      <c r="CM578" s="323"/>
      <c r="CW578" s="323"/>
      <c r="DG578" s="323"/>
      <c r="DQ578" s="323"/>
      <c r="EA578" s="323"/>
      <c r="EK578" s="323"/>
      <c r="EU578" s="323"/>
      <c r="FE578" s="323"/>
      <c r="FO578" s="323"/>
      <c r="FY578" s="323"/>
      <c r="GI578" s="323"/>
      <c r="GS578" s="323"/>
      <c r="HC578" s="323"/>
      <c r="HM578" s="323"/>
      <c r="HW578" s="323"/>
    </row>
    <row r="579" s="3" customFormat="true" x14ac:dyDescent="0.25">
      <c r="A579" s="323"/>
      <c r="K579" s="323"/>
      <c r="U579" s="323"/>
      <c r="AE579" s="323"/>
      <c r="AO579" s="323"/>
      <c r="AY579" s="323"/>
      <c r="AZ579" s="323"/>
      <c r="BA579" s="323"/>
      <c r="BB579" s="323"/>
      <c r="BC579" s="323"/>
      <c r="BD579" s="323"/>
      <c r="BE579" s="323"/>
      <c r="BF579" s="323"/>
      <c r="BI579" s="323"/>
      <c r="BS579" s="323"/>
      <c r="CC579" s="323"/>
      <c r="CM579" s="323"/>
      <c r="CW579" s="323"/>
      <c r="DG579" s="323"/>
      <c r="DQ579" s="323"/>
      <c r="EA579" s="323"/>
      <c r="EK579" s="323"/>
      <c r="EU579" s="323"/>
      <c r="FE579" s="323"/>
      <c r="FO579" s="323"/>
      <c r="FY579" s="323"/>
      <c r="GI579" s="323"/>
      <c r="GS579" s="323"/>
      <c r="HC579" s="323"/>
      <c r="HM579" s="323"/>
      <c r="HW579" s="323"/>
    </row>
    <row r="580" s="3" customFormat="true" x14ac:dyDescent="0.25">
      <c r="A580" s="323"/>
      <c r="K580" s="323"/>
      <c r="U580" s="323"/>
      <c r="AE580" s="323"/>
      <c r="AO580" s="323"/>
      <c r="AY580" s="323"/>
      <c r="AZ580" s="323"/>
      <c r="BA580" s="323"/>
      <c r="BB580" s="323"/>
      <c r="BC580" s="323"/>
      <c r="BD580" s="323"/>
      <c r="BE580" s="323"/>
      <c r="BF580" s="323"/>
      <c r="BI580" s="323"/>
      <c r="BS580" s="323"/>
      <c r="CC580" s="323"/>
      <c r="CM580" s="323"/>
      <c r="CW580" s="323"/>
      <c r="DG580" s="323"/>
      <c r="DQ580" s="323"/>
      <c r="EA580" s="323"/>
      <c r="EK580" s="323"/>
      <c r="EU580" s="323"/>
      <c r="FE580" s="323"/>
      <c r="FO580" s="323"/>
      <c r="FY580" s="323"/>
      <c r="GI580" s="323"/>
      <c r="GS580" s="323"/>
      <c r="HC580" s="323"/>
      <c r="HM580" s="323"/>
      <c r="HW580" s="323"/>
    </row>
    <row r="581" s="3" customFormat="true" x14ac:dyDescent="0.25">
      <c r="A581" s="323"/>
      <c r="K581" s="323"/>
      <c r="U581" s="323"/>
      <c r="AE581" s="323"/>
      <c r="AO581" s="323"/>
      <c r="AY581" s="323"/>
      <c r="AZ581" s="323"/>
      <c r="BA581" s="323"/>
      <c r="BB581" s="323"/>
      <c r="BC581" s="323"/>
      <c r="BD581" s="323"/>
      <c r="BE581" s="323"/>
      <c r="BF581" s="323"/>
      <c r="BI581" s="323"/>
      <c r="BS581" s="323"/>
      <c r="CC581" s="323"/>
      <c r="CM581" s="323"/>
      <c r="CW581" s="323"/>
      <c r="DG581" s="323"/>
      <c r="DQ581" s="323"/>
      <c r="EA581" s="323"/>
      <c r="EK581" s="323"/>
      <c r="EU581" s="323"/>
      <c r="FE581" s="323"/>
      <c r="FO581" s="323"/>
      <c r="FY581" s="323"/>
      <c r="GI581" s="323"/>
      <c r="GS581" s="323"/>
      <c r="HC581" s="323"/>
      <c r="HM581" s="323"/>
      <c r="HW581" s="323"/>
    </row>
    <row r="582" s="3" customFormat="true" x14ac:dyDescent="0.25">
      <c r="A582" s="323"/>
      <c r="K582" s="323"/>
      <c r="U582" s="323"/>
      <c r="AE582" s="323"/>
      <c r="AO582" s="323"/>
      <c r="AY582" s="323"/>
      <c r="AZ582" s="323"/>
      <c r="BA582" s="323"/>
      <c r="BB582" s="323"/>
      <c r="BC582" s="323"/>
      <c r="BD582" s="323"/>
      <c r="BE582" s="323"/>
      <c r="BF582" s="323"/>
      <c r="BI582" s="323"/>
      <c r="BS582" s="323"/>
      <c r="CC582" s="323"/>
      <c r="CM582" s="323"/>
      <c r="CW582" s="323"/>
      <c r="DG582" s="323"/>
      <c r="DQ582" s="323"/>
      <c r="EA582" s="323"/>
      <c r="EK582" s="323"/>
      <c r="EU582" s="323"/>
      <c r="FE582" s="323"/>
      <c r="FO582" s="323"/>
      <c r="FY582" s="323"/>
      <c r="GI582" s="323"/>
      <c r="GS582" s="323"/>
      <c r="HC582" s="323"/>
      <c r="HM582" s="323"/>
      <c r="HW582" s="323"/>
    </row>
    <row r="583" s="3" customFormat="true" x14ac:dyDescent="0.25">
      <c r="A583" s="323"/>
      <c r="K583" s="323"/>
      <c r="U583" s="323"/>
      <c r="AE583" s="323"/>
      <c r="AO583" s="323"/>
      <c r="AY583" s="323"/>
      <c r="AZ583" s="323"/>
      <c r="BA583" s="323"/>
      <c r="BB583" s="323"/>
      <c r="BC583" s="323"/>
      <c r="BD583" s="323"/>
      <c r="BE583" s="323"/>
      <c r="BF583" s="323"/>
      <c r="BI583" s="323"/>
      <c r="BS583" s="323"/>
      <c r="CC583" s="323"/>
      <c r="CM583" s="323"/>
      <c r="CW583" s="323"/>
      <c r="DG583" s="323"/>
      <c r="DQ583" s="323"/>
      <c r="EA583" s="323"/>
      <c r="EK583" s="323"/>
      <c r="EU583" s="323"/>
      <c r="FE583" s="323"/>
      <c r="FO583" s="323"/>
      <c r="FY583" s="323"/>
      <c r="GI583" s="323"/>
      <c r="GS583" s="323"/>
      <c r="HC583" s="323"/>
      <c r="HM583" s="323"/>
      <c r="HW583" s="323"/>
    </row>
    <row r="584" s="3" customFormat="true" x14ac:dyDescent="0.25">
      <c r="A584" s="323"/>
      <c r="K584" s="323"/>
      <c r="U584" s="323"/>
      <c r="AE584" s="323"/>
      <c r="AO584" s="323"/>
      <c r="AY584" s="323"/>
      <c r="AZ584" s="323"/>
      <c r="BA584" s="323"/>
      <c r="BB584" s="323"/>
      <c r="BC584" s="323"/>
      <c r="BD584" s="323"/>
      <c r="BE584" s="323"/>
      <c r="BF584" s="323"/>
      <c r="BI584" s="323"/>
      <c r="BS584" s="323"/>
      <c r="CC584" s="323"/>
      <c r="CM584" s="323"/>
      <c r="CW584" s="323"/>
      <c r="DG584" s="323"/>
      <c r="DQ584" s="323"/>
      <c r="EA584" s="323"/>
      <c r="EK584" s="323"/>
      <c r="EU584" s="323"/>
      <c r="FE584" s="323"/>
      <c r="FO584" s="323"/>
      <c r="FY584" s="323"/>
      <c r="GI584" s="323"/>
      <c r="GS584" s="323"/>
      <c r="HC584" s="323"/>
      <c r="HM584" s="323"/>
      <c r="HW584" s="323"/>
    </row>
    <row r="585" s="3" customFormat="true" x14ac:dyDescent="0.25">
      <c r="A585" s="323"/>
      <c r="K585" s="323"/>
      <c r="U585" s="323"/>
      <c r="AE585" s="323"/>
      <c r="AO585" s="323"/>
      <c r="AY585" s="323"/>
      <c r="AZ585" s="323"/>
      <c r="BA585" s="323"/>
      <c r="BB585" s="323"/>
      <c r="BC585" s="323"/>
      <c r="BD585" s="323"/>
      <c r="BE585" s="323"/>
      <c r="BF585" s="323"/>
      <c r="BI585" s="323"/>
      <c r="BS585" s="323"/>
      <c r="CC585" s="323"/>
      <c r="CM585" s="323"/>
      <c r="CW585" s="323"/>
      <c r="DG585" s="323"/>
      <c r="DQ585" s="323"/>
      <c r="EA585" s="323"/>
      <c r="EK585" s="323"/>
      <c r="EU585" s="323"/>
      <c r="FE585" s="323"/>
      <c r="FO585" s="323"/>
      <c r="FY585" s="323"/>
      <c r="GI585" s="323"/>
      <c r="GS585" s="323"/>
      <c r="HC585" s="323"/>
      <c r="HM585" s="323"/>
      <c r="HW585" s="323"/>
    </row>
    <row r="586" s="3" customFormat="true" x14ac:dyDescent="0.25">
      <c r="A586" s="323"/>
      <c r="K586" s="323"/>
      <c r="U586" s="323"/>
      <c r="AE586" s="323"/>
      <c r="AO586" s="323"/>
      <c r="AY586" s="323"/>
      <c r="AZ586" s="323"/>
      <c r="BA586" s="323"/>
      <c r="BB586" s="323"/>
      <c r="BC586" s="323"/>
      <c r="BD586" s="323"/>
      <c r="BE586" s="323"/>
      <c r="BF586" s="323"/>
      <c r="BI586" s="323"/>
      <c r="BS586" s="323"/>
      <c r="CC586" s="323"/>
      <c r="CM586" s="323"/>
      <c r="CW586" s="323"/>
      <c r="DG586" s="323"/>
      <c r="DQ586" s="323"/>
      <c r="EA586" s="323"/>
      <c r="EK586" s="323"/>
      <c r="EU586" s="323"/>
      <c r="FE586" s="323"/>
      <c r="FO586" s="323"/>
      <c r="FY586" s="323"/>
      <c r="GI586" s="323"/>
      <c r="GS586" s="323"/>
      <c r="HC586" s="323"/>
      <c r="HM586" s="323"/>
      <c r="HW586" s="323"/>
    </row>
    <row r="587" s="3" customFormat="true" x14ac:dyDescent="0.25">
      <c r="A587" s="323"/>
      <c r="K587" s="323"/>
      <c r="U587" s="323"/>
      <c r="AE587" s="323"/>
      <c r="AO587" s="323"/>
      <c r="AY587" s="323"/>
      <c r="AZ587" s="323"/>
      <c r="BA587" s="323"/>
      <c r="BB587" s="323"/>
      <c r="BC587" s="323"/>
      <c r="BD587" s="323"/>
      <c r="BE587" s="323"/>
      <c r="BF587" s="323"/>
      <c r="BI587" s="323"/>
      <c r="BS587" s="323"/>
      <c r="CC587" s="323"/>
      <c r="CM587" s="323"/>
      <c r="CW587" s="323"/>
      <c r="DG587" s="323"/>
      <c r="DQ587" s="323"/>
      <c r="EA587" s="323"/>
      <c r="EK587" s="323"/>
      <c r="EU587" s="323"/>
      <c r="FE587" s="323"/>
      <c r="FO587" s="323"/>
      <c r="FY587" s="323"/>
      <c r="GI587" s="323"/>
      <c r="GS587" s="323"/>
      <c r="HC587" s="323"/>
      <c r="HM587" s="323"/>
      <c r="HW587" s="323"/>
    </row>
    <row r="588" s="3" customFormat="true" x14ac:dyDescent="0.25">
      <c r="A588" s="323"/>
      <c r="K588" s="323"/>
      <c r="U588" s="323"/>
      <c r="AE588" s="323"/>
      <c r="AO588" s="323"/>
      <c r="AY588" s="323"/>
      <c r="AZ588" s="323"/>
      <c r="BA588" s="323"/>
      <c r="BB588" s="323"/>
      <c r="BC588" s="323"/>
      <c r="BD588" s="323"/>
      <c r="BE588" s="323"/>
      <c r="BF588" s="323"/>
      <c r="BI588" s="323"/>
      <c r="BS588" s="323"/>
      <c r="CC588" s="323"/>
      <c r="CM588" s="323"/>
      <c r="CW588" s="323"/>
      <c r="DG588" s="323"/>
      <c r="DQ588" s="323"/>
      <c r="EA588" s="323"/>
      <c r="EK588" s="323"/>
      <c r="EU588" s="323"/>
      <c r="FE588" s="323"/>
      <c r="FO588" s="323"/>
      <c r="FY588" s="323"/>
      <c r="GI588" s="323"/>
      <c r="GS588" s="323"/>
      <c r="HC588" s="323"/>
      <c r="HM588" s="323"/>
      <c r="HW588" s="323"/>
    </row>
    <row r="589" s="3" customFormat="true" x14ac:dyDescent="0.25">
      <c r="A589" s="323"/>
      <c r="K589" s="323"/>
      <c r="U589" s="323"/>
      <c r="AE589" s="323"/>
      <c r="AO589" s="323"/>
      <c r="AY589" s="323"/>
      <c r="AZ589" s="323"/>
      <c r="BA589" s="323"/>
      <c r="BB589" s="323"/>
      <c r="BC589" s="323"/>
      <c r="BD589" s="323"/>
      <c r="BE589" s="323"/>
      <c r="BF589" s="323"/>
      <c r="BI589" s="323"/>
      <c r="BS589" s="323"/>
      <c r="CC589" s="323"/>
      <c r="CM589" s="323"/>
      <c r="CW589" s="323"/>
      <c r="DG589" s="323"/>
      <c r="DQ589" s="323"/>
      <c r="EA589" s="323"/>
      <c r="EK589" s="323"/>
      <c r="EU589" s="323"/>
      <c r="FE589" s="323"/>
      <c r="FO589" s="323"/>
      <c r="FY589" s="323"/>
      <c r="GI589" s="323"/>
      <c r="GS589" s="323"/>
      <c r="HC589" s="323"/>
      <c r="HM589" s="323"/>
      <c r="HW589" s="323"/>
    </row>
    <row r="590" s="3" customFormat="true" x14ac:dyDescent="0.25">
      <c r="A590" s="323"/>
      <c r="K590" s="323"/>
      <c r="U590" s="323"/>
      <c r="AE590" s="323"/>
      <c r="AO590" s="323"/>
      <c r="AY590" s="323"/>
      <c r="AZ590" s="323"/>
      <c r="BA590" s="323"/>
      <c r="BB590" s="323"/>
      <c r="BC590" s="323"/>
      <c r="BD590" s="323"/>
      <c r="BE590" s="323"/>
      <c r="BF590" s="323"/>
      <c r="BI590" s="323"/>
      <c r="BS590" s="323"/>
      <c r="CC590" s="323"/>
      <c r="CM590" s="323"/>
      <c r="CW590" s="323"/>
      <c r="DG590" s="323"/>
      <c r="DQ590" s="323"/>
      <c r="EA590" s="323"/>
      <c r="EK590" s="323"/>
      <c r="EU590" s="323"/>
      <c r="FE590" s="323"/>
      <c r="FO590" s="323"/>
      <c r="FY590" s="323"/>
      <c r="GI590" s="323"/>
      <c r="GS590" s="323"/>
      <c r="HC590" s="323"/>
      <c r="HM590" s="323"/>
      <c r="HW590" s="323"/>
    </row>
    <row r="591" s="3" customFormat="true" x14ac:dyDescent="0.25">
      <c r="A591" s="323"/>
      <c r="K591" s="323"/>
      <c r="U591" s="323"/>
      <c r="AE591" s="323"/>
      <c r="AO591" s="323"/>
      <c r="AY591" s="323"/>
      <c r="AZ591" s="323"/>
      <c r="BA591" s="323"/>
      <c r="BB591" s="323"/>
      <c r="BC591" s="323"/>
      <c r="BD591" s="323"/>
      <c r="BE591" s="323"/>
      <c r="BF591" s="323"/>
      <c r="BI591" s="323"/>
      <c r="BS591" s="323"/>
      <c r="CC591" s="323"/>
      <c r="CM591" s="323"/>
      <c r="CW591" s="323"/>
      <c r="DG591" s="323"/>
      <c r="DQ591" s="323"/>
      <c r="EA591" s="323"/>
      <c r="EK591" s="323"/>
      <c r="EU591" s="323"/>
      <c r="FE591" s="323"/>
      <c r="FO591" s="323"/>
      <c r="FY591" s="323"/>
      <c r="GI591" s="323"/>
      <c r="GS591" s="323"/>
      <c r="HC591" s="323"/>
      <c r="HM591" s="323"/>
      <c r="HW591" s="323"/>
    </row>
    <row r="592" s="3" customFormat="true" x14ac:dyDescent="0.25">
      <c r="A592" s="323"/>
      <c r="K592" s="323"/>
      <c r="U592" s="323"/>
      <c r="AE592" s="323"/>
      <c r="AO592" s="323"/>
      <c r="AY592" s="323"/>
      <c r="AZ592" s="323"/>
      <c r="BA592" s="323"/>
      <c r="BB592" s="323"/>
      <c r="BC592" s="323"/>
      <c r="BD592" s="323"/>
      <c r="BE592" s="323"/>
      <c r="BF592" s="323"/>
      <c r="BI592" s="323"/>
      <c r="BS592" s="323"/>
      <c r="CC592" s="323"/>
      <c r="CM592" s="323"/>
      <c r="CW592" s="323"/>
      <c r="DG592" s="323"/>
      <c r="DQ592" s="323"/>
      <c r="EA592" s="323"/>
      <c r="EK592" s="323"/>
      <c r="EU592" s="323"/>
      <c r="FE592" s="323"/>
      <c r="FO592" s="323"/>
      <c r="FY592" s="323"/>
      <c r="GI592" s="323"/>
      <c r="GS592" s="323"/>
      <c r="HC592" s="323"/>
      <c r="HM592" s="323"/>
      <c r="HW592" s="323"/>
    </row>
    <row r="593" s="3" customFormat="true" x14ac:dyDescent="0.25">
      <c r="A593" s="323"/>
      <c r="K593" s="323"/>
      <c r="U593" s="323"/>
      <c r="AE593" s="323"/>
      <c r="AO593" s="323"/>
      <c r="AY593" s="323"/>
      <c r="AZ593" s="323"/>
      <c r="BA593" s="323"/>
      <c r="BB593" s="323"/>
      <c r="BC593" s="323"/>
      <c r="BD593" s="323"/>
      <c r="BE593" s="323"/>
      <c r="BF593" s="323"/>
      <c r="BI593" s="323"/>
      <c r="BS593" s="323"/>
      <c r="CC593" s="323"/>
      <c r="CM593" s="323"/>
      <c r="CW593" s="323"/>
      <c r="DG593" s="323"/>
      <c r="DQ593" s="323"/>
      <c r="EA593" s="323"/>
      <c r="EK593" s="323"/>
      <c r="EU593" s="323"/>
      <c r="FE593" s="323"/>
      <c r="FO593" s="323"/>
      <c r="FY593" s="323"/>
      <c r="GI593" s="323"/>
      <c r="GS593" s="323"/>
      <c r="HC593" s="323"/>
      <c r="HM593" s="323"/>
      <c r="HW593" s="323"/>
    </row>
    <row r="594" s="3" customFormat="true" x14ac:dyDescent="0.25">
      <c r="A594" s="323"/>
      <c r="K594" s="323"/>
      <c r="U594" s="323"/>
      <c r="AE594" s="323"/>
      <c r="AO594" s="323"/>
      <c r="AY594" s="323"/>
      <c r="AZ594" s="323"/>
      <c r="BA594" s="323"/>
      <c r="BB594" s="323"/>
      <c r="BC594" s="323"/>
      <c r="BD594" s="323"/>
      <c r="BE594" s="323"/>
      <c r="BF594" s="323"/>
      <c r="BI594" s="323"/>
      <c r="BS594" s="323"/>
      <c r="CC594" s="323"/>
      <c r="CM594" s="323"/>
      <c r="CW594" s="323"/>
      <c r="DG594" s="323"/>
      <c r="DQ594" s="323"/>
      <c r="EA594" s="323"/>
      <c r="EK594" s="323"/>
      <c r="EU594" s="323"/>
      <c r="FE594" s="323"/>
      <c r="FO594" s="323"/>
      <c r="FY594" s="323"/>
      <c r="GI594" s="323"/>
      <c r="GS594" s="323"/>
      <c r="HC594" s="323"/>
      <c r="HM594" s="323"/>
      <c r="HW594" s="323"/>
    </row>
    <row r="595" s="3" customFormat="true" x14ac:dyDescent="0.25">
      <c r="A595" s="323"/>
      <c r="K595" s="323"/>
      <c r="U595" s="323"/>
      <c r="AE595" s="323"/>
      <c r="AO595" s="323"/>
      <c r="AY595" s="323"/>
      <c r="AZ595" s="323"/>
      <c r="BA595" s="323"/>
      <c r="BB595" s="323"/>
      <c r="BC595" s="323"/>
      <c r="BD595" s="323"/>
      <c r="BE595" s="323"/>
      <c r="BF595" s="323"/>
      <c r="BI595" s="323"/>
      <c r="BS595" s="323"/>
      <c r="CC595" s="323"/>
      <c r="CM595" s="323"/>
      <c r="CW595" s="323"/>
      <c r="DG595" s="323"/>
      <c r="DQ595" s="323"/>
      <c r="EA595" s="323"/>
      <c r="EK595" s="323"/>
      <c r="EU595" s="323"/>
      <c r="FE595" s="323"/>
      <c r="FO595" s="323"/>
      <c r="FY595" s="323"/>
      <c r="GI595" s="323"/>
      <c r="GS595" s="323"/>
      <c r="HC595" s="323"/>
      <c r="HM595" s="323"/>
      <c r="HW595" s="323"/>
    </row>
    <row r="596" s="3" customFormat="true" x14ac:dyDescent="0.25">
      <c r="A596" s="323"/>
      <c r="K596" s="323"/>
      <c r="U596" s="323"/>
      <c r="AE596" s="323"/>
      <c r="AO596" s="323"/>
      <c r="AY596" s="323"/>
      <c r="AZ596" s="323"/>
      <c r="BA596" s="323"/>
      <c r="BB596" s="323"/>
      <c r="BC596" s="323"/>
      <c r="BD596" s="323"/>
      <c r="BE596" s="323"/>
      <c r="BF596" s="323"/>
      <c r="BI596" s="323"/>
      <c r="BS596" s="323"/>
      <c r="CC596" s="323"/>
      <c r="CM596" s="323"/>
      <c r="CW596" s="323"/>
      <c r="DG596" s="323"/>
      <c r="DQ596" s="323"/>
      <c r="EA596" s="323"/>
      <c r="EK596" s="323"/>
      <c r="EU596" s="323"/>
      <c r="FE596" s="323"/>
      <c r="FO596" s="323"/>
      <c r="FY596" s="323"/>
      <c r="GI596" s="323"/>
      <c r="GS596" s="323"/>
      <c r="HC596" s="323"/>
      <c r="HM596" s="323"/>
      <c r="HW596" s="323"/>
    </row>
    <row r="597" s="3" customFormat="true" x14ac:dyDescent="0.25">
      <c r="A597" s="323"/>
      <c r="K597" s="323"/>
      <c r="U597" s="323"/>
      <c r="AE597" s="323"/>
      <c r="AO597" s="323"/>
      <c r="AY597" s="323"/>
      <c r="AZ597" s="323"/>
      <c r="BA597" s="323"/>
      <c r="BB597" s="323"/>
      <c r="BC597" s="323"/>
      <c r="BD597" s="323"/>
      <c r="BE597" s="323"/>
      <c r="BF597" s="323"/>
      <c r="BI597" s="323"/>
      <c r="BS597" s="323"/>
      <c r="CC597" s="323"/>
      <c r="CM597" s="323"/>
      <c r="CW597" s="323"/>
      <c r="DG597" s="323"/>
      <c r="DQ597" s="323"/>
      <c r="EA597" s="323"/>
      <c r="EK597" s="323"/>
      <c r="EU597" s="323"/>
      <c r="FE597" s="323"/>
      <c r="FO597" s="323"/>
      <c r="FY597" s="323"/>
      <c r="GI597" s="323"/>
      <c r="GS597" s="323"/>
      <c r="HC597" s="323"/>
      <c r="HM597" s="323"/>
      <c r="HW597" s="323"/>
    </row>
    <row r="598" s="3" customFormat="true" x14ac:dyDescent="0.25">
      <c r="A598" s="323"/>
      <c r="K598" s="323"/>
      <c r="U598" s="323"/>
      <c r="AE598" s="323"/>
      <c r="AO598" s="323"/>
      <c r="AY598" s="323"/>
      <c r="AZ598" s="323"/>
      <c r="BA598" s="323"/>
      <c r="BB598" s="323"/>
      <c r="BC598" s="323"/>
      <c r="BD598" s="323"/>
      <c r="BE598" s="323"/>
      <c r="BF598" s="323"/>
      <c r="BI598" s="323"/>
      <c r="BS598" s="323"/>
      <c r="CC598" s="323"/>
      <c r="CM598" s="323"/>
      <c r="CW598" s="323"/>
      <c r="DG598" s="323"/>
      <c r="DQ598" s="323"/>
      <c r="EA598" s="323"/>
      <c r="EK598" s="323"/>
      <c r="EU598" s="323"/>
      <c r="FE598" s="323"/>
      <c r="FO598" s="323"/>
      <c r="FY598" s="323"/>
      <c r="GI598" s="323"/>
      <c r="GS598" s="323"/>
      <c r="HC598" s="323"/>
      <c r="HM598" s="323"/>
      <c r="HW598" s="323"/>
    </row>
    <row r="599" s="3" customFormat="true" x14ac:dyDescent="0.25">
      <c r="A599" s="323"/>
      <c r="K599" s="323"/>
      <c r="U599" s="323"/>
      <c r="AE599" s="323"/>
      <c r="AO599" s="323"/>
      <c r="AY599" s="323"/>
      <c r="AZ599" s="323"/>
      <c r="BA599" s="323"/>
      <c r="BB599" s="323"/>
      <c r="BC599" s="323"/>
      <c r="BD599" s="323"/>
      <c r="BE599" s="323"/>
      <c r="BF599" s="323"/>
      <c r="BI599" s="323"/>
      <c r="BS599" s="323"/>
      <c r="CC599" s="323"/>
      <c r="CM599" s="323"/>
      <c r="CW599" s="323"/>
      <c r="DG599" s="323"/>
      <c r="DQ599" s="323"/>
      <c r="EA599" s="323"/>
      <c r="EK599" s="323"/>
      <c r="EU599" s="323"/>
      <c r="FE599" s="323"/>
      <c r="FO599" s="323"/>
      <c r="FY599" s="323"/>
      <c r="GI599" s="323"/>
      <c r="GS599" s="323"/>
      <c r="HC599" s="323"/>
      <c r="HM599" s="323"/>
      <c r="HW599" s="323"/>
    </row>
    <row r="600" s="3" customFormat="true" x14ac:dyDescent="0.25">
      <c r="A600" s="323"/>
      <c r="K600" s="323"/>
      <c r="U600" s="323"/>
      <c r="AE600" s="323"/>
      <c r="AO600" s="323"/>
      <c r="AY600" s="323"/>
      <c r="AZ600" s="323"/>
      <c r="BA600" s="323"/>
      <c r="BB600" s="323"/>
      <c r="BC600" s="323"/>
      <c r="BD600" s="323"/>
      <c r="BE600" s="323"/>
      <c r="BF600" s="323"/>
      <c r="BI600" s="323"/>
      <c r="BS600" s="323"/>
      <c r="CC600" s="323"/>
      <c r="CM600" s="323"/>
      <c r="CW600" s="323"/>
      <c r="DG600" s="323"/>
      <c r="DQ600" s="323"/>
      <c r="EA600" s="323"/>
      <c r="EK600" s="323"/>
      <c r="EU600" s="323"/>
      <c r="FE600" s="323"/>
      <c r="FO600" s="323"/>
      <c r="FY600" s="323"/>
      <c r="GI600" s="323"/>
      <c r="GS600" s="323"/>
      <c r="HC600" s="323"/>
      <c r="HM600" s="323"/>
      <c r="HW600" s="323"/>
    </row>
    <row r="601" s="3" customFormat="true" x14ac:dyDescent="0.25">
      <c r="A601" s="323"/>
      <c r="K601" s="323"/>
      <c r="U601" s="323"/>
      <c r="AE601" s="323"/>
      <c r="AO601" s="323"/>
      <c r="AY601" s="323"/>
      <c r="AZ601" s="323"/>
      <c r="BA601" s="323"/>
      <c r="BB601" s="323"/>
      <c r="BC601" s="323"/>
      <c r="BD601" s="323"/>
      <c r="BE601" s="323"/>
      <c r="BF601" s="323"/>
      <c r="BI601" s="323"/>
      <c r="BS601" s="323"/>
      <c r="CC601" s="323"/>
      <c r="CM601" s="323"/>
      <c r="CW601" s="323"/>
      <c r="DG601" s="323"/>
      <c r="DQ601" s="323"/>
      <c r="EA601" s="323"/>
      <c r="EK601" s="323"/>
      <c r="EU601" s="323"/>
      <c r="FE601" s="323"/>
      <c r="FO601" s="323"/>
      <c r="FY601" s="323"/>
      <c r="GI601" s="323"/>
      <c r="GS601" s="323"/>
      <c r="HC601" s="323"/>
      <c r="HM601" s="323"/>
      <c r="HW601" s="323"/>
    </row>
    <row r="602" s="3" customFormat="true" x14ac:dyDescent="0.25">
      <c r="A602" s="323"/>
      <c r="K602" s="323"/>
      <c r="U602" s="323"/>
      <c r="AE602" s="323"/>
      <c r="AO602" s="323"/>
      <c r="AY602" s="323"/>
      <c r="AZ602" s="323"/>
      <c r="BA602" s="323"/>
      <c r="BB602" s="323"/>
      <c r="BC602" s="323"/>
      <c r="BD602" s="323"/>
      <c r="BE602" s="323"/>
      <c r="BF602" s="323"/>
      <c r="BI602" s="323"/>
      <c r="BS602" s="323"/>
      <c r="CC602" s="323"/>
      <c r="CM602" s="323"/>
      <c r="CW602" s="323"/>
      <c r="DG602" s="323"/>
      <c r="DQ602" s="323"/>
      <c r="EA602" s="323"/>
      <c r="EK602" s="323"/>
      <c r="EU602" s="323"/>
      <c r="FE602" s="323"/>
      <c r="FO602" s="323"/>
      <c r="FY602" s="323"/>
      <c r="GI602" s="323"/>
      <c r="GS602" s="323"/>
      <c r="HC602" s="323"/>
      <c r="HM602" s="323"/>
      <c r="HW602" s="323"/>
    </row>
    <row r="603" s="3" customFormat="true" x14ac:dyDescent="0.25">
      <c r="A603" s="323"/>
      <c r="K603" s="323"/>
      <c r="U603" s="323"/>
      <c r="AE603" s="323"/>
      <c r="AO603" s="323"/>
      <c r="AY603" s="323"/>
      <c r="AZ603" s="323"/>
      <c r="BA603" s="323"/>
      <c r="BB603" s="323"/>
      <c r="BC603" s="323"/>
      <c r="BD603" s="323"/>
      <c r="BE603" s="323"/>
      <c r="BF603" s="323"/>
      <c r="BI603" s="323"/>
      <c r="BS603" s="323"/>
      <c r="CC603" s="323"/>
      <c r="CM603" s="323"/>
      <c r="CW603" s="323"/>
      <c r="DG603" s="323"/>
      <c r="DQ603" s="323"/>
      <c r="EA603" s="323"/>
      <c r="EK603" s="323"/>
      <c r="EU603" s="323"/>
      <c r="FE603" s="323"/>
      <c r="FO603" s="323"/>
      <c r="FY603" s="323"/>
      <c r="GI603" s="323"/>
      <c r="GS603" s="323"/>
      <c r="HC603" s="323"/>
      <c r="HM603" s="323"/>
      <c r="HW603" s="323"/>
    </row>
    <row r="604" s="3" customFormat="true" x14ac:dyDescent="0.25">
      <c r="A604" s="323"/>
      <c r="K604" s="323"/>
      <c r="U604" s="323"/>
      <c r="AE604" s="323"/>
      <c r="AO604" s="323"/>
      <c r="AY604" s="323"/>
      <c r="AZ604" s="323"/>
      <c r="BA604" s="323"/>
      <c r="BB604" s="323"/>
      <c r="BC604" s="323"/>
      <c r="BD604" s="323"/>
      <c r="BE604" s="323"/>
      <c r="BF604" s="323"/>
      <c r="BI604" s="323"/>
      <c r="BS604" s="323"/>
      <c r="CC604" s="323"/>
      <c r="CM604" s="323"/>
      <c r="CW604" s="323"/>
      <c r="DG604" s="323"/>
      <c r="DQ604" s="323"/>
      <c r="EA604" s="323"/>
      <c r="EK604" s="323"/>
      <c r="EU604" s="323"/>
      <c r="FE604" s="323"/>
      <c r="FO604" s="323"/>
      <c r="FY604" s="323"/>
      <c r="GI604" s="323"/>
      <c r="GS604" s="323"/>
      <c r="HC604" s="323"/>
      <c r="HM604" s="323"/>
      <c r="HW604" s="323"/>
    </row>
    <row r="605" s="3" customFormat="true" x14ac:dyDescent="0.25">
      <c r="A605" s="323"/>
      <c r="K605" s="323"/>
      <c r="U605" s="323"/>
      <c r="AE605" s="323"/>
      <c r="AO605" s="323"/>
      <c r="AY605" s="323"/>
      <c r="AZ605" s="323"/>
      <c r="BA605" s="323"/>
      <c r="BB605" s="323"/>
      <c r="BC605" s="323"/>
      <c r="BD605" s="323"/>
      <c r="BE605" s="323"/>
      <c r="BF605" s="323"/>
      <c r="BI605" s="323"/>
      <c r="BS605" s="323"/>
      <c r="CC605" s="323"/>
      <c r="CM605" s="323"/>
      <c r="CW605" s="323"/>
      <c r="DG605" s="323"/>
      <c r="DQ605" s="323"/>
      <c r="EA605" s="323"/>
      <c r="EK605" s="323"/>
      <c r="EU605" s="323"/>
      <c r="FE605" s="323"/>
      <c r="FO605" s="323"/>
      <c r="FY605" s="323"/>
      <c r="GI605" s="323"/>
      <c r="GS605" s="323"/>
      <c r="HC605" s="323"/>
      <c r="HM605" s="323"/>
      <c r="HW605" s="323"/>
    </row>
    <row r="606" s="3" customFormat="true" x14ac:dyDescent="0.25">
      <c r="A606" s="323"/>
      <c r="K606" s="323"/>
      <c r="U606" s="323"/>
      <c r="AE606" s="323"/>
      <c r="AO606" s="323"/>
      <c r="AY606" s="323"/>
      <c r="AZ606" s="323"/>
      <c r="BA606" s="323"/>
      <c r="BB606" s="323"/>
      <c r="BC606" s="323"/>
      <c r="BD606" s="323"/>
      <c r="BE606" s="323"/>
      <c r="BF606" s="323"/>
      <c r="BI606" s="323"/>
      <c r="BS606" s="323"/>
      <c r="CC606" s="323"/>
      <c r="CM606" s="323"/>
      <c r="CW606" s="323"/>
      <c r="DG606" s="323"/>
      <c r="DQ606" s="323"/>
      <c r="EA606" s="323"/>
      <c r="EK606" s="323"/>
      <c r="EU606" s="323"/>
      <c r="FE606" s="323"/>
      <c r="FO606" s="323"/>
      <c r="FY606" s="323"/>
      <c r="GI606" s="323"/>
      <c r="GS606" s="323"/>
      <c r="HC606" s="323"/>
      <c r="HM606" s="323"/>
      <c r="HW606" s="323"/>
    </row>
    <row r="607" s="3" customFormat="true" x14ac:dyDescent="0.25">
      <c r="A607" s="323"/>
      <c r="K607" s="323"/>
      <c r="U607" s="323"/>
      <c r="AE607" s="323"/>
      <c r="AO607" s="323"/>
      <c r="AY607" s="323"/>
      <c r="AZ607" s="323"/>
      <c r="BA607" s="323"/>
      <c r="BB607" s="323"/>
      <c r="BC607" s="323"/>
      <c r="BD607" s="323"/>
      <c r="BE607" s="323"/>
      <c r="BF607" s="323"/>
      <c r="BI607" s="323"/>
      <c r="BS607" s="323"/>
      <c r="CC607" s="323"/>
      <c r="CM607" s="323"/>
      <c r="CW607" s="323"/>
      <c r="DG607" s="323"/>
      <c r="DQ607" s="323"/>
      <c r="EA607" s="323"/>
      <c r="EK607" s="323"/>
      <c r="EU607" s="323"/>
      <c r="FE607" s="323"/>
      <c r="FO607" s="323"/>
      <c r="FY607" s="323"/>
      <c r="GI607" s="323"/>
      <c r="GS607" s="323"/>
      <c r="HC607" s="323"/>
      <c r="HM607" s="323"/>
      <c r="HW607" s="323"/>
    </row>
    <row r="608" s="3" customFormat="true" x14ac:dyDescent="0.25">
      <c r="A608" s="323"/>
      <c r="K608" s="323"/>
      <c r="U608" s="323"/>
      <c r="AE608" s="323"/>
      <c r="AO608" s="323"/>
      <c r="AY608" s="323"/>
      <c r="AZ608" s="323"/>
      <c r="BA608" s="323"/>
      <c r="BB608" s="323"/>
      <c r="BC608" s="323"/>
      <c r="BD608" s="323"/>
      <c r="BE608" s="323"/>
      <c r="BF608" s="323"/>
      <c r="BI608" s="323"/>
      <c r="BS608" s="323"/>
      <c r="CC608" s="323"/>
      <c r="CM608" s="323"/>
      <c r="CW608" s="323"/>
      <c r="DG608" s="323"/>
      <c r="DQ608" s="323"/>
      <c r="EA608" s="323"/>
      <c r="EK608" s="323"/>
      <c r="EU608" s="323"/>
      <c r="FE608" s="323"/>
      <c r="FO608" s="323"/>
      <c r="FY608" s="323"/>
      <c r="GI608" s="323"/>
      <c r="GS608" s="323"/>
      <c r="HC608" s="323"/>
      <c r="HM608" s="323"/>
      <c r="HW608" s="323"/>
    </row>
    <row r="609" s="3" customFormat="true" x14ac:dyDescent="0.25">
      <c r="A609" s="323"/>
      <c r="K609" s="323"/>
      <c r="U609" s="323"/>
      <c r="AE609" s="323"/>
      <c r="AO609" s="323"/>
      <c r="AY609" s="323"/>
      <c r="AZ609" s="323"/>
      <c r="BA609" s="323"/>
      <c r="BB609" s="323"/>
      <c r="BC609" s="323"/>
      <c r="BD609" s="323"/>
      <c r="BE609" s="323"/>
      <c r="BF609" s="323"/>
      <c r="BI609" s="323"/>
      <c r="BS609" s="323"/>
      <c r="CC609" s="323"/>
      <c r="CM609" s="323"/>
      <c r="CW609" s="323"/>
      <c r="DG609" s="323"/>
      <c r="DQ609" s="323"/>
      <c r="EA609" s="323"/>
      <c r="EK609" s="323"/>
      <c r="EU609" s="323"/>
      <c r="FE609" s="323"/>
      <c r="FO609" s="323"/>
      <c r="FY609" s="323"/>
      <c r="GI609" s="323"/>
      <c r="GS609" s="323"/>
      <c r="HC609" s="323"/>
      <c r="HM609" s="323"/>
      <c r="HW609" s="323"/>
    </row>
    <row r="610" s="3" customFormat="true" x14ac:dyDescent="0.25">
      <c r="A610" s="323"/>
      <c r="K610" s="323"/>
      <c r="U610" s="323"/>
      <c r="AE610" s="323"/>
      <c r="AO610" s="323"/>
      <c r="AY610" s="323"/>
      <c r="AZ610" s="323"/>
      <c r="BA610" s="323"/>
      <c r="BB610" s="323"/>
      <c r="BC610" s="323"/>
      <c r="BD610" s="323"/>
      <c r="BE610" s="323"/>
      <c r="BF610" s="323"/>
      <c r="BI610" s="323"/>
      <c r="BS610" s="323"/>
      <c r="CC610" s="323"/>
      <c r="CM610" s="323"/>
      <c r="CW610" s="323"/>
      <c r="DG610" s="323"/>
      <c r="DQ610" s="323"/>
      <c r="EA610" s="323"/>
      <c r="EK610" s="323"/>
      <c r="EU610" s="323"/>
      <c r="FE610" s="323"/>
      <c r="FO610" s="323"/>
      <c r="FY610" s="323"/>
      <c r="GI610" s="323"/>
      <c r="GS610" s="323"/>
      <c r="HC610" s="323"/>
      <c r="HM610" s="323"/>
      <c r="HW610" s="323"/>
    </row>
    <row r="611" s="3" customFormat="true" x14ac:dyDescent="0.25">
      <c r="A611" s="323"/>
      <c r="K611" s="323"/>
      <c r="U611" s="323"/>
      <c r="AE611" s="323"/>
      <c r="AO611" s="323"/>
      <c r="AY611" s="323"/>
      <c r="AZ611" s="323"/>
      <c r="BA611" s="323"/>
      <c r="BB611" s="323"/>
      <c r="BC611" s="323"/>
      <c r="BD611" s="323"/>
      <c r="BE611" s="323"/>
      <c r="BF611" s="323"/>
      <c r="BI611" s="323"/>
      <c r="BS611" s="323"/>
      <c r="CC611" s="323"/>
      <c r="CM611" s="323"/>
      <c r="CW611" s="323"/>
      <c r="DG611" s="323"/>
      <c r="DQ611" s="323"/>
      <c r="EA611" s="323"/>
      <c r="EK611" s="323"/>
      <c r="EU611" s="323"/>
      <c r="FE611" s="323"/>
      <c r="FO611" s="323"/>
      <c r="FY611" s="323"/>
      <c r="GI611" s="323"/>
      <c r="GS611" s="323"/>
      <c r="HC611" s="323"/>
      <c r="HM611" s="323"/>
      <c r="HW611" s="323"/>
    </row>
    <row r="612" s="3" customFormat="true" x14ac:dyDescent="0.25">
      <c r="A612" s="323"/>
      <c r="K612" s="323"/>
      <c r="U612" s="323"/>
      <c r="AE612" s="323"/>
      <c r="AO612" s="323"/>
      <c r="AY612" s="323"/>
      <c r="AZ612" s="323"/>
      <c r="BA612" s="323"/>
      <c r="BB612" s="323"/>
      <c r="BC612" s="323"/>
      <c r="BD612" s="323"/>
      <c r="BE612" s="323"/>
      <c r="BF612" s="323"/>
      <c r="BI612" s="323"/>
      <c r="BS612" s="323"/>
      <c r="CC612" s="323"/>
      <c r="CM612" s="323"/>
      <c r="CW612" s="323"/>
      <c r="DG612" s="323"/>
      <c r="DQ612" s="323"/>
      <c r="EA612" s="323"/>
      <c r="EK612" s="323"/>
      <c r="EU612" s="323"/>
      <c r="FE612" s="323"/>
      <c r="FO612" s="323"/>
      <c r="FY612" s="323"/>
      <c r="GI612" s="323"/>
      <c r="GS612" s="323"/>
      <c r="HC612" s="323"/>
      <c r="HM612" s="323"/>
      <c r="HW612" s="323"/>
    </row>
    <row r="613" s="3" customFormat="true" x14ac:dyDescent="0.25">
      <c r="A613" s="323"/>
      <c r="K613" s="323"/>
      <c r="U613" s="323"/>
      <c r="AE613" s="323"/>
      <c r="AO613" s="323"/>
      <c r="AY613" s="323"/>
      <c r="AZ613" s="323"/>
      <c r="BA613" s="323"/>
      <c r="BB613" s="323"/>
      <c r="BC613" s="323"/>
      <c r="BD613" s="323"/>
      <c r="BE613" s="323"/>
      <c r="BF613" s="323"/>
      <c r="BI613" s="323"/>
      <c r="BS613" s="323"/>
      <c r="CC613" s="323"/>
      <c r="CM613" s="323"/>
      <c r="CW613" s="323"/>
      <c r="DG613" s="323"/>
      <c r="DQ613" s="323"/>
      <c r="EA613" s="323"/>
      <c r="EK613" s="323"/>
      <c r="EU613" s="323"/>
      <c r="FE613" s="323"/>
      <c r="FO613" s="323"/>
      <c r="FY613" s="323"/>
      <c r="GI613" s="323"/>
      <c r="GS613" s="323"/>
      <c r="HC613" s="323"/>
      <c r="HM613" s="323"/>
      <c r="HW613" s="323"/>
    </row>
    <row r="614" s="3" customFormat="true" x14ac:dyDescent="0.25">
      <c r="A614" s="323"/>
      <c r="K614" s="323"/>
      <c r="U614" s="323"/>
      <c r="AE614" s="323"/>
      <c r="AO614" s="323"/>
      <c r="AY614" s="323"/>
      <c r="AZ614" s="323"/>
      <c r="BA614" s="323"/>
      <c r="BB614" s="323"/>
      <c r="BC614" s="323"/>
      <c r="BD614" s="323"/>
      <c r="BE614" s="323"/>
      <c r="BF614" s="323"/>
      <c r="BI614" s="323"/>
      <c r="BS614" s="323"/>
      <c r="CC614" s="323"/>
      <c r="CM614" s="323"/>
      <c r="CW614" s="323"/>
      <c r="DG614" s="323"/>
      <c r="DQ614" s="323"/>
      <c r="EA614" s="323"/>
      <c r="EK614" s="323"/>
      <c r="EU614" s="323"/>
      <c r="FE614" s="323"/>
      <c r="FO614" s="323"/>
      <c r="FY614" s="323"/>
      <c r="GI614" s="323"/>
      <c r="GS614" s="323"/>
      <c r="HC614" s="323"/>
      <c r="HM614" s="323"/>
      <c r="HW614" s="323"/>
    </row>
    <row r="615" s="3" customFormat="true" x14ac:dyDescent="0.25">
      <c r="A615" s="323"/>
      <c r="K615" s="323"/>
      <c r="U615" s="323"/>
      <c r="AE615" s="323"/>
      <c r="AO615" s="323"/>
      <c r="AY615" s="323"/>
      <c r="AZ615" s="323"/>
      <c r="BA615" s="323"/>
      <c r="BB615" s="323"/>
      <c r="BC615" s="323"/>
      <c r="BD615" s="323"/>
      <c r="BE615" s="323"/>
      <c r="BF615" s="323"/>
      <c r="BI615" s="323"/>
      <c r="BS615" s="323"/>
      <c r="CC615" s="323"/>
      <c r="CM615" s="323"/>
      <c r="CW615" s="323"/>
      <c r="DG615" s="323"/>
      <c r="DQ615" s="323"/>
      <c r="EA615" s="323"/>
      <c r="EK615" s="323"/>
      <c r="EU615" s="323"/>
      <c r="FE615" s="323"/>
      <c r="FO615" s="323"/>
      <c r="FY615" s="323"/>
      <c r="GI615" s="323"/>
      <c r="GS615" s="323"/>
      <c r="HC615" s="323"/>
      <c r="HM615" s="323"/>
      <c r="HW615" s="323"/>
    </row>
    <row r="616" s="3" customFormat="true" x14ac:dyDescent="0.25">
      <c r="A616" s="323"/>
      <c r="K616" s="323"/>
      <c r="U616" s="323"/>
      <c r="AE616" s="323"/>
      <c r="AO616" s="323"/>
      <c r="AY616" s="323"/>
      <c r="AZ616" s="323"/>
      <c r="BA616" s="323"/>
      <c r="BB616" s="323"/>
      <c r="BC616" s="323"/>
      <c r="BD616" s="323"/>
      <c r="BE616" s="323"/>
      <c r="BF616" s="323"/>
      <c r="BI616" s="323"/>
      <c r="BS616" s="323"/>
      <c r="CC616" s="323"/>
      <c r="CM616" s="323"/>
      <c r="CW616" s="323"/>
      <c r="DG616" s="323"/>
      <c r="DQ616" s="323"/>
      <c r="EA616" s="323"/>
      <c r="EK616" s="323"/>
      <c r="EU616" s="323"/>
      <c r="FE616" s="323"/>
      <c r="FO616" s="323"/>
      <c r="FY616" s="323"/>
      <c r="GI616" s="323"/>
      <c r="GS616" s="323"/>
      <c r="HC616" s="323"/>
      <c r="HM616" s="323"/>
      <c r="HW616" s="323"/>
    </row>
    <row r="617" s="3" customFormat="true" x14ac:dyDescent="0.25">
      <c r="A617" s="323"/>
      <c r="K617" s="323"/>
      <c r="U617" s="323"/>
      <c r="AE617" s="323"/>
      <c r="AO617" s="323"/>
      <c r="AY617" s="323"/>
      <c r="AZ617" s="323"/>
      <c r="BA617" s="323"/>
      <c r="BB617" s="323"/>
      <c r="BC617" s="323"/>
      <c r="BD617" s="323"/>
      <c r="BE617" s="323"/>
      <c r="BF617" s="323"/>
      <c r="BI617" s="323"/>
      <c r="BS617" s="323"/>
      <c r="CC617" s="323"/>
      <c r="CM617" s="323"/>
      <c r="CW617" s="323"/>
      <c r="DG617" s="323"/>
      <c r="DQ617" s="323"/>
      <c r="EA617" s="323"/>
      <c r="EK617" s="323"/>
      <c r="EU617" s="323"/>
      <c r="FE617" s="323"/>
      <c r="FO617" s="323"/>
      <c r="FY617" s="323"/>
      <c r="GI617" s="323"/>
      <c r="GS617" s="323"/>
      <c r="HC617" s="323"/>
      <c r="HM617" s="323"/>
      <c r="HW617" s="323"/>
    </row>
    <row r="618" s="3" customFormat="true" x14ac:dyDescent="0.25">
      <c r="A618" s="323"/>
      <c r="K618" s="323"/>
      <c r="U618" s="323"/>
      <c r="AE618" s="323"/>
      <c r="AO618" s="323"/>
      <c r="AY618" s="323"/>
      <c r="AZ618" s="323"/>
      <c r="BA618" s="323"/>
      <c r="BB618" s="323"/>
      <c r="BC618" s="323"/>
      <c r="BD618" s="323"/>
      <c r="BE618" s="323"/>
      <c r="BF618" s="323"/>
      <c r="BI618" s="323"/>
      <c r="BS618" s="323"/>
      <c r="CC618" s="323"/>
      <c r="CM618" s="323"/>
      <c r="CW618" s="323"/>
      <c r="DG618" s="323"/>
      <c r="DQ618" s="323"/>
      <c r="EA618" s="323"/>
      <c r="EK618" s="323"/>
      <c r="EU618" s="323"/>
      <c r="FE618" s="323"/>
      <c r="FO618" s="323"/>
      <c r="FY618" s="323"/>
      <c r="GI618" s="323"/>
      <c r="GS618" s="323"/>
      <c r="HC618" s="323"/>
      <c r="HM618" s="323"/>
      <c r="HW618" s="323"/>
    </row>
    <row r="619" s="3" customFormat="true" x14ac:dyDescent="0.25">
      <c r="A619" s="323"/>
      <c r="K619" s="323"/>
      <c r="U619" s="323"/>
      <c r="AE619" s="323"/>
      <c r="AO619" s="323"/>
      <c r="AY619" s="323"/>
      <c r="AZ619" s="323"/>
      <c r="BA619" s="323"/>
      <c r="BB619" s="323"/>
      <c r="BC619" s="323"/>
      <c r="BD619" s="323"/>
      <c r="BE619" s="323"/>
      <c r="BF619" s="323"/>
      <c r="BI619" s="323"/>
      <c r="BS619" s="323"/>
      <c r="CC619" s="323"/>
      <c r="CM619" s="323"/>
      <c r="CW619" s="323"/>
      <c r="DG619" s="323"/>
      <c r="DQ619" s="323"/>
      <c r="EA619" s="323"/>
      <c r="EK619" s="323"/>
      <c r="EU619" s="323"/>
      <c r="FE619" s="323"/>
      <c r="FO619" s="323"/>
      <c r="FY619" s="323"/>
      <c r="GI619" s="323"/>
      <c r="GS619" s="323"/>
      <c r="HC619" s="323"/>
      <c r="HM619" s="323"/>
      <c r="HW619" s="323"/>
    </row>
    <row r="620" s="3" customFormat="true" x14ac:dyDescent="0.25">
      <c r="A620" s="323"/>
      <c r="K620" s="323"/>
      <c r="U620" s="323"/>
      <c r="AE620" s="323"/>
      <c r="AO620" s="323"/>
      <c r="AY620" s="323"/>
      <c r="AZ620" s="323"/>
      <c r="BA620" s="323"/>
      <c r="BB620" s="323"/>
      <c r="BC620" s="323"/>
      <c r="BD620" s="323"/>
      <c r="BE620" s="323"/>
      <c r="BF620" s="323"/>
      <c r="BI620" s="323"/>
      <c r="BS620" s="323"/>
      <c r="CC620" s="323"/>
      <c r="CM620" s="323"/>
      <c r="CW620" s="323"/>
      <c r="DG620" s="323"/>
      <c r="DQ620" s="323"/>
      <c r="EA620" s="323"/>
      <c r="EK620" s="323"/>
      <c r="EU620" s="323"/>
      <c r="FE620" s="323"/>
      <c r="FO620" s="323"/>
      <c r="FY620" s="323"/>
      <c r="GI620" s="323"/>
      <c r="GS620" s="323"/>
      <c r="HC620" s="323"/>
      <c r="HM620" s="323"/>
      <c r="HW620" s="323"/>
    </row>
    <row r="621" s="3" customFormat="true" x14ac:dyDescent="0.25">
      <c r="A621" s="323"/>
      <c r="K621" s="323"/>
      <c r="U621" s="323"/>
      <c r="AE621" s="323"/>
      <c r="AO621" s="323"/>
      <c r="AY621" s="323"/>
      <c r="AZ621" s="323"/>
      <c r="BA621" s="323"/>
      <c r="BB621" s="323"/>
      <c r="BC621" s="323"/>
      <c r="BD621" s="323"/>
      <c r="BE621" s="323"/>
      <c r="BF621" s="323"/>
      <c r="BI621" s="323"/>
      <c r="BS621" s="323"/>
      <c r="CC621" s="323"/>
      <c r="CM621" s="323"/>
      <c r="CW621" s="323"/>
      <c r="DG621" s="323"/>
      <c r="DQ621" s="323"/>
      <c r="EA621" s="323"/>
      <c r="EK621" s="323"/>
      <c r="EU621" s="323"/>
      <c r="FE621" s="323"/>
      <c r="FO621" s="323"/>
      <c r="FY621" s="323"/>
      <c r="GI621" s="323"/>
      <c r="GS621" s="323"/>
      <c r="HC621" s="323"/>
      <c r="HM621" s="323"/>
      <c r="HW621" s="323"/>
    </row>
    <row r="622" s="3" customFormat="true" x14ac:dyDescent="0.25">
      <c r="A622" s="323"/>
      <c r="K622" s="323"/>
      <c r="U622" s="323"/>
      <c r="AE622" s="323"/>
      <c r="AO622" s="323"/>
      <c r="AY622" s="323"/>
      <c r="AZ622" s="323"/>
      <c r="BA622" s="323"/>
      <c r="BB622" s="323"/>
      <c r="BC622" s="323"/>
      <c r="BD622" s="323"/>
      <c r="BE622" s="323"/>
      <c r="BF622" s="323"/>
      <c r="BI622" s="323"/>
      <c r="BS622" s="323"/>
      <c r="CC622" s="323"/>
      <c r="CM622" s="323"/>
      <c r="CW622" s="323"/>
      <c r="DG622" s="323"/>
      <c r="DQ622" s="323"/>
      <c r="EA622" s="323"/>
      <c r="EK622" s="323"/>
      <c r="EU622" s="323"/>
      <c r="FE622" s="323"/>
      <c r="FO622" s="323"/>
      <c r="FY622" s="323"/>
      <c r="GI622" s="323"/>
      <c r="GS622" s="323"/>
      <c r="HC622" s="323"/>
      <c r="HM622" s="323"/>
      <c r="HW622" s="323"/>
    </row>
    <row r="623" s="3" customFormat="true" x14ac:dyDescent="0.25">
      <c r="A623" s="323"/>
      <c r="K623" s="323"/>
      <c r="U623" s="323"/>
      <c r="AE623" s="323"/>
      <c r="AO623" s="323"/>
      <c r="AY623" s="323"/>
      <c r="AZ623" s="323"/>
      <c r="BA623" s="323"/>
      <c r="BB623" s="323"/>
      <c r="BC623" s="323"/>
      <c r="BD623" s="323"/>
      <c r="BE623" s="323"/>
      <c r="BF623" s="323"/>
      <c r="BI623" s="323"/>
      <c r="BS623" s="323"/>
      <c r="CC623" s="323"/>
      <c r="CM623" s="323"/>
      <c r="CW623" s="323"/>
      <c r="DG623" s="323"/>
      <c r="DQ623" s="323"/>
      <c r="EA623" s="323"/>
      <c r="EK623" s="323"/>
      <c r="EU623" s="323"/>
      <c r="FE623" s="323"/>
      <c r="FO623" s="323"/>
      <c r="FY623" s="323"/>
      <c r="GI623" s="323"/>
      <c r="GS623" s="323"/>
      <c r="HC623" s="323"/>
      <c r="HM623" s="323"/>
      <c r="HW623" s="323"/>
    </row>
    <row r="624" s="3" customFormat="true" x14ac:dyDescent="0.25">
      <c r="A624" s="323"/>
      <c r="K624" s="323"/>
      <c r="U624" s="323"/>
      <c r="AE624" s="323"/>
      <c r="AO624" s="323"/>
      <c r="AY624" s="323"/>
      <c r="AZ624" s="323"/>
      <c r="BA624" s="323"/>
      <c r="BB624" s="323"/>
      <c r="BC624" s="323"/>
      <c r="BD624" s="323"/>
      <c r="BE624" s="323"/>
      <c r="BF624" s="323"/>
      <c r="BI624" s="323"/>
      <c r="BS624" s="323"/>
      <c r="CC624" s="323"/>
      <c r="CM624" s="323"/>
      <c r="CW624" s="323"/>
      <c r="DG624" s="323"/>
      <c r="DQ624" s="323"/>
      <c r="EA624" s="323"/>
      <c r="EK624" s="323"/>
      <c r="EU624" s="323"/>
      <c r="FE624" s="323"/>
      <c r="FO624" s="323"/>
      <c r="FY624" s="323"/>
      <c r="GI624" s="323"/>
      <c r="GS624" s="323"/>
      <c r="HC624" s="323"/>
      <c r="HM624" s="323"/>
      <c r="HW624" s="323"/>
    </row>
    <row r="625" s="3" customFormat="true" x14ac:dyDescent="0.25">
      <c r="A625" s="323"/>
      <c r="K625" s="323"/>
      <c r="U625" s="323"/>
      <c r="AE625" s="323"/>
      <c r="AO625" s="323"/>
      <c r="AY625" s="323"/>
      <c r="AZ625" s="323"/>
      <c r="BA625" s="323"/>
      <c r="BB625" s="323"/>
      <c r="BC625" s="323"/>
      <c r="BD625" s="323"/>
      <c r="BE625" s="323"/>
      <c r="BF625" s="323"/>
      <c r="BI625" s="323"/>
      <c r="BS625" s="323"/>
      <c r="CC625" s="323"/>
      <c r="CM625" s="323"/>
      <c r="CW625" s="323"/>
      <c r="DG625" s="323"/>
      <c r="DQ625" s="323"/>
      <c r="EA625" s="323"/>
      <c r="EK625" s="323"/>
      <c r="EU625" s="323"/>
      <c r="FE625" s="323"/>
      <c r="FO625" s="323"/>
      <c r="FY625" s="323"/>
      <c r="GI625" s="323"/>
      <c r="GS625" s="323"/>
      <c r="HC625" s="323"/>
      <c r="HM625" s="323"/>
      <c r="HW625" s="323"/>
    </row>
    <row r="626" s="3" customFormat="true" x14ac:dyDescent="0.25">
      <c r="A626" s="323"/>
      <c r="K626" s="323"/>
      <c r="U626" s="323"/>
      <c r="AE626" s="323"/>
      <c r="AO626" s="323"/>
      <c r="AY626" s="323"/>
      <c r="AZ626" s="323"/>
      <c r="BA626" s="323"/>
      <c r="BB626" s="323"/>
      <c r="BC626" s="323"/>
      <c r="BD626" s="323"/>
      <c r="BE626" s="323"/>
      <c r="BF626" s="323"/>
      <c r="BI626" s="323"/>
      <c r="BS626" s="323"/>
      <c r="CC626" s="323"/>
      <c r="CM626" s="323"/>
      <c r="CW626" s="323"/>
      <c r="DG626" s="323"/>
      <c r="DQ626" s="323"/>
      <c r="EA626" s="323"/>
      <c r="EK626" s="323"/>
      <c r="EU626" s="323"/>
      <c r="FE626" s="323"/>
      <c r="FO626" s="323"/>
      <c r="FY626" s="323"/>
      <c r="GI626" s="323"/>
      <c r="GS626" s="323"/>
      <c r="HC626" s="323"/>
      <c r="HM626" s="323"/>
      <c r="HW626" s="323"/>
    </row>
    <row r="627" s="3" customFormat="true" x14ac:dyDescent="0.25">
      <c r="A627" s="323"/>
      <c r="K627" s="323"/>
      <c r="U627" s="323"/>
      <c r="AE627" s="323"/>
      <c r="AO627" s="323"/>
      <c r="AY627" s="323"/>
      <c r="AZ627" s="323"/>
      <c r="BA627" s="323"/>
      <c r="BB627" s="323"/>
      <c r="BC627" s="323"/>
      <c r="BD627" s="323"/>
      <c r="BE627" s="323"/>
      <c r="BF627" s="323"/>
      <c r="BI627" s="323"/>
      <c r="BS627" s="323"/>
      <c r="CC627" s="323"/>
      <c r="CM627" s="323"/>
      <c r="CW627" s="323"/>
      <c r="DG627" s="323"/>
      <c r="DQ627" s="323"/>
      <c r="EA627" s="323"/>
      <c r="EK627" s="323"/>
      <c r="EU627" s="323"/>
      <c r="FE627" s="323"/>
      <c r="FO627" s="323"/>
      <c r="FY627" s="323"/>
      <c r="GI627" s="323"/>
      <c r="GS627" s="323"/>
      <c r="HC627" s="323"/>
      <c r="HM627" s="323"/>
      <c r="HW627" s="323"/>
    </row>
    <row r="628" s="3" customFormat="true" x14ac:dyDescent="0.25">
      <c r="A628" s="323"/>
      <c r="K628" s="323"/>
      <c r="U628" s="323"/>
      <c r="AE628" s="323"/>
      <c r="AO628" s="323"/>
      <c r="AY628" s="323"/>
      <c r="AZ628" s="323"/>
      <c r="BA628" s="323"/>
      <c r="BB628" s="323"/>
      <c r="BC628" s="323"/>
      <c r="BD628" s="323"/>
      <c r="BE628" s="323"/>
      <c r="BF628" s="323"/>
      <c r="BI628" s="323"/>
      <c r="BS628" s="323"/>
      <c r="CC628" s="323"/>
      <c r="CM628" s="323"/>
      <c r="CW628" s="323"/>
      <c r="DG628" s="323"/>
      <c r="DQ628" s="323"/>
      <c r="EA628" s="323"/>
      <c r="EK628" s="323"/>
      <c r="EU628" s="323"/>
      <c r="FE628" s="323"/>
      <c r="FO628" s="323"/>
      <c r="FY628" s="323"/>
      <c r="GI628" s="323"/>
      <c r="GS628" s="323"/>
      <c r="HC628" s="323"/>
      <c r="HM628" s="323"/>
      <c r="HW628" s="323"/>
    </row>
    <row r="629" s="3" customFormat="true" x14ac:dyDescent="0.25">
      <c r="A629" s="323"/>
      <c r="K629" s="323"/>
      <c r="U629" s="323"/>
      <c r="AE629" s="323"/>
      <c r="AO629" s="323"/>
      <c r="AY629" s="323"/>
      <c r="AZ629" s="323"/>
      <c r="BA629" s="323"/>
      <c r="BB629" s="323"/>
      <c r="BC629" s="323"/>
      <c r="BD629" s="323"/>
      <c r="BE629" s="323"/>
      <c r="BF629" s="323"/>
      <c r="BI629" s="323"/>
      <c r="BS629" s="323"/>
      <c r="CC629" s="323"/>
      <c r="CM629" s="323"/>
      <c r="CW629" s="323"/>
      <c r="DG629" s="323"/>
      <c r="DQ629" s="323"/>
      <c r="EA629" s="323"/>
      <c r="EK629" s="323"/>
      <c r="EU629" s="323"/>
      <c r="FE629" s="323"/>
      <c r="FO629" s="323"/>
      <c r="FY629" s="323"/>
      <c r="GI629" s="323"/>
      <c r="GS629" s="323"/>
      <c r="HC629" s="323"/>
      <c r="HM629" s="323"/>
      <c r="HW629" s="323"/>
    </row>
    <row r="630" s="3" customFormat="true" x14ac:dyDescent="0.25">
      <c r="A630" s="323"/>
      <c r="K630" s="323"/>
      <c r="U630" s="323"/>
      <c r="AE630" s="323"/>
      <c r="AO630" s="323"/>
      <c r="AY630" s="323"/>
      <c r="AZ630" s="323"/>
      <c r="BA630" s="323"/>
      <c r="BB630" s="323"/>
      <c r="BC630" s="323"/>
      <c r="BD630" s="323"/>
      <c r="BE630" s="323"/>
      <c r="BF630" s="323"/>
      <c r="BI630" s="323"/>
      <c r="BS630" s="323"/>
      <c r="CC630" s="323"/>
      <c r="CM630" s="323"/>
      <c r="CW630" s="323"/>
      <c r="DG630" s="323"/>
      <c r="DQ630" s="323"/>
      <c r="EA630" s="323"/>
      <c r="EK630" s="323"/>
      <c r="EU630" s="323"/>
      <c r="FE630" s="323"/>
      <c r="FO630" s="323"/>
      <c r="FY630" s="323"/>
      <c r="GI630" s="323"/>
      <c r="GS630" s="323"/>
      <c r="HC630" s="323"/>
      <c r="HM630" s="323"/>
      <c r="HW630" s="323"/>
    </row>
    <row r="631" s="3" customFormat="true" x14ac:dyDescent="0.25">
      <c r="A631" s="323"/>
      <c r="K631" s="323"/>
      <c r="U631" s="323"/>
      <c r="AE631" s="323"/>
      <c r="AO631" s="323"/>
      <c r="AY631" s="323"/>
      <c r="AZ631" s="323"/>
      <c r="BA631" s="323"/>
      <c r="BB631" s="323"/>
      <c r="BC631" s="323"/>
      <c r="BD631" s="323"/>
      <c r="BE631" s="323"/>
      <c r="BF631" s="323"/>
      <c r="BI631" s="323"/>
      <c r="BS631" s="323"/>
      <c r="CC631" s="323"/>
      <c r="CM631" s="323"/>
      <c r="CW631" s="323"/>
      <c r="DG631" s="323"/>
      <c r="DQ631" s="323"/>
      <c r="EA631" s="323"/>
      <c r="EK631" s="323"/>
      <c r="EU631" s="323"/>
      <c r="FE631" s="323"/>
      <c r="FO631" s="323"/>
      <c r="FY631" s="323"/>
      <c r="GI631" s="323"/>
      <c r="GS631" s="323"/>
      <c r="HC631" s="323"/>
      <c r="HM631" s="323"/>
      <c r="HW631" s="323"/>
    </row>
    <row r="632" s="3" customFormat="true" x14ac:dyDescent="0.25">
      <c r="A632" s="323"/>
      <c r="K632" s="323"/>
      <c r="U632" s="323"/>
      <c r="AE632" s="323"/>
      <c r="AO632" s="323"/>
      <c r="AY632" s="323"/>
      <c r="AZ632" s="323"/>
      <c r="BA632" s="323"/>
      <c r="BB632" s="323"/>
      <c r="BC632" s="323"/>
      <c r="BD632" s="323"/>
      <c r="BE632" s="323"/>
      <c r="BF632" s="323"/>
      <c r="BI632" s="323"/>
      <c r="BS632" s="323"/>
      <c r="CC632" s="323"/>
      <c r="CM632" s="323"/>
      <c r="CW632" s="323"/>
      <c r="DG632" s="323"/>
      <c r="DQ632" s="323"/>
      <c r="EA632" s="323"/>
      <c r="EK632" s="323"/>
      <c r="EU632" s="323"/>
      <c r="FE632" s="323"/>
      <c r="FO632" s="323"/>
      <c r="FY632" s="323"/>
      <c r="GI632" s="323"/>
      <c r="GS632" s="323"/>
      <c r="HC632" s="323"/>
      <c r="HM632" s="323"/>
      <c r="HW632" s="323"/>
    </row>
    <row r="633" s="3" customFormat="true" x14ac:dyDescent="0.25">
      <c r="A633" s="323"/>
      <c r="K633" s="323"/>
      <c r="U633" s="323"/>
      <c r="AE633" s="323"/>
      <c r="AO633" s="323"/>
      <c r="AY633" s="323"/>
      <c r="AZ633" s="323"/>
      <c r="BA633" s="323"/>
      <c r="BB633" s="323"/>
      <c r="BC633" s="323"/>
      <c r="BD633" s="323"/>
      <c r="BE633" s="323"/>
      <c r="BF633" s="323"/>
      <c r="BI633" s="323"/>
      <c r="BS633" s="323"/>
      <c r="CC633" s="323"/>
      <c r="CM633" s="323"/>
      <c r="CW633" s="323"/>
      <c r="DG633" s="323"/>
      <c r="DQ633" s="323"/>
      <c r="EA633" s="323"/>
      <c r="EK633" s="323"/>
      <c r="EU633" s="323"/>
      <c r="FE633" s="323"/>
      <c r="FO633" s="323"/>
      <c r="FY633" s="323"/>
      <c r="GI633" s="323"/>
      <c r="GS633" s="323"/>
      <c r="HC633" s="323"/>
      <c r="HM633" s="323"/>
      <c r="HW633" s="323"/>
    </row>
    <row r="634" s="3" customFormat="true" x14ac:dyDescent="0.25">
      <c r="A634" s="323"/>
      <c r="K634" s="323"/>
      <c r="U634" s="323"/>
      <c r="AE634" s="323"/>
      <c r="AO634" s="323"/>
      <c r="AY634" s="323"/>
      <c r="AZ634" s="323"/>
      <c r="BA634" s="323"/>
      <c r="BB634" s="323"/>
      <c r="BC634" s="323"/>
      <c r="BD634" s="323"/>
      <c r="BE634" s="323"/>
      <c r="BF634" s="323"/>
      <c r="BI634" s="323"/>
      <c r="BS634" s="323"/>
      <c r="CC634" s="323"/>
      <c r="CM634" s="323"/>
      <c r="CW634" s="323"/>
      <c r="DG634" s="323"/>
      <c r="DQ634" s="323"/>
      <c r="EA634" s="323"/>
      <c r="EK634" s="323"/>
      <c r="EU634" s="323"/>
      <c r="FE634" s="323"/>
      <c r="FO634" s="323"/>
      <c r="FY634" s="323"/>
      <c r="GI634" s="323"/>
      <c r="GS634" s="323"/>
      <c r="HC634" s="323"/>
      <c r="HM634" s="323"/>
      <c r="HW634" s="323"/>
    </row>
    <row r="635" s="3" customFormat="true" x14ac:dyDescent="0.25">
      <c r="A635" s="323"/>
      <c r="K635" s="323"/>
      <c r="U635" s="323"/>
      <c r="AE635" s="323"/>
      <c r="AO635" s="323"/>
      <c r="AY635" s="323"/>
      <c r="AZ635" s="323"/>
      <c r="BA635" s="323"/>
      <c r="BB635" s="323"/>
      <c r="BC635" s="323"/>
      <c r="BD635" s="323"/>
      <c r="BE635" s="323"/>
      <c r="BF635" s="323"/>
      <c r="BI635" s="323"/>
      <c r="BS635" s="323"/>
      <c r="CC635" s="323"/>
      <c r="CM635" s="323"/>
      <c r="CW635" s="323"/>
      <c r="DG635" s="323"/>
      <c r="DQ635" s="323"/>
      <c r="EA635" s="323"/>
      <c r="EK635" s="323"/>
      <c r="EU635" s="323"/>
      <c r="FE635" s="323"/>
      <c r="FO635" s="323"/>
      <c r="FY635" s="323"/>
      <c r="GI635" s="323"/>
      <c r="GS635" s="323"/>
      <c r="HC635" s="323"/>
      <c r="HM635" s="323"/>
      <c r="HW635" s="323"/>
    </row>
    <row r="636" s="3" customFormat="true" x14ac:dyDescent="0.25">
      <c r="A636" s="323"/>
      <c r="K636" s="323"/>
      <c r="U636" s="323"/>
      <c r="AE636" s="323"/>
      <c r="AO636" s="323"/>
      <c r="AY636" s="323"/>
      <c r="AZ636" s="323"/>
      <c r="BA636" s="323"/>
      <c r="BB636" s="323"/>
      <c r="BC636" s="323"/>
      <c r="BD636" s="323"/>
      <c r="BE636" s="323"/>
      <c r="BF636" s="323"/>
      <c r="BI636" s="323"/>
      <c r="BS636" s="323"/>
      <c r="CC636" s="323"/>
      <c r="CM636" s="323"/>
      <c r="CW636" s="323"/>
      <c r="DG636" s="323"/>
      <c r="DQ636" s="323"/>
      <c r="EA636" s="323"/>
      <c r="EK636" s="323"/>
      <c r="EU636" s="323"/>
      <c r="FE636" s="323"/>
      <c r="FO636" s="323"/>
      <c r="FY636" s="323"/>
      <c r="GI636" s="323"/>
      <c r="GS636" s="323"/>
      <c r="HC636" s="323"/>
      <c r="HM636" s="323"/>
      <c r="HW636" s="323"/>
    </row>
    <row r="637" s="3" customFormat="true" x14ac:dyDescent="0.25">
      <c r="A637" s="323"/>
      <c r="K637" s="323"/>
      <c r="U637" s="323"/>
      <c r="AE637" s="323"/>
      <c r="AO637" s="323"/>
      <c r="AY637" s="323"/>
      <c r="AZ637" s="323"/>
      <c r="BA637" s="323"/>
      <c r="BB637" s="323"/>
      <c r="BC637" s="323"/>
      <c r="BD637" s="323"/>
      <c r="BE637" s="323"/>
      <c r="BF637" s="323"/>
      <c r="BI637" s="323"/>
      <c r="BS637" s="323"/>
      <c r="CC637" s="323"/>
      <c r="CM637" s="323"/>
      <c r="CW637" s="323"/>
      <c r="DG637" s="323"/>
      <c r="DQ637" s="323"/>
      <c r="EA637" s="323"/>
      <c r="EK637" s="323"/>
      <c r="EU637" s="323"/>
      <c r="FE637" s="323"/>
      <c r="FO637" s="323"/>
      <c r="FY637" s="323"/>
      <c r="GI637" s="323"/>
      <c r="GS637" s="323"/>
      <c r="HC637" s="323"/>
      <c r="HM637" s="323"/>
      <c r="HW637" s="323"/>
    </row>
    <row r="638" s="3" customFormat="true" x14ac:dyDescent="0.25">
      <c r="A638" s="323"/>
      <c r="K638" s="323"/>
      <c r="U638" s="323"/>
      <c r="AE638" s="323"/>
      <c r="AO638" s="323"/>
      <c r="AY638" s="323"/>
      <c r="AZ638" s="323"/>
      <c r="BA638" s="323"/>
      <c r="BB638" s="323"/>
      <c r="BC638" s="323"/>
      <c r="BD638" s="323"/>
      <c r="BE638" s="323"/>
      <c r="BF638" s="323"/>
      <c r="BI638" s="323"/>
      <c r="BS638" s="323"/>
      <c r="CC638" s="323"/>
      <c r="CM638" s="323"/>
      <c r="CW638" s="323"/>
      <c r="DG638" s="323"/>
      <c r="DQ638" s="323"/>
      <c r="EA638" s="323"/>
      <c r="EK638" s="323"/>
      <c r="EU638" s="323"/>
      <c r="FE638" s="323"/>
      <c r="FO638" s="323"/>
      <c r="FY638" s="323"/>
      <c r="GI638" s="323"/>
      <c r="GS638" s="323"/>
      <c r="HC638" s="323"/>
      <c r="HM638" s="323"/>
      <c r="HW638" s="323"/>
    </row>
  </sheetData>
  <mergeCells count="27">
    <mergeCell ref="CD27:CJ27"/>
    <mergeCell ref="BU3:BZ3"/>
    <mergeCell ref="CE3:CJ3"/>
    <mergeCell ref="B27:H27"/>
    <mergeCell ref="L27:R27"/>
    <mergeCell ref="V27:AB27"/>
    <mergeCell ref="AF27:AL27"/>
    <mergeCell ref="AP27:AV27"/>
    <mergeCell ref="BJ27:BP27"/>
    <mergeCell ref="BT27:BZ27"/>
    <mergeCell ref="AZ27:BF27"/>
    <mergeCell ref="BA3:BF3"/>
    <mergeCell ref="BK1:BP2"/>
    <mergeCell ref="BU1:BZ2"/>
    <mergeCell ref="CE1:CJ2"/>
    <mergeCell ref="C3:H3"/>
    <mergeCell ref="M3:R3"/>
    <mergeCell ref="W3:AB3"/>
    <mergeCell ref="AG3:AL3"/>
    <mergeCell ref="AQ3:AV3"/>
    <mergeCell ref="BK3:BP3"/>
    <mergeCell ref="C1:H2"/>
    <mergeCell ref="M1:R2"/>
    <mergeCell ref="W1:AB2"/>
    <mergeCell ref="AG1:AL2"/>
    <mergeCell ref="AQ1:AV2"/>
    <mergeCell ref="BA1:BF2"/>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75" x14ac:dyDescent="0.25"/>
  <cols>
    <col min="1" max="1" width="24.625" style="324" customWidth="true"/>
    <col min="2" max="2" width="29.75" customWidth="true"/>
    <col min="3" max="8" width="7.875" customWidth="true"/>
    <col min="9" max="10" width="1.125" customWidth="true"/>
    <col min="11" max="11" width="24.625" style="324" customWidth="true"/>
    <col min="12" max="12" width="29.75" customWidth="true"/>
    <col min="13" max="18" width="7.875" customWidth="true"/>
    <col min="19" max="20" width="1.125" customWidth="true"/>
    <col min="21" max="21" width="24.625" style="324" customWidth="true"/>
    <col min="22" max="22" width="29.75" customWidth="true"/>
    <col min="23" max="28" width="7.875" customWidth="true"/>
    <col min="29" max="30" width="1.125" customWidth="true"/>
    <col min="31" max="31" width="24.625" style="324" customWidth="true"/>
    <col min="32" max="32" width="29.75" customWidth="true"/>
    <col min="33" max="38" width="7.875" customWidth="true"/>
    <col min="39" max="40" width="1.125" customWidth="true"/>
    <col min="41" max="41" width="24.625" style="324" customWidth="true"/>
    <col min="42" max="42" width="29.75" customWidth="true"/>
    <col min="43" max="48" width="7.875" customWidth="true"/>
    <col min="49" max="50" width="1.125" customWidth="true"/>
    <col min="51" max="51" width="24.625" style="324" customWidth="true"/>
    <col min="52" max="52" width="29.75" style="324" customWidth="true"/>
    <col min="53" max="58" width="7.875" customWidth="true"/>
    <col min="59" max="60" width="1.125" customWidth="true"/>
    <col min="61" max="61" width="24.625" style="324" customWidth="true"/>
    <col min="62" max="62" width="29.75" customWidth="true"/>
    <col min="63" max="68" width="7.875" customWidth="true"/>
    <col min="69" max="70" width="1.125" customWidth="true"/>
    <col min="71" max="71" width="24.625" style="324" customWidth="true"/>
    <col min="72" max="72" width="29.75" customWidth="true"/>
    <col min="73" max="78" width="7.875" customWidth="true"/>
    <col min="79" max="80" width="1.125" customWidth="true"/>
    <col min="81" max="81" width="24.625" style="324" customWidth="true"/>
    <col min="82" max="82" width="29.75" customWidth="true"/>
    <col min="83" max="88" width="7.875" customWidth="true"/>
    <col min="89" max="90" width="1.125" customWidth="true"/>
    <col min="91" max="91" width="24.625" style="324" customWidth="true"/>
    <col min="92" max="92" width="29.75" customWidth="true"/>
    <col min="93" max="98" width="7.875" customWidth="true"/>
    <col min="99" max="100" width="1.125" customWidth="true"/>
    <col min="101" max="101" width="24.625" style="324" customWidth="true"/>
    <col min="102" max="102" width="29.75" customWidth="true"/>
    <col min="103" max="108" width="7.875" customWidth="true"/>
    <col min="109" max="110" width="1.125" customWidth="true"/>
    <col min="111" max="111" width="24.625" style="324" customWidth="true"/>
    <col min="112" max="112" width="29.75" customWidth="true"/>
    <col min="113" max="118" width="7.875" customWidth="true"/>
    <col min="119" max="120" width="1.125" customWidth="true"/>
    <col min="121" max="121" width="24.625" style="324" customWidth="true"/>
    <col min="122" max="122" width="29.75" customWidth="true"/>
    <col min="123" max="128" width="7.875" customWidth="true"/>
    <col min="129" max="130" width="1.125" customWidth="true"/>
    <col min="131" max="131" width="24.625" style="324" customWidth="true"/>
    <col min="132" max="132" width="29.75" customWidth="true"/>
    <col min="133" max="138" width="7.875" customWidth="true"/>
    <col min="139" max="140" width="1.125" customWidth="true"/>
    <col min="141" max="141" width="24.625" style="324" customWidth="true"/>
    <col min="142" max="142" width="29.75" customWidth="true"/>
    <col min="143" max="148" width="7.875" customWidth="true"/>
    <col min="149" max="150" width="1.125" customWidth="true"/>
    <col min="151" max="151" width="24.625" style="324" customWidth="true"/>
    <col min="152" max="152" width="29.75" customWidth="true"/>
    <col min="153" max="158" width="7.875" customWidth="true"/>
    <col min="159" max="160" width="1.125" customWidth="true"/>
    <col min="161" max="161" width="24.625" style="324" customWidth="true"/>
    <col min="162" max="162" width="29.75" customWidth="true"/>
    <col min="163" max="168" width="7.875" customWidth="true"/>
    <col min="169" max="170" width="1.125" customWidth="true"/>
    <col min="171" max="171" width="24.625" style="324" customWidth="true"/>
    <col min="172" max="172" width="29.75" customWidth="true"/>
    <col min="173" max="178" width="7.875" customWidth="true"/>
    <col min="179" max="180" width="1.125" customWidth="true"/>
    <col min="181" max="181" width="24.625" style="324" customWidth="true"/>
    <col min="182" max="182" width="29.75" customWidth="true"/>
    <col min="183" max="188" width="7.875" customWidth="true"/>
    <col min="189" max="190" width="1.125" customWidth="true"/>
    <col min="191" max="191" width="24.625" style="324" customWidth="true"/>
    <col min="192" max="192" width="29.75" customWidth="true"/>
    <col min="193" max="198" width="7.875" customWidth="true"/>
    <col min="199" max="200" width="1.125" customWidth="true"/>
    <col min="201" max="201" width="24.625" style="324" customWidth="true"/>
    <col min="202" max="202" width="29.75" customWidth="true"/>
    <col min="203" max="208" width="7.875" customWidth="true"/>
    <col min="209" max="210" width="1.125" customWidth="true"/>
    <col min="211" max="211" width="24.625" style="324" customWidth="true"/>
    <col min="212" max="212" width="29.75" customWidth="true"/>
    <col min="213" max="218" width="7.875" customWidth="true"/>
    <col min="219" max="220" width="1.125" customWidth="true"/>
    <col min="221" max="221" width="24.625" style="324" customWidth="true"/>
    <col min="222" max="222" width="29.75" customWidth="true"/>
    <col min="223" max="228" width="7.875" customWidth="true"/>
    <col min="229" max="230" width="1.125" customWidth="true"/>
    <col min="231" max="231" width="24.625" style="324" customWidth="true"/>
    <col min="232" max="232" width="29.75" customWidth="true"/>
    <col min="233" max="238" width="7.875" customWidth="true"/>
    <col min="239" max="240" width="1.125" customWidth="true"/>
  </cols>
  <sheetData>
    <row r="1" ht="15.75" customHeight="true" x14ac:dyDescent="0.25">
      <c r="A1" s="356" t="s">
        <v>23</v>
      </c>
      <c r="B1" s="357" t="str">
        <f>'Water Data'!B1</f>
        <v>EMIS11</v>
      </c>
      <c r="C1" s="586" t="str">
        <f>'Water Data'!C1:H2</f>
        <v>China</v>
      </c>
      <c r="D1" s="587"/>
      <c r="E1" s="587"/>
      <c r="F1" s="587"/>
      <c r="G1" s="587"/>
      <c r="H1" s="588"/>
      <c r="I1" s="25"/>
      <c r="J1" s="16"/>
      <c r="K1" s="356" t="s">
        <v>23</v>
      </c>
      <c r="L1" s="357" t="str">
        <f>'Water Data'!L1</f>
        <v>EMIS12</v>
      </c>
      <c r="M1" s="586" t="str">
        <f>'Water Data'!M1:R2</f>
        <v>China</v>
      </c>
      <c r="N1" s="587"/>
      <c r="O1" s="587"/>
      <c r="P1" s="587"/>
      <c r="Q1" s="587"/>
      <c r="R1" s="588"/>
      <c r="S1" s="25"/>
      <c r="T1" s="16"/>
      <c r="U1" s="356" t="s">
        <v>23</v>
      </c>
      <c r="V1" s="357" t="str">
        <f>'Water Data'!V1</f>
        <v>EMIS13</v>
      </c>
      <c r="W1" s="586" t="str">
        <f>'Water Data'!W1:AB2</f>
        <v>China</v>
      </c>
      <c r="X1" s="587"/>
      <c r="Y1" s="587"/>
      <c r="Z1" s="587"/>
      <c r="AA1" s="587"/>
      <c r="AB1" s="588"/>
      <c r="AC1" s="25"/>
      <c r="AD1" s="16"/>
    </row>
    <row r="2" x14ac:dyDescent="0.25">
      <c r="A2" s="358" t="str">
        <f>'Water Data'!A2</f>
        <v>2011 EMIS</v>
      </c>
      <c r="B2" s="359"/>
      <c r="C2" s="589"/>
      <c r="D2" s="589"/>
      <c r="E2" s="589"/>
      <c r="F2" s="589"/>
      <c r="G2" s="589"/>
      <c r="H2" s="590"/>
      <c r="I2" s="11"/>
      <c r="J2" s="17"/>
      <c r="K2" s="358" t="str">
        <f>'Water Data'!K2</f>
        <v>2012 EMIS</v>
      </c>
      <c r="L2" s="359"/>
      <c r="M2" s="589"/>
      <c r="N2" s="589"/>
      <c r="O2" s="589"/>
      <c r="P2" s="589"/>
      <c r="Q2" s="589"/>
      <c r="R2" s="590"/>
      <c r="S2" s="11"/>
      <c r="T2" s="17"/>
      <c r="U2" s="358" t="str">
        <f>'Water Data'!U2</f>
        <v>2013 EMIS</v>
      </c>
      <c r="V2" s="359"/>
      <c r="W2" s="589"/>
      <c r="X2" s="589"/>
      <c r="Y2" s="589"/>
      <c r="Z2" s="589"/>
      <c r="AA2" s="589"/>
      <c r="AB2" s="590"/>
      <c r="AC2" s="11"/>
      <c r="AD2" s="17"/>
    </row>
    <row r="3" x14ac:dyDescent="0.25">
      <c r="A3" s="360" t="str">
        <f>'Water Data'!A3</f>
        <v>EMIS</v>
      </c>
      <c r="B3" s="361"/>
      <c r="C3" s="591">
        <f>'Water Data'!C3:H3</f>
        <v>2011</v>
      </c>
      <c r="D3" s="592"/>
      <c r="E3" s="592"/>
      <c r="F3" s="592"/>
      <c r="G3" s="592"/>
      <c r="H3" s="593"/>
      <c r="I3" s="11"/>
      <c r="J3" s="17"/>
      <c r="K3" s="360" t="str">
        <f>'Water Data'!K3</f>
        <v>EMIS</v>
      </c>
      <c r="L3" s="361"/>
      <c r="M3" s="591">
        <f>'Water Data'!M3:R3</f>
        <v>2012</v>
      </c>
      <c r="N3" s="592"/>
      <c r="O3" s="592"/>
      <c r="P3" s="592"/>
      <c r="Q3" s="592"/>
      <c r="R3" s="593"/>
      <c r="S3" s="11"/>
      <c r="T3" s="17"/>
      <c r="U3" s="360" t="str">
        <f>'Water Data'!U3</f>
        <v>EMIS</v>
      </c>
      <c r="V3" s="361"/>
      <c r="W3" s="591">
        <f>'Water Data'!W3:AB3</f>
        <v>2013</v>
      </c>
      <c r="X3" s="592"/>
      <c r="Y3" s="592"/>
      <c r="Z3" s="592"/>
      <c r="AA3" s="592"/>
      <c r="AB3" s="593"/>
      <c r="AC3" s="11"/>
      <c r="AD3" s="17"/>
    </row>
    <row r="4" s="4" customFormat="true" ht="18" customHeight="true" x14ac:dyDescent="0.25">
      <c r="A4" s="362" t="s">
        <v>204</v>
      </c>
      <c r="B4" s="363" t="s">
        <v>58</v>
      </c>
      <c r="C4" s="364" t="s">
        <v>7</v>
      </c>
      <c r="D4" s="365" t="s">
        <v>1</v>
      </c>
      <c r="E4" s="365" t="s">
        <v>2</v>
      </c>
      <c r="F4" s="365" t="s">
        <v>17</v>
      </c>
      <c r="G4" s="365" t="s">
        <v>18</v>
      </c>
      <c r="H4" s="366" t="s">
        <v>19</v>
      </c>
      <c r="I4" s="26"/>
      <c r="J4" s="18"/>
      <c r="K4" s="362" t="s">
        <v>204</v>
      </c>
      <c r="L4" s="363" t="s">
        <v>58</v>
      </c>
      <c r="M4" s="364" t="s">
        <v>7</v>
      </c>
      <c r="N4" s="365" t="s">
        <v>1</v>
      </c>
      <c r="O4" s="365" t="s">
        <v>2</v>
      </c>
      <c r="P4" s="365" t="s">
        <v>17</v>
      </c>
      <c r="Q4" s="365" t="s">
        <v>18</v>
      </c>
      <c r="R4" s="366" t="s">
        <v>19</v>
      </c>
      <c r="S4" s="26"/>
      <c r="T4" s="18"/>
      <c r="U4" s="362" t="s">
        <v>204</v>
      </c>
      <c r="V4" s="363" t="s">
        <v>58</v>
      </c>
      <c r="W4" s="364" t="s">
        <v>7</v>
      </c>
      <c r="X4" s="365" t="s">
        <v>1</v>
      </c>
      <c r="Y4" s="365" t="s">
        <v>2</v>
      </c>
      <c r="Z4" s="365" t="s">
        <v>17</v>
      </c>
      <c r="AA4" s="365" t="s">
        <v>18</v>
      </c>
      <c r="AB4" s="366" t="s">
        <v>19</v>
      </c>
      <c r="AC4" s="26"/>
      <c r="AD4" s="18"/>
      <c r="AE4" s="328"/>
      <c r="AO4" s="328"/>
      <c r="AY4" s="328"/>
      <c r="AZ4" s="328"/>
      <c r="BA4" s="438"/>
      <c r="BB4" s="438"/>
      <c r="BC4" s="438"/>
      <c r="BD4" s="438"/>
      <c r="BE4" s="438"/>
      <c r="BF4" s="438"/>
      <c r="BI4" s="328"/>
      <c r="BS4" s="328"/>
      <c r="CC4" s="328"/>
      <c r="CM4" s="328"/>
      <c r="CW4" s="328"/>
      <c r="DG4" s="328"/>
      <c r="DQ4" s="328"/>
      <c r="EA4" s="328"/>
      <c r="EK4" s="328"/>
      <c r="EU4" s="328"/>
      <c r="FE4" s="328"/>
      <c r="FO4" s="328"/>
      <c r="FY4" s="328"/>
      <c r="GI4" s="328"/>
      <c r="GS4" s="328"/>
      <c r="HC4" s="328"/>
      <c r="HM4" s="328"/>
      <c r="HW4" s="328"/>
    </row>
    <row r="5" s="4" customFormat="true" x14ac:dyDescent="0.25">
      <c r="A5" s="317"/>
      <c r="B5" s="15" t="s">
        <v>3</v>
      </c>
      <c r="C5" s="9" t="str">
        <f t="shared" ref="C5:H5" si="0">IF(COUNTA(C15)=0,"",C15)</f>
        <v/>
      </c>
      <c r="D5" s="9" t="str">
        <f t="shared" si="0"/>
        <v/>
      </c>
      <c r="E5" s="9" t="str">
        <f t="shared" si="0"/>
        <v/>
      </c>
      <c r="F5" s="9" t="str">
        <f t="shared" si="0"/>
        <v/>
      </c>
      <c r="G5" s="9" t="str">
        <f t="shared" si="0"/>
        <v/>
      </c>
      <c r="H5" s="31" t="str">
        <f t="shared" si="0"/>
        <v/>
      </c>
      <c r="I5" s="26"/>
      <c r="J5" s="18"/>
      <c r="K5" s="317"/>
      <c r="L5" s="15" t="s">
        <v>3</v>
      </c>
      <c r="M5" s="9" t="str">
        <f t="shared" ref="M5:P5" si="1">IF(COUNTA(M15)=0,"",M15)</f>
        <v/>
      </c>
      <c r="N5" s="9" t="str">
        <f t="shared" si="1"/>
        <v/>
      </c>
      <c r="O5" s="9" t="str">
        <f t="shared" si="1"/>
        <v/>
      </c>
      <c r="P5" s="9" t="str">
        <f t="shared" si="1"/>
        <v/>
      </c>
      <c r="Q5" s="9"/>
      <c r="R5" s="31"/>
      <c r="S5" s="26"/>
      <c r="T5" s="18"/>
      <c r="U5" s="317"/>
      <c r="V5" s="15" t="s">
        <v>3</v>
      </c>
      <c r="W5" s="9" t="str">
        <f t="shared" ref="W5:AB5" si="2">IF(COUNTA(W15)=0,"",W15)</f>
        <v/>
      </c>
      <c r="X5" s="9" t="str">
        <f t="shared" si="2"/>
        <v/>
      </c>
      <c r="Y5" s="9" t="str">
        <f t="shared" si="2"/>
        <v/>
      </c>
      <c r="Z5" s="9" t="str">
        <f t="shared" si="2"/>
        <v/>
      </c>
      <c r="AA5" s="9" t="str">
        <f t="shared" si="2"/>
        <v/>
      </c>
      <c r="AB5" s="31" t="str">
        <f t="shared" si="2"/>
        <v/>
      </c>
      <c r="AC5" s="26"/>
      <c r="AD5" s="18"/>
      <c r="AE5" s="328"/>
      <c r="AO5" s="328"/>
      <c r="AY5" s="328"/>
      <c r="AZ5" s="328"/>
      <c r="BA5" s="438"/>
      <c r="BB5" s="438"/>
      <c r="BC5" s="438"/>
      <c r="BD5" s="438"/>
      <c r="BE5" s="438"/>
      <c r="BF5" s="438"/>
      <c r="BI5" s="328"/>
      <c r="BS5" s="328"/>
      <c r="CC5" s="328"/>
      <c r="CM5" s="328"/>
      <c r="CW5" s="328"/>
      <c r="DG5" s="328"/>
      <c r="DQ5" s="328"/>
      <c r="EA5" s="328"/>
      <c r="EK5" s="328"/>
      <c r="EU5" s="328"/>
      <c r="FE5" s="328"/>
      <c r="FO5" s="328"/>
      <c r="FY5" s="328"/>
      <c r="GI5" s="328"/>
      <c r="GS5" s="328"/>
      <c r="HC5" s="328"/>
      <c r="HM5" s="328"/>
      <c r="HW5" s="328"/>
    </row>
    <row r="6" s="4" customFormat="true" x14ac:dyDescent="0.25">
      <c r="A6" s="317"/>
      <c r="B6" s="15" t="s">
        <v>0</v>
      </c>
      <c r="C6" s="9" t="str">
        <f>IF((COUNTA(C16:C27)=0)+(COUNTA(C15)=0),"",100-C15-SUMPRODUCT(B16:B27,C16:C27))</f>
        <v/>
      </c>
      <c r="D6" s="9" t="str">
        <f>IF((COUNTA(D16:D27)=0)+(COUNTA(D15)=0),"",100-D15-SUMPRODUCT(B16:B27,D16:D27))</f>
        <v/>
      </c>
      <c r="E6" s="9" t="str">
        <f>IF((COUNTA(E16:E27)=0)+(COUNTA(E15)=0),"",100-E15-SUMPRODUCT(B16:B27,E16:E27))</f>
        <v/>
      </c>
      <c r="F6" s="9" t="str">
        <f>IF((COUNTA(F16:F27)=0)+(COUNTA(F15)=0),"",100-F15-SUMPRODUCT(B16:B27,F16:F27))</f>
        <v/>
      </c>
      <c r="G6" s="9" t="str">
        <f>IF((COUNTA(G16:G27)=0)+(COUNTA(G15)=0),"",100-G15-SUMPRODUCT(B16:B27,G16:G27))</f>
        <v/>
      </c>
      <c r="H6" s="31" t="str">
        <f>IF((COUNTA(H16:H27)=0)+(COUNTA(H15)=0),"",100-H15-SUMPRODUCT(B16:B27,H16:H27))</f>
        <v/>
      </c>
      <c r="I6" s="26"/>
      <c r="J6" s="18"/>
      <c r="K6" s="317"/>
      <c r="L6" s="15" t="s">
        <v>0</v>
      </c>
      <c r="M6" s="9" t="str">
        <f>IF((COUNTA(M16:M27)=0)+(COUNTA(M15)=0),"",100-M15-SUMPRODUCT(L16:L27,M16:M27))</f>
        <v/>
      </c>
      <c r="N6" s="9" t="str">
        <f>IF((COUNTA(N16:N27)=0)+(COUNTA(N15)=0),"",100-N15-SUMPRODUCT(L16:L27,N16:N27))</f>
        <v/>
      </c>
      <c r="O6" s="9" t="str">
        <f>IF((COUNTA(O16:O27)=0)+(COUNTA(O15)=0),"",100-O15-SUMPRODUCT(L16:L27,O16:O27))</f>
        <v/>
      </c>
      <c r="P6" s="9" t="str">
        <f>IF((COUNTA(P16:P27)=0)+(COUNTA(P15)=0),"",100-P15-SUMPRODUCT(L16:L27,P16:P27))</f>
        <v/>
      </c>
      <c r="Q6" s="9"/>
      <c r="R6" s="31"/>
      <c r="S6" s="26"/>
      <c r="T6" s="18"/>
      <c r="U6" s="317"/>
      <c r="V6" s="15" t="s">
        <v>0</v>
      </c>
      <c r="W6" s="9" t="str">
        <f>IF((COUNTA(W16:W27)=0)+(COUNTA(W15)=0),"",100-W15-SUMPRODUCT(V16:V27,W16:W27))</f>
        <v/>
      </c>
      <c r="X6" s="9" t="str">
        <f>IF((COUNTA(X16:X27)=0)+(COUNTA(X15)=0),"",100-X15-SUMPRODUCT(V16:V27,X16:X27))</f>
        <v/>
      </c>
      <c r="Y6" s="9" t="str">
        <f>IF((COUNTA(Y16:Y27)=0)+(COUNTA(Y15)=0),"",100-Y15-SUMPRODUCT(V16:V27,Y16:Y27))</f>
        <v/>
      </c>
      <c r="Z6" s="9" t="str">
        <f>IF((COUNTA(Z16:Z27)=0)+(COUNTA(Z15)=0),"",100-Z15-SUMPRODUCT(V16:V27,Z16:Z27))</f>
        <v/>
      </c>
      <c r="AA6" s="9" t="str">
        <f>IF((COUNTA(AA16:AA27)=0)+(COUNTA(AA15)=0),"",100-AA15-SUMPRODUCT(V16:V27,AA16:AA27))</f>
        <v/>
      </c>
      <c r="AB6" s="31" t="str">
        <f>IF((COUNTA(AB16:AB27)=0)+(COUNTA(AB15)=0),"",100-AB15-SUMPRODUCT(V16:V27,AB16:AB27))</f>
        <v/>
      </c>
      <c r="AC6" s="26"/>
      <c r="AD6" s="18"/>
      <c r="AE6" s="328"/>
      <c r="AO6" s="328"/>
      <c r="AY6" s="328"/>
      <c r="AZ6" s="328"/>
      <c r="BA6" s="438"/>
      <c r="BB6" s="438"/>
      <c r="BC6" s="438"/>
      <c r="BD6" s="438"/>
      <c r="BE6" s="438"/>
      <c r="BF6" s="438"/>
      <c r="BI6" s="328"/>
      <c r="BS6" s="328"/>
      <c r="CC6" s="328"/>
      <c r="CM6" s="328"/>
      <c r="CW6" s="328"/>
      <c r="DG6" s="328"/>
      <c r="DQ6" s="328"/>
      <c r="EA6" s="328"/>
      <c r="EK6" s="328"/>
      <c r="EU6" s="328"/>
      <c r="FE6" s="328"/>
      <c r="FO6" s="328"/>
      <c r="FY6" s="328"/>
      <c r="GI6" s="328"/>
      <c r="GS6" s="328"/>
      <c r="HC6" s="328"/>
      <c r="HM6" s="328"/>
      <c r="HW6" s="328"/>
    </row>
    <row r="7" s="4" customFormat="true" x14ac:dyDescent="0.25">
      <c r="A7" s="317"/>
      <c r="B7" s="15" t="s">
        <v>20</v>
      </c>
      <c r="C7" s="9">
        <f>IF(COUNTA(C16:C27)=0,"",SUMPRODUCT(C16:C27,B16:B27))</f>
        <v>54.7</v>
      </c>
      <c r="D7" s="9" t="str">
        <f>IF(COUNTA(D16:D27)=0,"",SUMPRODUCT(D16:D27,B16:B27))</f>
        <v/>
      </c>
      <c r="E7" s="9" t="str">
        <f>IF(COUNTA(E16:E27)=0,"",SUMPRODUCT(E16:E27,B16:B27))</f>
        <v/>
      </c>
      <c r="F7" s="9" t="str">
        <f>IF(COUNTA(F16:F27)=0,"",SUMPRODUCT(F16:F27,B16:B27))</f>
        <v/>
      </c>
      <c r="G7" s="9" t="str">
        <f>IF(COUNTA(G16:G27)=0,"",SUMPRODUCT(G16:G27,B16:B27))</f>
        <v/>
      </c>
      <c r="H7" s="31" t="str">
        <f>IF(COUNTA(H16:H27)=0,"",SUMPRODUCT(H16:H27,B16:B27))</f>
        <v/>
      </c>
      <c r="I7" s="26"/>
      <c r="J7" s="18"/>
      <c r="K7" s="317"/>
      <c r="L7" s="15" t="s">
        <v>20</v>
      </c>
      <c r="M7" s="9">
        <f>IF(COUNTA(M16:M27)=0,"",SUMPRODUCT(M16:M27,L16:L27))</f>
        <v>57.9</v>
      </c>
      <c r="N7" s="9" t="str">
        <f>IF(COUNTA(N16:N27)=0,"",SUMPRODUCT(N16:N27,L16:L27))</f>
        <v/>
      </c>
      <c r="O7" s="9" t="str">
        <f>IF(COUNTA(O16:O27)=0,"",SUMPRODUCT(O16:O27,L16:L27))</f>
        <v/>
      </c>
      <c r="P7" s="9" t="str">
        <f>IF(COUNTA(P16:P27)=0,"",SUMPRODUCT(P16:P27,L16:L27))</f>
        <v/>
      </c>
      <c r="Q7" s="9"/>
      <c r="R7" s="31"/>
      <c r="S7" s="26"/>
      <c r="T7" s="18"/>
      <c r="U7" s="317"/>
      <c r="V7" s="15" t="s">
        <v>20</v>
      </c>
      <c r="W7" s="9">
        <f>IF(COUNTA(W16:W27)=0,"",SUMPRODUCT(W16:W27,V16:V27))</f>
        <v>61.6</v>
      </c>
      <c r="X7" s="9" t="str">
        <f>IF(COUNTA(X16:X27)=0,"",SUMPRODUCT(X16:X27,V16:V27))</f>
        <v/>
      </c>
      <c r="Y7" s="9" t="str">
        <f>IF(COUNTA(Y16:Y27)=0,"",SUMPRODUCT(Y16:Y27,V16:V27))</f>
        <v/>
      </c>
      <c r="Z7" s="9" t="str">
        <f>IF(COUNTA(Z16:Z27)=0,"",SUMPRODUCT(Z16:Z27,V16:V27))</f>
        <v/>
      </c>
      <c r="AA7" s="9" t="str">
        <f>IF(COUNTA(AA16:AA27)=0,"",SUMPRODUCT(AA16:AA27,V16:V27))</f>
        <v/>
      </c>
      <c r="AB7" s="31" t="str">
        <f>IF(COUNTA(AB16:AB27)=0,"",SUMPRODUCT(AB16:AB27,V16:V27))</f>
        <v/>
      </c>
      <c r="AC7" s="26"/>
      <c r="AD7" s="18"/>
      <c r="AE7" s="328"/>
      <c r="AO7" s="328"/>
      <c r="AY7" s="328"/>
      <c r="AZ7" s="328"/>
      <c r="BA7" s="438"/>
      <c r="BB7" s="438"/>
      <c r="BC7" s="438"/>
      <c r="BD7" s="438"/>
      <c r="BE7" s="438"/>
      <c r="BF7" s="438"/>
      <c r="BI7" s="328"/>
      <c r="BS7" s="328"/>
      <c r="CC7" s="328"/>
      <c r="CM7" s="328"/>
      <c r="CW7" s="328"/>
      <c r="DG7" s="328"/>
      <c r="DQ7" s="328"/>
      <c r="EA7" s="328"/>
      <c r="EK7" s="328"/>
      <c r="EU7" s="328"/>
      <c r="FE7" s="328"/>
      <c r="FO7" s="328"/>
      <c r="FY7" s="328"/>
      <c r="GI7" s="328"/>
      <c r="GS7" s="328"/>
      <c r="HC7" s="328"/>
      <c r="HM7" s="328"/>
      <c r="HW7" s="328"/>
    </row>
    <row r="8" s="4" customFormat="true" x14ac:dyDescent="0.25">
      <c r="A8" s="317"/>
      <c r="B8" s="83" t="s">
        <v>55</v>
      </c>
      <c r="C8" s="20"/>
      <c r="D8" s="20"/>
      <c r="E8" s="20"/>
      <c r="F8" s="20"/>
      <c r="G8" s="20"/>
      <c r="H8" s="151"/>
      <c r="I8" s="26"/>
      <c r="J8" s="18"/>
      <c r="K8" s="317"/>
      <c r="L8" s="83" t="s">
        <v>55</v>
      </c>
      <c r="M8" s="20"/>
      <c r="N8" s="20"/>
      <c r="O8" s="20"/>
      <c r="P8" s="20"/>
      <c r="Q8" s="20"/>
      <c r="R8" s="151"/>
      <c r="S8" s="26"/>
      <c r="T8" s="18"/>
      <c r="U8" s="317"/>
      <c r="V8" s="83" t="s">
        <v>55</v>
      </c>
      <c r="W8" s="20"/>
      <c r="X8" s="20"/>
      <c r="Y8" s="20"/>
      <c r="Z8" s="20"/>
      <c r="AA8" s="20"/>
      <c r="AB8" s="151"/>
      <c r="AC8" s="26"/>
      <c r="AD8" s="18"/>
      <c r="AE8" s="328"/>
      <c r="AO8" s="328"/>
      <c r="AY8" s="328"/>
      <c r="AZ8" s="328"/>
      <c r="BA8" s="438"/>
      <c r="BB8" s="438"/>
      <c r="BC8" s="438"/>
      <c r="BD8" s="438"/>
      <c r="BE8" s="438"/>
      <c r="BF8" s="438"/>
      <c r="BI8" s="328"/>
      <c r="BS8" s="328"/>
      <c r="CC8" s="328"/>
      <c r="CM8" s="328"/>
      <c r="CW8" s="328"/>
      <c r="DG8" s="328"/>
      <c r="DQ8" s="328"/>
      <c r="EA8" s="328"/>
      <c r="EK8" s="328"/>
      <c r="EU8" s="328"/>
      <c r="FE8" s="328"/>
      <c r="FO8" s="328"/>
      <c r="FY8" s="328"/>
      <c r="GI8" s="328"/>
      <c r="GS8" s="328"/>
      <c r="HC8" s="328"/>
      <c r="HM8" s="328"/>
      <c r="HW8" s="328"/>
    </row>
    <row r="9" s="4" customFormat="true" x14ac:dyDescent="0.25">
      <c r="A9" s="317"/>
      <c r="B9" s="83" t="s">
        <v>60</v>
      </c>
      <c r="C9" s="20"/>
      <c r="D9" s="20"/>
      <c r="E9" s="20"/>
      <c r="F9" s="20"/>
      <c r="G9" s="20"/>
      <c r="H9" s="151"/>
      <c r="I9" s="26"/>
      <c r="J9" s="18"/>
      <c r="K9" s="317"/>
      <c r="L9" s="83" t="s">
        <v>60</v>
      </c>
      <c r="M9" s="20"/>
      <c r="N9" s="20"/>
      <c r="O9" s="20"/>
      <c r="P9" s="20"/>
      <c r="Q9" s="20"/>
      <c r="R9" s="151"/>
      <c r="S9" s="26"/>
      <c r="T9" s="18"/>
      <c r="U9" s="317"/>
      <c r="V9" s="83" t="s">
        <v>60</v>
      </c>
      <c r="W9" s="20"/>
      <c r="X9" s="20"/>
      <c r="Y9" s="20"/>
      <c r="Z9" s="20"/>
      <c r="AA9" s="20"/>
      <c r="AB9" s="151"/>
      <c r="AC9" s="26"/>
      <c r="AD9" s="18"/>
      <c r="AE9" s="328"/>
      <c r="AO9" s="328"/>
      <c r="AY9" s="328"/>
      <c r="AZ9" s="328"/>
      <c r="BA9" s="438"/>
      <c r="BB9" s="438"/>
      <c r="BC9" s="438"/>
      <c r="BD9" s="438"/>
      <c r="BE9" s="438"/>
      <c r="BF9" s="438"/>
      <c r="BI9" s="328"/>
      <c r="BS9" s="328"/>
      <c r="CC9" s="328"/>
      <c r="CM9" s="328"/>
      <c r="CW9" s="328"/>
      <c r="DG9" s="328"/>
      <c r="DQ9" s="328"/>
      <c r="EA9" s="328"/>
      <c r="EK9" s="328"/>
      <c r="EU9" s="328"/>
      <c r="FE9" s="328"/>
      <c r="FO9" s="328"/>
      <c r="FY9" s="328"/>
      <c r="GI9" s="328"/>
      <c r="GS9" s="328"/>
      <c r="HC9" s="328"/>
      <c r="HM9" s="328"/>
      <c r="HW9" s="328"/>
    </row>
    <row r="10" s="4" customFormat="true" x14ac:dyDescent="0.25">
      <c r="A10" s="317"/>
      <c r="B10" s="83" t="s">
        <v>123</v>
      </c>
      <c r="C10" s="20"/>
      <c r="D10" s="20"/>
      <c r="E10" s="20"/>
      <c r="F10" s="20"/>
      <c r="G10" s="20"/>
      <c r="H10" s="151"/>
      <c r="I10" s="26"/>
      <c r="J10" s="18"/>
      <c r="K10" s="317"/>
      <c r="L10" s="83" t="s">
        <v>123</v>
      </c>
      <c r="M10" s="20"/>
      <c r="N10" s="20"/>
      <c r="O10" s="20"/>
      <c r="P10" s="20"/>
      <c r="Q10" s="20"/>
      <c r="R10" s="151"/>
      <c r="S10" s="26"/>
      <c r="T10" s="18"/>
      <c r="U10" s="317"/>
      <c r="V10" s="83" t="s">
        <v>123</v>
      </c>
      <c r="W10" s="20"/>
      <c r="X10" s="20"/>
      <c r="Y10" s="20"/>
      <c r="Z10" s="20"/>
      <c r="AA10" s="20"/>
      <c r="AB10" s="151"/>
      <c r="AC10" s="26"/>
      <c r="AD10" s="18"/>
      <c r="AE10" s="328"/>
      <c r="AO10" s="328"/>
      <c r="AY10" s="328"/>
      <c r="AZ10" s="328"/>
      <c r="BA10" s="438"/>
      <c r="BB10" s="438"/>
      <c r="BC10" s="438"/>
      <c r="BD10" s="438"/>
      <c r="BE10" s="438"/>
      <c r="BF10" s="438"/>
      <c r="BI10" s="328"/>
      <c r="BS10" s="328"/>
      <c r="CC10" s="328"/>
      <c r="CM10" s="328"/>
      <c r="CW10" s="328"/>
      <c r="DG10" s="328"/>
      <c r="DQ10" s="328"/>
      <c r="EA10" s="328"/>
      <c r="EK10" s="328"/>
      <c r="EU10" s="328"/>
      <c r="FE10" s="328"/>
      <c r="FO10" s="328"/>
      <c r="FY10" s="328"/>
      <c r="GI10" s="328"/>
      <c r="GS10" s="328"/>
      <c r="HC10" s="328"/>
      <c r="HM10" s="328"/>
      <c r="HW10" s="328"/>
    </row>
    <row r="11" s="4" customFormat="true" x14ac:dyDescent="0.25">
      <c r="A11" s="317"/>
      <c r="B11" s="138" t="s">
        <v>22</v>
      </c>
      <c r="C11" s="152"/>
      <c r="D11" s="20"/>
      <c r="E11" s="20"/>
      <c r="F11" s="20"/>
      <c r="G11" s="7"/>
      <c r="H11" s="28"/>
      <c r="I11" s="26"/>
      <c r="J11" s="18"/>
      <c r="K11" s="317"/>
      <c r="L11" s="138" t="s">
        <v>22</v>
      </c>
      <c r="M11" s="152"/>
      <c r="N11" s="20"/>
      <c r="O11" s="20"/>
      <c r="P11" s="20"/>
      <c r="Q11" s="20"/>
      <c r="R11" s="151"/>
      <c r="S11" s="26"/>
      <c r="T11" s="18"/>
      <c r="U11" s="317"/>
      <c r="V11" s="138" t="s">
        <v>22</v>
      </c>
      <c r="W11" s="152"/>
      <c r="X11" s="20"/>
      <c r="Y11" s="20"/>
      <c r="Z11" s="20"/>
      <c r="AA11" s="7"/>
      <c r="AB11" s="28"/>
      <c r="AC11" s="26"/>
      <c r="AD11" s="18"/>
      <c r="AE11" s="328"/>
      <c r="AO11" s="328"/>
      <c r="AY11" s="328"/>
      <c r="AZ11" s="328"/>
      <c r="BA11" s="438"/>
      <c r="BB11" s="438"/>
      <c r="BC11" s="438"/>
      <c r="BD11" s="438"/>
      <c r="BE11" s="438"/>
      <c r="BF11" s="438"/>
      <c r="BI11" s="328"/>
      <c r="BS11" s="328"/>
      <c r="CC11" s="328"/>
      <c r="CM11" s="328"/>
      <c r="CW11" s="328"/>
      <c r="DG11" s="328"/>
      <c r="DQ11" s="328"/>
      <c r="EA11" s="328"/>
      <c r="EK11" s="328"/>
      <c r="EU11" s="328"/>
      <c r="FE11" s="328"/>
      <c r="FO11" s="328"/>
      <c r="FY11" s="328"/>
      <c r="GI11" s="328"/>
      <c r="GS11" s="328"/>
      <c r="HC11" s="328"/>
      <c r="HM11" s="328"/>
      <c r="HW11" s="328"/>
    </row>
    <row r="12" s="4" customFormat="true" x14ac:dyDescent="0.25">
      <c r="A12" s="317"/>
      <c r="B12" s="138" t="s">
        <v>31</v>
      </c>
      <c r="C12" s="20"/>
      <c r="D12" s="7"/>
      <c r="E12" s="7"/>
      <c r="F12" s="7"/>
      <c r="G12" s="7"/>
      <c r="H12" s="28"/>
      <c r="I12" s="26"/>
      <c r="J12" s="18"/>
      <c r="K12" s="317"/>
      <c r="L12" s="138" t="s">
        <v>31</v>
      </c>
      <c r="M12" s="20"/>
      <c r="N12" s="7"/>
      <c r="O12" s="7"/>
      <c r="P12" s="7"/>
      <c r="Q12" s="7"/>
      <c r="R12" s="28"/>
      <c r="S12" s="26"/>
      <c r="T12" s="18"/>
      <c r="U12" s="317"/>
      <c r="V12" s="138" t="s">
        <v>31</v>
      </c>
      <c r="W12" s="20"/>
      <c r="X12" s="7"/>
      <c r="Y12" s="7"/>
      <c r="Z12" s="7"/>
      <c r="AA12" s="7"/>
      <c r="AB12" s="28"/>
      <c r="AC12" s="26"/>
      <c r="AD12" s="18"/>
      <c r="AE12" s="328"/>
      <c r="AO12" s="328"/>
      <c r="AY12" s="328"/>
      <c r="AZ12" s="328"/>
      <c r="BA12" s="438"/>
      <c r="BB12" s="438"/>
      <c r="BC12" s="438"/>
      <c r="BD12" s="438"/>
      <c r="BE12" s="438"/>
      <c r="BF12" s="438"/>
      <c r="BI12" s="328"/>
      <c r="BS12" s="328"/>
      <c r="CC12" s="328"/>
      <c r="CM12" s="328"/>
      <c r="CW12" s="328"/>
      <c r="DG12" s="328"/>
      <c r="DQ12" s="328"/>
      <c r="EA12" s="328"/>
      <c r="EK12" s="328"/>
      <c r="EU12" s="328"/>
      <c r="FE12" s="328"/>
      <c r="FO12" s="328"/>
      <c r="FY12" s="328"/>
      <c r="GI12" s="328"/>
      <c r="GS12" s="328"/>
      <c r="HC12" s="328"/>
      <c r="HM12" s="328"/>
      <c r="HW12" s="328"/>
    </row>
    <row r="13" s="1" customFormat="true" ht="15.75" customHeight="true" x14ac:dyDescent="0.2">
      <c r="A13" s="317"/>
      <c r="B13" s="138" t="s">
        <v>206</v>
      </c>
      <c r="C13" s="20"/>
      <c r="D13" s="20"/>
      <c r="E13" s="20"/>
      <c r="F13" s="20"/>
      <c r="G13" s="20"/>
      <c r="H13" s="151"/>
      <c r="I13" s="26"/>
      <c r="J13" s="18"/>
      <c r="K13" s="317"/>
      <c r="L13" s="138" t="s">
        <v>206</v>
      </c>
      <c r="M13" s="20"/>
      <c r="N13" s="20"/>
      <c r="O13" s="20"/>
      <c r="P13" s="20"/>
      <c r="Q13" s="20"/>
      <c r="R13" s="151"/>
      <c r="S13" s="26"/>
      <c r="T13" s="18"/>
      <c r="U13" s="317"/>
      <c r="V13" s="138" t="s">
        <v>206</v>
      </c>
      <c r="W13" s="20"/>
      <c r="X13" s="20"/>
      <c r="Y13" s="20"/>
      <c r="Z13" s="20"/>
      <c r="AA13" s="20"/>
      <c r="AB13" s="151"/>
      <c r="AC13" s="26"/>
      <c r="AD13" s="18"/>
      <c r="AE13" s="329"/>
      <c r="AO13" s="329"/>
      <c r="AY13" s="329"/>
      <c r="AZ13" s="329"/>
      <c r="BA13" s="442"/>
      <c r="BB13" s="442"/>
      <c r="BC13" s="442"/>
      <c r="BD13" s="442"/>
      <c r="BE13" s="442"/>
      <c r="BF13" s="442"/>
      <c r="BI13" s="329"/>
      <c r="BS13" s="329"/>
      <c r="CC13" s="329"/>
      <c r="CM13" s="329"/>
      <c r="CW13" s="329"/>
      <c r="DG13" s="329"/>
      <c r="DQ13" s="329"/>
      <c r="EA13" s="329"/>
      <c r="EK13" s="329"/>
      <c r="EU13" s="329"/>
      <c r="FE13" s="329"/>
      <c r="FO13" s="329"/>
      <c r="FY13" s="329"/>
      <c r="GI13" s="329"/>
      <c r="GS13" s="329"/>
      <c r="HC13" s="329"/>
      <c r="HM13" s="329"/>
      <c r="HW13" s="329"/>
    </row>
    <row r="14" s="14" customFormat="true" ht="18" customHeight="true" x14ac:dyDescent="0.25">
      <c r="A14" s="362" t="s">
        <v>59</v>
      </c>
      <c r="B14" s="367" t="s">
        <v>28</v>
      </c>
      <c r="C14" s="368"/>
      <c r="D14" s="368"/>
      <c r="E14" s="368"/>
      <c r="F14" s="369"/>
      <c r="G14" s="369"/>
      <c r="H14" s="370"/>
      <c r="I14" s="26"/>
      <c r="J14" s="18"/>
      <c r="K14" s="362" t="s">
        <v>59</v>
      </c>
      <c r="L14" s="367" t="s">
        <v>28</v>
      </c>
      <c r="M14" s="368"/>
      <c r="N14" s="368"/>
      <c r="O14" s="368"/>
      <c r="P14" s="369"/>
      <c r="Q14" s="369"/>
      <c r="R14" s="370"/>
      <c r="S14" s="26"/>
      <c r="T14" s="18"/>
      <c r="U14" s="362" t="s">
        <v>59</v>
      </c>
      <c r="V14" s="367" t="s">
        <v>28</v>
      </c>
      <c r="W14" s="368"/>
      <c r="X14" s="368"/>
      <c r="Y14" s="368"/>
      <c r="Z14" s="369"/>
      <c r="AA14" s="369"/>
      <c r="AB14" s="370"/>
      <c r="AC14" s="26"/>
      <c r="AD14" s="18"/>
      <c r="AE14" s="330"/>
      <c r="AO14" s="330"/>
      <c r="AY14" s="330"/>
      <c r="AZ14" s="330"/>
      <c r="BA14" s="439"/>
      <c r="BB14" s="439"/>
      <c r="BC14" s="439"/>
      <c r="BD14" s="439"/>
      <c r="BE14" s="439"/>
      <c r="BF14" s="439"/>
      <c r="BI14" s="330"/>
      <c r="BS14" s="330"/>
      <c r="CC14" s="330"/>
      <c r="CM14" s="330"/>
      <c r="CW14" s="330"/>
      <c r="DG14" s="330"/>
      <c r="DQ14" s="330"/>
      <c r="EA14" s="330"/>
      <c r="EK14" s="330"/>
      <c r="EU14" s="330"/>
      <c r="FE14" s="330"/>
      <c r="FO14" s="330"/>
      <c r="FY14" s="330"/>
      <c r="GI14" s="330"/>
      <c r="GS14" s="330"/>
      <c r="HC14" s="330"/>
      <c r="HM14" s="330"/>
      <c r="HW14" s="330"/>
    </row>
    <row r="15" x14ac:dyDescent="0.25">
      <c r="A15" s="318" t="s">
        <v>32</v>
      </c>
      <c r="B15" s="21">
        <v>0</v>
      </c>
      <c r="C15" s="152"/>
      <c r="D15" s="82"/>
      <c r="E15" s="82"/>
      <c r="F15" s="7"/>
      <c r="G15" s="7"/>
      <c r="H15" s="28"/>
      <c r="I15" s="11"/>
      <c r="J15" s="17"/>
      <c r="K15" s="318" t="s">
        <v>32</v>
      </c>
      <c r="L15" s="21">
        <v>0</v>
      </c>
      <c r="M15" s="152"/>
      <c r="N15" s="82"/>
      <c r="O15" s="82"/>
      <c r="P15" s="7"/>
      <c r="Q15" s="7"/>
      <c r="R15" s="28"/>
      <c r="S15" s="11"/>
      <c r="T15" s="17"/>
      <c r="U15" s="318" t="s">
        <v>32</v>
      </c>
      <c r="V15" s="21">
        <v>0</v>
      </c>
      <c r="W15" s="152"/>
      <c r="X15" s="82"/>
      <c r="Y15" s="82"/>
      <c r="Z15" s="7"/>
      <c r="AA15" s="7"/>
      <c r="AB15" s="28"/>
      <c r="AC15" s="11"/>
      <c r="AD15" s="17"/>
      <c r="AZ15" s="440"/>
      <c r="BA15" s="438"/>
      <c r="BB15" s="438"/>
      <c r="BC15" s="438"/>
      <c r="BD15" s="438"/>
      <c r="BE15" s="438"/>
      <c r="BF15" s="438"/>
    </row>
    <row r="16" s="2" customFormat="true" x14ac:dyDescent="0.25">
      <c r="A16" s="318" t="s">
        <v>119</v>
      </c>
      <c r="B16" s="153">
        <v>0</v>
      </c>
      <c r="C16" s="82"/>
      <c r="D16" s="82"/>
      <c r="E16" s="82"/>
      <c r="F16" s="7"/>
      <c r="G16" s="7"/>
      <c r="H16" s="28"/>
      <c r="I16" s="11"/>
      <c r="J16" s="17"/>
      <c r="K16" s="318" t="s">
        <v>119</v>
      </c>
      <c r="L16" s="153">
        <v>0</v>
      </c>
      <c r="M16" s="82"/>
      <c r="N16" s="82"/>
      <c r="O16" s="82"/>
      <c r="P16" s="7"/>
      <c r="Q16" s="7"/>
      <c r="R16" s="28"/>
      <c r="S16" s="11"/>
      <c r="T16" s="17"/>
      <c r="U16" s="318" t="s">
        <v>119</v>
      </c>
      <c r="V16" s="153">
        <v>0</v>
      </c>
      <c r="W16" s="82"/>
      <c r="X16" s="82"/>
      <c r="Y16" s="82"/>
      <c r="Z16" s="7"/>
      <c r="AA16" s="7"/>
      <c r="AB16" s="28"/>
      <c r="AC16" s="11"/>
      <c r="AD16" s="17"/>
      <c r="AE16" s="331"/>
      <c r="AO16" s="331"/>
      <c r="AY16" s="331"/>
      <c r="AZ16" s="441"/>
      <c r="BA16" s="443"/>
      <c r="BB16" s="443"/>
      <c r="BC16" s="443"/>
      <c r="BD16" s="443"/>
      <c r="BE16" s="443"/>
      <c r="BF16" s="443"/>
      <c r="BI16" s="331"/>
      <c r="BS16" s="331"/>
      <c r="CC16" s="331"/>
      <c r="CM16" s="331"/>
      <c r="CW16" s="331"/>
      <c r="DG16" s="331"/>
      <c r="DQ16" s="331"/>
      <c r="EA16" s="331"/>
      <c r="EK16" s="331"/>
      <c r="EU16" s="331"/>
      <c r="FE16" s="331"/>
      <c r="FO16" s="331"/>
      <c r="FY16" s="331"/>
      <c r="GI16" s="331"/>
      <c r="GS16" s="331"/>
      <c r="HC16" s="331"/>
      <c r="HM16" s="331"/>
      <c r="HW16" s="331"/>
    </row>
    <row r="17" s="2" customFormat="true" x14ac:dyDescent="0.25">
      <c r="A17" s="319" t="s">
        <v>9</v>
      </c>
      <c r="B17" s="22">
        <v>1</v>
      </c>
      <c r="C17" s="152">
        <v>54.7</v>
      </c>
      <c r="D17" s="82"/>
      <c r="E17" s="7"/>
      <c r="F17" s="7"/>
      <c r="G17" s="7"/>
      <c r="H17" s="28"/>
      <c r="I17" s="11"/>
      <c r="J17" s="17"/>
      <c r="K17" s="319" t="s">
        <v>9</v>
      </c>
      <c r="L17" s="22">
        <v>1</v>
      </c>
      <c r="M17" s="152">
        <v>57.9</v>
      </c>
      <c r="N17" s="82"/>
      <c r="O17" s="82"/>
      <c r="P17" s="7"/>
      <c r="Q17" s="7"/>
      <c r="R17" s="28"/>
      <c r="S17" s="11"/>
      <c r="T17" s="17"/>
      <c r="U17" s="319" t="s">
        <v>9</v>
      </c>
      <c r="V17" s="22">
        <v>1</v>
      </c>
      <c r="W17" s="152">
        <v>61.6</v>
      </c>
      <c r="X17" s="82"/>
      <c r="Y17" s="7"/>
      <c r="Z17" s="7"/>
      <c r="AA17" s="7"/>
      <c r="AB17" s="28"/>
      <c r="AC17" s="11"/>
      <c r="AD17" s="17"/>
      <c r="AE17" s="331"/>
      <c r="AO17" s="331"/>
      <c r="AY17" s="331"/>
      <c r="AZ17" s="441"/>
      <c r="BA17" s="443"/>
      <c r="BB17" s="443"/>
      <c r="BC17" s="443"/>
      <c r="BD17" s="443"/>
      <c r="BE17" s="443"/>
      <c r="BF17" s="443"/>
      <c r="BI17" s="331"/>
      <c r="BS17" s="331"/>
      <c r="CC17" s="331"/>
      <c r="CM17" s="331"/>
      <c r="CW17" s="331"/>
      <c r="DG17" s="331"/>
      <c r="DQ17" s="331"/>
      <c r="EA17" s="331"/>
      <c r="EK17" s="331"/>
      <c r="EU17" s="331"/>
      <c r="FE17" s="331"/>
      <c r="FO17" s="331"/>
      <c r="FY17" s="331"/>
      <c r="GI17" s="331"/>
      <c r="GS17" s="331"/>
      <c r="HC17" s="331"/>
      <c r="HM17" s="331"/>
      <c r="HW17" s="331"/>
    </row>
    <row r="18" s="2" customFormat="true" x14ac:dyDescent="0.25">
      <c r="A18" s="319"/>
      <c r="B18" s="23"/>
      <c r="C18" s="82"/>
      <c r="D18" s="7"/>
      <c r="E18" s="7"/>
      <c r="F18" s="7"/>
      <c r="G18" s="7"/>
      <c r="H18" s="28"/>
      <c r="I18" s="11"/>
      <c r="J18" s="17"/>
      <c r="K18" s="319"/>
      <c r="L18" s="23"/>
      <c r="M18" s="82"/>
      <c r="N18" s="7"/>
      <c r="O18" s="7"/>
      <c r="P18" s="7"/>
      <c r="Q18" s="7"/>
      <c r="R18" s="28"/>
      <c r="S18" s="11"/>
      <c r="T18" s="17"/>
      <c r="U18" s="319"/>
      <c r="V18" s="23"/>
      <c r="W18" s="82"/>
      <c r="X18" s="7"/>
      <c r="Y18" s="7"/>
      <c r="Z18" s="7"/>
      <c r="AA18" s="7"/>
      <c r="AB18" s="28"/>
      <c r="AC18" s="11"/>
      <c r="AD18" s="17"/>
      <c r="AE18" s="331"/>
      <c r="AO18" s="331"/>
      <c r="AY18" s="331"/>
      <c r="AZ18" s="441"/>
      <c r="BA18" s="443"/>
      <c r="BB18" s="443"/>
      <c r="BC18" s="443"/>
      <c r="BD18" s="443"/>
      <c r="BE18" s="443"/>
      <c r="BF18" s="443"/>
      <c r="BI18" s="331"/>
      <c r="BS18" s="331"/>
      <c r="CC18" s="331"/>
      <c r="CM18" s="331"/>
      <c r="CW18" s="331"/>
      <c r="DG18" s="331"/>
      <c r="DQ18" s="331"/>
      <c r="EA18" s="331"/>
      <c r="EK18" s="331"/>
      <c r="EU18" s="331"/>
      <c r="FE18" s="331"/>
      <c r="FO18" s="331"/>
      <c r="FY18" s="331"/>
      <c r="GI18" s="331"/>
      <c r="GS18" s="331"/>
      <c r="HC18" s="331"/>
      <c r="HM18" s="331"/>
      <c r="HW18" s="331"/>
    </row>
    <row r="19" s="2" customFormat="true" x14ac:dyDescent="0.25">
      <c r="A19" s="319"/>
      <c r="B19" s="23"/>
      <c r="C19" s="7"/>
      <c r="D19" s="7"/>
      <c r="E19" s="7"/>
      <c r="F19" s="7"/>
      <c r="G19" s="7"/>
      <c r="H19" s="28"/>
      <c r="I19" s="11"/>
      <c r="J19" s="17"/>
      <c r="K19" s="319"/>
      <c r="L19" s="23"/>
      <c r="M19" s="7"/>
      <c r="N19" s="7"/>
      <c r="O19" s="7"/>
      <c r="P19" s="7"/>
      <c r="Q19" s="7"/>
      <c r="R19" s="28"/>
      <c r="S19" s="11"/>
      <c r="T19" s="17"/>
      <c r="U19" s="319"/>
      <c r="V19" s="23"/>
      <c r="W19" s="7"/>
      <c r="X19" s="7"/>
      <c r="Y19" s="7"/>
      <c r="Z19" s="7"/>
      <c r="AA19" s="7"/>
      <c r="AB19" s="28"/>
      <c r="AC19" s="11"/>
      <c r="AD19" s="17"/>
      <c r="AE19" s="331"/>
      <c r="AO19" s="331"/>
      <c r="AY19" s="331"/>
      <c r="AZ19" s="441"/>
      <c r="BA19" s="443"/>
      <c r="BB19" s="443"/>
      <c r="BC19" s="443"/>
      <c r="BD19" s="443"/>
      <c r="BE19" s="443"/>
      <c r="BF19" s="443"/>
      <c r="BI19" s="331"/>
      <c r="BS19" s="331"/>
      <c r="CC19" s="331"/>
      <c r="CM19" s="331"/>
      <c r="CW19" s="331"/>
      <c r="DG19" s="331"/>
      <c r="DQ19" s="331"/>
      <c r="EA19" s="331"/>
      <c r="EK19" s="331"/>
      <c r="EU19" s="331"/>
      <c r="FE19" s="331"/>
      <c r="FO19" s="331"/>
      <c r="FY19" s="331"/>
      <c r="GI19" s="331"/>
      <c r="GS19" s="331"/>
      <c r="HC19" s="331"/>
      <c r="HM19" s="331"/>
      <c r="HW19" s="331"/>
    </row>
    <row r="20" s="2" customFormat="true" x14ac:dyDescent="0.25">
      <c r="A20" s="319"/>
      <c r="B20" s="23"/>
      <c r="C20" s="7"/>
      <c r="D20" s="7"/>
      <c r="E20" s="140"/>
      <c r="F20" s="7"/>
      <c r="G20" s="7"/>
      <c r="H20" s="28"/>
      <c r="I20" s="11"/>
      <c r="J20" s="17"/>
      <c r="K20" s="319"/>
      <c r="L20" s="23"/>
      <c r="M20" s="7"/>
      <c r="N20" s="7"/>
      <c r="O20" s="7"/>
      <c r="P20" s="7"/>
      <c r="Q20" s="7"/>
      <c r="R20" s="28"/>
      <c r="S20" s="11"/>
      <c r="T20" s="17"/>
      <c r="U20" s="319"/>
      <c r="V20" s="23"/>
      <c r="W20" s="7"/>
      <c r="X20" s="7"/>
      <c r="Y20" s="140"/>
      <c r="Z20" s="7"/>
      <c r="AA20" s="7"/>
      <c r="AB20" s="28"/>
      <c r="AC20" s="11"/>
      <c r="AD20" s="17"/>
      <c r="AE20" s="331"/>
      <c r="AO20" s="331"/>
      <c r="AY20" s="331"/>
      <c r="AZ20" s="441"/>
      <c r="BA20" s="443"/>
      <c r="BB20" s="443"/>
      <c r="BC20" s="443"/>
      <c r="BD20" s="443"/>
      <c r="BE20" s="443"/>
      <c r="BF20" s="443"/>
      <c r="BI20" s="331"/>
      <c r="BS20" s="331"/>
      <c r="CC20" s="331"/>
      <c r="CM20" s="331"/>
      <c r="CW20" s="331"/>
      <c r="DG20" s="331"/>
      <c r="DQ20" s="331"/>
      <c r="EA20" s="331"/>
      <c r="EK20" s="331"/>
      <c r="EU20" s="331"/>
      <c r="FE20" s="331"/>
      <c r="FO20" s="331"/>
      <c r="FY20" s="331"/>
      <c r="GI20" s="331"/>
      <c r="GS20" s="331"/>
      <c r="HC20" s="331"/>
      <c r="HM20" s="331"/>
      <c r="HW20" s="331"/>
    </row>
    <row r="21" s="2" customFormat="true" x14ac:dyDescent="0.25">
      <c r="A21" s="319"/>
      <c r="B21" s="22"/>
      <c r="C21" s="7"/>
      <c r="D21" s="140"/>
      <c r="E21" s="140"/>
      <c r="F21" s="7"/>
      <c r="G21" s="7"/>
      <c r="H21" s="28"/>
      <c r="I21" s="11"/>
      <c r="J21" s="17"/>
      <c r="K21" s="319"/>
      <c r="L21" s="22"/>
      <c r="M21" s="7"/>
      <c r="N21" s="140"/>
      <c r="O21" s="140"/>
      <c r="P21" s="7"/>
      <c r="Q21" s="7"/>
      <c r="R21" s="28"/>
      <c r="S21" s="11"/>
      <c r="T21" s="17"/>
      <c r="U21" s="319"/>
      <c r="V21" s="22"/>
      <c r="W21" s="7"/>
      <c r="X21" s="140"/>
      <c r="Y21" s="140"/>
      <c r="Z21" s="7"/>
      <c r="AA21" s="7"/>
      <c r="AB21" s="28"/>
      <c r="AC21" s="11"/>
      <c r="AD21" s="17"/>
      <c r="AE21" s="331"/>
      <c r="AO21" s="331"/>
      <c r="AY21" s="331"/>
      <c r="AZ21" s="441"/>
      <c r="BA21" s="443"/>
      <c r="BB21" s="443"/>
      <c r="BC21" s="443"/>
      <c r="BD21" s="443"/>
      <c r="BE21" s="443"/>
      <c r="BF21" s="443"/>
      <c r="BI21" s="331"/>
      <c r="BS21" s="331"/>
      <c r="CC21" s="331"/>
      <c r="CM21" s="331"/>
      <c r="CW21" s="331"/>
      <c r="DG21" s="331"/>
      <c r="DQ21" s="331"/>
      <c r="EA21" s="331"/>
      <c r="EK21" s="331"/>
      <c r="EU21" s="331"/>
      <c r="FE21" s="331"/>
      <c r="FO21" s="331"/>
      <c r="FY21" s="331"/>
      <c r="GI21" s="331"/>
      <c r="GS21" s="331"/>
      <c r="HC21" s="331"/>
      <c r="HM21" s="331"/>
      <c r="HW21" s="331"/>
    </row>
    <row r="22" s="2" customFormat="true" x14ac:dyDescent="0.25">
      <c r="A22" s="319"/>
      <c r="B22" s="22"/>
      <c r="C22" s="140"/>
      <c r="D22" s="140"/>
      <c r="E22" s="140"/>
      <c r="F22" s="140"/>
      <c r="G22" s="140"/>
      <c r="H22" s="141"/>
      <c r="I22" s="11"/>
      <c r="J22" s="17"/>
      <c r="K22" s="319"/>
      <c r="L22" s="22"/>
      <c r="M22" s="140"/>
      <c r="N22" s="140"/>
      <c r="O22" s="140"/>
      <c r="P22" s="140"/>
      <c r="Q22" s="140"/>
      <c r="R22" s="141"/>
      <c r="S22" s="11"/>
      <c r="T22" s="17"/>
      <c r="U22" s="319"/>
      <c r="V22" s="22"/>
      <c r="W22" s="140"/>
      <c r="X22" s="140"/>
      <c r="Y22" s="140"/>
      <c r="Z22" s="140"/>
      <c r="AA22" s="140"/>
      <c r="AB22" s="141"/>
      <c r="AC22" s="11"/>
      <c r="AD22" s="17"/>
      <c r="AE22" s="331"/>
      <c r="AO22" s="331"/>
      <c r="AY22" s="331"/>
      <c r="AZ22" s="441"/>
      <c r="BA22" s="443"/>
      <c r="BB22" s="443"/>
      <c r="BC22" s="443"/>
      <c r="BD22" s="443"/>
      <c r="BE22" s="443"/>
      <c r="BF22" s="443"/>
      <c r="BI22" s="331"/>
      <c r="BS22" s="331"/>
      <c r="CC22" s="331"/>
      <c r="CM22" s="331"/>
      <c r="CW22" s="331"/>
      <c r="DG22" s="331"/>
      <c r="DQ22" s="331"/>
      <c r="EA22" s="331"/>
      <c r="EK22" s="331"/>
      <c r="EU22" s="331"/>
      <c r="FE22" s="331"/>
      <c r="FO22" s="331"/>
      <c r="FY22" s="331"/>
      <c r="GI22" s="331"/>
      <c r="GS22" s="331"/>
      <c r="HC22" s="331"/>
      <c r="HM22" s="331"/>
      <c r="HW22" s="331"/>
    </row>
    <row r="23" s="2" customFormat="true" x14ac:dyDescent="0.25">
      <c r="A23" s="319"/>
      <c r="B23" s="22"/>
      <c r="C23" s="140"/>
      <c r="D23" s="140"/>
      <c r="E23" s="140"/>
      <c r="F23" s="140"/>
      <c r="G23" s="140"/>
      <c r="H23" s="141"/>
      <c r="I23" s="11"/>
      <c r="J23" s="17"/>
      <c r="K23" s="319"/>
      <c r="L23" s="22"/>
      <c r="M23" s="140"/>
      <c r="N23" s="140"/>
      <c r="O23" s="140"/>
      <c r="P23" s="140"/>
      <c r="Q23" s="140"/>
      <c r="R23" s="141"/>
      <c r="S23" s="11"/>
      <c r="T23" s="17"/>
      <c r="U23" s="319"/>
      <c r="V23" s="22"/>
      <c r="W23" s="140"/>
      <c r="X23" s="140"/>
      <c r="Y23" s="140"/>
      <c r="Z23" s="140"/>
      <c r="AA23" s="140"/>
      <c r="AB23" s="141"/>
      <c r="AC23" s="11"/>
      <c r="AD23" s="17"/>
      <c r="AE23" s="331"/>
      <c r="AO23" s="331"/>
      <c r="AY23" s="331"/>
      <c r="AZ23" s="441"/>
      <c r="BA23" s="443"/>
      <c r="BB23" s="443"/>
      <c r="BC23" s="443"/>
      <c r="BD23" s="443"/>
      <c r="BE23" s="443"/>
      <c r="BF23" s="443"/>
      <c r="BI23" s="331"/>
      <c r="BS23" s="331"/>
      <c r="CC23" s="331"/>
      <c r="CM23" s="331"/>
      <c r="CW23" s="331"/>
      <c r="DG23" s="331"/>
      <c r="DQ23" s="331"/>
      <c r="EA23" s="331"/>
      <c r="EK23" s="331"/>
      <c r="EU23" s="331"/>
      <c r="FE23" s="331"/>
      <c r="FO23" s="331"/>
      <c r="FY23" s="331"/>
      <c r="GI23" s="331"/>
      <c r="GS23" s="331"/>
      <c r="HC23" s="331"/>
      <c r="HM23" s="331"/>
      <c r="HW23" s="331"/>
    </row>
    <row r="24" s="2" customFormat="true" x14ac:dyDescent="0.25">
      <c r="A24" s="319"/>
      <c r="B24" s="22"/>
      <c r="C24" s="140"/>
      <c r="D24" s="140"/>
      <c r="E24" s="140"/>
      <c r="F24" s="140"/>
      <c r="G24" s="140"/>
      <c r="H24" s="141"/>
      <c r="I24" s="11"/>
      <c r="J24" s="17"/>
      <c r="K24" s="319"/>
      <c r="L24" s="22"/>
      <c r="M24" s="140"/>
      <c r="N24" s="140"/>
      <c r="O24" s="140"/>
      <c r="P24" s="140"/>
      <c r="Q24" s="140"/>
      <c r="R24" s="141"/>
      <c r="S24" s="11"/>
      <c r="T24" s="17"/>
      <c r="U24" s="319"/>
      <c r="V24" s="22"/>
      <c r="W24" s="140"/>
      <c r="X24" s="140"/>
      <c r="Y24" s="140"/>
      <c r="Z24" s="140"/>
      <c r="AA24" s="140"/>
      <c r="AB24" s="141"/>
      <c r="AC24" s="11"/>
      <c r="AD24" s="17"/>
      <c r="AE24" s="331"/>
      <c r="AO24" s="331"/>
      <c r="AY24" s="331"/>
      <c r="AZ24" s="441"/>
      <c r="BA24" s="443"/>
      <c r="BB24" s="443"/>
      <c r="BC24" s="443"/>
      <c r="BD24" s="443"/>
      <c r="BE24" s="443"/>
      <c r="BF24" s="443"/>
      <c r="BI24" s="331"/>
      <c r="BS24" s="331"/>
      <c r="CC24" s="331"/>
      <c r="CM24" s="331"/>
      <c r="CW24" s="331"/>
      <c r="DG24" s="331"/>
      <c r="DQ24" s="331"/>
      <c r="EA24" s="331"/>
      <c r="EK24" s="331"/>
      <c r="EU24" s="331"/>
      <c r="FE24" s="331"/>
      <c r="FO24" s="331"/>
      <c r="FY24" s="331"/>
      <c r="GI24" s="331"/>
      <c r="GS24" s="331"/>
      <c r="HC24" s="331"/>
      <c r="HM24" s="331"/>
      <c r="HW24" s="331"/>
    </row>
    <row r="25" s="2" customFormat="true" x14ac:dyDescent="0.25">
      <c r="A25" s="319"/>
      <c r="B25" s="22"/>
      <c r="C25" s="140"/>
      <c r="D25" s="140"/>
      <c r="E25" s="140"/>
      <c r="F25" s="140"/>
      <c r="G25" s="140"/>
      <c r="H25" s="141"/>
      <c r="I25" s="11"/>
      <c r="J25" s="17"/>
      <c r="K25" s="319"/>
      <c r="L25" s="22"/>
      <c r="M25" s="140"/>
      <c r="N25" s="140"/>
      <c r="O25" s="140"/>
      <c r="P25" s="140"/>
      <c r="Q25" s="140"/>
      <c r="R25" s="141"/>
      <c r="S25" s="11"/>
      <c r="T25" s="17"/>
      <c r="U25" s="319"/>
      <c r="V25" s="22"/>
      <c r="W25" s="140"/>
      <c r="X25" s="140"/>
      <c r="Y25" s="140"/>
      <c r="Z25" s="140"/>
      <c r="AA25" s="140"/>
      <c r="AB25" s="141"/>
      <c r="AC25" s="11"/>
      <c r="AD25" s="17"/>
      <c r="AE25" s="331"/>
      <c r="AO25" s="331"/>
      <c r="AY25" s="331"/>
      <c r="AZ25" s="441"/>
      <c r="BA25" s="443"/>
      <c r="BB25" s="443"/>
      <c r="BC25" s="443"/>
      <c r="BD25" s="443"/>
      <c r="BE25" s="443"/>
      <c r="BF25" s="443"/>
      <c r="BI25" s="331"/>
      <c r="BS25" s="331"/>
      <c r="CC25" s="331"/>
      <c r="CM25" s="331"/>
      <c r="CW25" s="331"/>
      <c r="DG25" s="331"/>
      <c r="DQ25" s="331"/>
      <c r="EA25" s="331"/>
      <c r="EK25" s="331"/>
      <c r="EU25" s="331"/>
      <c r="FE25" s="331"/>
      <c r="FO25" s="331"/>
      <c r="FY25" s="331"/>
      <c r="GI25" s="331"/>
      <c r="GS25" s="331"/>
      <c r="HC25" s="331"/>
      <c r="HM25" s="331"/>
      <c r="HW25" s="331"/>
    </row>
    <row r="26" s="2" customFormat="true" x14ac:dyDescent="0.25">
      <c r="A26" s="319"/>
      <c r="B26" s="22"/>
      <c r="C26" s="140"/>
      <c r="D26" s="140"/>
      <c r="E26" s="140"/>
      <c r="F26" s="140"/>
      <c r="G26" s="140"/>
      <c r="H26" s="141"/>
      <c r="I26" s="11"/>
      <c r="J26" s="17"/>
      <c r="K26" s="319"/>
      <c r="L26" s="22"/>
      <c r="M26" s="140"/>
      <c r="N26" s="140"/>
      <c r="O26" s="140"/>
      <c r="P26" s="140"/>
      <c r="Q26" s="140"/>
      <c r="R26" s="141"/>
      <c r="S26" s="11"/>
      <c r="T26" s="17"/>
      <c r="U26" s="319"/>
      <c r="V26" s="22"/>
      <c r="W26" s="140"/>
      <c r="X26" s="140"/>
      <c r="Y26" s="140"/>
      <c r="Z26" s="140"/>
      <c r="AA26" s="140"/>
      <c r="AB26" s="141"/>
      <c r="AC26" s="11"/>
      <c r="AD26" s="17"/>
      <c r="AE26" s="331"/>
      <c r="AO26" s="331"/>
      <c r="AY26" s="331"/>
      <c r="AZ26" s="441"/>
      <c r="BA26" s="443"/>
      <c r="BB26" s="443"/>
      <c r="BC26" s="443"/>
      <c r="BD26" s="443"/>
      <c r="BE26" s="443"/>
      <c r="BF26" s="443"/>
      <c r="BI26" s="331"/>
      <c r="BS26" s="331"/>
      <c r="CC26" s="331"/>
      <c r="CM26" s="331"/>
      <c r="CW26" s="331"/>
      <c r="DG26" s="331"/>
      <c r="DQ26" s="331"/>
      <c r="EA26" s="331"/>
      <c r="EK26" s="331"/>
      <c r="EU26" s="331"/>
      <c r="FE26" s="331"/>
      <c r="FO26" s="331"/>
      <c r="FY26" s="331"/>
      <c r="GI26" s="331"/>
      <c r="GS26" s="331"/>
      <c r="HC26" s="331"/>
      <c r="HM26" s="331"/>
      <c r="HW26" s="331"/>
    </row>
    <row r="27" s="2" customFormat="true" x14ac:dyDescent="0.25">
      <c r="A27" s="319"/>
      <c r="B27" s="22"/>
      <c r="C27" s="6"/>
      <c r="D27" s="6"/>
      <c r="E27" s="6"/>
      <c r="F27" s="6"/>
      <c r="G27" s="6"/>
      <c r="H27" s="29"/>
      <c r="I27" s="11"/>
      <c r="J27" s="17"/>
      <c r="K27" s="319"/>
      <c r="L27" s="24"/>
      <c r="M27" s="6"/>
      <c r="N27" s="6"/>
      <c r="O27" s="6"/>
      <c r="P27" s="6"/>
      <c r="Q27" s="6"/>
      <c r="R27" s="29"/>
      <c r="S27" s="11"/>
      <c r="T27" s="17"/>
      <c r="U27" s="319"/>
      <c r="V27" s="22"/>
      <c r="W27" s="6"/>
      <c r="X27" s="6"/>
      <c r="Y27" s="6"/>
      <c r="Z27" s="6"/>
      <c r="AA27" s="6"/>
      <c r="AB27" s="29"/>
      <c r="AC27" s="11"/>
      <c r="AD27" s="17"/>
      <c r="AE27" s="331"/>
      <c r="AO27" s="331"/>
      <c r="AY27" s="331"/>
      <c r="AZ27" s="441"/>
      <c r="BA27" s="443"/>
      <c r="BB27" s="443"/>
      <c r="BC27" s="443"/>
      <c r="BD27" s="443"/>
      <c r="BE27" s="443"/>
      <c r="BF27" s="443"/>
      <c r="BI27" s="331"/>
      <c r="BS27" s="331"/>
      <c r="CC27" s="331"/>
      <c r="CM27" s="331"/>
      <c r="CW27" s="331"/>
      <c r="DG27" s="331"/>
      <c r="DQ27" s="331"/>
      <c r="EA27" s="331"/>
      <c r="EK27" s="331"/>
      <c r="EU27" s="331"/>
      <c r="FE27" s="331"/>
      <c r="FO27" s="331"/>
      <c r="FY27" s="331"/>
      <c r="GI27" s="331"/>
      <c r="GS27" s="331"/>
      <c r="HC27" s="331"/>
      <c r="HM27" s="331"/>
      <c r="HW27" s="331"/>
    </row>
    <row r="28" s="2" customFormat="true" ht="93" customHeight="true" x14ac:dyDescent="0.25">
      <c r="A28" s="320" t="s">
        <v>13</v>
      </c>
      <c r="B28" s="579" t="s">
        <v>192</v>
      </c>
      <c r="C28" s="579"/>
      <c r="D28" s="579"/>
      <c r="E28" s="579"/>
      <c r="F28" s="579"/>
      <c r="G28" s="579"/>
      <c r="H28" s="580"/>
      <c r="I28" s="11"/>
      <c r="J28" s="17"/>
      <c r="K28" s="320" t="s">
        <v>13</v>
      </c>
      <c r="L28" s="579" t="s">
        <v>192</v>
      </c>
      <c r="M28" s="579"/>
      <c r="N28" s="579"/>
      <c r="O28" s="579"/>
      <c r="P28" s="579"/>
      <c r="Q28" s="579"/>
      <c r="R28" s="580"/>
      <c r="S28" s="11"/>
      <c r="T28" s="17"/>
      <c r="U28" s="320" t="s">
        <v>13</v>
      </c>
      <c r="V28" s="579" t="s">
        <v>192</v>
      </c>
      <c r="W28" s="579"/>
      <c r="X28" s="579"/>
      <c r="Y28" s="579"/>
      <c r="Z28" s="579"/>
      <c r="AA28" s="579"/>
      <c r="AB28" s="580"/>
      <c r="AC28" s="11"/>
      <c r="AD28" s="17"/>
      <c r="AE28" s="331"/>
      <c r="AO28" s="331"/>
      <c r="AY28" s="331"/>
      <c r="AZ28" s="585"/>
      <c r="BA28" s="585"/>
      <c r="BB28" s="585"/>
      <c r="BC28" s="585"/>
      <c r="BD28" s="585"/>
      <c r="BE28" s="585"/>
      <c r="BF28" s="585"/>
      <c r="BI28" s="331"/>
      <c r="BS28" s="331"/>
      <c r="CC28" s="331"/>
      <c r="CM28" s="331"/>
      <c r="CW28" s="331"/>
      <c r="DG28" s="331"/>
      <c r="DQ28" s="331"/>
      <c r="EA28" s="331"/>
      <c r="EK28" s="331"/>
      <c r="EU28" s="331"/>
      <c r="FE28" s="331"/>
      <c r="FO28" s="331"/>
      <c r="FY28" s="331"/>
      <c r="GI28" s="331"/>
      <c r="GS28" s="331"/>
      <c r="HC28" s="331"/>
      <c r="HM28" s="331"/>
      <c r="HW28" s="331"/>
    </row>
    <row r="29" s="2" customFormat="true" ht="15.75" customHeight="true" x14ac:dyDescent="0.25">
      <c r="A29" s="320"/>
      <c r="B29" s="137" t="s">
        <v>140</v>
      </c>
      <c r="C29" s="271"/>
      <c r="D29" s="271"/>
      <c r="E29" s="271"/>
      <c r="F29" s="271"/>
      <c r="G29" s="271"/>
      <c r="H29" s="262"/>
      <c r="I29" s="11"/>
      <c r="J29" s="17"/>
      <c r="K29" s="320"/>
      <c r="L29" s="137" t="s">
        <v>140</v>
      </c>
      <c r="M29" s="271"/>
      <c r="N29" s="271"/>
      <c r="O29" s="271"/>
      <c r="P29" s="271"/>
      <c r="Q29" s="271"/>
      <c r="R29" s="262"/>
      <c r="S29" s="11"/>
      <c r="T29" s="17"/>
      <c r="U29" s="320"/>
      <c r="V29" s="137" t="s">
        <v>140</v>
      </c>
      <c r="W29" s="271"/>
      <c r="X29" s="271"/>
      <c r="Y29" s="271"/>
      <c r="Z29" s="271"/>
      <c r="AA29" s="271"/>
      <c r="AB29" s="262"/>
      <c r="AC29" s="11"/>
      <c r="AD29" s="17"/>
      <c r="AE29" s="331"/>
      <c r="AO29" s="331"/>
      <c r="AY29" s="331"/>
      <c r="AZ29" s="331"/>
      <c r="BA29" s="441"/>
      <c r="BB29" s="441"/>
      <c r="BC29" s="441"/>
      <c r="BD29" s="441"/>
      <c r="BE29" s="441"/>
      <c r="BF29" s="441"/>
      <c r="BI29" s="331"/>
      <c r="BS29" s="331"/>
      <c r="CC29" s="331"/>
      <c r="CM29" s="331"/>
      <c r="CW29" s="331"/>
      <c r="DG29" s="331"/>
      <c r="DQ29" s="331"/>
      <c r="EA29" s="331"/>
      <c r="EK29" s="331"/>
      <c r="EU29" s="331"/>
      <c r="FE29" s="331"/>
      <c r="FO29" s="331"/>
      <c r="FY29" s="331"/>
      <c r="GI29" s="331"/>
      <c r="GS29" s="331"/>
      <c r="HC29" s="331"/>
      <c r="HM29" s="331"/>
      <c r="HW29" s="331"/>
    </row>
    <row r="30" s="2" customFormat="true" ht="15" customHeight="true" x14ac:dyDescent="0.25">
      <c r="A30" s="320"/>
      <c r="B30" s="137" t="s">
        <v>116</v>
      </c>
      <c r="C30" s="90" t="s">
        <v>190</v>
      </c>
      <c r="D30" s="90"/>
      <c r="E30" s="90"/>
      <c r="F30" s="90"/>
      <c r="G30" s="90"/>
      <c r="H30" s="260"/>
      <c r="I30" s="11"/>
      <c r="J30" s="17"/>
      <c r="K30" s="320"/>
      <c r="L30" s="137" t="s">
        <v>116</v>
      </c>
      <c r="M30" s="90" t="s">
        <v>190</v>
      </c>
      <c r="N30" s="90"/>
      <c r="O30" s="90"/>
      <c r="P30" s="90"/>
      <c r="Q30" s="90"/>
      <c r="R30" s="260"/>
      <c r="S30" s="11"/>
      <c r="T30" s="17"/>
      <c r="U30" s="320"/>
      <c r="V30" s="137" t="s">
        <v>116</v>
      </c>
      <c r="W30" s="90" t="s">
        <v>190</v>
      </c>
      <c r="X30" s="90"/>
      <c r="Y30" s="90"/>
      <c r="Z30" s="90"/>
      <c r="AA30" s="90"/>
      <c r="AB30" s="260"/>
      <c r="AC30" s="11"/>
      <c r="AD30" s="17"/>
      <c r="AE30" s="331"/>
      <c r="AO30" s="331"/>
      <c r="AY30" s="331"/>
      <c r="AZ30" s="331"/>
      <c r="BA30" s="441"/>
      <c r="BB30" s="441"/>
      <c r="BC30" s="441"/>
      <c r="BD30" s="441"/>
      <c r="BE30" s="441"/>
      <c r="BF30" s="441"/>
      <c r="BI30" s="331"/>
      <c r="BS30" s="331"/>
      <c r="CC30" s="331"/>
      <c r="CM30" s="331"/>
      <c r="CW30" s="331"/>
      <c r="DG30" s="331"/>
      <c r="DQ30" s="331"/>
      <c r="EA30" s="331"/>
      <c r="EK30" s="331"/>
      <c r="EU30" s="331"/>
      <c r="FE30" s="331"/>
      <c r="FO30" s="331"/>
      <c r="FY30" s="331"/>
      <c r="GI30" s="331"/>
      <c r="GS30" s="331"/>
      <c r="HC30" s="331"/>
      <c r="HM30" s="331"/>
      <c r="HW30" s="331"/>
    </row>
    <row r="31" s="2" customFormat="true" ht="15" hidden="true" customHeight="true" x14ac:dyDescent="0.25">
      <c r="A31" s="320"/>
      <c r="B31" s="137" t="s">
        <v>147</v>
      </c>
      <c r="C31" s="90"/>
      <c r="D31" s="90"/>
      <c r="E31" s="90"/>
      <c r="F31" s="90"/>
      <c r="G31" s="90"/>
      <c r="H31" s="260"/>
      <c r="I31" s="11"/>
      <c r="J31" s="17"/>
      <c r="K31" s="320"/>
      <c r="L31" s="137" t="s">
        <v>147</v>
      </c>
      <c r="M31" s="90"/>
      <c r="N31" s="90"/>
      <c r="O31" s="90"/>
      <c r="P31" s="90"/>
      <c r="Q31" s="90"/>
      <c r="R31" s="260"/>
      <c r="S31" s="11"/>
      <c r="T31" s="17"/>
      <c r="U31" s="320"/>
      <c r="V31" s="137" t="s">
        <v>147</v>
      </c>
      <c r="W31" s="90"/>
      <c r="X31" s="90"/>
      <c r="Y31" s="90"/>
      <c r="Z31" s="90"/>
      <c r="AA31" s="90"/>
      <c r="AB31" s="260"/>
      <c r="AC31" s="11"/>
      <c r="AD31" s="17"/>
      <c r="AE31" s="331"/>
      <c r="AO31" s="331"/>
      <c r="AY31" s="331"/>
      <c r="AZ31" s="331"/>
      <c r="BA31" s="441"/>
      <c r="BB31" s="441"/>
      <c r="BC31" s="441"/>
      <c r="BD31" s="441"/>
      <c r="BE31" s="441"/>
      <c r="BF31" s="441"/>
      <c r="BI31" s="331"/>
      <c r="BS31" s="331"/>
      <c r="CC31" s="331"/>
      <c r="CM31" s="331"/>
      <c r="CW31" s="331"/>
      <c r="DG31" s="331"/>
      <c r="DQ31" s="331"/>
      <c r="EA31" s="331"/>
      <c r="EK31" s="331"/>
      <c r="EU31" s="331"/>
      <c r="FE31" s="331"/>
      <c r="FO31" s="331"/>
      <c r="FY31" s="331"/>
      <c r="GI31" s="331"/>
      <c r="GS31" s="331"/>
      <c r="HC31" s="331"/>
      <c r="HM31" s="331"/>
      <c r="HW31" s="331"/>
    </row>
    <row r="32" ht="16.5" hidden="true" customHeight="true" x14ac:dyDescent="0.25">
      <c r="A32" s="320"/>
      <c r="B32" s="137" t="s">
        <v>148</v>
      </c>
      <c r="C32" s="90"/>
      <c r="D32" s="90"/>
      <c r="E32" s="90"/>
      <c r="F32" s="90"/>
      <c r="G32" s="90"/>
      <c r="H32" s="260"/>
      <c r="I32" s="11"/>
      <c r="J32" s="17"/>
      <c r="K32" s="320"/>
      <c r="L32" s="137" t="s">
        <v>148</v>
      </c>
      <c r="M32" s="90"/>
      <c r="N32" s="90"/>
      <c r="O32" s="90"/>
      <c r="P32" s="90"/>
      <c r="Q32" s="90"/>
      <c r="R32" s="260"/>
      <c r="S32" s="11"/>
      <c r="T32" s="17"/>
      <c r="U32" s="320"/>
      <c r="V32" s="137" t="s">
        <v>148</v>
      </c>
      <c r="W32" s="90"/>
      <c r="X32" s="90"/>
      <c r="Y32" s="90"/>
      <c r="Z32" s="90"/>
      <c r="AA32" s="90"/>
      <c r="AB32" s="260"/>
      <c r="AC32" s="11"/>
      <c r="AD32" s="17"/>
      <c r="BA32" s="440"/>
      <c r="BB32" s="440"/>
      <c r="BC32" s="440"/>
      <c r="BD32" s="440"/>
      <c r="BE32" s="440"/>
      <c r="BF32" s="440"/>
    </row>
    <row r="33" ht="16.5" customHeight="true" x14ac:dyDescent="0.25">
      <c r="A33" s="320"/>
      <c r="B33" s="137" t="s">
        <v>117</v>
      </c>
      <c r="C33" s="90"/>
      <c r="D33" s="90"/>
      <c r="E33" s="90"/>
      <c r="F33" s="90"/>
      <c r="G33" s="90"/>
      <c r="H33" s="260"/>
      <c r="I33" s="11"/>
      <c r="J33" s="17"/>
      <c r="K33" s="320"/>
      <c r="L33" s="137" t="s">
        <v>117</v>
      </c>
      <c r="M33" s="90"/>
      <c r="N33" s="90"/>
      <c r="O33" s="90"/>
      <c r="P33" s="90"/>
      <c r="Q33" s="90"/>
      <c r="R33" s="260"/>
      <c r="S33" s="11"/>
      <c r="T33" s="17"/>
      <c r="U33" s="320"/>
      <c r="V33" s="137" t="s">
        <v>117</v>
      </c>
      <c r="W33" s="90"/>
      <c r="X33" s="90"/>
      <c r="Y33" s="90"/>
      <c r="Z33" s="90"/>
      <c r="AA33" s="90"/>
      <c r="AB33" s="260"/>
      <c r="AC33" s="11"/>
      <c r="AD33" s="17"/>
      <c r="BA33" s="440"/>
      <c r="BB33" s="440"/>
      <c r="BC33" s="440"/>
      <c r="BD33" s="440"/>
      <c r="BE33" s="440"/>
      <c r="BF33" s="440"/>
    </row>
    <row r="34" ht="16.5" customHeight="true" x14ac:dyDescent="0.25">
      <c r="A34" s="321"/>
      <c r="B34" s="12" t="s">
        <v>24</v>
      </c>
      <c r="C34" s="144"/>
      <c r="D34" s="144"/>
      <c r="E34" s="144"/>
      <c r="F34" s="145"/>
      <c r="G34" s="146"/>
      <c r="H34" s="147"/>
      <c r="I34" s="11"/>
      <c r="J34" s="17"/>
      <c r="K34" s="321"/>
      <c r="L34" s="12" t="s">
        <v>24</v>
      </c>
      <c r="M34" s="144"/>
      <c r="N34" s="10"/>
      <c r="O34" s="10"/>
      <c r="P34" s="145"/>
      <c r="Q34" s="146"/>
      <c r="R34" s="147"/>
      <c r="S34" s="11"/>
      <c r="T34" s="17"/>
      <c r="U34" s="321"/>
      <c r="V34" s="12" t="s">
        <v>24</v>
      </c>
      <c r="W34" s="144"/>
      <c r="X34" s="144"/>
      <c r="Y34" s="144"/>
      <c r="Z34" s="145"/>
      <c r="AA34" s="146"/>
      <c r="AB34" s="147"/>
      <c r="AC34" s="11"/>
      <c r="AD34" s="17"/>
      <c r="BA34" s="440"/>
      <c r="BB34" s="440"/>
      <c r="BC34" s="440"/>
      <c r="BD34" s="440"/>
      <c r="BE34" s="440"/>
      <c r="BF34" s="440"/>
    </row>
    <row r="35" s="3" customFormat="true" ht="16.5" thickBot="true" x14ac:dyDescent="0.3">
      <c r="A35" s="322"/>
      <c r="B35" s="30" t="s">
        <v>21</v>
      </c>
      <c r="C35" s="149"/>
      <c r="D35" s="149"/>
      <c r="E35" s="149"/>
      <c r="F35" s="149"/>
      <c r="G35" s="149"/>
      <c r="H35" s="150"/>
      <c r="I35" s="27"/>
      <c r="J35" s="19"/>
      <c r="K35" s="322"/>
      <c r="L35" s="30" t="s">
        <v>21</v>
      </c>
      <c r="M35" s="149"/>
      <c r="N35" s="154"/>
      <c r="O35" s="154"/>
      <c r="P35" s="149"/>
      <c r="Q35" s="149"/>
      <c r="R35" s="150"/>
      <c r="S35" s="27"/>
      <c r="T35" s="19"/>
      <c r="U35" s="322"/>
      <c r="V35" s="30" t="s">
        <v>21</v>
      </c>
      <c r="W35" s="149"/>
      <c r="X35" s="149"/>
      <c r="Y35" s="149"/>
      <c r="Z35" s="149"/>
      <c r="AA35" s="149"/>
      <c r="AB35" s="150"/>
      <c r="AC35" s="27"/>
      <c r="AD35" s="19"/>
      <c r="AE35" s="323"/>
      <c r="AO35" s="323"/>
      <c r="AY35" s="323"/>
      <c r="AZ35" s="323"/>
      <c r="BA35" s="444"/>
      <c r="BB35" s="444"/>
      <c r="BC35" s="444"/>
      <c r="BD35" s="444"/>
      <c r="BE35" s="444"/>
      <c r="BF35" s="444"/>
      <c r="BI35" s="323"/>
      <c r="BS35" s="323"/>
      <c r="CC35" s="323"/>
      <c r="CM35" s="323"/>
      <c r="CW35" s="323"/>
      <c r="DG35" s="323"/>
      <c r="DQ35" s="323"/>
      <c r="EA35" s="323"/>
      <c r="EK35" s="323"/>
      <c r="EU35" s="323"/>
      <c r="FE35" s="323"/>
      <c r="FO35" s="323"/>
      <c r="FY35" s="323"/>
      <c r="GI35" s="323"/>
      <c r="GS35" s="323"/>
      <c r="HC35" s="323"/>
      <c r="HM35" s="323"/>
      <c r="HW35" s="323"/>
    </row>
    <row r="36" s="3" customFormat="true" x14ac:dyDescent="0.25">
      <c r="A36" s="323"/>
      <c r="K36" s="323"/>
      <c r="U36" s="323"/>
      <c r="AE36" s="323"/>
      <c r="AO36" s="323"/>
      <c r="AY36" s="323"/>
      <c r="AZ36" s="323"/>
      <c r="BI36" s="323"/>
      <c r="BS36" s="323"/>
      <c r="CC36" s="323"/>
      <c r="CM36" s="323"/>
      <c r="CW36" s="323"/>
      <c r="DG36" s="323"/>
      <c r="DQ36" s="323"/>
      <c r="EA36" s="323"/>
      <c r="EK36" s="323"/>
      <c r="EU36" s="323"/>
      <c r="FE36" s="323"/>
      <c r="FO36" s="323"/>
      <c r="FY36" s="323"/>
      <c r="GI36" s="323"/>
      <c r="GS36" s="323"/>
      <c r="HC36" s="323"/>
      <c r="HM36" s="323"/>
      <c r="HW36" s="323"/>
    </row>
    <row r="37" s="3" customFormat="true" x14ac:dyDescent="0.25">
      <c r="A37" s="323"/>
      <c r="K37" s="323"/>
      <c r="U37" s="323"/>
      <c r="AE37" s="323"/>
      <c r="AO37" s="323"/>
      <c r="AY37" s="323"/>
      <c r="AZ37" s="323"/>
      <c r="BI37" s="323"/>
      <c r="BS37" s="323"/>
      <c r="CC37" s="323"/>
      <c r="CM37" s="323"/>
      <c r="CW37" s="323"/>
      <c r="DG37" s="323"/>
      <c r="DQ37" s="323"/>
      <c r="EA37" s="323"/>
      <c r="EK37" s="323"/>
      <c r="EU37" s="323"/>
      <c r="FE37" s="323"/>
      <c r="FO37" s="323"/>
      <c r="FY37" s="323"/>
      <c r="GI37" s="323"/>
      <c r="GS37" s="323"/>
      <c r="HC37" s="323"/>
      <c r="HM37" s="323"/>
      <c r="HW37" s="323"/>
    </row>
    <row r="38" s="3" customFormat="true" x14ac:dyDescent="0.25">
      <c r="A38" s="323"/>
      <c r="K38" s="323"/>
      <c r="U38" s="323"/>
      <c r="AE38" s="323"/>
      <c r="AO38" s="323"/>
      <c r="AY38" s="323"/>
      <c r="AZ38" s="323"/>
      <c r="BI38" s="323"/>
      <c r="BS38" s="323"/>
      <c r="CC38" s="323"/>
      <c r="CM38" s="323"/>
      <c r="CW38" s="323"/>
      <c r="DG38" s="323"/>
      <c r="DQ38" s="323"/>
      <c r="EA38" s="323"/>
      <c r="EK38" s="323"/>
      <c r="EU38" s="323"/>
      <c r="FE38" s="323"/>
      <c r="FO38" s="323"/>
      <c r="FY38" s="323"/>
      <c r="GI38" s="323"/>
      <c r="GS38" s="323"/>
      <c r="HC38" s="323"/>
      <c r="HM38" s="323"/>
      <c r="HW38" s="323"/>
    </row>
    <row r="39" s="3" customFormat="true" x14ac:dyDescent="0.25">
      <c r="A39" s="323"/>
      <c r="K39" s="323"/>
      <c r="U39" s="323"/>
      <c r="AE39" s="323"/>
      <c r="AO39" s="323"/>
      <c r="AY39" s="323"/>
      <c r="AZ39" s="323"/>
      <c r="BI39" s="323"/>
      <c r="BS39" s="323"/>
      <c r="CC39" s="323"/>
      <c r="CM39" s="323"/>
      <c r="CW39" s="323"/>
      <c r="DG39" s="323"/>
      <c r="DQ39" s="323"/>
      <c r="EA39" s="323"/>
      <c r="EK39" s="323"/>
      <c r="EU39" s="323"/>
      <c r="FE39" s="323"/>
      <c r="FO39" s="323"/>
      <c r="FY39" s="323"/>
      <c r="GI39" s="323"/>
      <c r="GS39" s="323"/>
      <c r="HC39" s="323"/>
      <c r="HM39" s="323"/>
      <c r="HW39" s="323"/>
    </row>
    <row r="40" s="3" customFormat="true" x14ac:dyDescent="0.25">
      <c r="A40" s="323"/>
      <c r="K40" s="323"/>
      <c r="U40" s="323"/>
      <c r="AE40" s="323"/>
      <c r="AO40" s="323"/>
      <c r="AY40" s="323"/>
      <c r="AZ40" s="323"/>
      <c r="BI40" s="323"/>
      <c r="BS40" s="323"/>
      <c r="CC40" s="323"/>
      <c r="CM40" s="323"/>
      <c r="CW40" s="323"/>
      <c r="DG40" s="323"/>
      <c r="DQ40" s="323"/>
      <c r="EA40" s="323"/>
      <c r="EK40" s="323"/>
      <c r="EU40" s="323"/>
      <c r="FE40" s="323"/>
      <c r="FO40" s="323"/>
      <c r="FY40" s="323"/>
      <c r="GI40" s="323"/>
      <c r="GS40" s="323"/>
      <c r="HC40" s="323"/>
      <c r="HM40" s="323"/>
      <c r="HW40" s="323"/>
    </row>
    <row r="41" s="3" customFormat="true" x14ac:dyDescent="0.25">
      <c r="A41" s="323"/>
      <c r="K41" s="323"/>
      <c r="U41" s="323"/>
      <c r="AE41" s="323"/>
      <c r="AO41" s="323"/>
      <c r="AY41" s="323"/>
      <c r="AZ41" s="323"/>
      <c r="BI41" s="323"/>
      <c r="BS41" s="323"/>
      <c r="CC41" s="323"/>
      <c r="CM41" s="323"/>
      <c r="CW41" s="323"/>
      <c r="DG41" s="323"/>
      <c r="DQ41" s="323"/>
      <c r="EA41" s="323"/>
      <c r="EK41" s="323"/>
      <c r="EU41" s="323"/>
      <c r="FE41" s="323"/>
      <c r="FO41" s="323"/>
      <c r="FY41" s="323"/>
      <c r="GI41" s="323"/>
      <c r="GS41" s="323"/>
      <c r="HC41" s="323"/>
      <c r="HM41" s="323"/>
      <c r="HW41" s="323"/>
    </row>
    <row r="42" s="3" customFormat="true" x14ac:dyDescent="0.25">
      <c r="A42" s="323"/>
      <c r="K42" s="323"/>
      <c r="U42" s="323"/>
      <c r="AE42" s="323"/>
      <c r="AO42" s="323"/>
      <c r="AY42" s="323"/>
      <c r="AZ42" s="323"/>
      <c r="BI42" s="323"/>
      <c r="BS42" s="323"/>
      <c r="CC42" s="323"/>
      <c r="CM42" s="323"/>
      <c r="CW42" s="323"/>
      <c r="DG42" s="323"/>
      <c r="DQ42" s="323"/>
      <c r="EA42" s="323"/>
      <c r="EK42" s="323"/>
      <c r="EU42" s="323"/>
      <c r="FE42" s="323"/>
      <c r="FO42" s="323"/>
      <c r="FY42" s="323"/>
      <c r="GI42" s="323"/>
      <c r="GS42" s="323"/>
      <c r="HC42" s="323"/>
      <c r="HM42" s="323"/>
      <c r="HW42" s="323"/>
    </row>
    <row r="43" s="3" customFormat="true" x14ac:dyDescent="0.25">
      <c r="A43" s="323"/>
      <c r="K43" s="323"/>
      <c r="U43" s="323"/>
      <c r="AE43" s="323"/>
      <c r="AO43" s="323"/>
      <c r="AY43" s="323"/>
      <c r="AZ43" s="323"/>
      <c r="BI43" s="323"/>
      <c r="BS43" s="323"/>
      <c r="CC43" s="323"/>
      <c r="CM43" s="323"/>
      <c r="CW43" s="323"/>
      <c r="DG43" s="323"/>
      <c r="DQ43" s="323"/>
      <c r="EA43" s="323"/>
      <c r="EK43" s="323"/>
      <c r="EU43" s="323"/>
      <c r="FE43" s="323"/>
      <c r="FO43" s="323"/>
      <c r="FY43" s="323"/>
      <c r="GI43" s="323"/>
      <c r="GS43" s="323"/>
      <c r="HC43" s="323"/>
      <c r="HM43" s="323"/>
      <c r="HW43" s="323"/>
    </row>
    <row r="44" s="3" customFormat="true" x14ac:dyDescent="0.25">
      <c r="A44" s="323"/>
      <c r="K44" s="323"/>
      <c r="U44" s="323"/>
      <c r="AE44" s="323"/>
      <c r="AO44" s="323"/>
      <c r="AY44" s="323"/>
      <c r="AZ44" s="323"/>
      <c r="BI44" s="323"/>
      <c r="BS44" s="323"/>
      <c r="CC44" s="323"/>
      <c r="CM44" s="323"/>
      <c r="CW44" s="323"/>
      <c r="DG44" s="323"/>
      <c r="DQ44" s="323"/>
      <c r="EA44" s="323"/>
      <c r="EK44" s="323"/>
      <c r="EU44" s="323"/>
      <c r="FE44" s="323"/>
      <c r="FO44" s="323"/>
      <c r="FY44" s="323"/>
      <c r="GI44" s="323"/>
      <c r="GS44" s="323"/>
      <c r="HC44" s="323"/>
      <c r="HM44" s="323"/>
      <c r="HW44" s="323"/>
    </row>
    <row r="45" s="3" customFormat="true" x14ac:dyDescent="0.25">
      <c r="A45" s="323"/>
      <c r="K45" s="323"/>
      <c r="U45" s="323"/>
      <c r="AE45" s="323"/>
      <c r="AO45" s="323"/>
      <c r="AY45" s="323"/>
      <c r="AZ45" s="323"/>
      <c r="BI45" s="323"/>
      <c r="BS45" s="323"/>
      <c r="CC45" s="323"/>
      <c r="CM45" s="323"/>
      <c r="CW45" s="323"/>
      <c r="DG45" s="323"/>
      <c r="DQ45" s="323"/>
      <c r="EA45" s="323"/>
      <c r="EK45" s="323"/>
      <c r="EU45" s="323"/>
      <c r="FE45" s="323"/>
      <c r="FO45" s="323"/>
      <c r="FY45" s="323"/>
      <c r="GI45" s="323"/>
      <c r="GS45" s="323"/>
      <c r="HC45" s="323"/>
      <c r="HM45" s="323"/>
      <c r="HW45" s="323"/>
    </row>
    <row r="46" s="3" customFormat="true" x14ac:dyDescent="0.25">
      <c r="A46" s="323"/>
      <c r="K46" s="323"/>
      <c r="U46" s="323"/>
      <c r="AE46" s="323"/>
      <c r="AO46" s="323"/>
      <c r="AY46" s="323"/>
      <c r="AZ46" s="323"/>
      <c r="BI46" s="323"/>
      <c r="BS46" s="323"/>
      <c r="CC46" s="323"/>
      <c r="CM46" s="323"/>
      <c r="CW46" s="323"/>
      <c r="DG46" s="323"/>
      <c r="DQ46" s="323"/>
      <c r="EA46" s="323"/>
      <c r="EK46" s="323"/>
      <c r="EU46" s="323"/>
      <c r="FE46" s="323"/>
      <c r="FO46" s="323"/>
      <c r="FY46" s="323"/>
      <c r="GI46" s="323"/>
      <c r="GS46" s="323"/>
      <c r="HC46" s="323"/>
      <c r="HM46" s="323"/>
      <c r="HW46" s="323"/>
    </row>
    <row r="47" s="3" customFormat="true" x14ac:dyDescent="0.25">
      <c r="A47" s="323"/>
      <c r="K47" s="323"/>
      <c r="U47" s="323"/>
      <c r="AE47" s="323"/>
      <c r="AO47" s="323"/>
      <c r="AY47" s="323"/>
      <c r="AZ47" s="323"/>
      <c r="BI47" s="323"/>
      <c r="BS47" s="323"/>
      <c r="CC47" s="323"/>
      <c r="CM47" s="323"/>
      <c r="CW47" s="323"/>
      <c r="DG47" s="323"/>
      <c r="DQ47" s="323"/>
      <c r="EA47" s="323"/>
      <c r="EK47" s="323"/>
      <c r="EU47" s="323"/>
      <c r="FE47" s="323"/>
      <c r="FO47" s="323"/>
      <c r="FY47" s="323"/>
      <c r="GI47" s="323"/>
      <c r="GS47" s="323"/>
      <c r="HC47" s="323"/>
      <c r="HM47" s="323"/>
      <c r="HW47" s="323"/>
    </row>
    <row r="48" s="3" customFormat="true" x14ac:dyDescent="0.25">
      <c r="A48" s="323"/>
      <c r="K48" s="323"/>
      <c r="U48" s="323"/>
      <c r="AE48" s="323"/>
      <c r="AO48" s="323"/>
      <c r="AY48" s="323"/>
      <c r="AZ48" s="323"/>
      <c r="BI48" s="323"/>
      <c r="BS48" s="323"/>
      <c r="CC48" s="323"/>
      <c r="CM48" s="323"/>
      <c r="CW48" s="323"/>
      <c r="DG48" s="323"/>
      <c r="DQ48" s="323"/>
      <c r="EA48" s="323"/>
      <c r="EK48" s="323"/>
      <c r="EU48" s="323"/>
      <c r="FE48" s="323"/>
      <c r="FO48" s="323"/>
      <c r="FY48" s="323"/>
      <c r="GI48" s="323"/>
      <c r="GS48" s="323"/>
      <c r="HC48" s="323"/>
      <c r="HM48" s="323"/>
      <c r="HW48" s="323"/>
    </row>
    <row r="49" s="3" customFormat="true" x14ac:dyDescent="0.25">
      <c r="A49" s="323"/>
      <c r="K49" s="323"/>
      <c r="U49" s="323"/>
      <c r="AE49" s="323"/>
      <c r="AO49" s="323"/>
      <c r="AY49" s="323"/>
      <c r="AZ49" s="323"/>
      <c r="BI49" s="323"/>
      <c r="BS49" s="323"/>
      <c r="CC49" s="323"/>
      <c r="CM49" s="323"/>
      <c r="CW49" s="323"/>
      <c r="DG49" s="323"/>
      <c r="DQ49" s="323"/>
      <c r="EA49" s="323"/>
      <c r="EK49" s="323"/>
      <c r="EU49" s="323"/>
      <c r="FE49" s="323"/>
      <c r="FO49" s="323"/>
      <c r="FY49" s="323"/>
      <c r="GI49" s="323"/>
      <c r="GS49" s="323"/>
      <c r="HC49" s="323"/>
      <c r="HM49" s="323"/>
      <c r="HW49" s="323"/>
    </row>
    <row r="50" s="3" customFormat="true" x14ac:dyDescent="0.25">
      <c r="A50" s="323"/>
      <c r="K50" s="323"/>
      <c r="U50" s="323"/>
      <c r="AE50" s="323"/>
      <c r="AO50" s="323"/>
      <c r="AY50" s="323"/>
      <c r="AZ50" s="323"/>
      <c r="BI50" s="323"/>
      <c r="BS50" s="323"/>
      <c r="CC50" s="323"/>
      <c r="CM50" s="323"/>
      <c r="CW50" s="323"/>
      <c r="DG50" s="323"/>
      <c r="DQ50" s="323"/>
      <c r="EA50" s="323"/>
      <c r="EK50" s="323"/>
      <c r="EU50" s="323"/>
      <c r="FE50" s="323"/>
      <c r="FO50" s="323"/>
      <c r="FY50" s="323"/>
      <c r="GI50" s="323"/>
      <c r="GS50" s="323"/>
      <c r="HC50" s="323"/>
      <c r="HM50" s="323"/>
      <c r="HW50" s="323"/>
    </row>
    <row r="51" s="3" customFormat="true" x14ac:dyDescent="0.25">
      <c r="A51" s="323"/>
      <c r="K51" s="323"/>
      <c r="U51" s="323"/>
      <c r="AE51" s="323"/>
      <c r="AO51" s="323"/>
      <c r="AY51" s="323"/>
      <c r="AZ51" s="323"/>
      <c r="BI51" s="323"/>
      <c r="BS51" s="323"/>
      <c r="CC51" s="323"/>
      <c r="CM51" s="323"/>
      <c r="CW51" s="323"/>
      <c r="DG51" s="323"/>
      <c r="DQ51" s="323"/>
      <c r="EA51" s="323"/>
      <c r="EK51" s="323"/>
      <c r="EU51" s="323"/>
      <c r="FE51" s="323"/>
      <c r="FO51" s="323"/>
      <c r="FY51" s="323"/>
      <c r="GI51" s="323"/>
      <c r="GS51" s="323"/>
      <c r="HC51" s="323"/>
      <c r="HM51" s="323"/>
      <c r="HW51" s="323"/>
    </row>
    <row r="52" s="3" customFormat="true" x14ac:dyDescent="0.25">
      <c r="A52" s="323"/>
      <c r="K52" s="323"/>
      <c r="U52" s="323"/>
      <c r="AE52" s="323"/>
      <c r="AO52" s="323"/>
      <c r="AY52" s="323"/>
      <c r="AZ52" s="323"/>
      <c r="BI52" s="323"/>
      <c r="BS52" s="323"/>
      <c r="CC52" s="323"/>
      <c r="CM52" s="323"/>
      <c r="CW52" s="323"/>
      <c r="DG52" s="323"/>
      <c r="DQ52" s="323"/>
      <c r="EA52" s="323"/>
      <c r="EK52" s="323"/>
      <c r="EU52" s="323"/>
      <c r="FE52" s="323"/>
      <c r="FO52" s="323"/>
      <c r="FY52" s="323"/>
      <c r="GI52" s="323"/>
      <c r="GS52" s="323"/>
      <c r="HC52" s="323"/>
      <c r="HM52" s="323"/>
      <c r="HW52" s="323"/>
    </row>
    <row r="53" s="3" customFormat="true" x14ac:dyDescent="0.25">
      <c r="A53" s="323"/>
      <c r="K53" s="323"/>
      <c r="U53" s="323"/>
      <c r="AE53" s="323"/>
      <c r="AO53" s="323"/>
      <c r="AY53" s="323"/>
      <c r="AZ53" s="323"/>
      <c r="BI53" s="323"/>
      <c r="BS53" s="323"/>
      <c r="CC53" s="323"/>
      <c r="CM53" s="323"/>
      <c r="CW53" s="323"/>
      <c r="DG53" s="323"/>
      <c r="DQ53" s="323"/>
      <c r="EA53" s="323"/>
      <c r="EK53" s="323"/>
      <c r="EU53" s="323"/>
      <c r="FE53" s="323"/>
      <c r="FO53" s="323"/>
      <c r="FY53" s="323"/>
      <c r="GI53" s="323"/>
      <c r="GS53" s="323"/>
      <c r="HC53" s="323"/>
      <c r="HM53" s="323"/>
      <c r="HW53" s="323"/>
    </row>
    <row r="54" s="3" customFormat="true" x14ac:dyDescent="0.25">
      <c r="A54" s="323"/>
      <c r="K54" s="323"/>
      <c r="U54" s="323"/>
      <c r="AE54" s="323"/>
      <c r="AO54" s="323"/>
      <c r="AY54" s="323"/>
      <c r="AZ54" s="323"/>
      <c r="BI54" s="323"/>
      <c r="BS54" s="323"/>
      <c r="CC54" s="323"/>
      <c r="CM54" s="323"/>
      <c r="CW54" s="323"/>
      <c r="DG54" s="323"/>
      <c r="DQ54" s="323"/>
      <c r="EA54" s="323"/>
      <c r="EK54" s="323"/>
      <c r="EU54" s="323"/>
      <c r="FE54" s="323"/>
      <c r="FO54" s="323"/>
      <c r="FY54" s="323"/>
      <c r="GI54" s="323"/>
      <c r="GS54" s="323"/>
      <c r="HC54" s="323"/>
      <c r="HM54" s="323"/>
      <c r="HW54" s="323"/>
    </row>
    <row r="55" s="3" customFormat="true" x14ac:dyDescent="0.25">
      <c r="A55" s="323"/>
      <c r="K55" s="323"/>
      <c r="U55" s="323"/>
      <c r="AE55" s="323"/>
      <c r="AO55" s="323"/>
      <c r="AY55" s="323"/>
      <c r="AZ55" s="323"/>
      <c r="BI55" s="323"/>
      <c r="BS55" s="323"/>
      <c r="CC55" s="323"/>
      <c r="CM55" s="323"/>
      <c r="CW55" s="323"/>
      <c r="DG55" s="323"/>
      <c r="DQ55" s="323"/>
      <c r="EA55" s="323"/>
      <c r="EK55" s="323"/>
      <c r="EU55" s="323"/>
      <c r="FE55" s="323"/>
      <c r="FO55" s="323"/>
      <c r="FY55" s="323"/>
      <c r="GI55" s="323"/>
      <c r="GS55" s="323"/>
      <c r="HC55" s="323"/>
      <c r="HM55" s="323"/>
      <c r="HW55" s="323"/>
    </row>
    <row r="56" s="3" customFormat="true" x14ac:dyDescent="0.25">
      <c r="A56" s="323"/>
      <c r="K56" s="323"/>
      <c r="U56" s="323"/>
      <c r="AE56" s="323"/>
      <c r="AO56" s="323"/>
      <c r="AY56" s="323"/>
      <c r="AZ56" s="323"/>
      <c r="BI56" s="323"/>
      <c r="BS56" s="323"/>
      <c r="CC56" s="323"/>
      <c r="CM56" s="323"/>
      <c r="CW56" s="323"/>
      <c r="DG56" s="323"/>
      <c r="DQ56" s="323"/>
      <c r="EA56" s="323"/>
      <c r="EK56" s="323"/>
      <c r="EU56" s="323"/>
      <c r="FE56" s="323"/>
      <c r="FO56" s="323"/>
      <c r="FY56" s="323"/>
      <c r="GI56" s="323"/>
      <c r="GS56" s="323"/>
      <c r="HC56" s="323"/>
      <c r="HM56" s="323"/>
      <c r="HW56" s="323"/>
    </row>
    <row r="57" s="3" customFormat="true" x14ac:dyDescent="0.25">
      <c r="A57" s="323"/>
      <c r="K57" s="323"/>
      <c r="U57" s="323"/>
      <c r="AE57" s="323"/>
      <c r="AO57" s="323"/>
      <c r="AY57" s="323"/>
      <c r="AZ57" s="323"/>
      <c r="BI57" s="323"/>
      <c r="BS57" s="323"/>
      <c r="CC57" s="323"/>
      <c r="CM57" s="323"/>
      <c r="CW57" s="323"/>
      <c r="DG57" s="323"/>
      <c r="DQ57" s="323"/>
      <c r="EA57" s="323"/>
      <c r="EK57" s="323"/>
      <c r="EU57" s="323"/>
      <c r="FE57" s="323"/>
      <c r="FO57" s="323"/>
      <c r="FY57" s="323"/>
      <c r="GI57" s="323"/>
      <c r="GS57" s="323"/>
      <c r="HC57" s="323"/>
      <c r="HM57" s="323"/>
      <c r="HW57" s="323"/>
    </row>
    <row r="58" s="3" customFormat="true" x14ac:dyDescent="0.25">
      <c r="A58" s="323"/>
      <c r="K58" s="323"/>
      <c r="U58" s="323"/>
      <c r="AE58" s="323"/>
      <c r="AO58" s="323"/>
      <c r="AY58" s="323"/>
      <c r="AZ58" s="323"/>
      <c r="BI58" s="323"/>
      <c r="BS58" s="323"/>
      <c r="CC58" s="323"/>
      <c r="CM58" s="323"/>
      <c r="CW58" s="323"/>
      <c r="DG58" s="323"/>
      <c r="DQ58" s="323"/>
      <c r="EA58" s="323"/>
      <c r="EK58" s="323"/>
      <c r="EU58" s="323"/>
      <c r="FE58" s="323"/>
      <c r="FO58" s="323"/>
      <c r="FY58" s="323"/>
      <c r="GI58" s="323"/>
      <c r="GS58" s="323"/>
      <c r="HC58" s="323"/>
      <c r="HM58" s="323"/>
      <c r="HW58" s="323"/>
    </row>
    <row r="59" s="3" customFormat="true" x14ac:dyDescent="0.25">
      <c r="A59" s="323"/>
      <c r="K59" s="323"/>
      <c r="U59" s="323"/>
      <c r="AE59" s="323"/>
      <c r="AO59" s="323"/>
      <c r="AY59" s="323"/>
      <c r="AZ59" s="323"/>
      <c r="BI59" s="323"/>
      <c r="BS59" s="323"/>
      <c r="CC59" s="323"/>
      <c r="CM59" s="323"/>
      <c r="CW59" s="323"/>
      <c r="DG59" s="323"/>
      <c r="DQ59" s="323"/>
      <c r="EA59" s="323"/>
      <c r="EK59" s="323"/>
      <c r="EU59" s="323"/>
      <c r="FE59" s="323"/>
      <c r="FO59" s="323"/>
      <c r="FY59" s="323"/>
      <c r="GI59" s="323"/>
      <c r="GS59" s="323"/>
      <c r="HC59" s="323"/>
      <c r="HM59" s="323"/>
      <c r="HW59" s="323"/>
    </row>
    <row r="60" s="3" customFormat="true" x14ac:dyDescent="0.25">
      <c r="A60" s="323"/>
      <c r="K60" s="323"/>
      <c r="U60" s="323"/>
      <c r="AE60" s="323"/>
      <c r="AO60" s="323"/>
      <c r="AY60" s="323"/>
      <c r="AZ60" s="323"/>
      <c r="BI60" s="323"/>
      <c r="BS60" s="323"/>
      <c r="CC60" s="323"/>
      <c r="CM60" s="323"/>
      <c r="CW60" s="323"/>
      <c r="DG60" s="323"/>
      <c r="DQ60" s="323"/>
      <c r="EA60" s="323"/>
      <c r="EK60" s="323"/>
      <c r="EU60" s="323"/>
      <c r="FE60" s="323"/>
      <c r="FO60" s="323"/>
      <c r="FY60" s="323"/>
      <c r="GI60" s="323"/>
      <c r="GS60" s="323"/>
      <c r="HC60" s="323"/>
      <c r="HM60" s="323"/>
      <c r="HW60" s="323"/>
    </row>
    <row r="61" s="3" customFormat="true" x14ac:dyDescent="0.25">
      <c r="A61" s="323"/>
      <c r="K61" s="323"/>
      <c r="U61" s="323"/>
      <c r="AE61" s="323"/>
      <c r="AO61" s="323"/>
      <c r="AY61" s="323"/>
      <c r="AZ61" s="323"/>
      <c r="BI61" s="323"/>
      <c r="BS61" s="323"/>
      <c r="CC61" s="323"/>
      <c r="CM61" s="323"/>
      <c r="CW61" s="323"/>
      <c r="DG61" s="323"/>
      <c r="DQ61" s="323"/>
      <c r="EA61" s="323"/>
      <c r="EK61" s="323"/>
      <c r="EU61" s="323"/>
      <c r="FE61" s="323"/>
      <c r="FO61" s="323"/>
      <c r="FY61" s="323"/>
      <c r="GI61" s="323"/>
      <c r="GS61" s="323"/>
      <c r="HC61" s="323"/>
      <c r="HM61" s="323"/>
      <c r="HW61" s="323"/>
    </row>
    <row r="62" s="3" customFormat="true" x14ac:dyDescent="0.25">
      <c r="A62" s="323"/>
      <c r="K62" s="323"/>
      <c r="U62" s="323"/>
      <c r="AE62" s="323"/>
      <c r="AO62" s="323"/>
      <c r="AY62" s="323"/>
      <c r="AZ62" s="323"/>
      <c r="BI62" s="323"/>
      <c r="BS62" s="323"/>
      <c r="CC62" s="323"/>
      <c r="CM62" s="323"/>
      <c r="CW62" s="323"/>
      <c r="DG62" s="323"/>
      <c r="DQ62" s="323"/>
      <c r="EA62" s="323"/>
      <c r="EK62" s="323"/>
      <c r="EU62" s="323"/>
      <c r="FE62" s="323"/>
      <c r="FO62" s="323"/>
      <c r="FY62" s="323"/>
      <c r="GI62" s="323"/>
      <c r="GS62" s="323"/>
      <c r="HC62" s="323"/>
      <c r="HM62" s="323"/>
      <c r="HW62" s="323"/>
    </row>
    <row r="63" s="3" customFormat="true" x14ac:dyDescent="0.25">
      <c r="A63" s="323"/>
      <c r="K63" s="323"/>
      <c r="U63" s="323"/>
      <c r="AE63" s="323"/>
      <c r="AO63" s="323"/>
      <c r="AY63" s="323"/>
      <c r="AZ63" s="323"/>
      <c r="BI63" s="323"/>
      <c r="BS63" s="323"/>
      <c r="CC63" s="323"/>
      <c r="CM63" s="323"/>
      <c r="CW63" s="323"/>
      <c r="DG63" s="323"/>
      <c r="DQ63" s="323"/>
      <c r="EA63" s="323"/>
      <c r="EK63" s="323"/>
      <c r="EU63" s="323"/>
      <c r="FE63" s="323"/>
      <c r="FO63" s="323"/>
      <c r="FY63" s="323"/>
      <c r="GI63" s="323"/>
      <c r="GS63" s="323"/>
      <c r="HC63" s="323"/>
      <c r="HM63" s="323"/>
      <c r="HW63" s="323"/>
    </row>
    <row r="64" s="3" customFormat="true" x14ac:dyDescent="0.25">
      <c r="A64" s="323"/>
      <c r="K64" s="323"/>
      <c r="U64" s="323"/>
      <c r="AE64" s="323"/>
      <c r="AO64" s="323"/>
      <c r="AY64" s="323"/>
      <c r="AZ64" s="323"/>
      <c r="BI64" s="323"/>
      <c r="BS64" s="323"/>
      <c r="CC64" s="323"/>
      <c r="CM64" s="323"/>
      <c r="CW64" s="323"/>
      <c r="DG64" s="323"/>
      <c r="DQ64" s="323"/>
      <c r="EA64" s="323"/>
      <c r="EK64" s="323"/>
      <c r="EU64" s="323"/>
      <c r="FE64" s="323"/>
      <c r="FO64" s="323"/>
      <c r="FY64" s="323"/>
      <c r="GI64" s="323"/>
      <c r="GS64" s="323"/>
      <c r="HC64" s="323"/>
      <c r="HM64" s="323"/>
      <c r="HW64" s="323"/>
    </row>
    <row r="65" s="3" customFormat="true" x14ac:dyDescent="0.25">
      <c r="A65" s="323"/>
      <c r="K65" s="323"/>
      <c r="U65" s="323"/>
      <c r="AE65" s="323"/>
      <c r="AO65" s="323"/>
      <c r="AY65" s="323"/>
      <c r="AZ65" s="323"/>
      <c r="BI65" s="323"/>
      <c r="BS65" s="323"/>
      <c r="CC65" s="323"/>
      <c r="CM65" s="323"/>
      <c r="CW65" s="323"/>
      <c r="DG65" s="323"/>
      <c r="DQ65" s="323"/>
      <c r="EA65" s="323"/>
      <c r="EK65" s="323"/>
      <c r="EU65" s="323"/>
      <c r="FE65" s="323"/>
      <c r="FO65" s="323"/>
      <c r="FY65" s="323"/>
      <c r="GI65" s="323"/>
      <c r="GS65" s="323"/>
      <c r="HC65" s="323"/>
      <c r="HM65" s="323"/>
      <c r="HW65" s="323"/>
    </row>
    <row r="66" s="3" customFormat="true" x14ac:dyDescent="0.25">
      <c r="A66" s="323"/>
      <c r="K66" s="323"/>
      <c r="U66" s="323"/>
      <c r="AE66" s="323"/>
      <c r="AO66" s="323"/>
      <c r="AY66" s="323"/>
      <c r="AZ66" s="323"/>
      <c r="BI66" s="323"/>
      <c r="BS66" s="323"/>
      <c r="CC66" s="323"/>
      <c r="CM66" s="323"/>
      <c r="CW66" s="323"/>
      <c r="DG66" s="323"/>
      <c r="DQ66" s="323"/>
      <c r="EA66" s="323"/>
      <c r="EK66" s="323"/>
      <c r="EU66" s="323"/>
      <c r="FE66" s="323"/>
      <c r="FO66" s="323"/>
      <c r="FY66" s="323"/>
      <c r="GI66" s="323"/>
      <c r="GS66" s="323"/>
      <c r="HC66" s="323"/>
      <c r="HM66" s="323"/>
      <c r="HW66" s="323"/>
    </row>
    <row r="67" s="3" customFormat="true" x14ac:dyDescent="0.25">
      <c r="A67" s="323"/>
      <c r="K67" s="323"/>
      <c r="U67" s="323"/>
      <c r="AE67" s="323"/>
      <c r="AO67" s="323"/>
      <c r="AY67" s="323"/>
      <c r="AZ67" s="323"/>
      <c r="BI67" s="323"/>
      <c r="BS67" s="323"/>
      <c r="CC67" s="323"/>
      <c r="CM67" s="323"/>
      <c r="CW67" s="323"/>
      <c r="DG67" s="323"/>
      <c r="DQ67" s="323"/>
      <c r="EA67" s="323"/>
      <c r="EK67" s="323"/>
      <c r="EU67" s="323"/>
      <c r="FE67" s="323"/>
      <c r="FO67" s="323"/>
      <c r="FY67" s="323"/>
      <c r="GI67" s="323"/>
      <c r="GS67" s="323"/>
      <c r="HC67" s="323"/>
      <c r="HM67" s="323"/>
      <c r="HW67" s="323"/>
    </row>
    <row r="68" s="3" customFormat="true" x14ac:dyDescent="0.25">
      <c r="A68" s="323"/>
      <c r="K68" s="323"/>
      <c r="U68" s="323"/>
      <c r="AE68" s="323"/>
      <c r="AO68" s="323"/>
      <c r="AY68" s="323"/>
      <c r="AZ68" s="323"/>
      <c r="BI68" s="323"/>
      <c r="BS68" s="323"/>
      <c r="CC68" s="323"/>
      <c r="CM68" s="323"/>
      <c r="CW68" s="323"/>
      <c r="DG68" s="323"/>
      <c r="DQ68" s="323"/>
      <c r="EA68" s="323"/>
      <c r="EK68" s="323"/>
      <c r="EU68" s="323"/>
      <c r="FE68" s="323"/>
      <c r="FO68" s="323"/>
      <c r="FY68" s="323"/>
      <c r="GI68" s="323"/>
      <c r="GS68" s="323"/>
      <c r="HC68" s="323"/>
      <c r="HM68" s="323"/>
      <c r="HW68" s="323"/>
    </row>
    <row r="69" s="3" customFormat="true" x14ac:dyDescent="0.25">
      <c r="A69" s="323"/>
      <c r="K69" s="323"/>
      <c r="U69" s="323"/>
      <c r="AE69" s="323"/>
      <c r="AO69" s="323"/>
      <c r="AY69" s="323"/>
      <c r="AZ69" s="323"/>
      <c r="BI69" s="323"/>
      <c r="BS69" s="323"/>
      <c r="CC69" s="323"/>
      <c r="CM69" s="323"/>
      <c r="CW69" s="323"/>
      <c r="DG69" s="323"/>
      <c r="DQ69" s="323"/>
      <c r="EA69" s="323"/>
      <c r="EK69" s="323"/>
      <c r="EU69" s="323"/>
      <c r="FE69" s="323"/>
      <c r="FO69" s="323"/>
      <c r="FY69" s="323"/>
      <c r="GI69" s="323"/>
      <c r="GS69" s="323"/>
      <c r="HC69" s="323"/>
      <c r="HM69" s="323"/>
      <c r="HW69" s="323"/>
    </row>
    <row r="70" s="3" customFormat="true" x14ac:dyDescent="0.25">
      <c r="A70" s="323"/>
      <c r="K70" s="323"/>
      <c r="U70" s="323"/>
      <c r="AE70" s="323"/>
      <c r="AO70" s="323"/>
      <c r="AY70" s="323"/>
      <c r="AZ70" s="323"/>
      <c r="BI70" s="323"/>
      <c r="BS70" s="323"/>
      <c r="CC70" s="323"/>
      <c r="CM70" s="323"/>
      <c r="CW70" s="323"/>
      <c r="DG70" s="323"/>
      <c r="DQ70" s="323"/>
      <c r="EA70" s="323"/>
      <c r="EK70" s="323"/>
      <c r="EU70" s="323"/>
      <c r="FE70" s="323"/>
      <c r="FO70" s="323"/>
      <c r="FY70" s="323"/>
      <c r="GI70" s="323"/>
      <c r="GS70" s="323"/>
      <c r="HC70" s="323"/>
      <c r="HM70" s="323"/>
      <c r="HW70" s="323"/>
    </row>
    <row r="71" s="3" customFormat="true" x14ac:dyDescent="0.25">
      <c r="A71" s="323"/>
      <c r="K71" s="323"/>
      <c r="U71" s="323"/>
      <c r="AE71" s="323"/>
      <c r="AO71" s="323"/>
      <c r="AY71" s="323"/>
      <c r="AZ71" s="323"/>
      <c r="BI71" s="323"/>
      <c r="BS71" s="323"/>
      <c r="CC71" s="323"/>
      <c r="CM71" s="323"/>
      <c r="CW71" s="323"/>
      <c r="DG71" s="323"/>
      <c r="DQ71" s="323"/>
      <c r="EA71" s="323"/>
      <c r="EK71" s="323"/>
      <c r="EU71" s="323"/>
      <c r="FE71" s="323"/>
      <c r="FO71" s="323"/>
      <c r="FY71" s="323"/>
      <c r="GI71" s="323"/>
      <c r="GS71" s="323"/>
      <c r="HC71" s="323"/>
      <c r="HM71" s="323"/>
      <c r="HW71" s="323"/>
    </row>
    <row r="72" s="3" customFormat="true" x14ac:dyDescent="0.25">
      <c r="A72" s="323"/>
      <c r="K72" s="323"/>
      <c r="U72" s="323"/>
      <c r="AE72" s="323"/>
      <c r="AO72" s="323"/>
      <c r="AY72" s="323"/>
      <c r="AZ72" s="323"/>
      <c r="BI72" s="323"/>
      <c r="BS72" s="323"/>
      <c r="CC72" s="323"/>
      <c r="CM72" s="323"/>
      <c r="CW72" s="323"/>
      <c r="DG72" s="323"/>
      <c r="DQ72" s="323"/>
      <c r="EA72" s="323"/>
      <c r="EK72" s="323"/>
      <c r="EU72" s="323"/>
      <c r="FE72" s="323"/>
      <c r="FO72" s="323"/>
      <c r="FY72" s="323"/>
      <c r="GI72" s="323"/>
      <c r="GS72" s="323"/>
      <c r="HC72" s="323"/>
      <c r="HM72" s="323"/>
      <c r="HW72" s="323"/>
    </row>
    <row r="73" s="3" customFormat="true" x14ac:dyDescent="0.25">
      <c r="A73" s="323"/>
      <c r="K73" s="323"/>
      <c r="U73" s="323"/>
      <c r="AE73" s="323"/>
      <c r="AO73" s="323"/>
      <c r="AY73" s="323"/>
      <c r="AZ73" s="323"/>
      <c r="BI73" s="323"/>
      <c r="BS73" s="323"/>
      <c r="CC73" s="323"/>
      <c r="CM73" s="323"/>
      <c r="CW73" s="323"/>
      <c r="DG73" s="323"/>
      <c r="DQ73" s="323"/>
      <c r="EA73" s="323"/>
      <c r="EK73" s="323"/>
      <c r="EU73" s="323"/>
      <c r="FE73" s="323"/>
      <c r="FO73" s="323"/>
      <c r="FY73" s="323"/>
      <c r="GI73" s="323"/>
      <c r="GS73" s="323"/>
      <c r="HC73" s="323"/>
      <c r="HM73" s="323"/>
      <c r="HW73" s="323"/>
    </row>
    <row r="74" s="3" customFormat="true" x14ac:dyDescent="0.25">
      <c r="A74" s="323"/>
      <c r="K74" s="323"/>
      <c r="U74" s="323"/>
      <c r="AE74" s="323"/>
      <c r="AO74" s="323"/>
      <c r="AY74" s="323"/>
      <c r="AZ74" s="323"/>
      <c r="BI74" s="323"/>
      <c r="BS74" s="323"/>
      <c r="CC74" s="323"/>
      <c r="CM74" s="323"/>
      <c r="CW74" s="323"/>
      <c r="DG74" s="323"/>
      <c r="DQ74" s="323"/>
      <c r="EA74" s="323"/>
      <c r="EK74" s="323"/>
      <c r="EU74" s="323"/>
      <c r="FE74" s="323"/>
      <c r="FO74" s="323"/>
      <c r="FY74" s="323"/>
      <c r="GI74" s="323"/>
      <c r="GS74" s="323"/>
      <c r="HC74" s="323"/>
      <c r="HM74" s="323"/>
      <c r="HW74" s="323"/>
    </row>
    <row r="75" s="3" customFormat="true" x14ac:dyDescent="0.25">
      <c r="A75" s="323"/>
      <c r="K75" s="323"/>
      <c r="U75" s="323"/>
      <c r="AE75" s="323"/>
      <c r="AO75" s="323"/>
      <c r="AY75" s="323"/>
      <c r="AZ75" s="323"/>
      <c r="BI75" s="323"/>
      <c r="BS75" s="323"/>
      <c r="CC75" s="323"/>
      <c r="CM75" s="323"/>
      <c r="CW75" s="323"/>
      <c r="DG75" s="323"/>
      <c r="DQ75" s="323"/>
      <c r="EA75" s="323"/>
      <c r="EK75" s="323"/>
      <c r="EU75" s="323"/>
      <c r="FE75" s="323"/>
      <c r="FO75" s="323"/>
      <c r="FY75" s="323"/>
      <c r="GI75" s="323"/>
      <c r="GS75" s="323"/>
      <c r="HC75" s="323"/>
      <c r="HM75" s="323"/>
      <c r="HW75" s="323"/>
    </row>
    <row r="76" s="3" customFormat="true" x14ac:dyDescent="0.25">
      <c r="A76" s="323"/>
      <c r="K76" s="323"/>
      <c r="U76" s="323"/>
      <c r="AE76" s="323"/>
      <c r="AO76" s="323"/>
      <c r="AY76" s="323"/>
      <c r="AZ76" s="323"/>
      <c r="BI76" s="323"/>
      <c r="BS76" s="323"/>
      <c r="CC76" s="323"/>
      <c r="CM76" s="323"/>
      <c r="CW76" s="323"/>
      <c r="DG76" s="323"/>
      <c r="DQ76" s="323"/>
      <c r="EA76" s="323"/>
      <c r="EK76" s="323"/>
      <c r="EU76" s="323"/>
      <c r="FE76" s="323"/>
      <c r="FO76" s="323"/>
      <c r="FY76" s="323"/>
      <c r="GI76" s="323"/>
      <c r="GS76" s="323"/>
      <c r="HC76" s="323"/>
      <c r="HM76" s="323"/>
      <c r="HW76" s="323"/>
    </row>
    <row r="77" s="3" customFormat="true" x14ac:dyDescent="0.25">
      <c r="A77" s="323"/>
      <c r="K77" s="323"/>
      <c r="U77" s="323"/>
      <c r="AE77" s="323"/>
      <c r="AO77" s="323"/>
      <c r="AY77" s="323"/>
      <c r="AZ77" s="323"/>
      <c r="BI77" s="323"/>
      <c r="BS77" s="323"/>
      <c r="CC77" s="323"/>
      <c r="CM77" s="323"/>
      <c r="CW77" s="323"/>
      <c r="DG77" s="323"/>
      <c r="DQ77" s="323"/>
      <c r="EA77" s="323"/>
      <c r="EK77" s="323"/>
      <c r="EU77" s="323"/>
      <c r="FE77" s="323"/>
      <c r="FO77" s="323"/>
      <c r="FY77" s="323"/>
      <c r="GI77" s="323"/>
      <c r="GS77" s="323"/>
      <c r="HC77" s="323"/>
      <c r="HM77" s="323"/>
      <c r="HW77" s="323"/>
    </row>
    <row r="78" s="3" customFormat="true" x14ac:dyDescent="0.25">
      <c r="A78" s="323"/>
      <c r="K78" s="323"/>
      <c r="U78" s="323"/>
      <c r="AE78" s="323"/>
      <c r="AO78" s="323"/>
      <c r="AY78" s="323"/>
      <c r="AZ78" s="323"/>
      <c r="BI78" s="323"/>
      <c r="BS78" s="323"/>
      <c r="CC78" s="323"/>
      <c r="CM78" s="323"/>
      <c r="CW78" s="323"/>
      <c r="DG78" s="323"/>
      <c r="DQ78" s="323"/>
      <c r="EA78" s="323"/>
      <c r="EK78" s="323"/>
      <c r="EU78" s="323"/>
      <c r="FE78" s="323"/>
      <c r="FO78" s="323"/>
      <c r="FY78" s="323"/>
      <c r="GI78" s="323"/>
      <c r="GS78" s="323"/>
      <c r="HC78" s="323"/>
      <c r="HM78" s="323"/>
      <c r="HW78" s="323"/>
    </row>
    <row r="79" s="3" customFormat="true" x14ac:dyDescent="0.25">
      <c r="A79" s="323"/>
      <c r="K79" s="323"/>
      <c r="U79" s="323"/>
      <c r="AE79" s="323"/>
      <c r="AO79" s="323"/>
      <c r="AY79" s="323"/>
      <c r="AZ79" s="323"/>
      <c r="BI79" s="323"/>
      <c r="BS79" s="323"/>
      <c r="CC79" s="323"/>
      <c r="CM79" s="323"/>
      <c r="CW79" s="323"/>
      <c r="DG79" s="323"/>
      <c r="DQ79" s="323"/>
      <c r="EA79" s="323"/>
      <c r="EK79" s="323"/>
      <c r="EU79" s="323"/>
      <c r="FE79" s="323"/>
      <c r="FO79" s="323"/>
      <c r="FY79" s="323"/>
      <c r="GI79" s="323"/>
      <c r="GS79" s="323"/>
      <c r="HC79" s="323"/>
      <c r="HM79" s="323"/>
      <c r="HW79" s="323"/>
    </row>
    <row r="80" s="3" customFormat="true" x14ac:dyDescent="0.25">
      <c r="A80" s="323"/>
      <c r="K80" s="323"/>
      <c r="U80" s="323"/>
      <c r="AE80" s="323"/>
      <c r="AO80" s="323"/>
      <c r="AY80" s="323"/>
      <c r="AZ80" s="323"/>
      <c r="BI80" s="323"/>
      <c r="BS80" s="323"/>
      <c r="CC80" s="323"/>
      <c r="CM80" s="323"/>
      <c r="CW80" s="323"/>
      <c r="DG80" s="323"/>
      <c r="DQ80" s="323"/>
      <c r="EA80" s="323"/>
      <c r="EK80" s="323"/>
      <c r="EU80" s="323"/>
      <c r="FE80" s="323"/>
      <c r="FO80" s="323"/>
      <c r="FY80" s="323"/>
      <c r="GI80" s="323"/>
      <c r="GS80" s="323"/>
      <c r="HC80" s="323"/>
      <c r="HM80" s="323"/>
      <c r="HW80" s="323"/>
    </row>
    <row r="81" s="3" customFormat="true" x14ac:dyDescent="0.25">
      <c r="A81" s="323"/>
      <c r="K81" s="323"/>
      <c r="U81" s="323"/>
      <c r="AE81" s="323"/>
      <c r="AO81" s="323"/>
      <c r="AY81" s="323"/>
      <c r="AZ81" s="323"/>
      <c r="BI81" s="323"/>
      <c r="BS81" s="323"/>
      <c r="CC81" s="323"/>
      <c r="CM81" s="323"/>
      <c r="CW81" s="323"/>
      <c r="DG81" s="323"/>
      <c r="DQ81" s="323"/>
      <c r="EA81" s="323"/>
      <c r="EK81" s="323"/>
      <c r="EU81" s="323"/>
      <c r="FE81" s="323"/>
      <c r="FO81" s="323"/>
      <c r="FY81" s="323"/>
      <c r="GI81" s="323"/>
      <c r="GS81" s="323"/>
      <c r="HC81" s="323"/>
      <c r="HM81" s="323"/>
      <c r="HW81" s="323"/>
    </row>
    <row r="82" s="3" customFormat="true" x14ac:dyDescent="0.25">
      <c r="A82" s="323"/>
      <c r="K82" s="323"/>
      <c r="U82" s="323"/>
      <c r="AE82" s="323"/>
      <c r="AO82" s="323"/>
      <c r="AY82" s="323"/>
      <c r="AZ82" s="323"/>
      <c r="BI82" s="323"/>
      <c r="BS82" s="323"/>
      <c r="CC82" s="323"/>
      <c r="CM82" s="323"/>
      <c r="CW82" s="323"/>
      <c r="DG82" s="323"/>
      <c r="DQ82" s="323"/>
      <c r="EA82" s="323"/>
      <c r="EK82" s="323"/>
      <c r="EU82" s="323"/>
      <c r="FE82" s="323"/>
      <c r="FO82" s="323"/>
      <c r="FY82" s="323"/>
      <c r="GI82" s="323"/>
      <c r="GS82" s="323"/>
      <c r="HC82" s="323"/>
      <c r="HM82" s="323"/>
      <c r="HW82" s="323"/>
    </row>
    <row r="83" s="3" customFormat="true" x14ac:dyDescent="0.25">
      <c r="A83" s="323"/>
      <c r="K83" s="323"/>
      <c r="U83" s="323"/>
      <c r="AE83" s="323"/>
      <c r="AO83" s="323"/>
      <c r="AY83" s="323"/>
      <c r="AZ83" s="323"/>
      <c r="BI83" s="323"/>
      <c r="BS83" s="323"/>
      <c r="CC83" s="323"/>
      <c r="CM83" s="323"/>
      <c r="CW83" s="323"/>
      <c r="DG83" s="323"/>
      <c r="DQ83" s="323"/>
      <c r="EA83" s="323"/>
      <c r="EK83" s="323"/>
      <c r="EU83" s="323"/>
      <c r="FE83" s="323"/>
      <c r="FO83" s="323"/>
      <c r="FY83" s="323"/>
      <c r="GI83" s="323"/>
      <c r="GS83" s="323"/>
      <c r="HC83" s="323"/>
      <c r="HM83" s="323"/>
      <c r="HW83" s="323"/>
    </row>
    <row r="84" s="3" customFormat="true" x14ac:dyDescent="0.25">
      <c r="A84" s="323"/>
      <c r="K84" s="323"/>
      <c r="U84" s="323"/>
      <c r="AE84" s="323"/>
      <c r="AO84" s="323"/>
      <c r="AY84" s="323"/>
      <c r="AZ84" s="323"/>
      <c r="BI84" s="323"/>
      <c r="BS84" s="323"/>
      <c r="CC84" s="323"/>
      <c r="CM84" s="323"/>
      <c r="CW84" s="323"/>
      <c r="DG84" s="323"/>
      <c r="DQ84" s="323"/>
      <c r="EA84" s="323"/>
      <c r="EK84" s="323"/>
      <c r="EU84" s="323"/>
      <c r="FE84" s="323"/>
      <c r="FO84" s="323"/>
      <c r="FY84" s="323"/>
      <c r="GI84" s="323"/>
      <c r="GS84" s="323"/>
      <c r="HC84" s="323"/>
      <c r="HM84" s="323"/>
      <c r="HW84" s="323"/>
    </row>
    <row r="85" s="3" customFormat="true" x14ac:dyDescent="0.25">
      <c r="A85" s="323"/>
      <c r="K85" s="323"/>
      <c r="U85" s="323"/>
      <c r="AE85" s="323"/>
      <c r="AO85" s="323"/>
      <c r="AY85" s="323"/>
      <c r="AZ85" s="323"/>
      <c r="BI85" s="323"/>
      <c r="BS85" s="323"/>
      <c r="CC85" s="323"/>
      <c r="CM85" s="323"/>
      <c r="CW85" s="323"/>
      <c r="DG85" s="323"/>
      <c r="DQ85" s="323"/>
      <c r="EA85" s="323"/>
      <c r="EK85" s="323"/>
      <c r="EU85" s="323"/>
      <c r="FE85" s="323"/>
      <c r="FO85" s="323"/>
      <c r="FY85" s="323"/>
      <c r="GI85" s="323"/>
      <c r="GS85" s="323"/>
      <c r="HC85" s="323"/>
      <c r="HM85" s="323"/>
      <c r="HW85" s="323"/>
    </row>
    <row r="86" s="3" customFormat="true" x14ac:dyDescent="0.25">
      <c r="A86" s="323"/>
      <c r="K86" s="323"/>
      <c r="U86" s="323"/>
      <c r="AE86" s="323"/>
      <c r="AO86" s="323"/>
      <c r="AY86" s="323"/>
      <c r="AZ86" s="323"/>
      <c r="BI86" s="323"/>
      <c r="BS86" s="323"/>
      <c r="CC86" s="323"/>
      <c r="CM86" s="323"/>
      <c r="CW86" s="323"/>
      <c r="DG86" s="323"/>
      <c r="DQ86" s="323"/>
      <c r="EA86" s="323"/>
      <c r="EK86" s="323"/>
      <c r="EU86" s="323"/>
      <c r="FE86" s="323"/>
      <c r="FO86" s="323"/>
      <c r="FY86" s="323"/>
      <c r="GI86" s="323"/>
      <c r="GS86" s="323"/>
      <c r="HC86" s="323"/>
      <c r="HM86" s="323"/>
      <c r="HW86" s="323"/>
    </row>
    <row r="87" s="3" customFormat="true" x14ac:dyDescent="0.25">
      <c r="A87" s="323"/>
      <c r="K87" s="323"/>
      <c r="U87" s="323"/>
      <c r="AE87" s="323"/>
      <c r="AO87" s="323"/>
      <c r="AY87" s="323"/>
      <c r="AZ87" s="323"/>
      <c r="BI87" s="323"/>
      <c r="BS87" s="323"/>
      <c r="CC87" s="323"/>
      <c r="CM87" s="323"/>
      <c r="CW87" s="323"/>
      <c r="DG87" s="323"/>
      <c r="DQ87" s="323"/>
      <c r="EA87" s="323"/>
      <c r="EK87" s="323"/>
      <c r="EU87" s="323"/>
      <c r="FE87" s="323"/>
      <c r="FO87" s="323"/>
      <c r="FY87" s="323"/>
      <c r="GI87" s="323"/>
      <c r="GS87" s="323"/>
      <c r="HC87" s="323"/>
      <c r="HM87" s="323"/>
      <c r="HW87" s="323"/>
    </row>
    <row r="88" s="3" customFormat="true" x14ac:dyDescent="0.25">
      <c r="A88" s="323"/>
      <c r="K88" s="323"/>
      <c r="U88" s="323"/>
      <c r="AE88" s="323"/>
      <c r="AO88" s="323"/>
      <c r="AY88" s="323"/>
      <c r="AZ88" s="323"/>
      <c r="BI88" s="323"/>
      <c r="BS88" s="323"/>
      <c r="CC88" s="323"/>
      <c r="CM88" s="323"/>
      <c r="CW88" s="323"/>
      <c r="DG88" s="323"/>
      <c r="DQ88" s="323"/>
      <c r="EA88" s="323"/>
      <c r="EK88" s="323"/>
      <c r="EU88" s="323"/>
      <c r="FE88" s="323"/>
      <c r="FO88" s="323"/>
      <c r="FY88" s="323"/>
      <c r="GI88" s="323"/>
      <c r="GS88" s="323"/>
      <c r="HC88" s="323"/>
      <c r="HM88" s="323"/>
      <c r="HW88" s="323"/>
    </row>
    <row r="89" s="3" customFormat="true" x14ac:dyDescent="0.25">
      <c r="A89" s="323"/>
      <c r="K89" s="323"/>
      <c r="U89" s="323"/>
      <c r="AE89" s="323"/>
      <c r="AO89" s="323"/>
      <c r="AY89" s="323"/>
      <c r="AZ89" s="323"/>
      <c r="BI89" s="323"/>
      <c r="BS89" s="323"/>
      <c r="CC89" s="323"/>
      <c r="CM89" s="323"/>
      <c r="CW89" s="323"/>
      <c r="DG89" s="323"/>
      <c r="DQ89" s="323"/>
      <c r="EA89" s="323"/>
      <c r="EK89" s="323"/>
      <c r="EU89" s="323"/>
      <c r="FE89" s="323"/>
      <c r="FO89" s="323"/>
      <c r="FY89" s="323"/>
      <c r="GI89" s="323"/>
      <c r="GS89" s="323"/>
      <c r="HC89" s="323"/>
      <c r="HM89" s="323"/>
      <c r="HW89" s="323"/>
    </row>
    <row r="90" s="3" customFormat="true" x14ac:dyDescent="0.25">
      <c r="A90" s="323"/>
      <c r="K90" s="323"/>
      <c r="U90" s="323"/>
      <c r="AE90" s="323"/>
      <c r="AO90" s="323"/>
      <c r="AY90" s="323"/>
      <c r="AZ90" s="323"/>
      <c r="BI90" s="323"/>
      <c r="BS90" s="323"/>
      <c r="CC90" s="323"/>
      <c r="CM90" s="323"/>
      <c r="CW90" s="323"/>
      <c r="DG90" s="323"/>
      <c r="DQ90" s="323"/>
      <c r="EA90" s="323"/>
      <c r="EK90" s="323"/>
      <c r="EU90" s="323"/>
      <c r="FE90" s="323"/>
      <c r="FO90" s="323"/>
      <c r="FY90" s="323"/>
      <c r="GI90" s="323"/>
      <c r="GS90" s="323"/>
      <c r="HC90" s="323"/>
      <c r="HM90" s="323"/>
      <c r="HW90" s="323"/>
    </row>
    <row r="91" s="3" customFormat="true" x14ac:dyDescent="0.25">
      <c r="A91" s="323"/>
      <c r="K91" s="323"/>
      <c r="U91" s="323"/>
      <c r="AE91" s="323"/>
      <c r="AO91" s="323"/>
      <c r="AY91" s="323"/>
      <c r="AZ91" s="323"/>
      <c r="BI91" s="323"/>
      <c r="BS91" s="323"/>
      <c r="CC91" s="323"/>
      <c r="CM91" s="323"/>
      <c r="CW91" s="323"/>
      <c r="DG91" s="323"/>
      <c r="DQ91" s="323"/>
      <c r="EA91" s="323"/>
      <c r="EK91" s="323"/>
      <c r="EU91" s="323"/>
      <c r="FE91" s="323"/>
      <c r="FO91" s="323"/>
      <c r="FY91" s="323"/>
      <c r="GI91" s="323"/>
      <c r="GS91" s="323"/>
      <c r="HC91" s="323"/>
      <c r="HM91" s="323"/>
      <c r="HW91" s="323"/>
    </row>
    <row r="92" s="3" customFormat="true" x14ac:dyDescent="0.25">
      <c r="A92" s="323"/>
      <c r="K92" s="323"/>
      <c r="U92" s="323"/>
      <c r="AE92" s="323"/>
      <c r="AO92" s="323"/>
      <c r="AY92" s="323"/>
      <c r="AZ92" s="323"/>
      <c r="BI92" s="323"/>
      <c r="BS92" s="323"/>
      <c r="CC92" s="323"/>
      <c r="CM92" s="323"/>
      <c r="CW92" s="323"/>
      <c r="DG92" s="323"/>
      <c r="DQ92" s="323"/>
      <c r="EA92" s="323"/>
      <c r="EK92" s="323"/>
      <c r="EU92" s="323"/>
      <c r="FE92" s="323"/>
      <c r="FO92" s="323"/>
      <c r="FY92" s="323"/>
      <c r="GI92" s="323"/>
      <c r="GS92" s="323"/>
      <c r="HC92" s="323"/>
      <c r="HM92" s="323"/>
      <c r="HW92" s="323"/>
    </row>
    <row r="93" s="3" customFormat="true" x14ac:dyDescent="0.25">
      <c r="A93" s="323"/>
      <c r="K93" s="323"/>
      <c r="U93" s="323"/>
      <c r="AE93" s="323"/>
      <c r="AO93" s="323"/>
      <c r="AY93" s="323"/>
      <c r="AZ93" s="323"/>
      <c r="BI93" s="323"/>
      <c r="BS93" s="323"/>
      <c r="CC93" s="323"/>
      <c r="CM93" s="323"/>
      <c r="CW93" s="323"/>
      <c r="DG93" s="323"/>
      <c r="DQ93" s="323"/>
      <c r="EA93" s="323"/>
      <c r="EK93" s="323"/>
      <c r="EU93" s="323"/>
      <c r="FE93" s="323"/>
      <c r="FO93" s="323"/>
      <c r="FY93" s="323"/>
      <c r="GI93" s="323"/>
      <c r="GS93" s="323"/>
      <c r="HC93" s="323"/>
      <c r="HM93" s="323"/>
      <c r="HW93" s="323"/>
    </row>
    <row r="94" s="3" customFormat="true" x14ac:dyDescent="0.25">
      <c r="A94" s="323"/>
      <c r="K94" s="323"/>
      <c r="U94" s="323"/>
      <c r="AE94" s="323"/>
      <c r="AO94" s="323"/>
      <c r="AY94" s="323"/>
      <c r="AZ94" s="323"/>
      <c r="BI94" s="323"/>
      <c r="BS94" s="323"/>
      <c r="CC94" s="323"/>
      <c r="CM94" s="323"/>
      <c r="CW94" s="323"/>
      <c r="DG94" s="323"/>
      <c r="DQ94" s="323"/>
      <c r="EA94" s="323"/>
      <c r="EK94" s="323"/>
      <c r="EU94" s="323"/>
      <c r="FE94" s="323"/>
      <c r="FO94" s="323"/>
      <c r="FY94" s="323"/>
      <c r="GI94" s="323"/>
      <c r="GS94" s="323"/>
      <c r="HC94" s="323"/>
      <c r="HM94" s="323"/>
      <c r="HW94" s="323"/>
    </row>
    <row r="95" s="3" customFormat="true" x14ac:dyDescent="0.25">
      <c r="A95" s="323"/>
      <c r="K95" s="323"/>
      <c r="U95" s="323"/>
      <c r="AE95" s="323"/>
      <c r="AO95" s="323"/>
      <c r="AY95" s="323"/>
      <c r="AZ95" s="323"/>
      <c r="BI95" s="323"/>
      <c r="BS95" s="323"/>
      <c r="CC95" s="323"/>
      <c r="CM95" s="323"/>
      <c r="CW95" s="323"/>
      <c r="DG95" s="323"/>
      <c r="DQ95" s="323"/>
      <c r="EA95" s="323"/>
      <c r="EK95" s="323"/>
      <c r="EU95" s="323"/>
      <c r="FE95" s="323"/>
      <c r="FO95" s="323"/>
      <c r="FY95" s="323"/>
      <c r="GI95" s="323"/>
      <c r="GS95" s="323"/>
      <c r="HC95" s="323"/>
      <c r="HM95" s="323"/>
      <c r="HW95" s="323"/>
    </row>
    <row r="96" s="3" customFormat="true" x14ac:dyDescent="0.25">
      <c r="A96" s="323"/>
      <c r="K96" s="323"/>
      <c r="U96" s="323"/>
      <c r="AE96" s="323"/>
      <c r="AO96" s="323"/>
      <c r="AY96" s="323"/>
      <c r="AZ96" s="323"/>
      <c r="BI96" s="323"/>
      <c r="BS96" s="323"/>
      <c r="CC96" s="323"/>
      <c r="CM96" s="323"/>
      <c r="CW96" s="323"/>
      <c r="DG96" s="323"/>
      <c r="DQ96" s="323"/>
      <c r="EA96" s="323"/>
      <c r="EK96" s="323"/>
      <c r="EU96" s="323"/>
      <c r="FE96" s="323"/>
      <c r="FO96" s="323"/>
      <c r="FY96" s="323"/>
      <c r="GI96" s="323"/>
      <c r="GS96" s="323"/>
      <c r="HC96" s="323"/>
      <c r="HM96" s="323"/>
      <c r="HW96" s="323"/>
    </row>
    <row r="97" s="3" customFormat="true" x14ac:dyDescent="0.25">
      <c r="A97" s="323"/>
      <c r="K97" s="323"/>
      <c r="U97" s="323"/>
      <c r="AE97" s="323"/>
      <c r="AO97" s="323"/>
      <c r="AY97" s="323"/>
      <c r="AZ97" s="323"/>
      <c r="BI97" s="323"/>
      <c r="BS97" s="323"/>
      <c r="CC97" s="323"/>
      <c r="CM97" s="323"/>
      <c r="CW97" s="323"/>
      <c r="DG97" s="323"/>
      <c r="DQ97" s="323"/>
      <c r="EA97" s="323"/>
      <c r="EK97" s="323"/>
      <c r="EU97" s="323"/>
      <c r="FE97" s="323"/>
      <c r="FO97" s="323"/>
      <c r="FY97" s="323"/>
      <c r="GI97" s="323"/>
      <c r="GS97" s="323"/>
      <c r="HC97" s="323"/>
      <c r="HM97" s="323"/>
      <c r="HW97" s="323"/>
    </row>
    <row r="98" s="3" customFormat="true" x14ac:dyDescent="0.25">
      <c r="A98" s="323"/>
      <c r="K98" s="323"/>
      <c r="U98" s="323"/>
      <c r="AE98" s="323"/>
      <c r="AO98" s="323"/>
      <c r="AY98" s="323"/>
      <c r="AZ98" s="323"/>
      <c r="BI98" s="323"/>
      <c r="BS98" s="323"/>
      <c r="CC98" s="323"/>
      <c r="CM98" s="323"/>
      <c r="CW98" s="323"/>
      <c r="DG98" s="323"/>
      <c r="DQ98" s="323"/>
      <c r="EA98" s="323"/>
      <c r="EK98" s="323"/>
      <c r="EU98" s="323"/>
      <c r="FE98" s="323"/>
      <c r="FO98" s="323"/>
      <c r="FY98" s="323"/>
      <c r="GI98" s="323"/>
      <c r="GS98" s="323"/>
      <c r="HC98" s="323"/>
      <c r="HM98" s="323"/>
      <c r="HW98" s="323"/>
    </row>
    <row r="99" s="3" customFormat="true" x14ac:dyDescent="0.25">
      <c r="A99" s="323"/>
      <c r="K99" s="323"/>
      <c r="U99" s="323"/>
      <c r="AE99" s="323"/>
      <c r="AO99" s="323"/>
      <c r="AY99" s="323"/>
      <c r="AZ99" s="323"/>
      <c r="BI99" s="323"/>
      <c r="BS99" s="323"/>
      <c r="CC99" s="323"/>
      <c r="CM99" s="323"/>
      <c r="CW99" s="323"/>
      <c r="DG99" s="323"/>
      <c r="DQ99" s="323"/>
      <c r="EA99" s="323"/>
      <c r="EK99" s="323"/>
      <c r="EU99" s="323"/>
      <c r="FE99" s="323"/>
      <c r="FO99" s="323"/>
      <c r="FY99" s="323"/>
      <c r="GI99" s="323"/>
      <c r="GS99" s="323"/>
      <c r="HC99" s="323"/>
      <c r="HM99" s="323"/>
      <c r="HW99" s="323"/>
    </row>
    <row r="100" s="3" customFormat="true" x14ac:dyDescent="0.25">
      <c r="A100" s="323"/>
      <c r="K100" s="323"/>
      <c r="U100" s="323"/>
      <c r="AE100" s="323"/>
      <c r="AO100" s="323"/>
      <c r="AY100" s="323"/>
      <c r="AZ100" s="323"/>
      <c r="BI100" s="323"/>
      <c r="BS100" s="323"/>
      <c r="CC100" s="323"/>
      <c r="CM100" s="323"/>
      <c r="CW100" s="323"/>
      <c r="DG100" s="323"/>
      <c r="DQ100" s="323"/>
      <c r="EA100" s="323"/>
      <c r="EK100" s="323"/>
      <c r="EU100" s="323"/>
      <c r="FE100" s="323"/>
      <c r="FO100" s="323"/>
      <c r="FY100" s="323"/>
      <c r="GI100" s="323"/>
      <c r="GS100" s="323"/>
      <c r="HC100" s="323"/>
      <c r="HM100" s="323"/>
      <c r="HW100" s="323"/>
    </row>
    <row r="101" s="3" customFormat="true" x14ac:dyDescent="0.25">
      <c r="A101" s="323"/>
      <c r="K101" s="323"/>
      <c r="U101" s="323"/>
      <c r="AE101" s="323"/>
      <c r="AO101" s="323"/>
      <c r="AY101" s="323"/>
      <c r="AZ101" s="323"/>
      <c r="BI101" s="323"/>
      <c r="BS101" s="323"/>
      <c r="CC101" s="323"/>
      <c r="CM101" s="323"/>
      <c r="CW101" s="323"/>
      <c r="DG101" s="323"/>
      <c r="DQ101" s="323"/>
      <c r="EA101" s="323"/>
      <c r="EK101" s="323"/>
      <c r="EU101" s="323"/>
      <c r="FE101" s="323"/>
      <c r="FO101" s="323"/>
      <c r="FY101" s="323"/>
      <c r="GI101" s="323"/>
      <c r="GS101" s="323"/>
      <c r="HC101" s="323"/>
      <c r="HM101" s="323"/>
      <c r="HW101" s="323"/>
    </row>
    <row r="102" s="3" customFormat="true" x14ac:dyDescent="0.25">
      <c r="A102" s="323"/>
      <c r="K102" s="323"/>
      <c r="U102" s="323"/>
      <c r="AE102" s="323"/>
      <c r="AO102" s="323"/>
      <c r="AY102" s="323"/>
      <c r="AZ102" s="323"/>
      <c r="BI102" s="323"/>
      <c r="BS102" s="323"/>
      <c r="CC102" s="323"/>
      <c r="CM102" s="323"/>
      <c r="CW102" s="323"/>
      <c r="DG102" s="323"/>
      <c r="DQ102" s="323"/>
      <c r="EA102" s="323"/>
      <c r="EK102" s="323"/>
      <c r="EU102" s="323"/>
      <c r="FE102" s="323"/>
      <c r="FO102" s="323"/>
      <c r="FY102" s="323"/>
      <c r="GI102" s="323"/>
      <c r="GS102" s="323"/>
      <c r="HC102" s="323"/>
      <c r="HM102" s="323"/>
      <c r="HW102" s="323"/>
    </row>
    <row r="103" s="3" customFormat="true" x14ac:dyDescent="0.25">
      <c r="A103" s="323"/>
      <c r="K103" s="323"/>
      <c r="U103" s="323"/>
      <c r="AE103" s="323"/>
      <c r="AO103" s="323"/>
      <c r="AY103" s="323"/>
      <c r="AZ103" s="323"/>
      <c r="BI103" s="323"/>
      <c r="BS103" s="323"/>
      <c r="CC103" s="323"/>
      <c r="CM103" s="323"/>
      <c r="CW103" s="323"/>
      <c r="DG103" s="323"/>
      <c r="DQ103" s="323"/>
      <c r="EA103" s="323"/>
      <c r="EK103" s="323"/>
      <c r="EU103" s="323"/>
      <c r="FE103" s="323"/>
      <c r="FO103" s="323"/>
      <c r="FY103" s="323"/>
      <c r="GI103" s="323"/>
      <c r="GS103" s="323"/>
      <c r="HC103" s="323"/>
      <c r="HM103" s="323"/>
      <c r="HW103" s="323"/>
    </row>
    <row r="104" s="3" customFormat="true" x14ac:dyDescent="0.25">
      <c r="A104" s="323"/>
      <c r="K104" s="323"/>
      <c r="U104" s="323"/>
      <c r="AE104" s="323"/>
      <c r="AO104" s="323"/>
      <c r="AY104" s="323"/>
      <c r="AZ104" s="323"/>
      <c r="BI104" s="323"/>
      <c r="BS104" s="323"/>
      <c r="CC104" s="323"/>
      <c r="CM104" s="323"/>
      <c r="CW104" s="323"/>
      <c r="DG104" s="323"/>
      <c r="DQ104" s="323"/>
      <c r="EA104" s="323"/>
      <c r="EK104" s="323"/>
      <c r="EU104" s="323"/>
      <c r="FE104" s="323"/>
      <c r="FO104" s="323"/>
      <c r="FY104" s="323"/>
      <c r="GI104" s="323"/>
      <c r="GS104" s="323"/>
      <c r="HC104" s="323"/>
      <c r="HM104" s="323"/>
      <c r="HW104" s="323"/>
    </row>
    <row r="105" s="3" customFormat="true" x14ac:dyDescent="0.25">
      <c r="A105" s="323"/>
      <c r="K105" s="323"/>
      <c r="U105" s="323"/>
      <c r="AE105" s="323"/>
      <c r="AO105" s="323"/>
      <c r="AY105" s="323"/>
      <c r="AZ105" s="323"/>
      <c r="BI105" s="323"/>
      <c r="BS105" s="323"/>
      <c r="CC105" s="323"/>
      <c r="CM105" s="323"/>
      <c r="CW105" s="323"/>
      <c r="DG105" s="323"/>
      <c r="DQ105" s="323"/>
      <c r="EA105" s="323"/>
      <c r="EK105" s="323"/>
      <c r="EU105" s="323"/>
      <c r="FE105" s="323"/>
      <c r="FO105" s="323"/>
      <c r="FY105" s="323"/>
      <c r="GI105" s="323"/>
      <c r="GS105" s="323"/>
      <c r="HC105" s="323"/>
      <c r="HM105" s="323"/>
      <c r="HW105" s="323"/>
    </row>
    <row r="106" s="3" customFormat="true" x14ac:dyDescent="0.25">
      <c r="A106" s="323"/>
      <c r="K106" s="323"/>
      <c r="U106" s="323"/>
      <c r="AE106" s="323"/>
      <c r="AO106" s="323"/>
      <c r="AY106" s="323"/>
      <c r="AZ106" s="323"/>
      <c r="BI106" s="323"/>
      <c r="BS106" s="323"/>
      <c r="CC106" s="323"/>
      <c r="CM106" s="323"/>
      <c r="CW106" s="323"/>
      <c r="DG106" s="323"/>
      <c r="DQ106" s="323"/>
      <c r="EA106" s="323"/>
      <c r="EK106" s="323"/>
      <c r="EU106" s="323"/>
      <c r="FE106" s="323"/>
      <c r="FO106" s="323"/>
      <c r="FY106" s="323"/>
      <c r="GI106" s="323"/>
      <c r="GS106" s="323"/>
      <c r="HC106" s="323"/>
      <c r="HM106" s="323"/>
      <c r="HW106" s="323"/>
    </row>
    <row r="107" s="3" customFormat="true" x14ac:dyDescent="0.25">
      <c r="A107" s="323"/>
      <c r="K107" s="323"/>
      <c r="U107" s="323"/>
      <c r="AE107" s="323"/>
      <c r="AO107" s="323"/>
      <c r="AY107" s="323"/>
      <c r="AZ107" s="323"/>
      <c r="BI107" s="323"/>
      <c r="BS107" s="323"/>
      <c r="CC107" s="323"/>
      <c r="CM107" s="323"/>
      <c r="CW107" s="323"/>
      <c r="DG107" s="323"/>
      <c r="DQ107" s="323"/>
      <c r="EA107" s="323"/>
      <c r="EK107" s="323"/>
      <c r="EU107" s="323"/>
      <c r="FE107" s="323"/>
      <c r="FO107" s="323"/>
      <c r="FY107" s="323"/>
      <c r="GI107" s="323"/>
      <c r="GS107" s="323"/>
      <c r="HC107" s="323"/>
      <c r="HM107" s="323"/>
      <c r="HW107" s="323"/>
    </row>
    <row r="108" s="3" customFormat="true" x14ac:dyDescent="0.25">
      <c r="A108" s="323"/>
      <c r="K108" s="323"/>
      <c r="U108" s="323"/>
      <c r="AE108" s="323"/>
      <c r="AO108" s="323"/>
      <c r="AY108" s="323"/>
      <c r="AZ108" s="323"/>
      <c r="BI108" s="323"/>
      <c r="BS108" s="323"/>
      <c r="CC108" s="323"/>
      <c r="CM108" s="323"/>
      <c r="CW108" s="323"/>
      <c r="DG108" s="323"/>
      <c r="DQ108" s="323"/>
      <c r="EA108" s="323"/>
      <c r="EK108" s="323"/>
      <c r="EU108" s="323"/>
      <c r="FE108" s="323"/>
      <c r="FO108" s="323"/>
      <c r="FY108" s="323"/>
      <c r="GI108" s="323"/>
      <c r="GS108" s="323"/>
      <c r="HC108" s="323"/>
      <c r="HM108" s="323"/>
      <c r="HW108" s="323"/>
    </row>
    <row r="109" s="3" customFormat="true" x14ac:dyDescent="0.25">
      <c r="A109" s="323"/>
      <c r="K109" s="323"/>
      <c r="U109" s="323"/>
      <c r="AE109" s="323"/>
      <c r="AO109" s="323"/>
      <c r="AY109" s="323"/>
      <c r="AZ109" s="323"/>
      <c r="BI109" s="323"/>
      <c r="BS109" s="323"/>
      <c r="CC109" s="323"/>
      <c r="CM109" s="323"/>
      <c r="CW109" s="323"/>
      <c r="DG109" s="323"/>
      <c r="DQ109" s="323"/>
      <c r="EA109" s="323"/>
      <c r="EK109" s="323"/>
      <c r="EU109" s="323"/>
      <c r="FE109" s="323"/>
      <c r="FO109" s="323"/>
      <c r="FY109" s="323"/>
      <c r="GI109" s="323"/>
      <c r="GS109" s="323"/>
      <c r="HC109" s="323"/>
      <c r="HM109" s="323"/>
      <c r="HW109" s="323"/>
    </row>
    <row r="110" s="3" customFormat="true" x14ac:dyDescent="0.25">
      <c r="A110" s="323"/>
      <c r="K110" s="323"/>
      <c r="U110" s="323"/>
      <c r="AE110" s="323"/>
      <c r="AO110" s="323"/>
      <c r="AY110" s="323"/>
      <c r="AZ110" s="323"/>
      <c r="BI110" s="323"/>
      <c r="BS110" s="323"/>
      <c r="CC110" s="323"/>
      <c r="CM110" s="323"/>
      <c r="CW110" s="323"/>
      <c r="DG110" s="323"/>
      <c r="DQ110" s="323"/>
      <c r="EA110" s="323"/>
      <c r="EK110" s="323"/>
      <c r="EU110" s="323"/>
      <c r="FE110" s="323"/>
      <c r="FO110" s="323"/>
      <c r="FY110" s="323"/>
      <c r="GI110" s="323"/>
      <c r="GS110" s="323"/>
      <c r="HC110" s="323"/>
      <c r="HM110" s="323"/>
      <c r="HW110" s="323"/>
    </row>
    <row r="111" s="3" customFormat="true" x14ac:dyDescent="0.25">
      <c r="A111" s="323"/>
      <c r="K111" s="323"/>
      <c r="U111" s="323"/>
      <c r="AE111" s="323"/>
      <c r="AO111" s="323"/>
      <c r="AY111" s="323"/>
      <c r="AZ111" s="323"/>
      <c r="BI111" s="323"/>
      <c r="BS111" s="323"/>
      <c r="CC111" s="323"/>
      <c r="CM111" s="323"/>
      <c r="CW111" s="323"/>
      <c r="DG111" s="323"/>
      <c r="DQ111" s="323"/>
      <c r="EA111" s="323"/>
      <c r="EK111" s="323"/>
      <c r="EU111" s="323"/>
      <c r="FE111" s="323"/>
      <c r="FO111" s="323"/>
      <c r="FY111" s="323"/>
      <c r="GI111" s="323"/>
      <c r="GS111" s="323"/>
      <c r="HC111" s="323"/>
      <c r="HM111" s="323"/>
      <c r="HW111" s="323"/>
    </row>
    <row r="112" s="3" customFormat="true" x14ac:dyDescent="0.25">
      <c r="A112" s="323"/>
      <c r="K112" s="323"/>
      <c r="U112" s="323"/>
      <c r="AE112" s="323"/>
      <c r="AO112" s="323"/>
      <c r="AY112" s="323"/>
      <c r="AZ112" s="323"/>
      <c r="BI112" s="323"/>
      <c r="BS112" s="323"/>
      <c r="CC112" s="323"/>
      <c r="CM112" s="323"/>
      <c r="CW112" s="323"/>
      <c r="DG112" s="323"/>
      <c r="DQ112" s="323"/>
      <c r="EA112" s="323"/>
      <c r="EK112" s="323"/>
      <c r="EU112" s="323"/>
      <c r="FE112" s="323"/>
      <c r="FO112" s="323"/>
      <c r="FY112" s="323"/>
      <c r="GI112" s="323"/>
      <c r="GS112" s="323"/>
      <c r="HC112" s="323"/>
      <c r="HM112" s="323"/>
      <c r="HW112" s="323"/>
    </row>
    <row r="113" s="3" customFormat="true" x14ac:dyDescent="0.25">
      <c r="A113" s="323"/>
      <c r="K113" s="323"/>
      <c r="U113" s="323"/>
      <c r="AE113" s="323"/>
      <c r="AO113" s="323"/>
      <c r="AY113" s="323"/>
      <c r="AZ113" s="323"/>
      <c r="BI113" s="323"/>
      <c r="BS113" s="323"/>
      <c r="CC113" s="323"/>
      <c r="CM113" s="323"/>
      <c r="CW113" s="323"/>
      <c r="DG113" s="323"/>
      <c r="DQ113" s="323"/>
      <c r="EA113" s="323"/>
      <c r="EK113" s="323"/>
      <c r="EU113" s="323"/>
      <c r="FE113" s="323"/>
      <c r="FO113" s="323"/>
      <c r="FY113" s="323"/>
      <c r="GI113" s="323"/>
      <c r="GS113" s="323"/>
      <c r="HC113" s="323"/>
      <c r="HM113" s="323"/>
      <c r="HW113" s="323"/>
    </row>
    <row r="114" s="3" customFormat="true" x14ac:dyDescent="0.25">
      <c r="A114" s="323"/>
      <c r="K114" s="323"/>
      <c r="U114" s="323"/>
      <c r="AE114" s="323"/>
      <c r="AO114" s="323"/>
      <c r="AY114" s="323"/>
      <c r="AZ114" s="323"/>
      <c r="BI114" s="323"/>
      <c r="BS114" s="323"/>
      <c r="CC114" s="323"/>
      <c r="CM114" s="323"/>
      <c r="CW114" s="323"/>
      <c r="DG114" s="323"/>
      <c r="DQ114" s="323"/>
      <c r="EA114" s="323"/>
      <c r="EK114" s="323"/>
      <c r="EU114" s="323"/>
      <c r="FE114" s="323"/>
      <c r="FO114" s="323"/>
      <c r="FY114" s="323"/>
      <c r="GI114" s="323"/>
      <c r="GS114" s="323"/>
      <c r="HC114" s="323"/>
      <c r="HM114" s="323"/>
      <c r="HW114" s="323"/>
    </row>
    <row r="115" s="3" customFormat="true" x14ac:dyDescent="0.25">
      <c r="A115" s="323"/>
      <c r="K115" s="323"/>
      <c r="U115" s="323"/>
      <c r="AE115" s="323"/>
      <c r="AO115" s="323"/>
      <c r="AY115" s="323"/>
      <c r="AZ115" s="323"/>
      <c r="BI115" s="323"/>
      <c r="BS115" s="323"/>
      <c r="CC115" s="323"/>
      <c r="CM115" s="323"/>
      <c r="CW115" s="323"/>
      <c r="DG115" s="323"/>
      <c r="DQ115" s="323"/>
      <c r="EA115" s="323"/>
      <c r="EK115" s="323"/>
      <c r="EU115" s="323"/>
      <c r="FE115" s="323"/>
      <c r="FO115" s="323"/>
      <c r="FY115" s="323"/>
      <c r="GI115" s="323"/>
      <c r="GS115" s="323"/>
      <c r="HC115" s="323"/>
      <c r="HM115" s="323"/>
      <c r="HW115" s="323"/>
    </row>
    <row r="116" s="3" customFormat="true" x14ac:dyDescent="0.25">
      <c r="A116" s="323"/>
      <c r="K116" s="323"/>
      <c r="U116" s="323"/>
      <c r="AE116" s="323"/>
      <c r="AO116" s="323"/>
      <c r="AY116" s="323"/>
      <c r="AZ116" s="323"/>
      <c r="BI116" s="323"/>
      <c r="BS116" s="323"/>
      <c r="CC116" s="323"/>
      <c r="CM116" s="323"/>
      <c r="CW116" s="323"/>
      <c r="DG116" s="323"/>
      <c r="DQ116" s="323"/>
      <c r="EA116" s="323"/>
      <c r="EK116" s="323"/>
      <c r="EU116" s="323"/>
      <c r="FE116" s="323"/>
      <c r="FO116" s="323"/>
      <c r="FY116" s="323"/>
      <c r="GI116" s="323"/>
      <c r="GS116" s="323"/>
      <c r="HC116" s="323"/>
      <c r="HM116" s="323"/>
      <c r="HW116" s="323"/>
    </row>
    <row r="117" s="3" customFormat="true" x14ac:dyDescent="0.25">
      <c r="A117" s="323"/>
      <c r="K117" s="323"/>
      <c r="U117" s="323"/>
      <c r="AE117" s="323"/>
      <c r="AO117" s="323"/>
      <c r="AY117" s="323"/>
      <c r="AZ117" s="323"/>
      <c r="BI117" s="323"/>
      <c r="BS117" s="323"/>
      <c r="CC117" s="323"/>
      <c r="CM117" s="323"/>
      <c r="CW117" s="323"/>
      <c r="DG117" s="323"/>
      <c r="DQ117" s="323"/>
      <c r="EA117" s="323"/>
      <c r="EK117" s="323"/>
      <c r="EU117" s="323"/>
      <c r="FE117" s="323"/>
      <c r="FO117" s="323"/>
      <c r="FY117" s="323"/>
      <c r="GI117" s="323"/>
      <c r="GS117" s="323"/>
      <c r="HC117" s="323"/>
      <c r="HM117" s="323"/>
      <c r="HW117" s="323"/>
    </row>
    <row r="118" s="3" customFormat="true" x14ac:dyDescent="0.25">
      <c r="A118" s="323"/>
      <c r="K118" s="323"/>
      <c r="U118" s="323"/>
      <c r="AE118" s="323"/>
      <c r="AO118" s="323"/>
      <c r="AY118" s="323"/>
      <c r="AZ118" s="323"/>
      <c r="BI118" s="323"/>
      <c r="BS118" s="323"/>
      <c r="CC118" s="323"/>
      <c r="CM118" s="323"/>
      <c r="CW118" s="323"/>
      <c r="DG118" s="323"/>
      <c r="DQ118" s="323"/>
      <c r="EA118" s="323"/>
      <c r="EK118" s="323"/>
      <c r="EU118" s="323"/>
      <c r="FE118" s="323"/>
      <c r="FO118" s="323"/>
      <c r="FY118" s="323"/>
      <c r="GI118" s="323"/>
      <c r="GS118" s="323"/>
      <c r="HC118" s="323"/>
      <c r="HM118" s="323"/>
      <c r="HW118" s="323"/>
    </row>
    <row r="119" s="3" customFormat="true" x14ac:dyDescent="0.25">
      <c r="A119" s="323"/>
      <c r="K119" s="323"/>
      <c r="U119" s="323"/>
      <c r="AE119" s="323"/>
      <c r="AO119" s="323"/>
      <c r="AY119" s="323"/>
      <c r="AZ119" s="323"/>
      <c r="BI119" s="323"/>
      <c r="BS119" s="323"/>
      <c r="CC119" s="323"/>
      <c r="CM119" s="323"/>
      <c r="CW119" s="323"/>
      <c r="DG119" s="323"/>
      <c r="DQ119" s="323"/>
      <c r="EA119" s="323"/>
      <c r="EK119" s="323"/>
      <c r="EU119" s="323"/>
      <c r="FE119" s="323"/>
      <c r="FO119" s="323"/>
      <c r="FY119" s="323"/>
      <c r="GI119" s="323"/>
      <c r="GS119" s="323"/>
      <c r="HC119" s="323"/>
      <c r="HM119" s="323"/>
      <c r="HW119" s="323"/>
    </row>
    <row r="120" s="3" customFormat="true" x14ac:dyDescent="0.25">
      <c r="A120" s="323"/>
      <c r="K120" s="323"/>
      <c r="U120" s="323"/>
      <c r="AE120" s="323"/>
      <c r="AO120" s="323"/>
      <c r="AY120" s="323"/>
      <c r="AZ120" s="323"/>
      <c r="BI120" s="323"/>
      <c r="BS120" s="323"/>
      <c r="CC120" s="323"/>
      <c r="CM120" s="323"/>
      <c r="CW120" s="323"/>
      <c r="DG120" s="323"/>
      <c r="DQ120" s="323"/>
      <c r="EA120" s="323"/>
      <c r="EK120" s="323"/>
      <c r="EU120" s="323"/>
      <c r="FE120" s="323"/>
      <c r="FO120" s="323"/>
      <c r="FY120" s="323"/>
      <c r="GI120" s="323"/>
      <c r="GS120" s="323"/>
      <c r="HC120" s="323"/>
      <c r="HM120" s="323"/>
      <c r="HW120" s="323"/>
    </row>
    <row r="121" s="3" customFormat="true" x14ac:dyDescent="0.25">
      <c r="A121" s="323"/>
      <c r="K121" s="323"/>
      <c r="U121" s="323"/>
      <c r="AE121" s="323"/>
      <c r="AO121" s="323"/>
      <c r="AY121" s="323"/>
      <c r="AZ121" s="323"/>
      <c r="BI121" s="323"/>
      <c r="BS121" s="323"/>
      <c r="CC121" s="323"/>
      <c r="CM121" s="323"/>
      <c r="CW121" s="323"/>
      <c r="DG121" s="323"/>
      <c r="DQ121" s="323"/>
      <c r="EA121" s="323"/>
      <c r="EK121" s="323"/>
      <c r="EU121" s="323"/>
      <c r="FE121" s="323"/>
      <c r="FO121" s="323"/>
      <c r="FY121" s="323"/>
      <c r="GI121" s="323"/>
      <c r="GS121" s="323"/>
      <c r="HC121" s="323"/>
      <c r="HM121" s="323"/>
      <c r="HW121" s="323"/>
    </row>
    <row r="122" s="3" customFormat="true" x14ac:dyDescent="0.25">
      <c r="A122" s="323"/>
      <c r="K122" s="323"/>
      <c r="U122" s="323"/>
      <c r="AE122" s="323"/>
      <c r="AO122" s="323"/>
      <c r="AY122" s="323"/>
      <c r="AZ122" s="323"/>
      <c r="BI122" s="323"/>
      <c r="BS122" s="323"/>
      <c r="CC122" s="323"/>
      <c r="CM122" s="323"/>
      <c r="CW122" s="323"/>
      <c r="DG122" s="323"/>
      <c r="DQ122" s="323"/>
      <c r="EA122" s="323"/>
      <c r="EK122" s="323"/>
      <c r="EU122" s="323"/>
      <c r="FE122" s="323"/>
      <c r="FO122" s="323"/>
      <c r="FY122" s="323"/>
      <c r="GI122" s="323"/>
      <c r="GS122" s="323"/>
      <c r="HC122" s="323"/>
      <c r="HM122" s="323"/>
      <c r="HW122" s="323"/>
    </row>
    <row r="123" s="3" customFormat="true" x14ac:dyDescent="0.25">
      <c r="A123" s="323"/>
      <c r="K123" s="323"/>
      <c r="U123" s="323"/>
      <c r="AE123" s="323"/>
      <c r="AO123" s="323"/>
      <c r="AY123" s="323"/>
      <c r="AZ123" s="323"/>
      <c r="BI123" s="323"/>
      <c r="BS123" s="323"/>
      <c r="CC123" s="323"/>
      <c r="CM123" s="323"/>
      <c r="CW123" s="323"/>
      <c r="DG123" s="323"/>
      <c r="DQ123" s="323"/>
      <c r="EA123" s="323"/>
      <c r="EK123" s="323"/>
      <c r="EU123" s="323"/>
      <c r="FE123" s="323"/>
      <c r="FO123" s="323"/>
      <c r="FY123" s="323"/>
      <c r="GI123" s="323"/>
      <c r="GS123" s="323"/>
      <c r="HC123" s="323"/>
      <c r="HM123" s="323"/>
      <c r="HW123" s="323"/>
    </row>
    <row r="124" s="3" customFormat="true" x14ac:dyDescent="0.25">
      <c r="A124" s="323"/>
      <c r="K124" s="323"/>
      <c r="U124" s="323"/>
      <c r="AE124" s="323"/>
      <c r="AO124" s="323"/>
      <c r="AY124" s="323"/>
      <c r="AZ124" s="323"/>
      <c r="BI124" s="323"/>
      <c r="BS124" s="323"/>
      <c r="CC124" s="323"/>
      <c r="CM124" s="323"/>
      <c r="CW124" s="323"/>
      <c r="DG124" s="323"/>
      <c r="DQ124" s="323"/>
      <c r="EA124" s="323"/>
      <c r="EK124" s="323"/>
      <c r="EU124" s="323"/>
      <c r="FE124" s="323"/>
      <c r="FO124" s="323"/>
      <c r="FY124" s="323"/>
      <c r="GI124" s="323"/>
      <c r="GS124" s="323"/>
      <c r="HC124" s="323"/>
      <c r="HM124" s="323"/>
      <c r="HW124" s="323"/>
    </row>
    <row r="125" s="3" customFormat="true" x14ac:dyDescent="0.25">
      <c r="A125" s="323"/>
      <c r="K125" s="323"/>
      <c r="U125" s="323"/>
      <c r="AE125" s="323"/>
      <c r="AO125" s="323"/>
      <c r="AY125" s="323"/>
      <c r="AZ125" s="323"/>
      <c r="BI125" s="323"/>
      <c r="BS125" s="323"/>
      <c r="CC125" s="323"/>
      <c r="CM125" s="323"/>
      <c r="CW125" s="323"/>
      <c r="DG125" s="323"/>
      <c r="DQ125" s="323"/>
      <c r="EA125" s="323"/>
      <c r="EK125" s="323"/>
      <c r="EU125" s="323"/>
      <c r="FE125" s="323"/>
      <c r="FO125" s="323"/>
      <c r="FY125" s="323"/>
      <c r="GI125" s="323"/>
      <c r="GS125" s="323"/>
      <c r="HC125" s="323"/>
      <c r="HM125" s="323"/>
      <c r="HW125" s="323"/>
    </row>
    <row r="126" s="3" customFormat="true" x14ac:dyDescent="0.25">
      <c r="A126" s="323"/>
      <c r="K126" s="323"/>
      <c r="U126" s="323"/>
      <c r="AE126" s="323"/>
      <c r="AO126" s="323"/>
      <c r="AY126" s="323"/>
      <c r="AZ126" s="323"/>
      <c r="BI126" s="323"/>
      <c r="BS126" s="323"/>
      <c r="CC126" s="323"/>
      <c r="CM126" s="323"/>
      <c r="CW126" s="323"/>
      <c r="DG126" s="323"/>
      <c r="DQ126" s="323"/>
      <c r="EA126" s="323"/>
      <c r="EK126" s="323"/>
      <c r="EU126" s="323"/>
      <c r="FE126" s="323"/>
      <c r="FO126" s="323"/>
      <c r="FY126" s="323"/>
      <c r="GI126" s="323"/>
      <c r="GS126" s="323"/>
      <c r="HC126" s="323"/>
      <c r="HM126" s="323"/>
      <c r="HW126" s="323"/>
    </row>
    <row r="127" s="3" customFormat="true" x14ac:dyDescent="0.25">
      <c r="A127" s="323"/>
      <c r="K127" s="323"/>
      <c r="U127" s="323"/>
      <c r="AE127" s="323"/>
      <c r="AO127" s="323"/>
      <c r="AY127" s="323"/>
      <c r="AZ127" s="323"/>
      <c r="BI127" s="323"/>
      <c r="BS127" s="323"/>
      <c r="CC127" s="323"/>
      <c r="CM127" s="323"/>
      <c r="CW127" s="323"/>
      <c r="DG127" s="323"/>
      <c r="DQ127" s="323"/>
      <c r="EA127" s="323"/>
      <c r="EK127" s="323"/>
      <c r="EU127" s="323"/>
      <c r="FE127" s="323"/>
      <c r="FO127" s="323"/>
      <c r="FY127" s="323"/>
      <c r="GI127" s="323"/>
      <c r="GS127" s="323"/>
      <c r="HC127" s="323"/>
      <c r="HM127" s="323"/>
      <c r="HW127" s="323"/>
    </row>
    <row r="128" s="3" customFormat="true" x14ac:dyDescent="0.25">
      <c r="A128" s="323"/>
      <c r="K128" s="323"/>
      <c r="U128" s="323"/>
      <c r="AE128" s="323"/>
      <c r="AO128" s="323"/>
      <c r="AY128" s="323"/>
      <c r="AZ128" s="323"/>
      <c r="BI128" s="323"/>
      <c r="BS128" s="323"/>
      <c r="CC128" s="323"/>
      <c r="CM128" s="323"/>
      <c r="CW128" s="323"/>
      <c r="DG128" s="323"/>
      <c r="DQ128" s="323"/>
      <c r="EA128" s="323"/>
      <c r="EK128" s="323"/>
      <c r="EU128" s="323"/>
      <c r="FE128" s="323"/>
      <c r="FO128" s="323"/>
      <c r="FY128" s="323"/>
      <c r="GI128" s="323"/>
      <c r="GS128" s="323"/>
      <c r="HC128" s="323"/>
      <c r="HM128" s="323"/>
      <c r="HW128" s="323"/>
    </row>
    <row r="129" s="3" customFormat="true" x14ac:dyDescent="0.25">
      <c r="A129" s="323"/>
      <c r="K129" s="323"/>
      <c r="U129" s="323"/>
      <c r="AE129" s="323"/>
      <c r="AO129" s="323"/>
      <c r="AY129" s="323"/>
      <c r="AZ129" s="323"/>
      <c r="BI129" s="323"/>
      <c r="BS129" s="323"/>
      <c r="CC129" s="323"/>
      <c r="CM129" s="323"/>
      <c r="CW129" s="323"/>
      <c r="DG129" s="323"/>
      <c r="DQ129" s="323"/>
      <c r="EA129" s="323"/>
      <c r="EK129" s="323"/>
      <c r="EU129" s="323"/>
      <c r="FE129" s="323"/>
      <c r="FO129" s="323"/>
      <c r="FY129" s="323"/>
      <c r="GI129" s="323"/>
      <c r="GS129" s="323"/>
      <c r="HC129" s="323"/>
      <c r="HM129" s="323"/>
      <c r="HW129" s="323"/>
    </row>
    <row r="130" s="3" customFormat="true" x14ac:dyDescent="0.25">
      <c r="A130" s="323"/>
      <c r="K130" s="323"/>
      <c r="U130" s="323"/>
      <c r="AE130" s="323"/>
      <c r="AO130" s="323"/>
      <c r="AY130" s="323"/>
      <c r="AZ130" s="323"/>
      <c r="BI130" s="323"/>
      <c r="BS130" s="323"/>
      <c r="CC130" s="323"/>
      <c r="CM130" s="323"/>
      <c r="CW130" s="323"/>
      <c r="DG130" s="323"/>
      <c r="DQ130" s="323"/>
      <c r="EA130" s="323"/>
      <c r="EK130" s="323"/>
      <c r="EU130" s="323"/>
      <c r="FE130" s="323"/>
      <c r="FO130" s="323"/>
      <c r="FY130" s="323"/>
      <c r="GI130" s="323"/>
      <c r="GS130" s="323"/>
      <c r="HC130" s="323"/>
      <c r="HM130" s="323"/>
      <c r="HW130" s="323"/>
    </row>
    <row r="131" s="3" customFormat="true" x14ac:dyDescent="0.25">
      <c r="A131" s="323"/>
      <c r="K131" s="323"/>
      <c r="U131" s="323"/>
      <c r="AE131" s="323"/>
      <c r="AO131" s="323"/>
      <c r="AY131" s="323"/>
      <c r="AZ131" s="323"/>
      <c r="BI131" s="323"/>
      <c r="BS131" s="323"/>
      <c r="CC131" s="323"/>
      <c r="CM131" s="323"/>
      <c r="CW131" s="323"/>
      <c r="DG131" s="323"/>
      <c r="DQ131" s="323"/>
      <c r="EA131" s="323"/>
      <c r="EK131" s="323"/>
      <c r="EU131" s="323"/>
      <c r="FE131" s="323"/>
      <c r="FO131" s="323"/>
      <c r="FY131" s="323"/>
      <c r="GI131" s="323"/>
      <c r="GS131" s="323"/>
      <c r="HC131" s="323"/>
      <c r="HM131" s="323"/>
      <c r="HW131" s="323"/>
    </row>
    <row r="132" s="3" customFormat="true" x14ac:dyDescent="0.25">
      <c r="A132" s="323"/>
      <c r="K132" s="323"/>
      <c r="U132" s="323"/>
      <c r="AE132" s="323"/>
      <c r="AO132" s="323"/>
      <c r="AY132" s="323"/>
      <c r="AZ132" s="323"/>
      <c r="BI132" s="323"/>
      <c r="BS132" s="323"/>
      <c r="CC132" s="323"/>
      <c r="CM132" s="323"/>
      <c r="CW132" s="323"/>
      <c r="DG132" s="323"/>
      <c r="DQ132" s="323"/>
      <c r="EA132" s="323"/>
      <c r="EK132" s="323"/>
      <c r="EU132" s="323"/>
      <c r="FE132" s="323"/>
      <c r="FO132" s="323"/>
      <c r="FY132" s="323"/>
      <c r="GI132" s="323"/>
      <c r="GS132" s="323"/>
      <c r="HC132" s="323"/>
      <c r="HM132" s="323"/>
      <c r="HW132" s="323"/>
    </row>
    <row r="133" s="3" customFormat="true" x14ac:dyDescent="0.25">
      <c r="A133" s="323"/>
      <c r="K133" s="323"/>
      <c r="U133" s="323"/>
      <c r="AE133" s="323"/>
      <c r="AO133" s="323"/>
      <c r="AY133" s="323"/>
      <c r="AZ133" s="323"/>
      <c r="BI133" s="323"/>
      <c r="BS133" s="323"/>
      <c r="CC133" s="323"/>
      <c r="CM133" s="323"/>
      <c r="CW133" s="323"/>
      <c r="DG133" s="323"/>
      <c r="DQ133" s="323"/>
      <c r="EA133" s="323"/>
      <c r="EK133" s="323"/>
      <c r="EU133" s="323"/>
      <c r="FE133" s="323"/>
      <c r="FO133" s="323"/>
      <c r="FY133" s="323"/>
      <c r="GI133" s="323"/>
      <c r="GS133" s="323"/>
      <c r="HC133" s="323"/>
      <c r="HM133" s="323"/>
      <c r="HW133" s="323"/>
    </row>
    <row r="134" s="3" customFormat="true" x14ac:dyDescent="0.25">
      <c r="A134" s="323"/>
      <c r="K134" s="323"/>
      <c r="U134" s="323"/>
      <c r="AE134" s="323"/>
      <c r="AO134" s="323"/>
      <c r="AY134" s="323"/>
      <c r="AZ134" s="323"/>
      <c r="BI134" s="323"/>
      <c r="BS134" s="323"/>
      <c r="CC134" s="323"/>
      <c r="CM134" s="323"/>
      <c r="CW134" s="323"/>
      <c r="DG134" s="323"/>
      <c r="DQ134" s="323"/>
      <c r="EA134" s="323"/>
      <c r="EK134" s="323"/>
      <c r="EU134" s="323"/>
      <c r="FE134" s="323"/>
      <c r="FO134" s="323"/>
      <c r="FY134" s="323"/>
      <c r="GI134" s="323"/>
      <c r="GS134" s="323"/>
      <c r="HC134" s="323"/>
      <c r="HM134" s="323"/>
      <c r="HW134" s="323"/>
    </row>
    <row r="135" s="3" customFormat="true" x14ac:dyDescent="0.25">
      <c r="A135" s="323"/>
      <c r="K135" s="323"/>
      <c r="U135" s="323"/>
      <c r="AE135" s="323"/>
      <c r="AO135" s="323"/>
      <c r="AY135" s="323"/>
      <c r="AZ135" s="323"/>
      <c r="BI135" s="323"/>
      <c r="BS135" s="323"/>
      <c r="CC135" s="323"/>
      <c r="CM135" s="323"/>
      <c r="CW135" s="323"/>
      <c r="DG135" s="323"/>
      <c r="DQ135" s="323"/>
      <c r="EA135" s="323"/>
      <c r="EK135" s="323"/>
      <c r="EU135" s="323"/>
      <c r="FE135" s="323"/>
      <c r="FO135" s="323"/>
      <c r="FY135" s="323"/>
      <c r="GI135" s="323"/>
      <c r="GS135" s="323"/>
      <c r="HC135" s="323"/>
      <c r="HM135" s="323"/>
      <c r="HW135" s="323"/>
    </row>
    <row r="136" s="3" customFormat="true" x14ac:dyDescent="0.25">
      <c r="A136" s="323"/>
      <c r="K136" s="323"/>
      <c r="U136" s="323"/>
      <c r="AE136" s="323"/>
      <c r="AO136" s="323"/>
      <c r="AY136" s="323"/>
      <c r="AZ136" s="323"/>
      <c r="BI136" s="323"/>
      <c r="BS136" s="323"/>
      <c r="CC136" s="323"/>
      <c r="CM136" s="323"/>
      <c r="CW136" s="323"/>
      <c r="DG136" s="323"/>
      <c r="DQ136" s="323"/>
      <c r="EA136" s="323"/>
      <c r="EK136" s="323"/>
      <c r="EU136" s="323"/>
      <c r="FE136" s="323"/>
      <c r="FO136" s="323"/>
      <c r="FY136" s="323"/>
      <c r="GI136" s="323"/>
      <c r="GS136" s="323"/>
      <c r="HC136" s="323"/>
      <c r="HM136" s="323"/>
      <c r="HW136" s="323"/>
    </row>
    <row r="137" s="3" customFormat="true" x14ac:dyDescent="0.25">
      <c r="A137" s="323"/>
      <c r="K137" s="323"/>
      <c r="U137" s="323"/>
      <c r="AE137" s="323"/>
      <c r="AO137" s="323"/>
      <c r="AY137" s="323"/>
      <c r="AZ137" s="323"/>
      <c r="BI137" s="323"/>
      <c r="BS137" s="323"/>
      <c r="CC137" s="323"/>
      <c r="CM137" s="323"/>
      <c r="CW137" s="323"/>
      <c r="DG137" s="323"/>
      <c r="DQ137" s="323"/>
      <c r="EA137" s="323"/>
      <c r="EK137" s="323"/>
      <c r="EU137" s="323"/>
      <c r="FE137" s="323"/>
      <c r="FO137" s="323"/>
      <c r="FY137" s="323"/>
      <c r="GI137" s="323"/>
      <c r="GS137" s="323"/>
      <c r="HC137" s="323"/>
      <c r="HM137" s="323"/>
      <c r="HW137" s="323"/>
    </row>
    <row r="138" s="3" customFormat="true" x14ac:dyDescent="0.25">
      <c r="A138" s="323"/>
      <c r="K138" s="323"/>
      <c r="U138" s="323"/>
      <c r="AE138" s="323"/>
      <c r="AO138" s="323"/>
      <c r="AY138" s="323"/>
      <c r="AZ138" s="323"/>
      <c r="BI138" s="323"/>
      <c r="BS138" s="323"/>
      <c r="CC138" s="323"/>
      <c r="CM138" s="323"/>
      <c r="CW138" s="323"/>
      <c r="DG138" s="323"/>
      <c r="DQ138" s="323"/>
      <c r="EA138" s="323"/>
      <c r="EK138" s="323"/>
      <c r="EU138" s="323"/>
      <c r="FE138" s="323"/>
      <c r="FO138" s="323"/>
      <c r="FY138" s="323"/>
      <c r="GI138" s="323"/>
      <c r="GS138" s="323"/>
      <c r="HC138" s="323"/>
      <c r="HM138" s="323"/>
      <c r="HW138" s="323"/>
    </row>
    <row r="139" s="3" customFormat="true" x14ac:dyDescent="0.25">
      <c r="A139" s="323"/>
      <c r="K139" s="323"/>
      <c r="U139" s="323"/>
      <c r="AE139" s="323"/>
      <c r="AO139" s="323"/>
      <c r="AY139" s="323"/>
      <c r="AZ139" s="323"/>
      <c r="BI139" s="323"/>
      <c r="BS139" s="323"/>
      <c r="CC139" s="323"/>
      <c r="CM139" s="323"/>
      <c r="CW139" s="323"/>
      <c r="DG139" s="323"/>
      <c r="DQ139" s="323"/>
      <c r="EA139" s="323"/>
      <c r="EK139" s="323"/>
      <c r="EU139" s="323"/>
      <c r="FE139" s="323"/>
      <c r="FO139" s="323"/>
      <c r="FY139" s="323"/>
      <c r="GI139" s="323"/>
      <c r="GS139" s="323"/>
      <c r="HC139" s="323"/>
      <c r="HM139" s="323"/>
      <c r="HW139" s="323"/>
    </row>
    <row r="140" s="3" customFormat="true" x14ac:dyDescent="0.25">
      <c r="A140" s="323"/>
      <c r="K140" s="323"/>
      <c r="U140" s="323"/>
      <c r="AE140" s="323"/>
      <c r="AO140" s="323"/>
      <c r="AY140" s="323"/>
      <c r="AZ140" s="323"/>
      <c r="BI140" s="323"/>
      <c r="BS140" s="323"/>
      <c r="CC140" s="323"/>
      <c r="CM140" s="323"/>
      <c r="CW140" s="323"/>
      <c r="DG140" s="323"/>
      <c r="DQ140" s="323"/>
      <c r="EA140" s="323"/>
      <c r="EK140" s="323"/>
      <c r="EU140" s="323"/>
      <c r="FE140" s="323"/>
      <c r="FO140" s="323"/>
      <c r="FY140" s="323"/>
      <c r="GI140" s="323"/>
      <c r="GS140" s="323"/>
      <c r="HC140" s="323"/>
      <c r="HM140" s="323"/>
      <c r="HW140" s="323"/>
    </row>
    <row r="141" s="3" customFormat="true" x14ac:dyDescent="0.25">
      <c r="A141" s="323"/>
      <c r="K141" s="323"/>
      <c r="U141" s="323"/>
      <c r="AE141" s="323"/>
      <c r="AO141" s="323"/>
      <c r="AY141" s="323"/>
      <c r="AZ141" s="323"/>
      <c r="BI141" s="323"/>
      <c r="BS141" s="323"/>
      <c r="CC141" s="323"/>
      <c r="CM141" s="323"/>
      <c r="CW141" s="323"/>
      <c r="DG141" s="323"/>
      <c r="DQ141" s="323"/>
      <c r="EA141" s="323"/>
      <c r="EK141" s="323"/>
      <c r="EU141" s="323"/>
      <c r="FE141" s="323"/>
      <c r="FO141" s="323"/>
      <c r="FY141" s="323"/>
      <c r="GI141" s="323"/>
      <c r="GS141" s="323"/>
      <c r="HC141" s="323"/>
      <c r="HM141" s="323"/>
      <c r="HW141" s="323"/>
    </row>
    <row r="142" s="3" customFormat="true" x14ac:dyDescent="0.25">
      <c r="A142" s="323"/>
      <c r="K142" s="323"/>
      <c r="U142" s="323"/>
      <c r="AE142" s="323"/>
      <c r="AO142" s="323"/>
      <c r="AY142" s="323"/>
      <c r="AZ142" s="323"/>
      <c r="BI142" s="323"/>
      <c r="BS142" s="323"/>
      <c r="CC142" s="323"/>
      <c r="CM142" s="323"/>
      <c r="CW142" s="323"/>
      <c r="DG142" s="323"/>
      <c r="DQ142" s="323"/>
      <c r="EA142" s="323"/>
      <c r="EK142" s="323"/>
      <c r="EU142" s="323"/>
      <c r="FE142" s="323"/>
      <c r="FO142" s="323"/>
      <c r="FY142" s="323"/>
      <c r="GI142" s="323"/>
      <c r="GS142" s="323"/>
      <c r="HC142" s="323"/>
      <c r="HM142" s="323"/>
      <c r="HW142" s="323"/>
    </row>
    <row r="143" s="3" customFormat="true" x14ac:dyDescent="0.25">
      <c r="A143" s="323"/>
      <c r="K143" s="323"/>
      <c r="U143" s="323"/>
      <c r="AE143" s="323"/>
      <c r="AO143" s="323"/>
      <c r="AY143" s="323"/>
      <c r="AZ143" s="323"/>
      <c r="BI143" s="323"/>
      <c r="BS143" s="323"/>
      <c r="CC143" s="323"/>
      <c r="CM143" s="323"/>
      <c r="CW143" s="323"/>
      <c r="DG143" s="323"/>
      <c r="DQ143" s="323"/>
      <c r="EA143" s="323"/>
      <c r="EK143" s="323"/>
      <c r="EU143" s="323"/>
      <c r="FE143" s="323"/>
      <c r="FO143" s="323"/>
      <c r="FY143" s="323"/>
      <c r="GI143" s="323"/>
      <c r="GS143" s="323"/>
      <c r="HC143" s="323"/>
      <c r="HM143" s="323"/>
      <c r="HW143" s="323"/>
    </row>
    <row r="144" s="3" customFormat="true" x14ac:dyDescent="0.25">
      <c r="A144" s="323"/>
      <c r="K144" s="323"/>
      <c r="U144" s="323"/>
      <c r="AE144" s="323"/>
      <c r="AO144" s="323"/>
      <c r="AY144" s="323"/>
      <c r="AZ144" s="323"/>
      <c r="BI144" s="323"/>
      <c r="BS144" s="323"/>
      <c r="CC144" s="323"/>
      <c r="CM144" s="323"/>
      <c r="CW144" s="323"/>
      <c r="DG144" s="323"/>
      <c r="DQ144" s="323"/>
      <c r="EA144" s="323"/>
      <c r="EK144" s="323"/>
      <c r="EU144" s="323"/>
      <c r="FE144" s="323"/>
      <c r="FO144" s="323"/>
      <c r="FY144" s="323"/>
      <c r="GI144" s="323"/>
      <c r="GS144" s="323"/>
      <c r="HC144" s="323"/>
      <c r="HM144" s="323"/>
      <c r="HW144" s="323"/>
    </row>
    <row r="145" s="3" customFormat="true" x14ac:dyDescent="0.25">
      <c r="A145" s="323"/>
      <c r="K145" s="323"/>
      <c r="U145" s="323"/>
      <c r="AE145" s="323"/>
      <c r="AO145" s="323"/>
      <c r="AY145" s="323"/>
      <c r="AZ145" s="323"/>
      <c r="BI145" s="323"/>
      <c r="BS145" s="323"/>
      <c r="CC145" s="323"/>
      <c r="CM145" s="323"/>
      <c r="CW145" s="323"/>
      <c r="DG145" s="323"/>
      <c r="DQ145" s="323"/>
      <c r="EA145" s="323"/>
      <c r="EK145" s="323"/>
      <c r="EU145" s="323"/>
      <c r="FE145" s="323"/>
      <c r="FO145" s="323"/>
      <c r="FY145" s="323"/>
      <c r="GI145" s="323"/>
      <c r="GS145" s="323"/>
      <c r="HC145" s="323"/>
      <c r="HM145" s="323"/>
      <c r="HW145" s="323"/>
    </row>
    <row r="146" s="3" customFormat="true" x14ac:dyDescent="0.25">
      <c r="A146" s="323"/>
      <c r="K146" s="323"/>
      <c r="U146" s="323"/>
      <c r="AE146" s="323"/>
      <c r="AO146" s="323"/>
      <c r="AY146" s="323"/>
      <c r="AZ146" s="323"/>
      <c r="BI146" s="323"/>
      <c r="BS146" s="323"/>
      <c r="CC146" s="323"/>
      <c r="CM146" s="323"/>
      <c r="CW146" s="323"/>
      <c r="DG146" s="323"/>
      <c r="DQ146" s="323"/>
      <c r="EA146" s="323"/>
      <c r="EK146" s="323"/>
      <c r="EU146" s="323"/>
      <c r="FE146" s="323"/>
      <c r="FO146" s="323"/>
      <c r="FY146" s="323"/>
      <c r="GI146" s="323"/>
      <c r="GS146" s="323"/>
      <c r="HC146" s="323"/>
      <c r="HM146" s="323"/>
      <c r="HW146" s="323"/>
    </row>
    <row r="147" s="3" customFormat="true" x14ac:dyDescent="0.25">
      <c r="A147" s="323"/>
      <c r="K147" s="323"/>
      <c r="U147" s="323"/>
      <c r="AE147" s="323"/>
      <c r="AO147" s="323"/>
      <c r="AY147" s="323"/>
      <c r="AZ147" s="323"/>
      <c r="BI147" s="323"/>
      <c r="BS147" s="323"/>
      <c r="CC147" s="323"/>
      <c r="CM147" s="323"/>
      <c r="CW147" s="323"/>
      <c r="DG147" s="323"/>
      <c r="DQ147" s="323"/>
      <c r="EA147" s="323"/>
      <c r="EK147" s="323"/>
      <c r="EU147" s="323"/>
      <c r="FE147" s="323"/>
      <c r="FO147" s="323"/>
      <c r="FY147" s="323"/>
      <c r="GI147" s="323"/>
      <c r="GS147" s="323"/>
      <c r="HC147" s="323"/>
      <c r="HM147" s="323"/>
      <c r="HW147" s="323"/>
    </row>
    <row r="148" s="3" customFormat="true" x14ac:dyDescent="0.25">
      <c r="A148" s="323"/>
      <c r="K148" s="323"/>
      <c r="U148" s="323"/>
      <c r="AE148" s="323"/>
      <c r="AO148" s="323"/>
      <c r="AY148" s="323"/>
      <c r="AZ148" s="323"/>
      <c r="BI148" s="323"/>
      <c r="BS148" s="323"/>
      <c r="CC148" s="323"/>
      <c r="CM148" s="323"/>
      <c r="CW148" s="323"/>
      <c r="DG148" s="323"/>
      <c r="DQ148" s="323"/>
      <c r="EA148" s="323"/>
      <c r="EK148" s="323"/>
      <c r="EU148" s="323"/>
      <c r="FE148" s="323"/>
      <c r="FO148" s="323"/>
      <c r="FY148" s="323"/>
      <c r="GI148" s="323"/>
      <c r="GS148" s="323"/>
      <c r="HC148" s="323"/>
      <c r="HM148" s="323"/>
      <c r="HW148" s="323"/>
    </row>
    <row r="149" s="3" customFormat="true" x14ac:dyDescent="0.25">
      <c r="A149" s="323"/>
      <c r="K149" s="323"/>
      <c r="U149" s="323"/>
      <c r="AE149" s="323"/>
      <c r="AO149" s="323"/>
      <c r="AY149" s="323"/>
      <c r="AZ149" s="323"/>
      <c r="BI149" s="323"/>
      <c r="BS149" s="323"/>
      <c r="CC149" s="323"/>
      <c r="CM149" s="323"/>
      <c r="CW149" s="323"/>
      <c r="DG149" s="323"/>
      <c r="DQ149" s="323"/>
      <c r="EA149" s="323"/>
      <c r="EK149" s="323"/>
      <c r="EU149" s="323"/>
      <c r="FE149" s="323"/>
      <c r="FO149" s="323"/>
      <c r="FY149" s="323"/>
      <c r="GI149" s="323"/>
      <c r="GS149" s="323"/>
      <c r="HC149" s="323"/>
      <c r="HM149" s="323"/>
      <c r="HW149" s="323"/>
    </row>
    <row r="150" s="3" customFormat="true" x14ac:dyDescent="0.25">
      <c r="A150" s="323"/>
      <c r="K150" s="323"/>
      <c r="U150" s="323"/>
      <c r="AE150" s="323"/>
      <c r="AO150" s="323"/>
      <c r="AY150" s="323"/>
      <c r="AZ150" s="323"/>
      <c r="BI150" s="323"/>
      <c r="BS150" s="323"/>
      <c r="CC150" s="323"/>
      <c r="CM150" s="323"/>
      <c r="CW150" s="323"/>
      <c r="DG150" s="323"/>
      <c r="DQ150" s="323"/>
      <c r="EA150" s="323"/>
      <c r="EK150" s="323"/>
      <c r="EU150" s="323"/>
      <c r="FE150" s="323"/>
      <c r="FO150" s="323"/>
      <c r="FY150" s="323"/>
      <c r="GI150" s="323"/>
      <c r="GS150" s="323"/>
      <c r="HC150" s="323"/>
      <c r="HM150" s="323"/>
      <c r="HW150" s="323"/>
    </row>
    <row r="151" s="3" customFormat="true" x14ac:dyDescent="0.25">
      <c r="A151" s="323"/>
      <c r="K151" s="323"/>
      <c r="U151" s="323"/>
      <c r="AE151" s="323"/>
      <c r="AO151" s="323"/>
      <c r="AY151" s="323"/>
      <c r="AZ151" s="323"/>
      <c r="BI151" s="323"/>
      <c r="BS151" s="323"/>
      <c r="CC151" s="323"/>
      <c r="CM151" s="323"/>
      <c r="CW151" s="323"/>
      <c r="DG151" s="323"/>
      <c r="DQ151" s="323"/>
      <c r="EA151" s="323"/>
      <c r="EK151" s="323"/>
      <c r="EU151" s="323"/>
      <c r="FE151" s="323"/>
      <c r="FO151" s="323"/>
      <c r="FY151" s="323"/>
      <c r="GI151" s="323"/>
      <c r="GS151" s="323"/>
      <c r="HC151" s="323"/>
      <c r="HM151" s="323"/>
      <c r="HW151" s="323"/>
    </row>
    <row r="152" s="3" customFormat="true" x14ac:dyDescent="0.25">
      <c r="A152" s="323"/>
      <c r="K152" s="323"/>
      <c r="U152" s="323"/>
      <c r="AE152" s="323"/>
      <c r="AO152" s="323"/>
      <c r="AY152" s="323"/>
      <c r="AZ152" s="323"/>
      <c r="BI152" s="323"/>
      <c r="BS152" s="323"/>
      <c r="CC152" s="323"/>
      <c r="CM152" s="323"/>
      <c r="CW152" s="323"/>
      <c r="DG152" s="323"/>
      <c r="DQ152" s="323"/>
      <c r="EA152" s="323"/>
      <c r="EK152" s="323"/>
      <c r="EU152" s="323"/>
      <c r="FE152" s="323"/>
      <c r="FO152" s="323"/>
      <c r="FY152" s="323"/>
      <c r="GI152" s="323"/>
      <c r="GS152" s="323"/>
      <c r="HC152" s="323"/>
      <c r="HM152" s="323"/>
      <c r="HW152" s="323"/>
    </row>
    <row r="153" s="3" customFormat="true" x14ac:dyDescent="0.25">
      <c r="A153" s="323"/>
      <c r="K153" s="323"/>
      <c r="U153" s="323"/>
      <c r="AE153" s="323"/>
      <c r="AO153" s="323"/>
      <c r="AY153" s="323"/>
      <c r="AZ153" s="323"/>
      <c r="BI153" s="323"/>
      <c r="BS153" s="323"/>
      <c r="CC153" s="323"/>
      <c r="CM153" s="323"/>
      <c r="CW153" s="323"/>
      <c r="DG153" s="323"/>
      <c r="DQ153" s="323"/>
      <c r="EA153" s="323"/>
      <c r="EK153" s="323"/>
      <c r="EU153" s="323"/>
      <c r="FE153" s="323"/>
      <c r="FO153" s="323"/>
      <c r="FY153" s="323"/>
      <c r="GI153" s="323"/>
      <c r="GS153" s="323"/>
      <c r="HC153" s="323"/>
      <c r="HM153" s="323"/>
      <c r="HW153" s="323"/>
    </row>
    <row r="154" s="3" customFormat="true" x14ac:dyDescent="0.25">
      <c r="A154" s="323"/>
      <c r="K154" s="323"/>
      <c r="U154" s="323"/>
      <c r="AE154" s="323"/>
      <c r="AO154" s="323"/>
      <c r="AY154" s="323"/>
      <c r="AZ154" s="323"/>
      <c r="BI154" s="323"/>
      <c r="BS154" s="323"/>
      <c r="CC154" s="323"/>
      <c r="CM154" s="323"/>
      <c r="CW154" s="323"/>
      <c r="DG154" s="323"/>
      <c r="DQ154" s="323"/>
      <c r="EA154" s="323"/>
      <c r="EK154" s="323"/>
      <c r="EU154" s="323"/>
      <c r="FE154" s="323"/>
      <c r="FO154" s="323"/>
      <c r="FY154" s="323"/>
      <c r="GI154" s="323"/>
      <c r="GS154" s="323"/>
      <c r="HC154" s="323"/>
      <c r="HM154" s="323"/>
      <c r="HW154" s="323"/>
    </row>
    <row r="155" s="3" customFormat="true" x14ac:dyDescent="0.25">
      <c r="A155" s="323"/>
      <c r="K155" s="323"/>
      <c r="U155" s="323"/>
      <c r="AE155" s="323"/>
      <c r="AO155" s="323"/>
      <c r="AY155" s="323"/>
      <c r="AZ155" s="323"/>
      <c r="BI155" s="323"/>
      <c r="BS155" s="323"/>
      <c r="CC155" s="323"/>
      <c r="CM155" s="323"/>
      <c r="CW155" s="323"/>
      <c r="DG155" s="323"/>
      <c r="DQ155" s="323"/>
      <c r="EA155" s="323"/>
      <c r="EK155" s="323"/>
      <c r="EU155" s="323"/>
      <c r="FE155" s="323"/>
      <c r="FO155" s="323"/>
      <c r="FY155" s="323"/>
      <c r="GI155" s="323"/>
      <c r="GS155" s="323"/>
      <c r="HC155" s="323"/>
      <c r="HM155" s="323"/>
      <c r="HW155" s="323"/>
    </row>
    <row r="156" s="3" customFormat="true" x14ac:dyDescent="0.25">
      <c r="A156" s="323"/>
      <c r="K156" s="323"/>
      <c r="U156" s="323"/>
      <c r="AE156" s="323"/>
      <c r="AO156" s="323"/>
      <c r="AY156" s="323"/>
      <c r="AZ156" s="323"/>
      <c r="BI156" s="323"/>
      <c r="BS156" s="323"/>
      <c r="CC156" s="323"/>
      <c r="CM156" s="323"/>
      <c r="CW156" s="323"/>
      <c r="DG156" s="323"/>
      <c r="DQ156" s="323"/>
      <c r="EA156" s="323"/>
      <c r="EK156" s="323"/>
      <c r="EU156" s="323"/>
      <c r="FE156" s="323"/>
      <c r="FO156" s="323"/>
      <c r="FY156" s="323"/>
      <c r="GI156" s="323"/>
      <c r="GS156" s="323"/>
      <c r="HC156" s="323"/>
      <c r="HM156" s="323"/>
      <c r="HW156" s="323"/>
    </row>
    <row r="157" s="3" customFormat="true" x14ac:dyDescent="0.25">
      <c r="A157" s="323"/>
      <c r="K157" s="323"/>
      <c r="U157" s="323"/>
      <c r="AE157" s="323"/>
      <c r="AO157" s="323"/>
      <c r="AY157" s="323"/>
      <c r="AZ157" s="323"/>
      <c r="BI157" s="323"/>
      <c r="BS157" s="323"/>
      <c r="CC157" s="323"/>
      <c r="CM157" s="323"/>
      <c r="CW157" s="323"/>
      <c r="DG157" s="323"/>
      <c r="DQ157" s="323"/>
      <c r="EA157" s="323"/>
      <c r="EK157" s="323"/>
      <c r="EU157" s="323"/>
      <c r="FE157" s="323"/>
      <c r="FO157" s="323"/>
      <c r="FY157" s="323"/>
      <c r="GI157" s="323"/>
      <c r="GS157" s="323"/>
      <c r="HC157" s="323"/>
      <c r="HM157" s="323"/>
      <c r="HW157" s="323"/>
    </row>
    <row r="158" s="3" customFormat="true" x14ac:dyDescent="0.25">
      <c r="A158" s="323"/>
      <c r="K158" s="323"/>
      <c r="U158" s="323"/>
      <c r="AE158" s="323"/>
      <c r="AO158" s="323"/>
      <c r="AY158" s="323"/>
      <c r="AZ158" s="323"/>
      <c r="BI158" s="323"/>
      <c r="BS158" s="323"/>
      <c r="CC158" s="323"/>
      <c r="CM158" s="323"/>
      <c r="CW158" s="323"/>
      <c r="DG158" s="323"/>
      <c r="DQ158" s="323"/>
      <c r="EA158" s="323"/>
      <c r="EK158" s="323"/>
      <c r="EU158" s="323"/>
      <c r="FE158" s="323"/>
      <c r="FO158" s="323"/>
      <c r="FY158" s="323"/>
      <c r="GI158" s="323"/>
      <c r="GS158" s="323"/>
      <c r="HC158" s="323"/>
      <c r="HM158" s="323"/>
      <c r="HW158" s="323"/>
    </row>
    <row r="159" s="3" customFormat="true" x14ac:dyDescent="0.25">
      <c r="A159" s="323"/>
      <c r="K159" s="323"/>
      <c r="U159" s="323"/>
      <c r="AE159" s="323"/>
      <c r="AO159" s="323"/>
      <c r="AY159" s="323"/>
      <c r="AZ159" s="323"/>
      <c r="BI159" s="323"/>
      <c r="BS159" s="323"/>
      <c r="CC159" s="323"/>
      <c r="CM159" s="323"/>
      <c r="CW159" s="323"/>
      <c r="DG159" s="323"/>
      <c r="DQ159" s="323"/>
      <c r="EA159" s="323"/>
      <c r="EK159" s="323"/>
      <c r="EU159" s="323"/>
      <c r="FE159" s="323"/>
      <c r="FO159" s="323"/>
      <c r="FY159" s="323"/>
      <c r="GI159" s="323"/>
      <c r="GS159" s="323"/>
      <c r="HC159" s="323"/>
      <c r="HM159" s="323"/>
      <c r="HW159" s="323"/>
    </row>
    <row r="160" s="3" customFormat="true" x14ac:dyDescent="0.25">
      <c r="A160" s="323"/>
      <c r="K160" s="323"/>
      <c r="U160" s="323"/>
      <c r="AE160" s="323"/>
      <c r="AO160" s="323"/>
      <c r="AY160" s="323"/>
      <c r="AZ160" s="323"/>
      <c r="BI160" s="323"/>
      <c r="BS160" s="323"/>
      <c r="CC160" s="323"/>
      <c r="CM160" s="323"/>
      <c r="CW160" s="323"/>
      <c r="DG160" s="323"/>
      <c r="DQ160" s="323"/>
      <c r="EA160" s="323"/>
      <c r="EK160" s="323"/>
      <c r="EU160" s="323"/>
      <c r="FE160" s="323"/>
      <c r="FO160" s="323"/>
      <c r="FY160" s="323"/>
      <c r="GI160" s="323"/>
      <c r="GS160" s="323"/>
      <c r="HC160" s="323"/>
      <c r="HM160" s="323"/>
      <c r="HW160" s="323"/>
    </row>
    <row r="161" s="3" customFormat="true" x14ac:dyDescent="0.25">
      <c r="A161" s="323"/>
      <c r="K161" s="323"/>
      <c r="U161" s="323"/>
      <c r="AE161" s="323"/>
      <c r="AO161" s="323"/>
      <c r="AY161" s="323"/>
      <c r="AZ161" s="323"/>
      <c r="BI161" s="323"/>
      <c r="BS161" s="323"/>
      <c r="CC161" s="323"/>
      <c r="CM161" s="323"/>
      <c r="CW161" s="323"/>
      <c r="DG161" s="323"/>
      <c r="DQ161" s="323"/>
      <c r="EA161" s="323"/>
      <c r="EK161" s="323"/>
      <c r="EU161" s="323"/>
      <c r="FE161" s="323"/>
      <c r="FO161" s="323"/>
      <c r="FY161" s="323"/>
      <c r="GI161" s="323"/>
      <c r="GS161" s="323"/>
      <c r="HC161" s="323"/>
      <c r="HM161" s="323"/>
      <c r="HW161" s="323"/>
    </row>
    <row r="162" s="3" customFormat="true" x14ac:dyDescent="0.25">
      <c r="A162" s="323"/>
      <c r="K162" s="323"/>
      <c r="U162" s="323"/>
      <c r="AE162" s="323"/>
      <c r="AO162" s="323"/>
      <c r="AY162" s="323"/>
      <c r="AZ162" s="323"/>
      <c r="BI162" s="323"/>
      <c r="BS162" s="323"/>
      <c r="CC162" s="323"/>
      <c r="CM162" s="323"/>
      <c r="CW162" s="323"/>
      <c r="DG162" s="323"/>
      <c r="DQ162" s="323"/>
      <c r="EA162" s="323"/>
      <c r="EK162" s="323"/>
      <c r="EU162" s="323"/>
      <c r="FE162" s="323"/>
      <c r="FO162" s="323"/>
      <c r="FY162" s="323"/>
      <c r="GI162" s="323"/>
      <c r="GS162" s="323"/>
      <c r="HC162" s="323"/>
      <c r="HM162" s="323"/>
      <c r="HW162" s="323"/>
    </row>
    <row r="163" s="3" customFormat="true" x14ac:dyDescent="0.25">
      <c r="A163" s="323"/>
      <c r="K163" s="323"/>
      <c r="U163" s="323"/>
      <c r="AE163" s="323"/>
      <c r="AO163" s="323"/>
      <c r="AY163" s="323"/>
      <c r="AZ163" s="323"/>
      <c r="BI163" s="323"/>
      <c r="BS163" s="323"/>
      <c r="CC163" s="323"/>
      <c r="CM163" s="323"/>
      <c r="CW163" s="323"/>
      <c r="DG163" s="323"/>
      <c r="DQ163" s="323"/>
      <c r="EA163" s="323"/>
      <c r="EK163" s="323"/>
      <c r="EU163" s="323"/>
      <c r="FE163" s="323"/>
      <c r="FO163" s="323"/>
      <c r="FY163" s="323"/>
      <c r="GI163" s="323"/>
      <c r="GS163" s="323"/>
      <c r="HC163" s="323"/>
      <c r="HM163" s="323"/>
      <c r="HW163" s="323"/>
    </row>
    <row r="164" s="3" customFormat="true" x14ac:dyDescent="0.25">
      <c r="A164" s="323"/>
      <c r="K164" s="323"/>
      <c r="U164" s="323"/>
      <c r="AE164" s="323"/>
      <c r="AO164" s="323"/>
      <c r="AY164" s="323"/>
      <c r="AZ164" s="323"/>
      <c r="BI164" s="323"/>
      <c r="BS164" s="323"/>
      <c r="CC164" s="323"/>
      <c r="CM164" s="323"/>
      <c r="CW164" s="323"/>
      <c r="DG164" s="323"/>
      <c r="DQ164" s="323"/>
      <c r="EA164" s="323"/>
      <c r="EK164" s="323"/>
      <c r="EU164" s="323"/>
      <c r="FE164" s="323"/>
      <c r="FO164" s="323"/>
      <c r="FY164" s="323"/>
      <c r="GI164" s="323"/>
      <c r="GS164" s="323"/>
      <c r="HC164" s="323"/>
      <c r="HM164" s="323"/>
      <c r="HW164" s="323"/>
    </row>
    <row r="165" s="3" customFormat="true" x14ac:dyDescent="0.25">
      <c r="A165" s="323"/>
      <c r="K165" s="323"/>
      <c r="U165" s="323"/>
      <c r="AE165" s="323"/>
      <c r="AO165" s="323"/>
      <c r="AY165" s="323"/>
      <c r="AZ165" s="323"/>
      <c r="BI165" s="323"/>
      <c r="BS165" s="323"/>
      <c r="CC165" s="323"/>
      <c r="CM165" s="323"/>
      <c r="CW165" s="323"/>
      <c r="DG165" s="323"/>
      <c r="DQ165" s="323"/>
      <c r="EA165" s="323"/>
      <c r="EK165" s="323"/>
      <c r="EU165" s="323"/>
      <c r="FE165" s="323"/>
      <c r="FO165" s="323"/>
      <c r="FY165" s="323"/>
      <c r="GI165" s="323"/>
      <c r="GS165" s="323"/>
      <c r="HC165" s="323"/>
      <c r="HM165" s="323"/>
      <c r="HW165" s="323"/>
    </row>
    <row r="166" s="3" customFormat="true" x14ac:dyDescent="0.25">
      <c r="A166" s="323"/>
      <c r="K166" s="323"/>
      <c r="U166" s="323"/>
      <c r="AE166" s="323"/>
      <c r="AO166" s="323"/>
      <c r="AY166" s="323"/>
      <c r="AZ166" s="323"/>
      <c r="BI166" s="323"/>
      <c r="BS166" s="323"/>
      <c r="CC166" s="323"/>
      <c r="CM166" s="323"/>
      <c r="CW166" s="323"/>
      <c r="DG166" s="323"/>
      <c r="DQ166" s="323"/>
      <c r="EA166" s="323"/>
      <c r="EK166" s="323"/>
      <c r="EU166" s="323"/>
      <c r="FE166" s="323"/>
      <c r="FO166" s="323"/>
      <c r="FY166" s="323"/>
      <c r="GI166" s="323"/>
      <c r="GS166" s="323"/>
      <c r="HC166" s="323"/>
      <c r="HM166" s="323"/>
      <c r="HW166" s="323"/>
    </row>
    <row r="167" s="3" customFormat="true" x14ac:dyDescent="0.25">
      <c r="A167" s="323"/>
      <c r="K167" s="323"/>
      <c r="U167" s="323"/>
      <c r="AE167" s="323"/>
      <c r="AO167" s="323"/>
      <c r="AY167" s="323"/>
      <c r="AZ167" s="323"/>
      <c r="BI167" s="323"/>
      <c r="BS167" s="323"/>
      <c r="CC167" s="323"/>
      <c r="CM167" s="323"/>
      <c r="CW167" s="323"/>
      <c r="DG167" s="323"/>
      <c r="DQ167" s="323"/>
      <c r="EA167" s="323"/>
      <c r="EK167" s="323"/>
      <c r="EU167" s="323"/>
      <c r="FE167" s="323"/>
      <c r="FO167" s="323"/>
      <c r="FY167" s="323"/>
      <c r="GI167" s="323"/>
      <c r="GS167" s="323"/>
      <c r="HC167" s="323"/>
      <c r="HM167" s="323"/>
      <c r="HW167" s="323"/>
    </row>
    <row r="168" s="3" customFormat="true" x14ac:dyDescent="0.25">
      <c r="A168" s="323"/>
      <c r="K168" s="323"/>
      <c r="U168" s="323"/>
      <c r="AE168" s="323"/>
      <c r="AO168" s="323"/>
      <c r="AY168" s="323"/>
      <c r="AZ168" s="323"/>
      <c r="BI168" s="323"/>
      <c r="BS168" s="323"/>
      <c r="CC168" s="323"/>
      <c r="CM168" s="323"/>
      <c r="CW168" s="323"/>
      <c r="DG168" s="323"/>
      <c r="DQ168" s="323"/>
      <c r="EA168" s="323"/>
      <c r="EK168" s="323"/>
      <c r="EU168" s="323"/>
      <c r="FE168" s="323"/>
      <c r="FO168" s="323"/>
      <c r="FY168" s="323"/>
      <c r="GI168" s="323"/>
      <c r="GS168" s="323"/>
      <c r="HC168" s="323"/>
      <c r="HM168" s="323"/>
      <c r="HW168" s="323"/>
    </row>
    <row r="169" s="3" customFormat="true" x14ac:dyDescent="0.25">
      <c r="A169" s="323"/>
      <c r="K169" s="323"/>
      <c r="U169" s="323"/>
      <c r="AE169" s="323"/>
      <c r="AO169" s="323"/>
      <c r="AY169" s="323"/>
      <c r="AZ169" s="323"/>
      <c r="BI169" s="323"/>
      <c r="BS169" s="323"/>
      <c r="CC169" s="323"/>
      <c r="CM169" s="323"/>
      <c r="CW169" s="323"/>
      <c r="DG169" s="323"/>
      <c r="DQ169" s="323"/>
      <c r="EA169" s="323"/>
      <c r="EK169" s="323"/>
      <c r="EU169" s="323"/>
      <c r="FE169" s="323"/>
      <c r="FO169" s="323"/>
      <c r="FY169" s="323"/>
      <c r="GI169" s="323"/>
      <c r="GS169" s="323"/>
      <c r="HC169" s="323"/>
      <c r="HM169" s="323"/>
      <c r="HW169" s="323"/>
    </row>
    <row r="170" s="3" customFormat="true" x14ac:dyDescent="0.25">
      <c r="A170" s="323"/>
      <c r="K170" s="323"/>
      <c r="U170" s="323"/>
      <c r="AE170" s="323"/>
      <c r="AO170" s="323"/>
      <c r="AY170" s="323"/>
      <c r="AZ170" s="323"/>
      <c r="BI170" s="323"/>
      <c r="BS170" s="323"/>
      <c r="CC170" s="323"/>
      <c r="CM170" s="323"/>
      <c r="CW170" s="323"/>
      <c r="DG170" s="323"/>
      <c r="DQ170" s="323"/>
      <c r="EA170" s="323"/>
      <c r="EK170" s="323"/>
      <c r="EU170" s="323"/>
      <c r="FE170" s="323"/>
      <c r="FO170" s="323"/>
      <c r="FY170" s="323"/>
      <c r="GI170" s="323"/>
      <c r="GS170" s="323"/>
      <c r="HC170" s="323"/>
      <c r="HM170" s="323"/>
      <c r="HW170" s="323"/>
    </row>
    <row r="171" s="3" customFormat="true" x14ac:dyDescent="0.25">
      <c r="A171" s="323"/>
      <c r="K171" s="323"/>
      <c r="U171" s="323"/>
      <c r="AE171" s="323"/>
      <c r="AO171" s="323"/>
      <c r="AY171" s="323"/>
      <c r="AZ171" s="323"/>
      <c r="BI171" s="323"/>
      <c r="BS171" s="323"/>
      <c r="CC171" s="323"/>
      <c r="CM171" s="323"/>
      <c r="CW171" s="323"/>
      <c r="DG171" s="323"/>
      <c r="DQ171" s="323"/>
      <c r="EA171" s="323"/>
      <c r="EK171" s="323"/>
      <c r="EU171" s="323"/>
      <c r="FE171" s="323"/>
      <c r="FO171" s="323"/>
      <c r="FY171" s="323"/>
      <c r="GI171" s="323"/>
      <c r="GS171" s="323"/>
      <c r="HC171" s="323"/>
      <c r="HM171" s="323"/>
      <c r="HW171" s="323"/>
    </row>
    <row r="172" s="3" customFormat="true" x14ac:dyDescent="0.25">
      <c r="A172" s="323"/>
      <c r="K172" s="323"/>
      <c r="U172" s="323"/>
      <c r="AE172" s="323"/>
      <c r="AO172" s="323"/>
      <c r="AY172" s="323"/>
      <c r="AZ172" s="323"/>
      <c r="BI172" s="323"/>
      <c r="BS172" s="323"/>
      <c r="CC172" s="323"/>
      <c r="CM172" s="323"/>
      <c r="CW172" s="323"/>
      <c r="DG172" s="323"/>
      <c r="DQ172" s="323"/>
      <c r="EA172" s="323"/>
      <c r="EK172" s="323"/>
      <c r="EU172" s="323"/>
      <c r="FE172" s="323"/>
      <c r="FO172" s="323"/>
      <c r="FY172" s="323"/>
      <c r="GI172" s="323"/>
      <c r="GS172" s="323"/>
      <c r="HC172" s="323"/>
      <c r="HM172" s="323"/>
      <c r="HW172" s="323"/>
    </row>
    <row r="173" s="3" customFormat="true" x14ac:dyDescent="0.25">
      <c r="A173" s="323"/>
      <c r="K173" s="323"/>
      <c r="U173" s="323"/>
      <c r="AE173" s="323"/>
      <c r="AO173" s="323"/>
      <c r="AY173" s="323"/>
      <c r="AZ173" s="323"/>
      <c r="BI173" s="323"/>
      <c r="BS173" s="323"/>
      <c r="CC173" s="323"/>
      <c r="CM173" s="323"/>
      <c r="CW173" s="323"/>
      <c r="DG173" s="323"/>
      <c r="DQ173" s="323"/>
      <c r="EA173" s="323"/>
      <c r="EK173" s="323"/>
      <c r="EU173" s="323"/>
      <c r="FE173" s="323"/>
      <c r="FO173" s="323"/>
      <c r="FY173" s="323"/>
      <c r="GI173" s="323"/>
      <c r="GS173" s="323"/>
      <c r="HC173" s="323"/>
      <c r="HM173" s="323"/>
      <c r="HW173" s="323"/>
    </row>
    <row r="174" s="3" customFormat="true" x14ac:dyDescent="0.25">
      <c r="A174" s="323"/>
      <c r="K174" s="323"/>
      <c r="U174" s="323"/>
      <c r="AE174" s="323"/>
      <c r="AO174" s="323"/>
      <c r="AY174" s="323"/>
      <c r="AZ174" s="323"/>
      <c r="BI174" s="323"/>
      <c r="BS174" s="323"/>
      <c r="CC174" s="323"/>
      <c r="CM174" s="323"/>
      <c r="CW174" s="323"/>
      <c r="DG174" s="323"/>
      <c r="DQ174" s="323"/>
      <c r="EA174" s="323"/>
      <c r="EK174" s="323"/>
      <c r="EU174" s="323"/>
      <c r="FE174" s="323"/>
      <c r="FO174" s="323"/>
      <c r="FY174" s="323"/>
      <c r="GI174" s="323"/>
      <c r="GS174" s="323"/>
      <c r="HC174" s="323"/>
      <c r="HM174" s="323"/>
      <c r="HW174" s="323"/>
    </row>
    <row r="175" s="3" customFormat="true" x14ac:dyDescent="0.25">
      <c r="A175" s="323"/>
      <c r="K175" s="323"/>
      <c r="U175" s="323"/>
      <c r="AE175" s="323"/>
      <c r="AO175" s="323"/>
      <c r="AY175" s="323"/>
      <c r="AZ175" s="323"/>
      <c r="BI175" s="323"/>
      <c r="BS175" s="323"/>
      <c r="CC175" s="323"/>
      <c r="CM175" s="323"/>
      <c r="CW175" s="323"/>
      <c r="DG175" s="323"/>
      <c r="DQ175" s="323"/>
      <c r="EA175" s="323"/>
      <c r="EK175" s="323"/>
      <c r="EU175" s="323"/>
      <c r="FE175" s="323"/>
      <c r="FO175" s="323"/>
      <c r="FY175" s="323"/>
      <c r="GI175" s="323"/>
      <c r="GS175" s="323"/>
      <c r="HC175" s="323"/>
      <c r="HM175" s="323"/>
      <c r="HW175" s="323"/>
    </row>
    <row r="176" s="3" customFormat="true" x14ac:dyDescent="0.25">
      <c r="A176" s="323"/>
      <c r="K176" s="323"/>
      <c r="U176" s="323"/>
      <c r="AE176" s="323"/>
      <c r="AO176" s="323"/>
      <c r="AY176" s="323"/>
      <c r="AZ176" s="323"/>
      <c r="BI176" s="323"/>
      <c r="BS176" s="323"/>
      <c r="CC176" s="323"/>
      <c r="CM176" s="323"/>
      <c r="CW176" s="323"/>
      <c r="DG176" s="323"/>
      <c r="DQ176" s="323"/>
      <c r="EA176" s="323"/>
      <c r="EK176" s="323"/>
      <c r="EU176" s="323"/>
      <c r="FE176" s="323"/>
      <c r="FO176" s="323"/>
      <c r="FY176" s="323"/>
      <c r="GI176" s="323"/>
      <c r="GS176" s="323"/>
      <c r="HC176" s="323"/>
      <c r="HM176" s="323"/>
      <c r="HW176" s="323"/>
    </row>
    <row r="177" s="3" customFormat="true" x14ac:dyDescent="0.25">
      <c r="A177" s="323"/>
      <c r="K177" s="323"/>
      <c r="U177" s="323"/>
      <c r="AE177" s="323"/>
      <c r="AO177" s="323"/>
      <c r="AY177" s="323"/>
      <c r="AZ177" s="323"/>
      <c r="BI177" s="323"/>
      <c r="BS177" s="323"/>
      <c r="CC177" s="323"/>
      <c r="CM177" s="323"/>
      <c r="CW177" s="323"/>
      <c r="DG177" s="323"/>
      <c r="DQ177" s="323"/>
      <c r="EA177" s="323"/>
      <c r="EK177" s="323"/>
      <c r="EU177" s="323"/>
      <c r="FE177" s="323"/>
      <c r="FO177" s="323"/>
      <c r="FY177" s="323"/>
      <c r="GI177" s="323"/>
      <c r="GS177" s="323"/>
      <c r="HC177" s="323"/>
      <c r="HM177" s="323"/>
      <c r="HW177" s="323"/>
    </row>
    <row r="178" s="3" customFormat="true" x14ac:dyDescent="0.25">
      <c r="A178" s="323"/>
      <c r="K178" s="323"/>
      <c r="U178" s="323"/>
      <c r="AE178" s="323"/>
      <c r="AO178" s="323"/>
      <c r="AY178" s="323"/>
      <c r="AZ178" s="323"/>
      <c r="BI178" s="323"/>
      <c r="BS178" s="323"/>
      <c r="CC178" s="323"/>
      <c r="CM178" s="323"/>
      <c r="CW178" s="323"/>
      <c r="DG178" s="323"/>
      <c r="DQ178" s="323"/>
      <c r="EA178" s="323"/>
      <c r="EK178" s="323"/>
      <c r="EU178" s="323"/>
      <c r="FE178" s="323"/>
      <c r="FO178" s="323"/>
      <c r="FY178" s="323"/>
      <c r="GI178" s="323"/>
      <c r="GS178" s="323"/>
      <c r="HC178" s="323"/>
      <c r="HM178" s="323"/>
      <c r="HW178" s="323"/>
    </row>
    <row r="179" s="3" customFormat="true" x14ac:dyDescent="0.25">
      <c r="A179" s="323"/>
      <c r="K179" s="323"/>
      <c r="U179" s="323"/>
      <c r="AE179" s="323"/>
      <c r="AO179" s="323"/>
      <c r="AY179" s="323"/>
      <c r="AZ179" s="323"/>
      <c r="BI179" s="323"/>
      <c r="BS179" s="323"/>
      <c r="CC179" s="323"/>
      <c r="CM179" s="323"/>
      <c r="CW179" s="323"/>
      <c r="DG179" s="323"/>
      <c r="DQ179" s="323"/>
      <c r="EA179" s="323"/>
      <c r="EK179" s="323"/>
      <c r="EU179" s="323"/>
      <c r="FE179" s="323"/>
      <c r="FO179" s="323"/>
      <c r="FY179" s="323"/>
      <c r="GI179" s="323"/>
      <c r="GS179" s="323"/>
      <c r="HC179" s="323"/>
      <c r="HM179" s="323"/>
      <c r="HW179" s="323"/>
    </row>
    <row r="180" s="3" customFormat="true" x14ac:dyDescent="0.25">
      <c r="A180" s="323"/>
      <c r="K180" s="323"/>
      <c r="U180" s="323"/>
      <c r="AE180" s="323"/>
      <c r="AO180" s="323"/>
      <c r="AY180" s="323"/>
      <c r="AZ180" s="323"/>
      <c r="BI180" s="323"/>
      <c r="BS180" s="323"/>
      <c r="CC180" s="323"/>
      <c r="CM180" s="323"/>
      <c r="CW180" s="323"/>
      <c r="DG180" s="323"/>
      <c r="DQ180" s="323"/>
      <c r="EA180" s="323"/>
      <c r="EK180" s="323"/>
      <c r="EU180" s="323"/>
      <c r="FE180" s="323"/>
      <c r="FO180" s="323"/>
      <c r="FY180" s="323"/>
      <c r="GI180" s="323"/>
      <c r="GS180" s="323"/>
      <c r="HC180" s="323"/>
      <c r="HM180" s="323"/>
      <c r="HW180" s="323"/>
    </row>
    <row r="181" s="3" customFormat="true" x14ac:dyDescent="0.25">
      <c r="A181" s="323"/>
      <c r="K181" s="323"/>
      <c r="U181" s="323"/>
      <c r="AE181" s="323"/>
      <c r="AO181" s="323"/>
      <c r="AY181" s="323"/>
      <c r="AZ181" s="323"/>
      <c r="BI181" s="323"/>
      <c r="BS181" s="323"/>
      <c r="CC181" s="323"/>
      <c r="CM181" s="323"/>
      <c r="CW181" s="323"/>
      <c r="DG181" s="323"/>
      <c r="DQ181" s="323"/>
      <c r="EA181" s="323"/>
      <c r="EK181" s="323"/>
      <c r="EU181" s="323"/>
      <c r="FE181" s="323"/>
      <c r="FO181" s="323"/>
      <c r="FY181" s="323"/>
      <c r="GI181" s="323"/>
      <c r="GS181" s="323"/>
      <c r="HC181" s="323"/>
      <c r="HM181" s="323"/>
      <c r="HW181" s="323"/>
    </row>
    <row r="182" s="3" customFormat="true" x14ac:dyDescent="0.25">
      <c r="A182" s="323"/>
      <c r="K182" s="323"/>
      <c r="U182" s="323"/>
      <c r="AE182" s="323"/>
      <c r="AO182" s="323"/>
      <c r="AY182" s="323"/>
      <c r="AZ182" s="323"/>
      <c r="BI182" s="323"/>
      <c r="BS182" s="323"/>
      <c r="CC182" s="323"/>
      <c r="CM182" s="323"/>
      <c r="CW182" s="323"/>
      <c r="DG182" s="323"/>
      <c r="DQ182" s="323"/>
      <c r="EA182" s="323"/>
      <c r="EK182" s="323"/>
      <c r="EU182" s="323"/>
      <c r="FE182" s="323"/>
      <c r="FO182" s="323"/>
      <c r="FY182" s="323"/>
      <c r="GI182" s="323"/>
      <c r="GS182" s="323"/>
      <c r="HC182" s="323"/>
      <c r="HM182" s="323"/>
      <c r="HW182" s="323"/>
    </row>
    <row r="183" s="3" customFormat="true" x14ac:dyDescent="0.25">
      <c r="A183" s="323"/>
      <c r="K183" s="323"/>
      <c r="U183" s="323"/>
      <c r="AE183" s="323"/>
      <c r="AO183" s="323"/>
      <c r="AY183" s="323"/>
      <c r="AZ183" s="323"/>
      <c r="BI183" s="323"/>
      <c r="BS183" s="323"/>
      <c r="CC183" s="323"/>
      <c r="CM183" s="323"/>
      <c r="CW183" s="323"/>
      <c r="DG183" s="323"/>
      <c r="DQ183" s="323"/>
      <c r="EA183" s="323"/>
      <c r="EK183" s="323"/>
      <c r="EU183" s="323"/>
      <c r="FE183" s="323"/>
      <c r="FO183" s="323"/>
      <c r="FY183" s="323"/>
      <c r="GI183" s="323"/>
      <c r="GS183" s="323"/>
      <c r="HC183" s="323"/>
      <c r="HM183" s="323"/>
      <c r="HW183" s="323"/>
    </row>
    <row r="184" s="3" customFormat="true" x14ac:dyDescent="0.25">
      <c r="A184" s="323"/>
      <c r="K184" s="323"/>
      <c r="U184" s="323"/>
      <c r="AE184" s="323"/>
      <c r="AO184" s="323"/>
      <c r="AY184" s="323"/>
      <c r="AZ184" s="323"/>
      <c r="BI184" s="323"/>
      <c r="BS184" s="323"/>
      <c r="CC184" s="323"/>
      <c r="CM184" s="323"/>
      <c r="CW184" s="323"/>
      <c r="DG184" s="323"/>
      <c r="DQ184" s="323"/>
      <c r="EA184" s="323"/>
      <c r="EK184" s="323"/>
      <c r="EU184" s="323"/>
      <c r="FE184" s="323"/>
      <c r="FO184" s="323"/>
      <c r="FY184" s="323"/>
      <c r="GI184" s="323"/>
      <c r="GS184" s="323"/>
      <c r="HC184" s="323"/>
      <c r="HM184" s="323"/>
      <c r="HW184" s="323"/>
    </row>
    <row r="185" s="3" customFormat="true" x14ac:dyDescent="0.25">
      <c r="A185" s="323"/>
      <c r="K185" s="323"/>
      <c r="U185" s="323"/>
      <c r="AE185" s="323"/>
      <c r="AO185" s="323"/>
      <c r="AY185" s="323"/>
      <c r="AZ185" s="323"/>
      <c r="BI185" s="323"/>
      <c r="BS185" s="323"/>
      <c r="CC185" s="323"/>
      <c r="CM185" s="323"/>
      <c r="CW185" s="323"/>
      <c r="DG185" s="323"/>
      <c r="DQ185" s="323"/>
      <c r="EA185" s="323"/>
      <c r="EK185" s="323"/>
      <c r="EU185" s="323"/>
      <c r="FE185" s="323"/>
      <c r="FO185" s="323"/>
      <c r="FY185" s="323"/>
      <c r="GI185" s="323"/>
      <c r="GS185" s="323"/>
      <c r="HC185" s="323"/>
      <c r="HM185" s="323"/>
      <c r="HW185" s="323"/>
    </row>
    <row r="186" s="3" customFormat="true" x14ac:dyDescent="0.25">
      <c r="A186" s="323"/>
      <c r="K186" s="323"/>
      <c r="U186" s="323"/>
      <c r="AE186" s="323"/>
      <c r="AO186" s="323"/>
      <c r="AY186" s="323"/>
      <c r="AZ186" s="323"/>
      <c r="BI186" s="323"/>
      <c r="BS186" s="323"/>
      <c r="CC186" s="323"/>
      <c r="CM186" s="323"/>
      <c r="CW186" s="323"/>
      <c r="DG186" s="323"/>
      <c r="DQ186" s="323"/>
      <c r="EA186" s="323"/>
      <c r="EK186" s="323"/>
      <c r="EU186" s="323"/>
      <c r="FE186" s="323"/>
      <c r="FO186" s="323"/>
      <c r="FY186" s="323"/>
      <c r="GI186" s="323"/>
      <c r="GS186" s="323"/>
      <c r="HC186" s="323"/>
      <c r="HM186" s="323"/>
      <c r="HW186" s="323"/>
    </row>
    <row r="187" s="3" customFormat="true" x14ac:dyDescent="0.25">
      <c r="A187" s="323"/>
      <c r="K187" s="323"/>
      <c r="U187" s="323"/>
      <c r="AE187" s="323"/>
      <c r="AO187" s="323"/>
      <c r="AY187" s="323"/>
      <c r="AZ187" s="323"/>
      <c r="BI187" s="323"/>
      <c r="BS187" s="323"/>
      <c r="CC187" s="323"/>
      <c r="CM187" s="323"/>
      <c r="CW187" s="323"/>
      <c r="DG187" s="323"/>
      <c r="DQ187" s="323"/>
      <c r="EA187" s="323"/>
      <c r="EK187" s="323"/>
      <c r="EU187" s="323"/>
      <c r="FE187" s="323"/>
      <c r="FO187" s="323"/>
      <c r="FY187" s="323"/>
      <c r="GI187" s="323"/>
      <c r="GS187" s="323"/>
      <c r="HC187" s="323"/>
      <c r="HM187" s="323"/>
      <c r="HW187" s="323"/>
    </row>
    <row r="188" s="3" customFormat="true" x14ac:dyDescent="0.25">
      <c r="A188" s="323"/>
      <c r="K188" s="323"/>
      <c r="U188" s="323"/>
      <c r="AE188" s="323"/>
      <c r="AO188" s="323"/>
      <c r="AY188" s="323"/>
      <c r="AZ188" s="323"/>
      <c r="BI188" s="323"/>
      <c r="BS188" s="323"/>
      <c r="CC188" s="323"/>
      <c r="CM188" s="323"/>
      <c r="CW188" s="323"/>
      <c r="DG188" s="323"/>
      <c r="DQ188" s="323"/>
      <c r="EA188" s="323"/>
      <c r="EK188" s="323"/>
      <c r="EU188" s="323"/>
      <c r="FE188" s="323"/>
      <c r="FO188" s="323"/>
      <c r="FY188" s="323"/>
      <c r="GI188" s="323"/>
      <c r="GS188" s="323"/>
      <c r="HC188" s="323"/>
      <c r="HM188" s="323"/>
      <c r="HW188" s="323"/>
    </row>
    <row r="189" s="3" customFormat="true" x14ac:dyDescent="0.25">
      <c r="A189" s="323"/>
      <c r="K189" s="323"/>
      <c r="U189" s="323"/>
      <c r="AE189" s="323"/>
      <c r="AO189" s="323"/>
      <c r="AY189" s="323"/>
      <c r="AZ189" s="323"/>
      <c r="BI189" s="323"/>
      <c r="BS189" s="323"/>
      <c r="CC189" s="323"/>
      <c r="CM189" s="323"/>
      <c r="CW189" s="323"/>
      <c r="DG189" s="323"/>
      <c r="DQ189" s="323"/>
      <c r="EA189" s="323"/>
      <c r="EK189" s="323"/>
      <c r="EU189" s="323"/>
      <c r="FE189" s="323"/>
      <c r="FO189" s="323"/>
      <c r="FY189" s="323"/>
      <c r="GI189" s="323"/>
      <c r="GS189" s="323"/>
      <c r="HC189" s="323"/>
      <c r="HM189" s="323"/>
      <c r="HW189" s="323"/>
    </row>
    <row r="190" s="3" customFormat="true" x14ac:dyDescent="0.25">
      <c r="A190" s="323"/>
      <c r="K190" s="323"/>
      <c r="U190" s="323"/>
      <c r="AE190" s="323"/>
      <c r="AO190" s="323"/>
      <c r="AY190" s="323"/>
      <c r="AZ190" s="323"/>
      <c r="BI190" s="323"/>
      <c r="BS190" s="323"/>
      <c r="CC190" s="323"/>
      <c r="CM190" s="323"/>
      <c r="CW190" s="323"/>
      <c r="DG190" s="323"/>
      <c r="DQ190" s="323"/>
      <c r="EA190" s="323"/>
      <c r="EK190" s="323"/>
      <c r="EU190" s="323"/>
      <c r="FE190" s="323"/>
      <c r="FO190" s="323"/>
      <c r="FY190" s="323"/>
      <c r="GI190" s="323"/>
      <c r="GS190" s="323"/>
      <c r="HC190" s="323"/>
      <c r="HM190" s="323"/>
      <c r="HW190" s="323"/>
    </row>
    <row r="191" s="3" customFormat="true" x14ac:dyDescent="0.25">
      <c r="A191" s="323"/>
      <c r="K191" s="323"/>
      <c r="U191" s="323"/>
      <c r="AE191" s="323"/>
      <c r="AO191" s="323"/>
      <c r="AY191" s="323"/>
      <c r="AZ191" s="323"/>
      <c r="BI191" s="323"/>
      <c r="BS191" s="323"/>
      <c r="CC191" s="323"/>
      <c r="CM191" s="323"/>
      <c r="CW191" s="323"/>
      <c r="DG191" s="323"/>
      <c r="DQ191" s="323"/>
      <c r="EA191" s="323"/>
      <c r="EK191" s="323"/>
      <c r="EU191" s="323"/>
      <c r="FE191" s="323"/>
      <c r="FO191" s="323"/>
      <c r="FY191" s="323"/>
      <c r="GI191" s="323"/>
      <c r="GS191" s="323"/>
      <c r="HC191" s="323"/>
      <c r="HM191" s="323"/>
      <c r="HW191" s="323"/>
    </row>
    <row r="192" s="3" customFormat="true" x14ac:dyDescent="0.25">
      <c r="A192" s="323"/>
      <c r="K192" s="323"/>
      <c r="U192" s="323"/>
      <c r="AE192" s="323"/>
      <c r="AO192" s="323"/>
      <c r="AY192" s="323"/>
      <c r="AZ192" s="323"/>
      <c r="BI192" s="323"/>
      <c r="BS192" s="323"/>
      <c r="CC192" s="323"/>
      <c r="CM192" s="323"/>
      <c r="CW192" s="323"/>
      <c r="DG192" s="323"/>
      <c r="DQ192" s="323"/>
      <c r="EA192" s="323"/>
      <c r="EK192" s="323"/>
      <c r="EU192" s="323"/>
      <c r="FE192" s="323"/>
      <c r="FO192" s="323"/>
      <c r="FY192" s="323"/>
      <c r="GI192" s="323"/>
      <c r="GS192" s="323"/>
      <c r="HC192" s="323"/>
      <c r="HM192" s="323"/>
      <c r="HW192" s="323"/>
    </row>
    <row r="193" s="3" customFormat="true" x14ac:dyDescent="0.25">
      <c r="A193" s="323"/>
      <c r="K193" s="323"/>
      <c r="U193" s="323"/>
      <c r="AE193" s="323"/>
      <c r="AO193" s="323"/>
      <c r="AY193" s="323"/>
      <c r="AZ193" s="323"/>
      <c r="BI193" s="323"/>
      <c r="BS193" s="323"/>
      <c r="CC193" s="323"/>
      <c r="CM193" s="323"/>
      <c r="CW193" s="323"/>
      <c r="DG193" s="323"/>
      <c r="DQ193" s="323"/>
      <c r="EA193" s="323"/>
      <c r="EK193" s="323"/>
      <c r="EU193" s="323"/>
      <c r="FE193" s="323"/>
      <c r="FO193" s="323"/>
      <c r="FY193" s="323"/>
      <c r="GI193" s="323"/>
      <c r="GS193" s="323"/>
      <c r="HC193" s="323"/>
      <c r="HM193" s="323"/>
      <c r="HW193" s="323"/>
    </row>
    <row r="194" s="3" customFormat="true" x14ac:dyDescent="0.25">
      <c r="A194" s="323"/>
      <c r="K194" s="323"/>
      <c r="U194" s="323"/>
      <c r="AE194" s="323"/>
      <c r="AO194" s="323"/>
      <c r="AY194" s="323"/>
      <c r="AZ194" s="323"/>
      <c r="BI194" s="323"/>
      <c r="BS194" s="323"/>
      <c r="CC194" s="323"/>
      <c r="CM194" s="323"/>
      <c r="CW194" s="323"/>
      <c r="DG194" s="323"/>
      <c r="DQ194" s="323"/>
      <c r="EA194" s="323"/>
      <c r="EK194" s="323"/>
      <c r="EU194" s="323"/>
      <c r="FE194" s="323"/>
      <c r="FO194" s="323"/>
      <c r="FY194" s="323"/>
      <c r="GI194" s="323"/>
      <c r="GS194" s="323"/>
      <c r="HC194" s="323"/>
      <c r="HM194" s="323"/>
      <c r="HW194" s="323"/>
    </row>
    <row r="195" s="3" customFormat="true" x14ac:dyDescent="0.25">
      <c r="A195" s="323"/>
      <c r="K195" s="323"/>
      <c r="U195" s="323"/>
      <c r="AE195" s="323"/>
      <c r="AO195" s="323"/>
      <c r="AY195" s="323"/>
      <c r="AZ195" s="323"/>
      <c r="BI195" s="323"/>
      <c r="BS195" s="323"/>
      <c r="CC195" s="323"/>
      <c r="CM195" s="323"/>
      <c r="CW195" s="323"/>
      <c r="DG195" s="323"/>
      <c r="DQ195" s="323"/>
      <c r="EA195" s="323"/>
      <c r="EK195" s="323"/>
      <c r="EU195" s="323"/>
      <c r="FE195" s="323"/>
      <c r="FO195" s="323"/>
      <c r="FY195" s="323"/>
      <c r="GI195" s="323"/>
      <c r="GS195" s="323"/>
      <c r="HC195" s="323"/>
      <c r="HM195" s="323"/>
      <c r="HW195" s="323"/>
    </row>
    <row r="196" s="3" customFormat="true" x14ac:dyDescent="0.25">
      <c r="A196" s="323"/>
      <c r="K196" s="323"/>
      <c r="U196" s="323"/>
      <c r="AE196" s="323"/>
      <c r="AO196" s="323"/>
      <c r="AY196" s="323"/>
      <c r="AZ196" s="323"/>
      <c r="BI196" s="323"/>
      <c r="BS196" s="323"/>
      <c r="CC196" s="323"/>
      <c r="CM196" s="323"/>
      <c r="CW196" s="323"/>
      <c r="DG196" s="323"/>
      <c r="DQ196" s="323"/>
      <c r="EA196" s="323"/>
      <c r="EK196" s="323"/>
      <c r="EU196" s="323"/>
      <c r="FE196" s="323"/>
      <c r="FO196" s="323"/>
      <c r="FY196" s="323"/>
      <c r="GI196" s="323"/>
      <c r="GS196" s="323"/>
      <c r="HC196" s="323"/>
      <c r="HM196" s="323"/>
      <c r="HW196" s="323"/>
    </row>
    <row r="197" s="3" customFormat="true" x14ac:dyDescent="0.25">
      <c r="A197" s="323"/>
      <c r="K197" s="323"/>
      <c r="U197" s="323"/>
      <c r="AE197" s="323"/>
      <c r="AO197" s="323"/>
      <c r="AY197" s="323"/>
      <c r="AZ197" s="323"/>
      <c r="BI197" s="323"/>
      <c r="BS197" s="323"/>
      <c r="CC197" s="323"/>
      <c r="CM197" s="323"/>
      <c r="CW197" s="323"/>
      <c r="DG197" s="323"/>
      <c r="DQ197" s="323"/>
      <c r="EA197" s="323"/>
      <c r="EK197" s="323"/>
      <c r="EU197" s="323"/>
      <c r="FE197" s="323"/>
      <c r="FO197" s="323"/>
      <c r="FY197" s="323"/>
      <c r="GI197" s="323"/>
      <c r="GS197" s="323"/>
      <c r="HC197" s="323"/>
      <c r="HM197" s="323"/>
      <c r="HW197" s="323"/>
    </row>
    <row r="198" s="3" customFormat="true" x14ac:dyDescent="0.25">
      <c r="A198" s="323"/>
      <c r="K198" s="323"/>
      <c r="U198" s="323"/>
      <c r="AE198" s="323"/>
      <c r="AO198" s="323"/>
      <c r="AY198" s="323"/>
      <c r="AZ198" s="323"/>
      <c r="BI198" s="323"/>
      <c r="BS198" s="323"/>
      <c r="CC198" s="323"/>
      <c r="CM198" s="323"/>
      <c r="CW198" s="323"/>
      <c r="DG198" s="323"/>
      <c r="DQ198" s="323"/>
      <c r="EA198" s="323"/>
      <c r="EK198" s="323"/>
      <c r="EU198" s="323"/>
      <c r="FE198" s="323"/>
      <c r="FO198" s="323"/>
      <c r="FY198" s="323"/>
      <c r="GI198" s="323"/>
      <c r="GS198" s="323"/>
      <c r="HC198" s="323"/>
      <c r="HM198" s="323"/>
      <c r="HW198" s="323"/>
    </row>
    <row r="199" s="3" customFormat="true" x14ac:dyDescent="0.25">
      <c r="A199" s="323"/>
      <c r="K199" s="323"/>
      <c r="U199" s="323"/>
      <c r="AE199" s="323"/>
      <c r="AO199" s="323"/>
      <c r="AY199" s="323"/>
      <c r="AZ199" s="323"/>
      <c r="BI199" s="323"/>
      <c r="BS199" s="323"/>
      <c r="CC199" s="323"/>
      <c r="CM199" s="323"/>
      <c r="CW199" s="323"/>
      <c r="DG199" s="323"/>
      <c r="DQ199" s="323"/>
      <c r="EA199" s="323"/>
      <c r="EK199" s="323"/>
      <c r="EU199" s="323"/>
      <c r="FE199" s="323"/>
      <c r="FO199" s="323"/>
      <c r="FY199" s="323"/>
      <c r="GI199" s="323"/>
      <c r="GS199" s="323"/>
      <c r="HC199" s="323"/>
      <c r="HM199" s="323"/>
      <c r="HW199" s="323"/>
    </row>
    <row r="200" s="3" customFormat="true" x14ac:dyDescent="0.25">
      <c r="A200" s="323"/>
      <c r="K200" s="323"/>
      <c r="U200" s="323"/>
      <c r="AE200" s="323"/>
      <c r="AO200" s="323"/>
      <c r="AY200" s="323"/>
      <c r="AZ200" s="323"/>
      <c r="BI200" s="323"/>
      <c r="BS200" s="323"/>
      <c r="CC200" s="323"/>
      <c r="CM200" s="323"/>
      <c r="CW200" s="323"/>
      <c r="DG200" s="323"/>
      <c r="DQ200" s="323"/>
      <c r="EA200" s="323"/>
      <c r="EK200" s="323"/>
      <c r="EU200" s="323"/>
      <c r="FE200" s="323"/>
      <c r="FO200" s="323"/>
      <c r="FY200" s="323"/>
      <c r="GI200" s="323"/>
      <c r="GS200" s="323"/>
      <c r="HC200" s="323"/>
      <c r="HM200" s="323"/>
      <c r="HW200" s="323"/>
    </row>
    <row r="201" s="3" customFormat="true" x14ac:dyDescent="0.25">
      <c r="A201" s="323"/>
      <c r="K201" s="323"/>
      <c r="U201" s="323"/>
      <c r="AE201" s="323"/>
      <c r="AO201" s="323"/>
      <c r="AY201" s="323"/>
      <c r="AZ201" s="323"/>
      <c r="BI201" s="323"/>
      <c r="BS201" s="323"/>
      <c r="CC201" s="323"/>
      <c r="CM201" s="323"/>
      <c r="CW201" s="323"/>
      <c r="DG201" s="323"/>
      <c r="DQ201" s="323"/>
      <c r="EA201" s="323"/>
      <c r="EK201" s="323"/>
      <c r="EU201" s="323"/>
      <c r="FE201" s="323"/>
      <c r="FO201" s="323"/>
      <c r="FY201" s="323"/>
      <c r="GI201" s="323"/>
      <c r="GS201" s="323"/>
      <c r="HC201" s="323"/>
      <c r="HM201" s="323"/>
      <c r="HW201" s="323"/>
    </row>
    <row r="202" s="3" customFormat="true" x14ac:dyDescent="0.25">
      <c r="A202" s="323"/>
      <c r="K202" s="323"/>
      <c r="U202" s="323"/>
      <c r="AE202" s="323"/>
      <c r="AO202" s="323"/>
      <c r="AY202" s="323"/>
      <c r="AZ202" s="323"/>
      <c r="BI202" s="323"/>
      <c r="BS202" s="323"/>
      <c r="CC202" s="323"/>
      <c r="CM202" s="323"/>
      <c r="CW202" s="323"/>
      <c r="DG202" s="323"/>
      <c r="DQ202" s="323"/>
      <c r="EA202" s="323"/>
      <c r="EK202" s="323"/>
      <c r="EU202" s="323"/>
      <c r="FE202" s="323"/>
      <c r="FO202" s="323"/>
      <c r="FY202" s="323"/>
      <c r="GI202" s="323"/>
      <c r="GS202" s="323"/>
      <c r="HC202" s="323"/>
      <c r="HM202" s="323"/>
      <c r="HW202" s="323"/>
    </row>
    <row r="203" s="3" customFormat="true" x14ac:dyDescent="0.25">
      <c r="A203" s="323"/>
      <c r="K203" s="323"/>
      <c r="U203" s="323"/>
      <c r="AE203" s="323"/>
      <c r="AO203" s="323"/>
      <c r="AY203" s="323"/>
      <c r="AZ203" s="323"/>
      <c r="BI203" s="323"/>
      <c r="BS203" s="323"/>
      <c r="CC203" s="323"/>
      <c r="CM203" s="323"/>
      <c r="CW203" s="323"/>
      <c r="DG203" s="323"/>
      <c r="DQ203" s="323"/>
      <c r="EA203" s="323"/>
      <c r="EK203" s="323"/>
      <c r="EU203" s="323"/>
      <c r="FE203" s="323"/>
      <c r="FO203" s="323"/>
      <c r="FY203" s="323"/>
      <c r="GI203" s="323"/>
      <c r="GS203" s="323"/>
      <c r="HC203" s="323"/>
      <c r="HM203" s="323"/>
      <c r="HW203" s="323"/>
    </row>
    <row r="204" s="3" customFormat="true" x14ac:dyDescent="0.25">
      <c r="A204" s="323"/>
      <c r="K204" s="323"/>
      <c r="U204" s="323"/>
      <c r="AE204" s="323"/>
      <c r="AO204" s="323"/>
      <c r="AY204" s="323"/>
      <c r="AZ204" s="323"/>
      <c r="BI204" s="323"/>
      <c r="BS204" s="323"/>
      <c r="CC204" s="323"/>
      <c r="CM204" s="323"/>
      <c r="CW204" s="323"/>
      <c r="DG204" s="323"/>
      <c r="DQ204" s="323"/>
      <c r="EA204" s="323"/>
      <c r="EK204" s="323"/>
      <c r="EU204" s="323"/>
      <c r="FE204" s="323"/>
      <c r="FO204" s="323"/>
      <c r="FY204" s="323"/>
      <c r="GI204" s="323"/>
      <c r="GS204" s="323"/>
      <c r="HC204" s="323"/>
      <c r="HM204" s="323"/>
      <c r="HW204" s="323"/>
    </row>
    <row r="205" s="3" customFormat="true" x14ac:dyDescent="0.25">
      <c r="A205" s="323"/>
      <c r="K205" s="323"/>
      <c r="U205" s="323"/>
      <c r="AE205" s="323"/>
      <c r="AO205" s="323"/>
      <c r="AY205" s="323"/>
      <c r="AZ205" s="323"/>
      <c r="BI205" s="323"/>
      <c r="BS205" s="323"/>
      <c r="CC205" s="323"/>
      <c r="CM205" s="323"/>
      <c r="CW205" s="323"/>
      <c r="DG205" s="323"/>
      <c r="DQ205" s="323"/>
      <c r="EA205" s="323"/>
      <c r="EK205" s="323"/>
      <c r="EU205" s="323"/>
      <c r="FE205" s="323"/>
      <c r="FO205" s="323"/>
      <c r="FY205" s="323"/>
      <c r="GI205" s="323"/>
      <c r="GS205" s="323"/>
      <c r="HC205" s="323"/>
      <c r="HM205" s="323"/>
      <c r="HW205" s="323"/>
    </row>
    <row r="206" s="3" customFormat="true" x14ac:dyDescent="0.25">
      <c r="A206" s="323"/>
      <c r="K206" s="323"/>
      <c r="U206" s="323"/>
      <c r="AE206" s="323"/>
      <c r="AO206" s="323"/>
      <c r="AY206" s="323"/>
      <c r="AZ206" s="323"/>
      <c r="BI206" s="323"/>
      <c r="BS206" s="323"/>
      <c r="CC206" s="323"/>
      <c r="CM206" s="323"/>
      <c r="CW206" s="323"/>
      <c r="DG206" s="323"/>
      <c r="DQ206" s="323"/>
      <c r="EA206" s="323"/>
      <c r="EK206" s="323"/>
      <c r="EU206" s="323"/>
      <c r="FE206" s="323"/>
      <c r="FO206" s="323"/>
      <c r="FY206" s="323"/>
      <c r="GI206" s="323"/>
      <c r="GS206" s="323"/>
      <c r="HC206" s="323"/>
      <c r="HM206" s="323"/>
      <c r="HW206" s="323"/>
    </row>
    <row r="207" s="3" customFormat="true" x14ac:dyDescent="0.25">
      <c r="A207" s="323"/>
      <c r="K207" s="323"/>
      <c r="U207" s="323"/>
      <c r="AE207" s="323"/>
      <c r="AO207" s="323"/>
      <c r="AY207" s="323"/>
      <c r="AZ207" s="323"/>
      <c r="BI207" s="323"/>
      <c r="BS207" s="323"/>
      <c r="CC207" s="323"/>
      <c r="CM207" s="323"/>
      <c r="CW207" s="323"/>
      <c r="DG207" s="323"/>
      <c r="DQ207" s="323"/>
      <c r="EA207" s="323"/>
      <c r="EK207" s="323"/>
      <c r="EU207" s="323"/>
      <c r="FE207" s="323"/>
      <c r="FO207" s="323"/>
      <c r="FY207" s="323"/>
      <c r="GI207" s="323"/>
      <c r="GS207" s="323"/>
      <c r="HC207" s="323"/>
      <c r="HM207" s="323"/>
      <c r="HW207" s="323"/>
    </row>
    <row r="208" s="3" customFormat="true" x14ac:dyDescent="0.25">
      <c r="A208" s="323"/>
      <c r="K208" s="323"/>
      <c r="U208" s="323"/>
      <c r="AE208" s="323"/>
      <c r="AO208" s="323"/>
      <c r="AY208" s="323"/>
      <c r="AZ208" s="323"/>
      <c r="BI208" s="323"/>
      <c r="BS208" s="323"/>
      <c r="CC208" s="323"/>
      <c r="CM208" s="323"/>
      <c r="CW208" s="323"/>
      <c r="DG208" s="323"/>
      <c r="DQ208" s="323"/>
      <c r="EA208" s="323"/>
      <c r="EK208" s="323"/>
      <c r="EU208" s="323"/>
      <c r="FE208" s="323"/>
      <c r="FO208" s="323"/>
      <c r="FY208" s="323"/>
      <c r="GI208" s="323"/>
      <c r="GS208" s="323"/>
      <c r="HC208" s="323"/>
      <c r="HM208" s="323"/>
      <c r="HW208" s="323"/>
    </row>
    <row r="209" s="3" customFormat="true" x14ac:dyDescent="0.25">
      <c r="A209" s="323"/>
      <c r="K209" s="323"/>
      <c r="U209" s="323"/>
      <c r="AE209" s="323"/>
      <c r="AO209" s="323"/>
      <c r="AY209" s="323"/>
      <c r="AZ209" s="323"/>
      <c r="BI209" s="323"/>
      <c r="BS209" s="323"/>
      <c r="CC209" s="323"/>
      <c r="CM209" s="323"/>
      <c r="CW209" s="323"/>
      <c r="DG209" s="323"/>
      <c r="DQ209" s="323"/>
      <c r="EA209" s="323"/>
      <c r="EK209" s="323"/>
      <c r="EU209" s="323"/>
      <c r="FE209" s="323"/>
      <c r="FO209" s="323"/>
      <c r="FY209" s="323"/>
      <c r="GI209" s="323"/>
      <c r="GS209" s="323"/>
      <c r="HC209" s="323"/>
      <c r="HM209" s="323"/>
      <c r="HW209" s="323"/>
    </row>
    <row r="210" s="3" customFormat="true" x14ac:dyDescent="0.25">
      <c r="A210" s="323"/>
      <c r="K210" s="323"/>
      <c r="U210" s="323"/>
      <c r="AE210" s="323"/>
      <c r="AO210" s="323"/>
      <c r="AY210" s="323"/>
      <c r="AZ210" s="323"/>
      <c r="BI210" s="323"/>
      <c r="BS210" s="323"/>
      <c r="CC210" s="323"/>
      <c r="CM210" s="323"/>
      <c r="CW210" s="323"/>
      <c r="DG210" s="323"/>
      <c r="DQ210" s="323"/>
      <c r="EA210" s="323"/>
      <c r="EK210" s="323"/>
      <c r="EU210" s="323"/>
      <c r="FE210" s="323"/>
      <c r="FO210" s="323"/>
      <c r="FY210" s="323"/>
      <c r="GI210" s="323"/>
      <c r="GS210" s="323"/>
      <c r="HC210" s="323"/>
      <c r="HM210" s="323"/>
      <c r="HW210" s="323"/>
    </row>
    <row r="211" s="3" customFormat="true" x14ac:dyDescent="0.25">
      <c r="A211" s="323"/>
      <c r="K211" s="323"/>
      <c r="U211" s="323"/>
      <c r="AE211" s="323"/>
      <c r="AO211" s="323"/>
      <c r="AY211" s="323"/>
      <c r="AZ211" s="323"/>
      <c r="BI211" s="323"/>
      <c r="BS211" s="323"/>
      <c r="CC211" s="323"/>
      <c r="CM211" s="323"/>
      <c r="CW211" s="323"/>
      <c r="DG211" s="323"/>
      <c r="DQ211" s="323"/>
      <c r="EA211" s="323"/>
      <c r="EK211" s="323"/>
      <c r="EU211" s="323"/>
      <c r="FE211" s="323"/>
      <c r="FO211" s="323"/>
      <c r="FY211" s="323"/>
      <c r="GI211" s="323"/>
      <c r="GS211" s="323"/>
      <c r="HC211" s="323"/>
      <c r="HM211" s="323"/>
      <c r="HW211" s="323"/>
    </row>
    <row r="212" s="3" customFormat="true" x14ac:dyDescent="0.25">
      <c r="A212" s="323"/>
      <c r="K212" s="323"/>
      <c r="U212" s="323"/>
      <c r="AE212" s="323"/>
      <c r="AO212" s="323"/>
      <c r="AY212" s="323"/>
      <c r="AZ212" s="323"/>
      <c r="BI212" s="323"/>
      <c r="BS212" s="323"/>
      <c r="CC212" s="323"/>
      <c r="CM212" s="323"/>
      <c r="CW212" s="323"/>
      <c r="DG212" s="323"/>
      <c r="DQ212" s="323"/>
      <c r="EA212" s="323"/>
      <c r="EK212" s="323"/>
      <c r="EU212" s="323"/>
      <c r="FE212" s="323"/>
      <c r="FO212" s="323"/>
      <c r="FY212" s="323"/>
      <c r="GI212" s="323"/>
      <c r="GS212" s="323"/>
      <c r="HC212" s="323"/>
      <c r="HM212" s="323"/>
      <c r="HW212" s="323"/>
    </row>
    <row r="213" s="3" customFormat="true" x14ac:dyDescent="0.25">
      <c r="A213" s="323"/>
      <c r="K213" s="323"/>
      <c r="U213" s="323"/>
      <c r="AE213" s="323"/>
      <c r="AO213" s="323"/>
      <c r="AY213" s="323"/>
      <c r="AZ213" s="323"/>
      <c r="BI213" s="323"/>
      <c r="BS213" s="323"/>
      <c r="CC213" s="323"/>
      <c r="CM213" s="323"/>
      <c r="CW213" s="323"/>
      <c r="DG213" s="323"/>
      <c r="DQ213" s="323"/>
      <c r="EA213" s="323"/>
      <c r="EK213" s="323"/>
      <c r="EU213" s="323"/>
      <c r="FE213" s="323"/>
      <c r="FO213" s="323"/>
      <c r="FY213" s="323"/>
      <c r="GI213" s="323"/>
      <c r="GS213" s="323"/>
      <c r="HC213" s="323"/>
      <c r="HM213" s="323"/>
      <c r="HW213" s="323"/>
    </row>
    <row r="214" s="3" customFormat="true" x14ac:dyDescent="0.25">
      <c r="A214" s="323"/>
      <c r="K214" s="323"/>
      <c r="U214" s="323"/>
      <c r="AE214" s="323"/>
      <c r="AO214" s="323"/>
      <c r="AY214" s="323"/>
      <c r="AZ214" s="323"/>
      <c r="BI214" s="323"/>
      <c r="BS214" s="323"/>
      <c r="CC214" s="323"/>
      <c r="CM214" s="323"/>
      <c r="CW214" s="323"/>
      <c r="DG214" s="323"/>
      <c r="DQ214" s="323"/>
      <c r="EA214" s="323"/>
      <c r="EK214" s="323"/>
      <c r="EU214" s="323"/>
      <c r="FE214" s="323"/>
      <c r="FO214" s="323"/>
      <c r="FY214" s="323"/>
      <c r="GI214" s="323"/>
      <c r="GS214" s="323"/>
      <c r="HC214" s="323"/>
      <c r="HM214" s="323"/>
      <c r="HW214" s="323"/>
    </row>
    <row r="215" s="3" customFormat="true" x14ac:dyDescent="0.25">
      <c r="A215" s="323"/>
      <c r="K215" s="323"/>
      <c r="U215" s="323"/>
      <c r="AE215" s="323"/>
      <c r="AO215" s="323"/>
      <c r="AY215" s="323"/>
      <c r="AZ215" s="323"/>
      <c r="BI215" s="323"/>
      <c r="BS215" s="323"/>
      <c r="CC215" s="323"/>
      <c r="CM215" s="323"/>
      <c r="CW215" s="323"/>
      <c r="DG215" s="323"/>
      <c r="DQ215" s="323"/>
      <c r="EA215" s="323"/>
      <c r="EK215" s="323"/>
      <c r="EU215" s="323"/>
      <c r="FE215" s="323"/>
      <c r="FO215" s="323"/>
      <c r="FY215" s="323"/>
      <c r="GI215" s="323"/>
      <c r="GS215" s="323"/>
      <c r="HC215" s="323"/>
      <c r="HM215" s="323"/>
      <c r="HW215" s="323"/>
    </row>
    <row r="216" s="3" customFormat="true" x14ac:dyDescent="0.25">
      <c r="A216" s="323"/>
      <c r="K216" s="323"/>
      <c r="U216" s="323"/>
      <c r="AE216" s="323"/>
      <c r="AO216" s="323"/>
      <c r="AY216" s="323"/>
      <c r="AZ216" s="323"/>
      <c r="BI216" s="323"/>
      <c r="BS216" s="323"/>
      <c r="CC216" s="323"/>
      <c r="CM216" s="323"/>
      <c r="CW216" s="323"/>
      <c r="DG216" s="323"/>
      <c r="DQ216" s="323"/>
      <c r="EA216" s="323"/>
      <c r="EK216" s="323"/>
      <c r="EU216" s="323"/>
      <c r="FE216" s="323"/>
      <c r="FO216" s="323"/>
      <c r="FY216" s="323"/>
      <c r="GI216" s="323"/>
      <c r="GS216" s="323"/>
      <c r="HC216" s="323"/>
      <c r="HM216" s="323"/>
      <c r="HW216" s="323"/>
    </row>
    <row r="217" s="3" customFormat="true" x14ac:dyDescent="0.25">
      <c r="A217" s="323"/>
      <c r="K217" s="323"/>
      <c r="U217" s="323"/>
      <c r="AE217" s="323"/>
      <c r="AO217" s="323"/>
      <c r="AY217" s="323"/>
      <c r="AZ217" s="323"/>
      <c r="BI217" s="323"/>
      <c r="BS217" s="323"/>
      <c r="CC217" s="323"/>
      <c r="CM217" s="323"/>
      <c r="CW217" s="323"/>
      <c r="DG217" s="323"/>
      <c r="DQ217" s="323"/>
      <c r="EA217" s="323"/>
      <c r="EK217" s="323"/>
      <c r="EU217" s="323"/>
      <c r="FE217" s="323"/>
      <c r="FO217" s="323"/>
      <c r="FY217" s="323"/>
      <c r="GI217" s="323"/>
      <c r="GS217" s="323"/>
      <c r="HC217" s="323"/>
      <c r="HM217" s="323"/>
      <c r="HW217" s="323"/>
    </row>
    <row r="218" s="3" customFormat="true" x14ac:dyDescent="0.25">
      <c r="A218" s="323"/>
      <c r="K218" s="323"/>
      <c r="U218" s="323"/>
      <c r="AE218" s="323"/>
      <c r="AO218" s="323"/>
      <c r="AY218" s="323"/>
      <c r="AZ218" s="323"/>
      <c r="BI218" s="323"/>
      <c r="BS218" s="323"/>
      <c r="CC218" s="323"/>
      <c r="CM218" s="323"/>
      <c r="CW218" s="323"/>
      <c r="DG218" s="323"/>
      <c r="DQ218" s="323"/>
      <c r="EA218" s="323"/>
      <c r="EK218" s="323"/>
      <c r="EU218" s="323"/>
      <c r="FE218" s="323"/>
      <c r="FO218" s="323"/>
      <c r="FY218" s="323"/>
      <c r="GI218" s="323"/>
      <c r="GS218" s="323"/>
      <c r="HC218" s="323"/>
      <c r="HM218" s="323"/>
      <c r="HW218" s="323"/>
    </row>
    <row r="219" s="3" customFormat="true" x14ac:dyDescent="0.25">
      <c r="A219" s="323"/>
      <c r="K219" s="323"/>
      <c r="U219" s="323"/>
      <c r="AE219" s="323"/>
      <c r="AO219" s="323"/>
      <c r="AY219" s="323"/>
      <c r="AZ219" s="323"/>
      <c r="BI219" s="323"/>
      <c r="BS219" s="323"/>
      <c r="CC219" s="323"/>
      <c r="CM219" s="323"/>
      <c r="CW219" s="323"/>
      <c r="DG219" s="323"/>
      <c r="DQ219" s="323"/>
      <c r="EA219" s="323"/>
      <c r="EK219" s="323"/>
      <c r="EU219" s="323"/>
      <c r="FE219" s="323"/>
      <c r="FO219" s="323"/>
      <c r="FY219" s="323"/>
      <c r="GI219" s="323"/>
      <c r="GS219" s="323"/>
      <c r="HC219" s="323"/>
      <c r="HM219" s="323"/>
      <c r="HW219" s="323"/>
    </row>
    <row r="220" s="3" customFormat="true" x14ac:dyDescent="0.25">
      <c r="A220" s="323"/>
      <c r="K220" s="323"/>
      <c r="U220" s="323"/>
      <c r="AE220" s="323"/>
      <c r="AO220" s="323"/>
      <c r="AY220" s="323"/>
      <c r="AZ220" s="323"/>
      <c r="BI220" s="323"/>
      <c r="BS220" s="323"/>
      <c r="CC220" s="323"/>
      <c r="CM220" s="323"/>
      <c r="CW220" s="323"/>
      <c r="DG220" s="323"/>
      <c r="DQ220" s="323"/>
      <c r="EA220" s="323"/>
      <c r="EK220" s="323"/>
      <c r="EU220" s="323"/>
      <c r="FE220" s="323"/>
      <c r="FO220" s="323"/>
      <c r="FY220" s="323"/>
      <c r="GI220" s="323"/>
      <c r="GS220" s="323"/>
      <c r="HC220" s="323"/>
      <c r="HM220" s="323"/>
      <c r="HW220" s="323"/>
    </row>
    <row r="221" s="3" customFormat="true" x14ac:dyDescent="0.25">
      <c r="A221" s="323"/>
      <c r="K221" s="323"/>
      <c r="U221" s="323"/>
      <c r="AE221" s="323"/>
      <c r="AO221" s="323"/>
      <c r="AY221" s="323"/>
      <c r="AZ221" s="323"/>
      <c r="BI221" s="323"/>
      <c r="BS221" s="323"/>
      <c r="CC221" s="323"/>
      <c r="CM221" s="323"/>
      <c r="CW221" s="323"/>
      <c r="DG221" s="323"/>
      <c r="DQ221" s="323"/>
      <c r="EA221" s="323"/>
      <c r="EK221" s="323"/>
      <c r="EU221" s="323"/>
      <c r="FE221" s="323"/>
      <c r="FO221" s="323"/>
      <c r="FY221" s="323"/>
      <c r="GI221" s="323"/>
      <c r="GS221" s="323"/>
      <c r="HC221" s="323"/>
      <c r="HM221" s="323"/>
      <c r="HW221" s="323"/>
    </row>
    <row r="222" s="3" customFormat="true" x14ac:dyDescent="0.25">
      <c r="A222" s="323"/>
      <c r="K222" s="323"/>
      <c r="U222" s="323"/>
      <c r="AE222" s="323"/>
      <c r="AO222" s="323"/>
      <c r="AY222" s="323"/>
      <c r="AZ222" s="323"/>
      <c r="BI222" s="323"/>
      <c r="BS222" s="323"/>
      <c r="CC222" s="323"/>
      <c r="CM222" s="323"/>
      <c r="CW222" s="323"/>
      <c r="DG222" s="323"/>
      <c r="DQ222" s="323"/>
      <c r="EA222" s="323"/>
      <c r="EK222" s="323"/>
      <c r="EU222" s="323"/>
      <c r="FE222" s="323"/>
      <c r="FO222" s="323"/>
      <c r="FY222" s="323"/>
      <c r="GI222" s="323"/>
      <c r="GS222" s="323"/>
      <c r="HC222" s="323"/>
      <c r="HM222" s="323"/>
      <c r="HW222" s="323"/>
    </row>
    <row r="223" s="3" customFormat="true" x14ac:dyDescent="0.25">
      <c r="A223" s="323"/>
      <c r="K223" s="323"/>
      <c r="U223" s="323"/>
      <c r="AE223" s="323"/>
      <c r="AO223" s="323"/>
      <c r="AY223" s="323"/>
      <c r="AZ223" s="323"/>
      <c r="BI223" s="323"/>
      <c r="BS223" s="323"/>
      <c r="CC223" s="323"/>
      <c r="CM223" s="323"/>
      <c r="CW223" s="323"/>
      <c r="DG223" s="323"/>
      <c r="DQ223" s="323"/>
      <c r="EA223" s="323"/>
      <c r="EK223" s="323"/>
      <c r="EU223" s="323"/>
      <c r="FE223" s="323"/>
      <c r="FO223" s="323"/>
      <c r="FY223" s="323"/>
      <c r="GI223" s="323"/>
      <c r="GS223" s="323"/>
      <c r="HC223" s="323"/>
      <c r="HM223" s="323"/>
      <c r="HW223" s="323"/>
    </row>
    <row r="224" s="3" customFormat="true" x14ac:dyDescent="0.25">
      <c r="A224" s="323"/>
      <c r="K224" s="323"/>
      <c r="U224" s="323"/>
      <c r="AE224" s="323"/>
      <c r="AO224" s="323"/>
      <c r="AY224" s="323"/>
      <c r="AZ224" s="323"/>
      <c r="BI224" s="323"/>
      <c r="BS224" s="323"/>
      <c r="CC224" s="323"/>
      <c r="CM224" s="323"/>
      <c r="CW224" s="323"/>
      <c r="DG224" s="323"/>
      <c r="DQ224" s="323"/>
      <c r="EA224" s="323"/>
      <c r="EK224" s="323"/>
      <c r="EU224" s="323"/>
      <c r="FE224" s="323"/>
      <c r="FO224" s="323"/>
      <c r="FY224" s="323"/>
      <c r="GI224" s="323"/>
      <c r="GS224" s="323"/>
      <c r="HC224" s="323"/>
      <c r="HM224" s="323"/>
      <c r="HW224" s="323"/>
    </row>
    <row r="225" s="3" customFormat="true" x14ac:dyDescent="0.25">
      <c r="A225" s="323"/>
      <c r="K225" s="323"/>
      <c r="U225" s="323"/>
      <c r="AE225" s="323"/>
      <c r="AO225" s="323"/>
      <c r="AY225" s="323"/>
      <c r="AZ225" s="323"/>
      <c r="BI225" s="323"/>
      <c r="BS225" s="323"/>
      <c r="CC225" s="323"/>
      <c r="CM225" s="323"/>
      <c r="CW225" s="323"/>
      <c r="DG225" s="323"/>
      <c r="DQ225" s="323"/>
      <c r="EA225" s="323"/>
      <c r="EK225" s="323"/>
      <c r="EU225" s="323"/>
      <c r="FE225" s="323"/>
      <c r="FO225" s="323"/>
      <c r="FY225" s="323"/>
      <c r="GI225" s="323"/>
      <c r="GS225" s="323"/>
      <c r="HC225" s="323"/>
      <c r="HM225" s="323"/>
      <c r="HW225" s="323"/>
    </row>
    <row r="226" s="3" customFormat="true" x14ac:dyDescent="0.25">
      <c r="A226" s="323"/>
      <c r="K226" s="323"/>
      <c r="U226" s="323"/>
      <c r="AE226" s="323"/>
      <c r="AO226" s="323"/>
      <c r="AY226" s="323"/>
      <c r="AZ226" s="323"/>
      <c r="BI226" s="323"/>
      <c r="BS226" s="323"/>
      <c r="CC226" s="323"/>
      <c r="CM226" s="323"/>
      <c r="CW226" s="323"/>
      <c r="DG226" s="323"/>
      <c r="DQ226" s="323"/>
      <c r="EA226" s="323"/>
      <c r="EK226" s="323"/>
      <c r="EU226" s="323"/>
      <c r="FE226" s="323"/>
      <c r="FO226" s="323"/>
      <c r="FY226" s="323"/>
      <c r="GI226" s="323"/>
      <c r="GS226" s="323"/>
      <c r="HC226" s="323"/>
      <c r="HM226" s="323"/>
      <c r="HW226" s="323"/>
    </row>
    <row r="227" s="3" customFormat="true" x14ac:dyDescent="0.25">
      <c r="A227" s="323"/>
      <c r="K227" s="323"/>
      <c r="U227" s="323"/>
      <c r="AE227" s="323"/>
      <c r="AO227" s="323"/>
      <c r="AY227" s="323"/>
      <c r="AZ227" s="323"/>
      <c r="BI227" s="323"/>
      <c r="BS227" s="323"/>
      <c r="CC227" s="323"/>
      <c r="CM227" s="323"/>
      <c r="CW227" s="323"/>
      <c r="DG227" s="323"/>
      <c r="DQ227" s="323"/>
      <c r="EA227" s="323"/>
      <c r="EK227" s="323"/>
      <c r="EU227" s="323"/>
      <c r="FE227" s="323"/>
      <c r="FO227" s="323"/>
      <c r="FY227" s="323"/>
      <c r="GI227" s="323"/>
      <c r="GS227" s="323"/>
      <c r="HC227" s="323"/>
      <c r="HM227" s="323"/>
      <c r="HW227" s="323"/>
    </row>
    <row r="228" s="3" customFormat="true" x14ac:dyDescent="0.25">
      <c r="A228" s="323"/>
      <c r="K228" s="323"/>
      <c r="U228" s="323"/>
      <c r="AE228" s="323"/>
      <c r="AO228" s="323"/>
      <c r="AY228" s="323"/>
      <c r="AZ228" s="323"/>
      <c r="BI228" s="323"/>
      <c r="BS228" s="323"/>
      <c r="CC228" s="323"/>
      <c r="CM228" s="323"/>
      <c r="CW228" s="323"/>
      <c r="DG228" s="323"/>
      <c r="DQ228" s="323"/>
      <c r="EA228" s="323"/>
      <c r="EK228" s="323"/>
      <c r="EU228" s="323"/>
      <c r="FE228" s="323"/>
      <c r="FO228" s="323"/>
      <c r="FY228" s="323"/>
      <c r="GI228" s="323"/>
      <c r="GS228" s="323"/>
      <c r="HC228" s="323"/>
      <c r="HM228" s="323"/>
      <c r="HW228" s="323"/>
    </row>
    <row r="229" s="3" customFormat="true" x14ac:dyDescent="0.25">
      <c r="A229" s="323"/>
      <c r="K229" s="323"/>
      <c r="U229" s="323"/>
      <c r="AE229" s="323"/>
      <c r="AO229" s="323"/>
      <c r="AY229" s="323"/>
      <c r="AZ229" s="323"/>
      <c r="BI229" s="323"/>
      <c r="BS229" s="323"/>
      <c r="CC229" s="323"/>
      <c r="CM229" s="323"/>
      <c r="CW229" s="323"/>
      <c r="DG229" s="323"/>
      <c r="DQ229" s="323"/>
      <c r="EA229" s="323"/>
      <c r="EK229" s="323"/>
      <c r="EU229" s="323"/>
      <c r="FE229" s="323"/>
      <c r="FO229" s="323"/>
      <c r="FY229" s="323"/>
      <c r="GI229" s="323"/>
      <c r="GS229" s="323"/>
      <c r="HC229" s="323"/>
      <c r="HM229" s="323"/>
      <c r="HW229" s="323"/>
    </row>
    <row r="230" s="3" customFormat="true" x14ac:dyDescent="0.25">
      <c r="A230" s="323"/>
      <c r="K230" s="323"/>
      <c r="U230" s="323"/>
      <c r="AE230" s="323"/>
      <c r="AO230" s="323"/>
      <c r="AY230" s="323"/>
      <c r="AZ230" s="323"/>
      <c r="BI230" s="323"/>
      <c r="BS230" s="323"/>
      <c r="CC230" s="323"/>
      <c r="CM230" s="323"/>
      <c r="CW230" s="323"/>
      <c r="DG230" s="323"/>
      <c r="DQ230" s="323"/>
      <c r="EA230" s="323"/>
      <c r="EK230" s="323"/>
      <c r="EU230" s="323"/>
      <c r="FE230" s="323"/>
      <c r="FO230" s="323"/>
      <c r="FY230" s="323"/>
      <c r="GI230" s="323"/>
      <c r="GS230" s="323"/>
      <c r="HC230" s="323"/>
      <c r="HM230" s="323"/>
      <c r="HW230" s="323"/>
    </row>
    <row r="231" s="3" customFormat="true" x14ac:dyDescent="0.25">
      <c r="A231" s="323"/>
      <c r="K231" s="323"/>
      <c r="U231" s="323"/>
      <c r="AE231" s="323"/>
      <c r="AO231" s="323"/>
      <c r="AY231" s="323"/>
      <c r="AZ231" s="323"/>
      <c r="BI231" s="323"/>
      <c r="BS231" s="323"/>
      <c r="CC231" s="323"/>
      <c r="CM231" s="323"/>
      <c r="CW231" s="323"/>
      <c r="DG231" s="323"/>
      <c r="DQ231" s="323"/>
      <c r="EA231" s="323"/>
      <c r="EK231" s="323"/>
      <c r="EU231" s="323"/>
      <c r="FE231" s="323"/>
      <c r="FO231" s="323"/>
      <c r="FY231" s="323"/>
      <c r="GI231" s="323"/>
      <c r="GS231" s="323"/>
      <c r="HC231" s="323"/>
      <c r="HM231" s="323"/>
      <c r="HW231" s="323"/>
    </row>
    <row r="232" s="3" customFormat="true" x14ac:dyDescent="0.25">
      <c r="A232" s="323"/>
      <c r="K232" s="323"/>
      <c r="U232" s="323"/>
      <c r="AE232" s="323"/>
      <c r="AO232" s="323"/>
      <c r="AY232" s="323"/>
      <c r="AZ232" s="323"/>
      <c r="BI232" s="323"/>
      <c r="BS232" s="323"/>
      <c r="CC232" s="323"/>
      <c r="CM232" s="323"/>
      <c r="CW232" s="323"/>
      <c r="DG232" s="323"/>
      <c r="DQ232" s="323"/>
      <c r="EA232" s="323"/>
      <c r="EK232" s="323"/>
      <c r="EU232" s="323"/>
      <c r="FE232" s="323"/>
      <c r="FO232" s="323"/>
      <c r="FY232" s="323"/>
      <c r="GI232" s="323"/>
      <c r="GS232" s="323"/>
      <c r="HC232" s="323"/>
      <c r="HM232" s="323"/>
      <c r="HW232" s="323"/>
    </row>
    <row r="233" s="3" customFormat="true" x14ac:dyDescent="0.25">
      <c r="A233" s="323"/>
      <c r="K233" s="323"/>
      <c r="U233" s="323"/>
      <c r="AE233" s="323"/>
      <c r="AO233" s="323"/>
      <c r="AY233" s="323"/>
      <c r="AZ233" s="323"/>
      <c r="BI233" s="323"/>
      <c r="BS233" s="323"/>
      <c r="CC233" s="323"/>
      <c r="CM233" s="323"/>
      <c r="CW233" s="323"/>
      <c r="DG233" s="323"/>
      <c r="DQ233" s="323"/>
      <c r="EA233" s="323"/>
      <c r="EK233" s="323"/>
      <c r="EU233" s="323"/>
      <c r="FE233" s="323"/>
      <c r="FO233" s="323"/>
      <c r="FY233" s="323"/>
      <c r="GI233" s="323"/>
      <c r="GS233" s="323"/>
      <c r="HC233" s="323"/>
      <c r="HM233" s="323"/>
      <c r="HW233" s="323"/>
    </row>
    <row r="234" s="3" customFormat="true" x14ac:dyDescent="0.25">
      <c r="A234" s="323"/>
      <c r="K234" s="323"/>
      <c r="U234" s="323"/>
      <c r="AE234" s="323"/>
      <c r="AO234" s="323"/>
      <c r="AY234" s="323"/>
      <c r="AZ234" s="323"/>
      <c r="BI234" s="323"/>
      <c r="BS234" s="323"/>
      <c r="CC234" s="323"/>
      <c r="CM234" s="323"/>
      <c r="CW234" s="323"/>
      <c r="DG234" s="323"/>
      <c r="DQ234" s="323"/>
      <c r="EA234" s="323"/>
      <c r="EK234" s="323"/>
      <c r="EU234" s="323"/>
      <c r="FE234" s="323"/>
      <c r="FO234" s="323"/>
      <c r="FY234" s="323"/>
      <c r="GI234" s="323"/>
      <c r="GS234" s="323"/>
      <c r="HC234" s="323"/>
      <c r="HM234" s="323"/>
      <c r="HW234" s="323"/>
    </row>
    <row r="235" s="3" customFormat="true" x14ac:dyDescent="0.25">
      <c r="A235" s="323"/>
      <c r="K235" s="323"/>
      <c r="U235" s="323"/>
      <c r="AE235" s="323"/>
      <c r="AO235" s="323"/>
      <c r="AY235" s="323"/>
      <c r="AZ235" s="323"/>
      <c r="BI235" s="323"/>
      <c r="BS235" s="323"/>
      <c r="CC235" s="323"/>
      <c r="CM235" s="323"/>
      <c r="CW235" s="323"/>
      <c r="DG235" s="323"/>
      <c r="DQ235" s="323"/>
      <c r="EA235" s="323"/>
      <c r="EK235" s="323"/>
      <c r="EU235" s="323"/>
      <c r="FE235" s="323"/>
      <c r="FO235" s="323"/>
      <c r="FY235" s="323"/>
      <c r="GI235" s="323"/>
      <c r="GS235" s="323"/>
      <c r="HC235" s="323"/>
      <c r="HM235" s="323"/>
      <c r="HW235" s="323"/>
    </row>
    <row r="236" s="3" customFormat="true" x14ac:dyDescent="0.25">
      <c r="A236" s="323"/>
      <c r="K236" s="323"/>
      <c r="U236" s="323"/>
      <c r="AE236" s="323"/>
      <c r="AO236" s="323"/>
      <c r="AY236" s="323"/>
      <c r="AZ236" s="323"/>
      <c r="BI236" s="323"/>
      <c r="BS236" s="323"/>
      <c r="CC236" s="323"/>
      <c r="CM236" s="323"/>
      <c r="CW236" s="323"/>
      <c r="DG236" s="323"/>
      <c r="DQ236" s="323"/>
      <c r="EA236" s="323"/>
      <c r="EK236" s="323"/>
      <c r="EU236" s="323"/>
      <c r="FE236" s="323"/>
      <c r="FO236" s="323"/>
      <c r="FY236" s="323"/>
      <c r="GI236" s="323"/>
      <c r="GS236" s="323"/>
      <c r="HC236" s="323"/>
      <c r="HM236" s="323"/>
      <c r="HW236" s="323"/>
    </row>
    <row r="237" s="3" customFormat="true" x14ac:dyDescent="0.25">
      <c r="A237" s="323"/>
      <c r="K237" s="323"/>
      <c r="U237" s="323"/>
      <c r="AE237" s="323"/>
      <c r="AO237" s="323"/>
      <c r="AY237" s="323"/>
      <c r="AZ237" s="323"/>
      <c r="BI237" s="323"/>
      <c r="BS237" s="323"/>
      <c r="CC237" s="323"/>
      <c r="CM237" s="323"/>
      <c r="CW237" s="323"/>
      <c r="DG237" s="323"/>
      <c r="DQ237" s="323"/>
      <c r="EA237" s="323"/>
      <c r="EK237" s="323"/>
      <c r="EU237" s="323"/>
      <c r="FE237" s="323"/>
      <c r="FO237" s="323"/>
      <c r="FY237" s="323"/>
      <c r="GI237" s="323"/>
      <c r="GS237" s="323"/>
      <c r="HC237" s="323"/>
      <c r="HM237" s="323"/>
      <c r="HW237" s="323"/>
    </row>
    <row r="238" s="3" customFormat="true" x14ac:dyDescent="0.25">
      <c r="A238" s="323"/>
      <c r="K238" s="323"/>
      <c r="U238" s="323"/>
      <c r="AE238" s="323"/>
      <c r="AO238" s="323"/>
      <c r="AY238" s="323"/>
      <c r="AZ238" s="323"/>
      <c r="BI238" s="323"/>
      <c r="BS238" s="323"/>
      <c r="CC238" s="323"/>
      <c r="CM238" s="323"/>
      <c r="CW238" s="323"/>
      <c r="DG238" s="323"/>
      <c r="DQ238" s="323"/>
      <c r="EA238" s="323"/>
      <c r="EK238" s="323"/>
      <c r="EU238" s="323"/>
      <c r="FE238" s="323"/>
      <c r="FO238" s="323"/>
      <c r="FY238" s="323"/>
      <c r="GI238" s="323"/>
      <c r="GS238" s="323"/>
      <c r="HC238" s="323"/>
      <c r="HM238" s="323"/>
      <c r="HW238" s="323"/>
    </row>
    <row r="239" s="3" customFormat="true" x14ac:dyDescent="0.25">
      <c r="A239" s="323"/>
      <c r="K239" s="323"/>
      <c r="U239" s="323"/>
      <c r="AE239" s="323"/>
      <c r="AO239" s="323"/>
      <c r="AY239" s="323"/>
      <c r="AZ239" s="323"/>
      <c r="BI239" s="323"/>
      <c r="BS239" s="323"/>
      <c r="CC239" s="323"/>
      <c r="CM239" s="323"/>
      <c r="CW239" s="323"/>
      <c r="DG239" s="323"/>
      <c r="DQ239" s="323"/>
      <c r="EA239" s="323"/>
      <c r="EK239" s="323"/>
      <c r="EU239" s="323"/>
      <c r="FE239" s="323"/>
      <c r="FO239" s="323"/>
      <c r="FY239" s="323"/>
      <c r="GI239" s="323"/>
      <c r="GS239" s="323"/>
      <c r="HC239" s="323"/>
      <c r="HM239" s="323"/>
      <c r="HW239" s="323"/>
    </row>
    <row r="240" s="3" customFormat="true" x14ac:dyDescent="0.25">
      <c r="A240" s="323"/>
      <c r="K240" s="323"/>
      <c r="U240" s="323"/>
      <c r="AE240" s="323"/>
      <c r="AO240" s="323"/>
      <c r="AY240" s="323"/>
      <c r="AZ240" s="323"/>
      <c r="BI240" s="323"/>
      <c r="BS240" s="323"/>
      <c r="CC240" s="323"/>
      <c r="CM240" s="323"/>
      <c r="CW240" s="323"/>
      <c r="DG240" s="323"/>
      <c r="DQ240" s="323"/>
      <c r="EA240" s="323"/>
      <c r="EK240" s="323"/>
      <c r="EU240" s="323"/>
      <c r="FE240" s="323"/>
      <c r="FO240" s="323"/>
      <c r="FY240" s="323"/>
      <c r="GI240" s="323"/>
      <c r="GS240" s="323"/>
      <c r="HC240" s="323"/>
      <c r="HM240" s="323"/>
      <c r="HW240" s="323"/>
    </row>
    <row r="241" s="3" customFormat="true" x14ac:dyDescent="0.25">
      <c r="A241" s="323"/>
      <c r="K241" s="323"/>
      <c r="U241" s="323"/>
      <c r="AE241" s="323"/>
      <c r="AO241" s="323"/>
      <c r="AY241" s="323"/>
      <c r="AZ241" s="323"/>
      <c r="BI241" s="323"/>
      <c r="BS241" s="323"/>
      <c r="CC241" s="323"/>
      <c r="CM241" s="323"/>
      <c r="CW241" s="323"/>
      <c r="DG241" s="323"/>
      <c r="DQ241" s="323"/>
      <c r="EA241" s="323"/>
      <c r="EK241" s="323"/>
      <c r="EU241" s="323"/>
      <c r="FE241" s="323"/>
      <c r="FO241" s="323"/>
      <c r="FY241" s="323"/>
      <c r="GI241" s="323"/>
      <c r="GS241" s="323"/>
      <c r="HC241" s="323"/>
      <c r="HM241" s="323"/>
      <c r="HW241" s="323"/>
    </row>
    <row r="242" s="3" customFormat="true" x14ac:dyDescent="0.25">
      <c r="A242" s="323"/>
      <c r="K242" s="323"/>
      <c r="U242" s="323"/>
      <c r="AE242" s="323"/>
      <c r="AO242" s="323"/>
      <c r="AY242" s="323"/>
      <c r="AZ242" s="323"/>
      <c r="BI242" s="323"/>
      <c r="BS242" s="323"/>
      <c r="CC242" s="323"/>
      <c r="CM242" s="323"/>
      <c r="CW242" s="323"/>
      <c r="DG242" s="323"/>
      <c r="DQ242" s="323"/>
      <c r="EA242" s="323"/>
      <c r="EK242" s="323"/>
      <c r="EU242" s="323"/>
      <c r="FE242" s="323"/>
      <c r="FO242" s="323"/>
      <c r="FY242" s="323"/>
      <c r="GI242" s="323"/>
      <c r="GS242" s="323"/>
      <c r="HC242" s="323"/>
      <c r="HM242" s="323"/>
      <c r="HW242" s="323"/>
    </row>
    <row r="243" s="3" customFormat="true" x14ac:dyDescent="0.25">
      <c r="A243" s="323"/>
      <c r="K243" s="323"/>
      <c r="U243" s="323"/>
      <c r="AE243" s="323"/>
      <c r="AO243" s="323"/>
      <c r="AY243" s="323"/>
      <c r="AZ243" s="323"/>
      <c r="BI243" s="323"/>
      <c r="BS243" s="323"/>
      <c r="CC243" s="323"/>
      <c r="CM243" s="323"/>
      <c r="CW243" s="323"/>
      <c r="DG243" s="323"/>
      <c r="DQ243" s="323"/>
      <c r="EA243" s="323"/>
      <c r="EK243" s="323"/>
      <c r="EU243" s="323"/>
      <c r="FE243" s="323"/>
      <c r="FO243" s="323"/>
      <c r="FY243" s="323"/>
      <c r="GI243" s="323"/>
      <c r="GS243" s="323"/>
      <c r="HC243" s="323"/>
      <c r="HM243" s="323"/>
      <c r="HW243" s="323"/>
    </row>
    <row r="244" s="3" customFormat="true" x14ac:dyDescent="0.25">
      <c r="A244" s="323"/>
      <c r="K244" s="323"/>
      <c r="U244" s="323"/>
      <c r="AE244" s="323"/>
      <c r="AO244" s="323"/>
      <c r="AY244" s="323"/>
      <c r="AZ244" s="323"/>
      <c r="BI244" s="323"/>
      <c r="BS244" s="323"/>
      <c r="CC244" s="323"/>
      <c r="CM244" s="323"/>
      <c r="CW244" s="323"/>
      <c r="DG244" s="323"/>
      <c r="DQ244" s="323"/>
      <c r="EA244" s="323"/>
      <c r="EK244" s="323"/>
      <c r="EU244" s="323"/>
      <c r="FE244" s="323"/>
      <c r="FO244" s="323"/>
      <c r="FY244" s="323"/>
      <c r="GI244" s="323"/>
      <c r="GS244" s="323"/>
      <c r="HC244" s="323"/>
      <c r="HM244" s="323"/>
      <c r="HW244" s="323"/>
    </row>
    <row r="245" s="3" customFormat="true" x14ac:dyDescent="0.25">
      <c r="A245" s="323"/>
      <c r="K245" s="323"/>
      <c r="U245" s="323"/>
      <c r="AE245" s="323"/>
      <c r="AO245" s="323"/>
      <c r="AY245" s="323"/>
      <c r="AZ245" s="323"/>
      <c r="BI245" s="323"/>
      <c r="BS245" s="323"/>
      <c r="CC245" s="323"/>
      <c r="CM245" s="323"/>
      <c r="CW245" s="323"/>
      <c r="DG245" s="323"/>
      <c r="DQ245" s="323"/>
      <c r="EA245" s="323"/>
      <c r="EK245" s="323"/>
      <c r="EU245" s="323"/>
      <c r="FE245" s="323"/>
      <c r="FO245" s="323"/>
      <c r="FY245" s="323"/>
      <c r="GI245" s="323"/>
      <c r="GS245" s="323"/>
      <c r="HC245" s="323"/>
      <c r="HM245" s="323"/>
      <c r="HW245" s="323"/>
    </row>
    <row r="246" s="3" customFormat="true" x14ac:dyDescent="0.25">
      <c r="A246" s="323"/>
      <c r="K246" s="323"/>
      <c r="U246" s="323"/>
      <c r="AE246" s="323"/>
      <c r="AO246" s="323"/>
      <c r="AY246" s="323"/>
      <c r="AZ246" s="323"/>
      <c r="BI246" s="323"/>
      <c r="BS246" s="323"/>
      <c r="CC246" s="323"/>
      <c r="CM246" s="323"/>
      <c r="CW246" s="323"/>
      <c r="DG246" s="323"/>
      <c r="DQ246" s="323"/>
      <c r="EA246" s="323"/>
      <c r="EK246" s="323"/>
      <c r="EU246" s="323"/>
      <c r="FE246" s="323"/>
      <c r="FO246" s="323"/>
      <c r="FY246" s="323"/>
      <c r="GI246" s="323"/>
      <c r="GS246" s="323"/>
      <c r="HC246" s="323"/>
      <c r="HM246" s="323"/>
      <c r="HW246" s="323"/>
    </row>
    <row r="247" s="3" customFormat="true" x14ac:dyDescent="0.25">
      <c r="A247" s="323"/>
      <c r="K247" s="323"/>
      <c r="U247" s="323"/>
      <c r="AE247" s="323"/>
      <c r="AO247" s="323"/>
      <c r="AY247" s="323"/>
      <c r="AZ247" s="323"/>
      <c r="BI247" s="323"/>
      <c r="BS247" s="323"/>
      <c r="CC247" s="323"/>
      <c r="CM247" s="323"/>
      <c r="CW247" s="323"/>
      <c r="DG247" s="323"/>
      <c r="DQ247" s="323"/>
      <c r="EA247" s="323"/>
      <c r="EK247" s="323"/>
      <c r="EU247" s="323"/>
      <c r="FE247" s="323"/>
      <c r="FO247" s="323"/>
      <c r="FY247" s="323"/>
      <c r="GI247" s="323"/>
      <c r="GS247" s="323"/>
      <c r="HC247" s="323"/>
      <c r="HM247" s="323"/>
      <c r="HW247" s="323"/>
    </row>
    <row r="248" s="3" customFormat="true" x14ac:dyDescent="0.25">
      <c r="A248" s="323"/>
      <c r="K248" s="323"/>
      <c r="U248" s="323"/>
      <c r="AE248" s="323"/>
      <c r="AO248" s="323"/>
      <c r="AY248" s="323"/>
      <c r="AZ248" s="323"/>
      <c r="BI248" s="323"/>
      <c r="BS248" s="323"/>
      <c r="CC248" s="323"/>
      <c r="CM248" s="323"/>
      <c r="CW248" s="323"/>
      <c r="DG248" s="323"/>
      <c r="DQ248" s="323"/>
      <c r="EA248" s="323"/>
      <c r="EK248" s="323"/>
      <c r="EU248" s="323"/>
      <c r="FE248" s="323"/>
      <c r="FO248" s="323"/>
      <c r="FY248" s="323"/>
      <c r="GI248" s="323"/>
      <c r="GS248" s="323"/>
      <c r="HC248" s="323"/>
      <c r="HM248" s="323"/>
      <c r="HW248" s="323"/>
    </row>
    <row r="249" s="3" customFormat="true" x14ac:dyDescent="0.25">
      <c r="A249" s="323"/>
      <c r="K249" s="323"/>
      <c r="U249" s="323"/>
      <c r="AE249" s="323"/>
      <c r="AO249" s="323"/>
      <c r="AY249" s="323"/>
      <c r="AZ249" s="323"/>
      <c r="BI249" s="323"/>
      <c r="BS249" s="323"/>
      <c r="CC249" s="323"/>
      <c r="CM249" s="323"/>
      <c r="CW249" s="323"/>
      <c r="DG249" s="323"/>
      <c r="DQ249" s="323"/>
      <c r="EA249" s="323"/>
      <c r="EK249" s="323"/>
      <c r="EU249" s="323"/>
      <c r="FE249" s="323"/>
      <c r="FO249" s="323"/>
      <c r="FY249" s="323"/>
      <c r="GI249" s="323"/>
      <c r="GS249" s="323"/>
      <c r="HC249" s="323"/>
      <c r="HM249" s="323"/>
      <c r="HW249" s="323"/>
    </row>
    <row r="250" s="3" customFormat="true" x14ac:dyDescent="0.25">
      <c r="A250" s="323"/>
      <c r="K250" s="323"/>
      <c r="U250" s="323"/>
      <c r="AE250" s="323"/>
      <c r="AO250" s="323"/>
      <c r="AY250" s="323"/>
      <c r="AZ250" s="323"/>
      <c r="BI250" s="323"/>
      <c r="BS250" s="323"/>
      <c r="CC250" s="323"/>
      <c r="CM250" s="323"/>
      <c r="CW250" s="323"/>
      <c r="DG250" s="323"/>
      <c r="DQ250" s="323"/>
      <c r="EA250" s="323"/>
      <c r="EK250" s="323"/>
      <c r="EU250" s="323"/>
      <c r="FE250" s="323"/>
      <c r="FO250" s="323"/>
      <c r="FY250" s="323"/>
      <c r="GI250" s="323"/>
      <c r="GS250" s="323"/>
      <c r="HC250" s="323"/>
      <c r="HM250" s="323"/>
      <c r="HW250" s="323"/>
    </row>
    <row r="251" s="3" customFormat="true" x14ac:dyDescent="0.25">
      <c r="A251" s="323"/>
      <c r="K251" s="323"/>
      <c r="U251" s="323"/>
      <c r="AE251" s="323"/>
      <c r="AO251" s="323"/>
      <c r="AY251" s="323"/>
      <c r="AZ251" s="323"/>
      <c r="BI251" s="323"/>
      <c r="BS251" s="323"/>
      <c r="CC251" s="323"/>
      <c r="CM251" s="323"/>
      <c r="CW251" s="323"/>
      <c r="DG251" s="323"/>
      <c r="DQ251" s="323"/>
      <c r="EA251" s="323"/>
      <c r="EK251" s="323"/>
      <c r="EU251" s="323"/>
      <c r="FE251" s="323"/>
      <c r="FO251" s="323"/>
      <c r="FY251" s="323"/>
      <c r="GI251" s="323"/>
      <c r="GS251" s="323"/>
      <c r="HC251" s="323"/>
      <c r="HM251" s="323"/>
      <c r="HW251" s="323"/>
    </row>
    <row r="252" s="3" customFormat="true" x14ac:dyDescent="0.25">
      <c r="A252" s="323"/>
      <c r="K252" s="323"/>
      <c r="U252" s="323"/>
      <c r="AE252" s="323"/>
      <c r="AO252" s="323"/>
      <c r="AY252" s="323"/>
      <c r="AZ252" s="323"/>
      <c r="BI252" s="323"/>
      <c r="BS252" s="323"/>
      <c r="CC252" s="323"/>
      <c r="CM252" s="323"/>
      <c r="CW252" s="323"/>
      <c r="DG252" s="323"/>
      <c r="DQ252" s="323"/>
      <c r="EA252" s="323"/>
      <c r="EK252" s="323"/>
      <c r="EU252" s="323"/>
      <c r="FE252" s="323"/>
      <c r="FO252" s="323"/>
      <c r="FY252" s="323"/>
      <c r="GI252" s="323"/>
      <c r="GS252" s="323"/>
      <c r="HC252" s="323"/>
      <c r="HM252" s="323"/>
      <c r="HW252" s="323"/>
    </row>
    <row r="253" s="3" customFormat="true" x14ac:dyDescent="0.25">
      <c r="A253" s="323"/>
      <c r="K253" s="323"/>
      <c r="U253" s="323"/>
      <c r="AE253" s="323"/>
      <c r="AO253" s="323"/>
      <c r="AY253" s="323"/>
      <c r="AZ253" s="323"/>
      <c r="BI253" s="323"/>
      <c r="BS253" s="323"/>
      <c r="CC253" s="323"/>
      <c r="CM253" s="323"/>
      <c r="CW253" s="323"/>
      <c r="DG253" s="323"/>
      <c r="DQ253" s="323"/>
      <c r="EA253" s="323"/>
      <c r="EK253" s="323"/>
      <c r="EU253" s="323"/>
      <c r="FE253" s="323"/>
      <c r="FO253" s="323"/>
      <c r="FY253" s="323"/>
      <c r="GI253" s="323"/>
      <c r="GS253" s="323"/>
      <c r="HC253" s="323"/>
      <c r="HM253" s="323"/>
      <c r="HW253" s="323"/>
    </row>
    <row r="254" s="3" customFormat="true" x14ac:dyDescent="0.25">
      <c r="A254" s="323"/>
      <c r="K254" s="323"/>
      <c r="U254" s="323"/>
      <c r="AE254" s="323"/>
      <c r="AO254" s="323"/>
      <c r="AY254" s="323"/>
      <c r="AZ254" s="323"/>
      <c r="BI254" s="323"/>
      <c r="BS254" s="323"/>
      <c r="CC254" s="323"/>
      <c r="CM254" s="323"/>
      <c r="CW254" s="323"/>
      <c r="DG254" s="323"/>
      <c r="DQ254" s="323"/>
      <c r="EA254" s="323"/>
      <c r="EK254" s="323"/>
      <c r="EU254" s="323"/>
      <c r="FE254" s="323"/>
      <c r="FO254" s="323"/>
      <c r="FY254" s="323"/>
      <c r="GI254" s="323"/>
      <c r="GS254" s="323"/>
      <c r="HC254" s="323"/>
      <c r="HM254" s="323"/>
      <c r="HW254" s="323"/>
    </row>
    <row r="255" s="3" customFormat="true" x14ac:dyDescent="0.25">
      <c r="A255" s="323"/>
      <c r="K255" s="323"/>
      <c r="U255" s="323"/>
      <c r="AE255" s="323"/>
      <c r="AO255" s="323"/>
      <c r="AY255" s="323"/>
      <c r="AZ255" s="323"/>
      <c r="BI255" s="323"/>
      <c r="BS255" s="323"/>
      <c r="CC255" s="323"/>
      <c r="CM255" s="323"/>
      <c r="CW255" s="323"/>
      <c r="DG255" s="323"/>
      <c r="DQ255" s="323"/>
      <c r="EA255" s="323"/>
      <c r="EK255" s="323"/>
      <c r="EU255" s="323"/>
      <c r="FE255" s="323"/>
      <c r="FO255" s="323"/>
      <c r="FY255" s="323"/>
      <c r="GI255" s="323"/>
      <c r="GS255" s="323"/>
      <c r="HC255" s="323"/>
      <c r="HM255" s="323"/>
      <c r="HW255" s="323"/>
    </row>
    <row r="256" s="3" customFormat="true" x14ac:dyDescent="0.25">
      <c r="A256" s="323"/>
      <c r="K256" s="323"/>
      <c r="U256" s="323"/>
      <c r="AE256" s="323"/>
      <c r="AO256" s="323"/>
      <c r="AY256" s="323"/>
      <c r="AZ256" s="323"/>
      <c r="BI256" s="323"/>
      <c r="BS256" s="323"/>
      <c r="CC256" s="323"/>
      <c r="CM256" s="323"/>
      <c r="CW256" s="323"/>
      <c r="DG256" s="323"/>
      <c r="DQ256" s="323"/>
      <c r="EA256" s="323"/>
      <c r="EK256" s="323"/>
      <c r="EU256" s="323"/>
      <c r="FE256" s="323"/>
      <c r="FO256" s="323"/>
      <c r="FY256" s="323"/>
      <c r="GI256" s="323"/>
      <c r="GS256" s="323"/>
      <c r="HC256" s="323"/>
      <c r="HM256" s="323"/>
      <c r="HW256" s="323"/>
    </row>
    <row r="257" s="3" customFormat="true" x14ac:dyDescent="0.25">
      <c r="A257" s="323"/>
      <c r="K257" s="323"/>
      <c r="U257" s="323"/>
      <c r="AE257" s="323"/>
      <c r="AO257" s="323"/>
      <c r="AY257" s="323"/>
      <c r="AZ257" s="323"/>
      <c r="BI257" s="323"/>
      <c r="BS257" s="323"/>
      <c r="CC257" s="323"/>
      <c r="CM257" s="323"/>
      <c r="CW257" s="323"/>
      <c r="DG257" s="323"/>
      <c r="DQ257" s="323"/>
      <c r="EA257" s="323"/>
      <c r="EK257" s="323"/>
      <c r="EU257" s="323"/>
      <c r="FE257" s="323"/>
      <c r="FO257" s="323"/>
      <c r="FY257" s="323"/>
      <c r="GI257" s="323"/>
      <c r="GS257" s="323"/>
      <c r="HC257" s="323"/>
      <c r="HM257" s="323"/>
      <c r="HW257" s="323"/>
    </row>
    <row r="258" s="3" customFormat="true" x14ac:dyDescent="0.25">
      <c r="A258" s="323"/>
      <c r="K258" s="323"/>
      <c r="U258" s="323"/>
      <c r="AE258" s="323"/>
      <c r="AO258" s="323"/>
      <c r="AY258" s="323"/>
      <c r="AZ258" s="323"/>
      <c r="BI258" s="323"/>
      <c r="BS258" s="323"/>
      <c r="CC258" s="323"/>
      <c r="CM258" s="323"/>
      <c r="CW258" s="323"/>
      <c r="DG258" s="323"/>
      <c r="DQ258" s="323"/>
      <c r="EA258" s="323"/>
      <c r="EK258" s="323"/>
      <c r="EU258" s="323"/>
      <c r="FE258" s="323"/>
      <c r="FO258" s="323"/>
      <c r="FY258" s="323"/>
      <c r="GI258" s="323"/>
      <c r="GS258" s="323"/>
      <c r="HC258" s="323"/>
      <c r="HM258" s="323"/>
      <c r="HW258" s="323"/>
    </row>
    <row r="259" s="3" customFormat="true" x14ac:dyDescent="0.25">
      <c r="A259" s="323"/>
      <c r="K259" s="323"/>
      <c r="U259" s="323"/>
      <c r="AE259" s="323"/>
      <c r="AO259" s="323"/>
      <c r="AY259" s="323"/>
      <c r="AZ259" s="323"/>
      <c r="BI259" s="323"/>
      <c r="BS259" s="323"/>
      <c r="CC259" s="323"/>
      <c r="CM259" s="323"/>
      <c r="CW259" s="323"/>
      <c r="DG259" s="323"/>
      <c r="DQ259" s="323"/>
      <c r="EA259" s="323"/>
      <c r="EK259" s="323"/>
      <c r="EU259" s="323"/>
      <c r="FE259" s="323"/>
      <c r="FO259" s="323"/>
      <c r="FY259" s="323"/>
      <c r="GI259" s="323"/>
      <c r="GS259" s="323"/>
      <c r="HC259" s="323"/>
      <c r="HM259" s="323"/>
      <c r="HW259" s="323"/>
    </row>
    <row r="260" s="3" customFormat="true" x14ac:dyDescent="0.25">
      <c r="A260" s="323"/>
      <c r="K260" s="323"/>
      <c r="U260" s="323"/>
      <c r="AE260" s="323"/>
      <c r="AO260" s="323"/>
      <c r="AY260" s="323"/>
      <c r="AZ260" s="323"/>
      <c r="BI260" s="323"/>
      <c r="BS260" s="323"/>
      <c r="CC260" s="323"/>
      <c r="CM260" s="323"/>
      <c r="CW260" s="323"/>
      <c r="DG260" s="323"/>
      <c r="DQ260" s="323"/>
      <c r="EA260" s="323"/>
      <c r="EK260" s="323"/>
      <c r="EU260" s="323"/>
      <c r="FE260" s="323"/>
      <c r="FO260" s="323"/>
      <c r="FY260" s="323"/>
      <c r="GI260" s="323"/>
      <c r="GS260" s="323"/>
      <c r="HC260" s="323"/>
      <c r="HM260" s="323"/>
      <c r="HW260" s="323"/>
    </row>
    <row r="261" s="3" customFormat="true" x14ac:dyDescent="0.25">
      <c r="A261" s="323"/>
      <c r="K261" s="323"/>
      <c r="U261" s="323"/>
      <c r="AE261" s="323"/>
      <c r="AO261" s="323"/>
      <c r="AY261" s="323"/>
      <c r="AZ261" s="323"/>
      <c r="BI261" s="323"/>
      <c r="BS261" s="323"/>
      <c r="CC261" s="323"/>
      <c r="CM261" s="323"/>
      <c r="CW261" s="323"/>
      <c r="DG261" s="323"/>
      <c r="DQ261" s="323"/>
      <c r="EA261" s="323"/>
      <c r="EK261" s="323"/>
      <c r="EU261" s="323"/>
      <c r="FE261" s="323"/>
      <c r="FO261" s="323"/>
      <c r="FY261" s="323"/>
      <c r="GI261" s="323"/>
      <c r="GS261" s="323"/>
      <c r="HC261" s="323"/>
      <c r="HM261" s="323"/>
      <c r="HW261" s="323"/>
    </row>
    <row r="262" s="3" customFormat="true" x14ac:dyDescent="0.25">
      <c r="A262" s="323"/>
      <c r="K262" s="323"/>
      <c r="U262" s="323"/>
      <c r="AE262" s="323"/>
      <c r="AO262" s="323"/>
      <c r="AY262" s="323"/>
      <c r="AZ262" s="323"/>
      <c r="BI262" s="323"/>
      <c r="BS262" s="323"/>
      <c r="CC262" s="323"/>
      <c r="CM262" s="323"/>
      <c r="CW262" s="323"/>
      <c r="DG262" s="323"/>
      <c r="DQ262" s="323"/>
      <c r="EA262" s="323"/>
      <c r="EK262" s="323"/>
      <c r="EU262" s="323"/>
      <c r="FE262" s="323"/>
      <c r="FO262" s="323"/>
      <c r="FY262" s="323"/>
      <c r="GI262" s="323"/>
      <c r="GS262" s="323"/>
      <c r="HC262" s="323"/>
      <c r="HM262" s="323"/>
      <c r="HW262" s="323"/>
    </row>
    <row r="263" s="3" customFormat="true" x14ac:dyDescent="0.25">
      <c r="A263" s="323"/>
      <c r="K263" s="323"/>
      <c r="U263" s="323"/>
      <c r="AE263" s="323"/>
      <c r="AO263" s="323"/>
      <c r="AY263" s="323"/>
      <c r="AZ263" s="323"/>
      <c r="BI263" s="323"/>
      <c r="BS263" s="323"/>
      <c r="CC263" s="323"/>
      <c r="CM263" s="323"/>
      <c r="CW263" s="323"/>
      <c r="DG263" s="323"/>
      <c r="DQ263" s="323"/>
      <c r="EA263" s="323"/>
      <c r="EK263" s="323"/>
      <c r="EU263" s="323"/>
      <c r="FE263" s="323"/>
      <c r="FO263" s="323"/>
      <c r="FY263" s="323"/>
      <c r="GI263" s="323"/>
      <c r="GS263" s="323"/>
      <c r="HC263" s="323"/>
      <c r="HM263" s="323"/>
      <c r="HW263" s="323"/>
    </row>
    <row r="264" s="3" customFormat="true" x14ac:dyDescent="0.25">
      <c r="A264" s="323"/>
      <c r="K264" s="323"/>
      <c r="U264" s="323"/>
      <c r="AE264" s="323"/>
      <c r="AO264" s="323"/>
      <c r="AY264" s="323"/>
      <c r="AZ264" s="323"/>
      <c r="BI264" s="323"/>
      <c r="BS264" s="323"/>
      <c r="CC264" s="323"/>
      <c r="CM264" s="323"/>
      <c r="CW264" s="323"/>
      <c r="DG264" s="323"/>
      <c r="DQ264" s="323"/>
      <c r="EA264" s="323"/>
      <c r="EK264" s="323"/>
      <c r="EU264" s="323"/>
      <c r="FE264" s="323"/>
      <c r="FO264" s="323"/>
      <c r="FY264" s="323"/>
      <c r="GI264" s="323"/>
      <c r="GS264" s="323"/>
      <c r="HC264" s="323"/>
      <c r="HM264" s="323"/>
      <c r="HW264" s="323"/>
    </row>
    <row r="265" s="3" customFormat="true" x14ac:dyDescent="0.25">
      <c r="A265" s="323"/>
      <c r="K265" s="323"/>
      <c r="U265" s="323"/>
      <c r="AE265" s="323"/>
      <c r="AO265" s="323"/>
      <c r="AY265" s="323"/>
      <c r="AZ265" s="323"/>
      <c r="BI265" s="323"/>
      <c r="BS265" s="323"/>
      <c r="CC265" s="323"/>
      <c r="CM265" s="323"/>
      <c r="CW265" s="323"/>
      <c r="DG265" s="323"/>
      <c r="DQ265" s="323"/>
      <c r="EA265" s="323"/>
      <c r="EK265" s="323"/>
      <c r="EU265" s="323"/>
      <c r="FE265" s="323"/>
      <c r="FO265" s="323"/>
      <c r="FY265" s="323"/>
      <c r="GI265" s="323"/>
      <c r="GS265" s="323"/>
      <c r="HC265" s="323"/>
      <c r="HM265" s="323"/>
      <c r="HW265" s="323"/>
    </row>
    <row r="266" s="3" customFormat="true" x14ac:dyDescent="0.25">
      <c r="A266" s="323"/>
      <c r="K266" s="323"/>
      <c r="U266" s="323"/>
      <c r="AE266" s="323"/>
      <c r="AO266" s="323"/>
      <c r="AY266" s="323"/>
      <c r="AZ266" s="323"/>
      <c r="BI266" s="323"/>
      <c r="BS266" s="323"/>
      <c r="CC266" s="323"/>
      <c r="CM266" s="323"/>
      <c r="CW266" s="323"/>
      <c r="DG266" s="323"/>
      <c r="DQ266" s="323"/>
      <c r="EA266" s="323"/>
      <c r="EK266" s="323"/>
      <c r="EU266" s="323"/>
      <c r="FE266" s="323"/>
      <c r="FO266" s="323"/>
      <c r="FY266" s="323"/>
      <c r="GI266" s="323"/>
      <c r="GS266" s="323"/>
      <c r="HC266" s="323"/>
      <c r="HM266" s="323"/>
      <c r="HW266" s="323"/>
    </row>
    <row r="267" s="3" customFormat="true" x14ac:dyDescent="0.25">
      <c r="A267" s="323"/>
      <c r="K267" s="323"/>
      <c r="U267" s="323"/>
      <c r="AE267" s="323"/>
      <c r="AO267" s="323"/>
      <c r="AY267" s="323"/>
      <c r="AZ267" s="323"/>
      <c r="BI267" s="323"/>
      <c r="BS267" s="323"/>
      <c r="CC267" s="323"/>
      <c r="CM267" s="323"/>
      <c r="CW267" s="323"/>
      <c r="DG267" s="323"/>
      <c r="DQ267" s="323"/>
      <c r="EA267" s="323"/>
      <c r="EK267" s="323"/>
      <c r="EU267" s="323"/>
      <c r="FE267" s="323"/>
      <c r="FO267" s="323"/>
      <c r="FY267" s="323"/>
      <c r="GI267" s="323"/>
      <c r="GS267" s="323"/>
      <c r="HC267" s="323"/>
      <c r="HM267" s="323"/>
      <c r="HW267" s="323"/>
    </row>
    <row r="268" s="3" customFormat="true" x14ac:dyDescent="0.25">
      <c r="A268" s="323"/>
      <c r="K268" s="323"/>
      <c r="U268" s="323"/>
      <c r="AE268" s="323"/>
      <c r="AO268" s="323"/>
      <c r="AY268" s="323"/>
      <c r="AZ268" s="323"/>
      <c r="BI268" s="323"/>
      <c r="BS268" s="323"/>
      <c r="CC268" s="323"/>
      <c r="CM268" s="323"/>
      <c r="CW268" s="323"/>
      <c r="DG268" s="323"/>
      <c r="DQ268" s="323"/>
      <c r="EA268" s="323"/>
      <c r="EK268" s="323"/>
      <c r="EU268" s="323"/>
      <c r="FE268" s="323"/>
      <c r="FO268" s="323"/>
      <c r="FY268" s="323"/>
      <c r="GI268" s="323"/>
      <c r="GS268" s="323"/>
      <c r="HC268" s="323"/>
      <c r="HM268" s="323"/>
      <c r="HW268" s="323"/>
    </row>
    <row r="269" s="3" customFormat="true" x14ac:dyDescent="0.25">
      <c r="A269" s="323"/>
      <c r="K269" s="323"/>
      <c r="U269" s="323"/>
      <c r="AE269" s="323"/>
      <c r="AO269" s="323"/>
      <c r="AY269" s="323"/>
      <c r="AZ269" s="323"/>
      <c r="BI269" s="323"/>
      <c r="BS269" s="323"/>
      <c r="CC269" s="323"/>
      <c r="CM269" s="323"/>
      <c r="CW269" s="323"/>
      <c r="DG269" s="323"/>
      <c r="DQ269" s="323"/>
      <c r="EA269" s="323"/>
      <c r="EK269" s="323"/>
      <c r="EU269" s="323"/>
      <c r="FE269" s="323"/>
      <c r="FO269" s="323"/>
      <c r="FY269" s="323"/>
      <c r="GI269" s="323"/>
      <c r="GS269" s="323"/>
      <c r="HC269" s="323"/>
      <c r="HM269" s="323"/>
      <c r="HW269" s="323"/>
    </row>
    <row r="270" s="3" customFormat="true" x14ac:dyDescent="0.25">
      <c r="A270" s="323"/>
      <c r="K270" s="323"/>
      <c r="U270" s="323"/>
      <c r="AE270" s="323"/>
      <c r="AO270" s="323"/>
      <c r="AY270" s="323"/>
      <c r="AZ270" s="323"/>
      <c r="BI270" s="323"/>
      <c r="BS270" s="323"/>
      <c r="CC270" s="323"/>
      <c r="CM270" s="323"/>
      <c r="CW270" s="323"/>
      <c r="DG270" s="323"/>
      <c r="DQ270" s="323"/>
      <c r="EA270" s="323"/>
      <c r="EK270" s="323"/>
      <c r="EU270" s="323"/>
      <c r="FE270" s="323"/>
      <c r="FO270" s="323"/>
      <c r="FY270" s="323"/>
      <c r="GI270" s="323"/>
      <c r="GS270" s="323"/>
      <c r="HC270" s="323"/>
      <c r="HM270" s="323"/>
      <c r="HW270" s="323"/>
    </row>
    <row r="271" s="3" customFormat="true" x14ac:dyDescent="0.25">
      <c r="A271" s="323"/>
      <c r="K271" s="323"/>
      <c r="U271" s="323"/>
      <c r="AE271" s="323"/>
      <c r="AO271" s="323"/>
      <c r="AY271" s="323"/>
      <c r="AZ271" s="323"/>
      <c r="BI271" s="323"/>
      <c r="BS271" s="323"/>
      <c r="CC271" s="323"/>
      <c r="CM271" s="323"/>
      <c r="CW271" s="323"/>
      <c r="DG271" s="323"/>
      <c r="DQ271" s="323"/>
      <c r="EA271" s="323"/>
      <c r="EK271" s="323"/>
      <c r="EU271" s="323"/>
      <c r="FE271" s="323"/>
      <c r="FO271" s="323"/>
      <c r="FY271" s="323"/>
      <c r="GI271" s="323"/>
      <c r="GS271" s="323"/>
      <c r="HC271" s="323"/>
      <c r="HM271" s="323"/>
      <c r="HW271" s="323"/>
    </row>
    <row r="272" s="3" customFormat="true" x14ac:dyDescent="0.25">
      <c r="A272" s="323"/>
      <c r="K272" s="323"/>
      <c r="U272" s="323"/>
      <c r="AE272" s="323"/>
      <c r="AO272" s="323"/>
      <c r="AY272" s="323"/>
      <c r="AZ272" s="323"/>
      <c r="BI272" s="323"/>
      <c r="BS272" s="323"/>
      <c r="CC272" s="323"/>
      <c r="CM272" s="323"/>
      <c r="CW272" s="323"/>
      <c r="DG272" s="323"/>
      <c r="DQ272" s="323"/>
      <c r="EA272" s="323"/>
      <c r="EK272" s="323"/>
      <c r="EU272" s="323"/>
      <c r="FE272" s="323"/>
      <c r="FO272" s="323"/>
      <c r="FY272" s="323"/>
      <c r="GI272" s="323"/>
      <c r="GS272" s="323"/>
      <c r="HC272" s="323"/>
      <c r="HM272" s="323"/>
      <c r="HW272" s="323"/>
    </row>
    <row r="273" s="3" customFormat="true" x14ac:dyDescent="0.25">
      <c r="A273" s="323"/>
      <c r="K273" s="323"/>
      <c r="U273" s="323"/>
      <c r="AE273" s="323"/>
      <c r="AO273" s="323"/>
      <c r="AY273" s="323"/>
      <c r="AZ273" s="323"/>
      <c r="BI273" s="323"/>
      <c r="BS273" s="323"/>
      <c r="CC273" s="323"/>
      <c r="CM273" s="323"/>
      <c r="CW273" s="323"/>
      <c r="DG273" s="323"/>
      <c r="DQ273" s="323"/>
      <c r="EA273" s="323"/>
      <c r="EK273" s="323"/>
      <c r="EU273" s="323"/>
      <c r="FE273" s="323"/>
      <c r="FO273" s="323"/>
      <c r="FY273" s="323"/>
      <c r="GI273" s="323"/>
      <c r="GS273" s="323"/>
      <c r="HC273" s="323"/>
      <c r="HM273" s="323"/>
      <c r="HW273" s="323"/>
    </row>
    <row r="274" s="3" customFormat="true" x14ac:dyDescent="0.25">
      <c r="A274" s="323"/>
      <c r="K274" s="323"/>
      <c r="U274" s="323"/>
      <c r="AE274" s="323"/>
      <c r="AO274" s="323"/>
      <c r="AY274" s="323"/>
      <c r="AZ274" s="323"/>
      <c r="BI274" s="323"/>
      <c r="BS274" s="323"/>
      <c r="CC274" s="323"/>
      <c r="CM274" s="323"/>
      <c r="CW274" s="323"/>
      <c r="DG274" s="323"/>
      <c r="DQ274" s="323"/>
      <c r="EA274" s="323"/>
      <c r="EK274" s="323"/>
      <c r="EU274" s="323"/>
      <c r="FE274" s="323"/>
      <c r="FO274" s="323"/>
      <c r="FY274" s="323"/>
      <c r="GI274" s="323"/>
      <c r="GS274" s="323"/>
      <c r="HC274" s="323"/>
      <c r="HM274" s="323"/>
      <c r="HW274" s="323"/>
    </row>
    <row r="275" s="3" customFormat="true" x14ac:dyDescent="0.25">
      <c r="A275" s="323"/>
      <c r="K275" s="323"/>
      <c r="U275" s="323"/>
      <c r="AE275" s="323"/>
      <c r="AO275" s="323"/>
      <c r="AY275" s="323"/>
      <c r="AZ275" s="323"/>
      <c r="BI275" s="323"/>
      <c r="BS275" s="323"/>
      <c r="CC275" s="323"/>
      <c r="CM275" s="323"/>
      <c r="CW275" s="323"/>
      <c r="DG275" s="323"/>
      <c r="DQ275" s="323"/>
      <c r="EA275" s="323"/>
      <c r="EK275" s="323"/>
      <c r="EU275" s="323"/>
      <c r="FE275" s="323"/>
      <c r="FO275" s="323"/>
      <c r="FY275" s="323"/>
      <c r="GI275" s="323"/>
      <c r="GS275" s="323"/>
      <c r="HC275" s="323"/>
      <c r="HM275" s="323"/>
      <c r="HW275" s="323"/>
    </row>
    <row r="276" s="3" customFormat="true" x14ac:dyDescent="0.25">
      <c r="A276" s="323"/>
      <c r="K276" s="323"/>
      <c r="U276" s="323"/>
      <c r="AE276" s="323"/>
      <c r="AO276" s="323"/>
      <c r="AY276" s="323"/>
      <c r="AZ276" s="323"/>
      <c r="BI276" s="323"/>
      <c r="BS276" s="323"/>
      <c r="CC276" s="323"/>
      <c r="CM276" s="323"/>
      <c r="CW276" s="323"/>
      <c r="DG276" s="323"/>
      <c r="DQ276" s="323"/>
      <c r="EA276" s="323"/>
      <c r="EK276" s="323"/>
      <c r="EU276" s="323"/>
      <c r="FE276" s="323"/>
      <c r="FO276" s="323"/>
      <c r="FY276" s="323"/>
      <c r="GI276" s="323"/>
      <c r="GS276" s="323"/>
      <c r="HC276" s="323"/>
      <c r="HM276" s="323"/>
      <c r="HW276" s="323"/>
    </row>
    <row r="277" s="3" customFormat="true" x14ac:dyDescent="0.25">
      <c r="A277" s="323"/>
      <c r="K277" s="323"/>
      <c r="U277" s="323"/>
      <c r="AE277" s="323"/>
      <c r="AO277" s="323"/>
      <c r="AY277" s="323"/>
      <c r="AZ277" s="323"/>
      <c r="BI277" s="323"/>
      <c r="BS277" s="323"/>
      <c r="CC277" s="323"/>
      <c r="CM277" s="323"/>
      <c r="CW277" s="323"/>
      <c r="DG277" s="323"/>
      <c r="DQ277" s="323"/>
      <c r="EA277" s="323"/>
      <c r="EK277" s="323"/>
      <c r="EU277" s="323"/>
      <c r="FE277" s="323"/>
      <c r="FO277" s="323"/>
      <c r="FY277" s="323"/>
      <c r="GI277" s="323"/>
      <c r="GS277" s="323"/>
      <c r="HC277" s="323"/>
      <c r="HM277" s="323"/>
      <c r="HW277" s="323"/>
    </row>
    <row r="278" s="3" customFormat="true" x14ac:dyDescent="0.25">
      <c r="A278" s="323"/>
      <c r="K278" s="323"/>
      <c r="U278" s="323"/>
      <c r="AE278" s="323"/>
      <c r="AO278" s="323"/>
      <c r="AY278" s="323"/>
      <c r="AZ278" s="323"/>
      <c r="BI278" s="323"/>
      <c r="BS278" s="323"/>
      <c r="CC278" s="323"/>
      <c r="CM278" s="323"/>
      <c r="CW278" s="323"/>
      <c r="DG278" s="323"/>
      <c r="DQ278" s="323"/>
      <c r="EA278" s="323"/>
      <c r="EK278" s="323"/>
      <c r="EU278" s="323"/>
      <c r="FE278" s="323"/>
      <c r="FO278" s="323"/>
      <c r="FY278" s="323"/>
      <c r="GI278" s="323"/>
      <c r="GS278" s="323"/>
      <c r="HC278" s="323"/>
      <c r="HM278" s="323"/>
      <c r="HW278" s="323"/>
    </row>
    <row r="279" s="3" customFormat="true" x14ac:dyDescent="0.25">
      <c r="A279" s="323"/>
      <c r="K279" s="323"/>
      <c r="U279" s="323"/>
      <c r="AE279" s="323"/>
      <c r="AO279" s="323"/>
      <c r="AY279" s="323"/>
      <c r="AZ279" s="323"/>
      <c r="BI279" s="323"/>
      <c r="BS279" s="323"/>
      <c r="CC279" s="323"/>
      <c r="CM279" s="323"/>
      <c r="CW279" s="323"/>
      <c r="DG279" s="323"/>
      <c r="DQ279" s="323"/>
      <c r="EA279" s="323"/>
      <c r="EK279" s="323"/>
      <c r="EU279" s="323"/>
      <c r="FE279" s="323"/>
      <c r="FO279" s="323"/>
      <c r="FY279" s="323"/>
      <c r="GI279" s="323"/>
      <c r="GS279" s="323"/>
      <c r="HC279" s="323"/>
      <c r="HM279" s="323"/>
      <c r="HW279" s="323"/>
    </row>
    <row r="280" s="3" customFormat="true" x14ac:dyDescent="0.25">
      <c r="A280" s="323"/>
      <c r="K280" s="323"/>
      <c r="U280" s="323"/>
      <c r="AE280" s="323"/>
      <c r="AO280" s="323"/>
      <c r="AY280" s="323"/>
      <c r="AZ280" s="323"/>
      <c r="BI280" s="323"/>
      <c r="BS280" s="323"/>
      <c r="CC280" s="323"/>
      <c r="CM280" s="323"/>
      <c r="CW280" s="323"/>
      <c r="DG280" s="323"/>
      <c r="DQ280" s="323"/>
      <c r="EA280" s="323"/>
      <c r="EK280" s="323"/>
      <c r="EU280" s="323"/>
      <c r="FE280" s="323"/>
      <c r="FO280" s="323"/>
      <c r="FY280" s="323"/>
      <c r="GI280" s="323"/>
      <c r="GS280" s="323"/>
      <c r="HC280" s="323"/>
      <c r="HM280" s="323"/>
      <c r="HW280" s="323"/>
    </row>
    <row r="281" s="3" customFormat="true" x14ac:dyDescent="0.25">
      <c r="A281" s="323"/>
      <c r="K281" s="323"/>
      <c r="U281" s="323"/>
      <c r="AE281" s="323"/>
      <c r="AO281" s="323"/>
      <c r="AY281" s="323"/>
      <c r="AZ281" s="323"/>
      <c r="BI281" s="323"/>
      <c r="BS281" s="323"/>
      <c r="CC281" s="323"/>
      <c r="CM281" s="323"/>
      <c r="CW281" s="323"/>
      <c r="DG281" s="323"/>
      <c r="DQ281" s="323"/>
      <c r="EA281" s="323"/>
      <c r="EK281" s="323"/>
      <c r="EU281" s="323"/>
      <c r="FE281" s="323"/>
      <c r="FO281" s="323"/>
      <c r="FY281" s="323"/>
      <c r="GI281" s="323"/>
      <c r="GS281" s="323"/>
      <c r="HC281" s="323"/>
      <c r="HM281" s="323"/>
      <c r="HW281" s="323"/>
    </row>
    <row r="282" s="3" customFormat="true" x14ac:dyDescent="0.25">
      <c r="A282" s="323"/>
      <c r="K282" s="323"/>
      <c r="U282" s="323"/>
      <c r="AE282" s="323"/>
      <c r="AO282" s="323"/>
      <c r="AY282" s="323"/>
      <c r="AZ282" s="323"/>
      <c r="BI282" s="323"/>
      <c r="BS282" s="323"/>
      <c r="CC282" s="323"/>
      <c r="CM282" s="323"/>
      <c r="CW282" s="323"/>
      <c r="DG282" s="323"/>
      <c r="DQ282" s="323"/>
      <c r="EA282" s="323"/>
      <c r="EK282" s="323"/>
      <c r="EU282" s="323"/>
      <c r="FE282" s="323"/>
      <c r="FO282" s="323"/>
      <c r="FY282" s="323"/>
      <c r="GI282" s="323"/>
      <c r="GS282" s="323"/>
      <c r="HC282" s="323"/>
      <c r="HM282" s="323"/>
      <c r="HW282" s="323"/>
    </row>
    <row r="283" s="3" customFormat="true" x14ac:dyDescent="0.25">
      <c r="A283" s="323"/>
      <c r="K283" s="323"/>
      <c r="U283" s="323"/>
      <c r="AE283" s="323"/>
      <c r="AO283" s="323"/>
      <c r="AY283" s="323"/>
      <c r="AZ283" s="323"/>
      <c r="BI283" s="323"/>
      <c r="BS283" s="323"/>
      <c r="CC283" s="323"/>
      <c r="CM283" s="323"/>
      <c r="CW283" s="323"/>
      <c r="DG283" s="323"/>
      <c r="DQ283" s="323"/>
      <c r="EA283" s="323"/>
      <c r="EK283" s="323"/>
      <c r="EU283" s="323"/>
      <c r="FE283" s="323"/>
      <c r="FO283" s="323"/>
      <c r="FY283" s="323"/>
      <c r="GI283" s="323"/>
      <c r="GS283" s="323"/>
      <c r="HC283" s="323"/>
      <c r="HM283" s="323"/>
      <c r="HW283" s="323"/>
    </row>
    <row r="284" s="3" customFormat="true" x14ac:dyDescent="0.25">
      <c r="A284" s="323"/>
      <c r="K284" s="323"/>
      <c r="U284" s="323"/>
      <c r="AE284" s="323"/>
      <c r="AO284" s="323"/>
      <c r="AY284" s="323"/>
      <c r="AZ284" s="323"/>
      <c r="BI284" s="323"/>
      <c r="BS284" s="323"/>
      <c r="CC284" s="323"/>
      <c r="CM284" s="323"/>
      <c r="CW284" s="323"/>
      <c r="DG284" s="323"/>
      <c r="DQ284" s="323"/>
      <c r="EA284" s="323"/>
      <c r="EK284" s="323"/>
      <c r="EU284" s="323"/>
      <c r="FE284" s="323"/>
      <c r="FO284" s="323"/>
      <c r="FY284" s="323"/>
      <c r="GI284" s="323"/>
      <c r="GS284" s="323"/>
      <c r="HC284" s="323"/>
      <c r="HM284" s="323"/>
      <c r="HW284" s="323"/>
    </row>
    <row r="285" s="3" customFormat="true" x14ac:dyDescent="0.25">
      <c r="A285" s="323"/>
      <c r="K285" s="323"/>
      <c r="U285" s="323"/>
      <c r="AE285" s="323"/>
      <c r="AO285" s="323"/>
      <c r="AY285" s="323"/>
      <c r="AZ285" s="323"/>
      <c r="BI285" s="323"/>
      <c r="BS285" s="323"/>
      <c r="CC285" s="323"/>
      <c r="CM285" s="323"/>
      <c r="CW285" s="323"/>
      <c r="DG285" s="323"/>
      <c r="DQ285" s="323"/>
      <c r="EA285" s="323"/>
      <c r="EK285" s="323"/>
      <c r="EU285" s="323"/>
      <c r="FE285" s="323"/>
      <c r="FO285" s="323"/>
      <c r="FY285" s="323"/>
      <c r="GI285" s="323"/>
      <c r="GS285" s="323"/>
      <c r="HC285" s="323"/>
      <c r="HM285" s="323"/>
      <c r="HW285" s="323"/>
    </row>
    <row r="286" s="3" customFormat="true" x14ac:dyDescent="0.25">
      <c r="A286" s="323"/>
      <c r="K286" s="323"/>
      <c r="U286" s="323"/>
      <c r="AE286" s="323"/>
      <c r="AO286" s="323"/>
      <c r="AY286" s="323"/>
      <c r="AZ286" s="323"/>
      <c r="BI286" s="323"/>
      <c r="BS286" s="323"/>
      <c r="CC286" s="323"/>
      <c r="CM286" s="323"/>
      <c r="CW286" s="323"/>
      <c r="DG286" s="323"/>
      <c r="DQ286" s="323"/>
      <c r="EA286" s="323"/>
      <c r="EK286" s="323"/>
      <c r="EU286" s="323"/>
      <c r="FE286" s="323"/>
      <c r="FO286" s="323"/>
      <c r="FY286" s="323"/>
      <c r="GI286" s="323"/>
      <c r="GS286" s="323"/>
      <c r="HC286" s="323"/>
      <c r="HM286" s="323"/>
      <c r="HW286" s="323"/>
    </row>
    <row r="287" s="3" customFormat="true" x14ac:dyDescent="0.25">
      <c r="A287" s="323"/>
      <c r="K287" s="323"/>
      <c r="U287" s="323"/>
      <c r="AE287" s="323"/>
      <c r="AO287" s="323"/>
      <c r="AY287" s="323"/>
      <c r="AZ287" s="323"/>
      <c r="BI287" s="323"/>
      <c r="BS287" s="323"/>
      <c r="CC287" s="323"/>
      <c r="CM287" s="323"/>
      <c r="CW287" s="323"/>
      <c r="DG287" s="323"/>
      <c r="DQ287" s="323"/>
      <c r="EA287" s="323"/>
      <c r="EK287" s="323"/>
      <c r="EU287" s="323"/>
      <c r="FE287" s="323"/>
      <c r="FO287" s="323"/>
      <c r="FY287" s="323"/>
      <c r="GI287" s="323"/>
      <c r="GS287" s="323"/>
      <c r="HC287" s="323"/>
      <c r="HM287" s="323"/>
      <c r="HW287" s="323"/>
    </row>
    <row r="288" s="3" customFormat="true" x14ac:dyDescent="0.25">
      <c r="A288" s="323"/>
      <c r="K288" s="323"/>
      <c r="U288" s="323"/>
      <c r="AE288" s="323"/>
      <c r="AO288" s="323"/>
      <c r="AY288" s="323"/>
      <c r="AZ288" s="323"/>
      <c r="BI288" s="323"/>
      <c r="BS288" s="323"/>
      <c r="CC288" s="323"/>
      <c r="CM288" s="323"/>
      <c r="CW288" s="323"/>
      <c r="DG288" s="323"/>
      <c r="DQ288" s="323"/>
      <c r="EA288" s="323"/>
      <c r="EK288" s="323"/>
      <c r="EU288" s="323"/>
      <c r="FE288" s="323"/>
      <c r="FO288" s="323"/>
      <c r="FY288" s="323"/>
      <c r="GI288" s="323"/>
      <c r="GS288" s="323"/>
      <c r="HC288" s="323"/>
      <c r="HM288" s="323"/>
      <c r="HW288" s="323"/>
    </row>
    <row r="289" s="3" customFormat="true" x14ac:dyDescent="0.25">
      <c r="A289" s="323"/>
      <c r="K289" s="323"/>
      <c r="U289" s="323"/>
      <c r="AE289" s="323"/>
      <c r="AO289" s="323"/>
      <c r="AY289" s="323"/>
      <c r="AZ289" s="323"/>
      <c r="BI289" s="323"/>
      <c r="BS289" s="323"/>
      <c r="CC289" s="323"/>
      <c r="CM289" s="323"/>
      <c r="CW289" s="323"/>
      <c r="DG289" s="323"/>
      <c r="DQ289" s="323"/>
      <c r="EA289" s="323"/>
      <c r="EK289" s="323"/>
      <c r="EU289" s="323"/>
      <c r="FE289" s="323"/>
      <c r="FO289" s="323"/>
      <c r="FY289" s="323"/>
      <c r="GI289" s="323"/>
      <c r="GS289" s="323"/>
      <c r="HC289" s="323"/>
      <c r="HM289" s="323"/>
      <c r="HW289" s="323"/>
    </row>
    <row r="290" s="3" customFormat="true" x14ac:dyDescent="0.25">
      <c r="A290" s="323"/>
      <c r="K290" s="323"/>
      <c r="U290" s="323"/>
      <c r="AE290" s="323"/>
      <c r="AO290" s="323"/>
      <c r="AY290" s="323"/>
      <c r="AZ290" s="323"/>
      <c r="BI290" s="323"/>
      <c r="BS290" s="323"/>
      <c r="CC290" s="323"/>
      <c r="CM290" s="323"/>
      <c r="CW290" s="323"/>
      <c r="DG290" s="323"/>
      <c r="DQ290" s="323"/>
      <c r="EA290" s="323"/>
      <c r="EK290" s="323"/>
      <c r="EU290" s="323"/>
      <c r="FE290" s="323"/>
      <c r="FO290" s="323"/>
      <c r="FY290" s="323"/>
      <c r="GI290" s="323"/>
      <c r="GS290" s="323"/>
      <c r="HC290" s="323"/>
      <c r="HM290" s="323"/>
      <c r="HW290" s="323"/>
    </row>
    <row r="291" s="3" customFormat="true" x14ac:dyDescent="0.25">
      <c r="A291" s="323"/>
      <c r="K291" s="323"/>
      <c r="U291" s="323"/>
      <c r="AE291" s="323"/>
      <c r="AO291" s="323"/>
      <c r="AY291" s="323"/>
      <c r="AZ291" s="323"/>
      <c r="BI291" s="323"/>
      <c r="BS291" s="323"/>
      <c r="CC291" s="323"/>
      <c r="CM291" s="323"/>
      <c r="CW291" s="323"/>
      <c r="DG291" s="323"/>
      <c r="DQ291" s="323"/>
      <c r="EA291" s="323"/>
      <c r="EK291" s="323"/>
      <c r="EU291" s="323"/>
      <c r="FE291" s="323"/>
      <c r="FO291" s="323"/>
      <c r="FY291" s="323"/>
      <c r="GI291" s="323"/>
      <c r="GS291" s="323"/>
      <c r="HC291" s="323"/>
      <c r="HM291" s="323"/>
      <c r="HW291" s="323"/>
    </row>
    <row r="292" s="3" customFormat="true" x14ac:dyDescent="0.25">
      <c r="A292" s="323"/>
      <c r="K292" s="323"/>
      <c r="U292" s="323"/>
      <c r="AE292" s="323"/>
      <c r="AO292" s="323"/>
      <c r="AY292" s="323"/>
      <c r="AZ292" s="323"/>
      <c r="BI292" s="323"/>
      <c r="BS292" s="323"/>
      <c r="CC292" s="323"/>
      <c r="CM292" s="323"/>
      <c r="CW292" s="323"/>
      <c r="DG292" s="323"/>
      <c r="DQ292" s="323"/>
      <c r="EA292" s="323"/>
      <c r="EK292" s="323"/>
      <c r="EU292" s="323"/>
      <c r="FE292" s="323"/>
      <c r="FO292" s="323"/>
      <c r="FY292" s="323"/>
      <c r="GI292" s="323"/>
      <c r="GS292" s="323"/>
      <c r="HC292" s="323"/>
      <c r="HM292" s="323"/>
      <c r="HW292" s="323"/>
    </row>
    <row r="293" s="3" customFormat="true" x14ac:dyDescent="0.25">
      <c r="A293" s="323"/>
      <c r="K293" s="323"/>
      <c r="U293" s="323"/>
      <c r="AE293" s="323"/>
      <c r="AO293" s="323"/>
      <c r="AY293" s="323"/>
      <c r="AZ293" s="323"/>
      <c r="BI293" s="323"/>
      <c r="BS293" s="323"/>
      <c r="CC293" s="323"/>
      <c r="CM293" s="323"/>
      <c r="CW293" s="323"/>
      <c r="DG293" s="323"/>
      <c r="DQ293" s="323"/>
      <c r="EA293" s="323"/>
      <c r="EK293" s="323"/>
      <c r="EU293" s="323"/>
      <c r="FE293" s="323"/>
      <c r="FO293" s="323"/>
      <c r="FY293" s="323"/>
      <c r="GI293" s="323"/>
      <c r="GS293" s="323"/>
      <c r="HC293" s="323"/>
      <c r="HM293" s="323"/>
      <c r="HW293" s="323"/>
    </row>
    <row r="294" s="3" customFormat="true" x14ac:dyDescent="0.25">
      <c r="A294" s="323"/>
      <c r="K294" s="323"/>
      <c r="U294" s="323"/>
      <c r="AE294" s="323"/>
      <c r="AO294" s="323"/>
      <c r="AY294" s="323"/>
      <c r="AZ294" s="323"/>
      <c r="BI294" s="323"/>
      <c r="BS294" s="323"/>
      <c r="CC294" s="323"/>
      <c r="CM294" s="323"/>
      <c r="CW294" s="323"/>
      <c r="DG294" s="323"/>
      <c r="DQ294" s="323"/>
      <c r="EA294" s="323"/>
      <c r="EK294" s="323"/>
      <c r="EU294" s="323"/>
      <c r="FE294" s="323"/>
      <c r="FO294" s="323"/>
      <c r="FY294" s="323"/>
      <c r="GI294" s="323"/>
      <c r="GS294" s="323"/>
      <c r="HC294" s="323"/>
      <c r="HM294" s="323"/>
      <c r="HW294" s="323"/>
    </row>
    <row r="295" s="3" customFormat="true" x14ac:dyDescent="0.25">
      <c r="A295" s="323"/>
      <c r="K295" s="323"/>
      <c r="U295" s="323"/>
      <c r="AE295" s="323"/>
      <c r="AO295" s="323"/>
      <c r="AY295" s="323"/>
      <c r="AZ295" s="323"/>
      <c r="BI295" s="323"/>
      <c r="BS295" s="323"/>
      <c r="CC295" s="323"/>
      <c r="CM295" s="323"/>
      <c r="CW295" s="323"/>
      <c r="DG295" s="323"/>
      <c r="DQ295" s="323"/>
      <c r="EA295" s="323"/>
      <c r="EK295" s="323"/>
      <c r="EU295" s="323"/>
      <c r="FE295" s="323"/>
      <c r="FO295" s="323"/>
      <c r="FY295" s="323"/>
      <c r="GI295" s="323"/>
      <c r="GS295" s="323"/>
      <c r="HC295" s="323"/>
      <c r="HM295" s="323"/>
      <c r="HW295" s="323"/>
    </row>
    <row r="296" s="3" customFormat="true" x14ac:dyDescent="0.25">
      <c r="A296" s="323"/>
      <c r="K296" s="323"/>
      <c r="U296" s="323"/>
      <c r="AE296" s="323"/>
      <c r="AO296" s="323"/>
      <c r="AY296" s="323"/>
      <c r="AZ296" s="323"/>
      <c r="BI296" s="323"/>
      <c r="BS296" s="323"/>
      <c r="CC296" s="323"/>
      <c r="CM296" s="323"/>
      <c r="CW296" s="323"/>
      <c r="DG296" s="323"/>
      <c r="DQ296" s="323"/>
      <c r="EA296" s="323"/>
      <c r="EK296" s="323"/>
      <c r="EU296" s="323"/>
      <c r="FE296" s="323"/>
      <c r="FO296" s="323"/>
      <c r="FY296" s="323"/>
      <c r="GI296" s="323"/>
      <c r="GS296" s="323"/>
      <c r="HC296" s="323"/>
      <c r="HM296" s="323"/>
      <c r="HW296" s="323"/>
    </row>
    <row r="297" s="3" customFormat="true" x14ac:dyDescent="0.25">
      <c r="A297" s="323"/>
      <c r="K297" s="323"/>
      <c r="U297" s="323"/>
      <c r="AE297" s="323"/>
      <c r="AO297" s="323"/>
      <c r="AY297" s="323"/>
      <c r="AZ297" s="323"/>
      <c r="BI297" s="323"/>
      <c r="BS297" s="323"/>
      <c r="CC297" s="323"/>
      <c r="CM297" s="323"/>
      <c r="CW297" s="323"/>
      <c r="DG297" s="323"/>
      <c r="DQ297" s="323"/>
      <c r="EA297" s="323"/>
      <c r="EK297" s="323"/>
      <c r="EU297" s="323"/>
      <c r="FE297" s="323"/>
      <c r="FO297" s="323"/>
      <c r="FY297" s="323"/>
      <c r="GI297" s="323"/>
      <c r="GS297" s="323"/>
      <c r="HC297" s="323"/>
      <c r="HM297" s="323"/>
      <c r="HW297" s="323"/>
    </row>
    <row r="298" s="3" customFormat="true" x14ac:dyDescent="0.25">
      <c r="A298" s="323"/>
      <c r="K298" s="323"/>
      <c r="U298" s="323"/>
      <c r="AE298" s="323"/>
      <c r="AO298" s="323"/>
      <c r="AY298" s="323"/>
      <c r="AZ298" s="323"/>
      <c r="BI298" s="323"/>
      <c r="BS298" s="323"/>
      <c r="CC298" s="323"/>
      <c r="CM298" s="323"/>
      <c r="CW298" s="323"/>
      <c r="DG298" s="323"/>
      <c r="DQ298" s="323"/>
      <c r="EA298" s="323"/>
      <c r="EK298" s="323"/>
      <c r="EU298" s="323"/>
      <c r="FE298" s="323"/>
      <c r="FO298" s="323"/>
      <c r="FY298" s="323"/>
      <c r="GI298" s="323"/>
      <c r="GS298" s="323"/>
      <c r="HC298" s="323"/>
      <c r="HM298" s="323"/>
      <c r="HW298" s="323"/>
    </row>
    <row r="299" s="3" customFormat="true" x14ac:dyDescent="0.25">
      <c r="A299" s="323"/>
      <c r="K299" s="323"/>
      <c r="U299" s="323"/>
      <c r="AE299" s="323"/>
      <c r="AO299" s="323"/>
      <c r="AY299" s="323"/>
      <c r="AZ299" s="323"/>
      <c r="BI299" s="323"/>
      <c r="BS299" s="323"/>
      <c r="CC299" s="323"/>
      <c r="CM299" s="323"/>
      <c r="CW299" s="323"/>
      <c r="DG299" s="323"/>
      <c r="DQ299" s="323"/>
      <c r="EA299" s="323"/>
      <c r="EK299" s="323"/>
      <c r="EU299" s="323"/>
      <c r="FE299" s="323"/>
      <c r="FO299" s="323"/>
      <c r="FY299" s="323"/>
      <c r="GI299" s="323"/>
      <c r="GS299" s="323"/>
      <c r="HC299" s="323"/>
      <c r="HM299" s="323"/>
      <c r="HW299" s="323"/>
    </row>
    <row r="300" s="3" customFormat="true" x14ac:dyDescent="0.25">
      <c r="A300" s="323"/>
      <c r="K300" s="323"/>
      <c r="U300" s="323"/>
      <c r="AE300" s="323"/>
      <c r="AO300" s="323"/>
      <c r="AY300" s="323"/>
      <c r="AZ300" s="323"/>
      <c r="BI300" s="323"/>
      <c r="BS300" s="323"/>
      <c r="CC300" s="323"/>
      <c r="CM300" s="323"/>
      <c r="CW300" s="323"/>
      <c r="DG300" s="323"/>
      <c r="DQ300" s="323"/>
      <c r="EA300" s="323"/>
      <c r="EK300" s="323"/>
      <c r="EU300" s="323"/>
      <c r="FE300" s="323"/>
      <c r="FO300" s="323"/>
      <c r="FY300" s="323"/>
      <c r="GI300" s="323"/>
      <c r="GS300" s="323"/>
      <c r="HC300" s="323"/>
      <c r="HM300" s="323"/>
      <c r="HW300" s="323"/>
    </row>
    <row r="301" s="3" customFormat="true" x14ac:dyDescent="0.25">
      <c r="A301" s="323"/>
      <c r="K301" s="323"/>
      <c r="U301" s="323"/>
      <c r="AE301" s="323"/>
      <c r="AO301" s="323"/>
      <c r="AY301" s="323"/>
      <c r="AZ301" s="323"/>
      <c r="BI301" s="323"/>
      <c r="BS301" s="323"/>
      <c r="CC301" s="323"/>
      <c r="CM301" s="323"/>
      <c r="CW301" s="323"/>
      <c r="DG301" s="323"/>
      <c r="DQ301" s="323"/>
      <c r="EA301" s="323"/>
      <c r="EK301" s="323"/>
      <c r="EU301" s="323"/>
      <c r="FE301" s="323"/>
      <c r="FO301" s="323"/>
      <c r="FY301" s="323"/>
      <c r="GI301" s="323"/>
      <c r="GS301" s="323"/>
      <c r="HC301" s="323"/>
      <c r="HM301" s="323"/>
      <c r="HW301" s="323"/>
    </row>
    <row r="302" s="3" customFormat="true" x14ac:dyDescent="0.25">
      <c r="A302" s="323"/>
      <c r="K302" s="323"/>
      <c r="U302" s="323"/>
      <c r="AE302" s="323"/>
      <c r="AO302" s="323"/>
      <c r="AY302" s="323"/>
      <c r="AZ302" s="323"/>
      <c r="BI302" s="323"/>
      <c r="BS302" s="323"/>
      <c r="CC302" s="323"/>
      <c r="CM302" s="323"/>
      <c r="CW302" s="323"/>
      <c r="DG302" s="323"/>
      <c r="DQ302" s="323"/>
      <c r="EA302" s="323"/>
      <c r="EK302" s="323"/>
      <c r="EU302" s="323"/>
      <c r="FE302" s="323"/>
      <c r="FO302" s="323"/>
      <c r="FY302" s="323"/>
      <c r="GI302" s="323"/>
      <c r="GS302" s="323"/>
      <c r="HC302" s="323"/>
      <c r="HM302" s="323"/>
      <c r="HW302" s="323"/>
    </row>
    <row r="303" s="3" customFormat="true" x14ac:dyDescent="0.25">
      <c r="A303" s="323"/>
      <c r="K303" s="323"/>
      <c r="U303" s="323"/>
      <c r="AE303" s="323"/>
      <c r="AO303" s="323"/>
      <c r="AY303" s="323"/>
      <c r="AZ303" s="323"/>
      <c r="BI303" s="323"/>
      <c r="BS303" s="323"/>
      <c r="CC303" s="323"/>
      <c r="CM303" s="323"/>
      <c r="CW303" s="323"/>
      <c r="DG303" s="323"/>
      <c r="DQ303" s="323"/>
      <c r="EA303" s="323"/>
      <c r="EK303" s="323"/>
      <c r="EU303" s="323"/>
      <c r="FE303" s="323"/>
      <c r="FO303" s="323"/>
      <c r="FY303" s="323"/>
      <c r="GI303" s="323"/>
      <c r="GS303" s="323"/>
      <c r="HC303" s="323"/>
      <c r="HM303" s="323"/>
      <c r="HW303" s="323"/>
    </row>
    <row r="304" s="3" customFormat="true" x14ac:dyDescent="0.25">
      <c r="A304" s="323"/>
      <c r="K304" s="323"/>
      <c r="U304" s="323"/>
      <c r="AE304" s="323"/>
      <c r="AO304" s="323"/>
      <c r="AY304" s="323"/>
      <c r="AZ304" s="323"/>
      <c r="BI304" s="323"/>
      <c r="BS304" s="323"/>
      <c r="CC304" s="323"/>
      <c r="CM304" s="323"/>
      <c r="CW304" s="323"/>
      <c r="DG304" s="323"/>
      <c r="DQ304" s="323"/>
      <c r="EA304" s="323"/>
      <c r="EK304" s="323"/>
      <c r="EU304" s="323"/>
      <c r="FE304" s="323"/>
      <c r="FO304" s="323"/>
      <c r="FY304" s="323"/>
      <c r="GI304" s="323"/>
      <c r="GS304" s="323"/>
      <c r="HC304" s="323"/>
      <c r="HM304" s="323"/>
      <c r="HW304" s="323"/>
    </row>
    <row r="305" s="3" customFormat="true" x14ac:dyDescent="0.25">
      <c r="A305" s="323"/>
      <c r="K305" s="323"/>
      <c r="U305" s="323"/>
      <c r="AE305" s="323"/>
      <c r="AO305" s="323"/>
      <c r="AY305" s="323"/>
      <c r="AZ305" s="323"/>
      <c r="BI305" s="323"/>
      <c r="BS305" s="323"/>
      <c r="CC305" s="323"/>
      <c r="CM305" s="323"/>
      <c r="CW305" s="323"/>
      <c r="DG305" s="323"/>
      <c r="DQ305" s="323"/>
      <c r="EA305" s="323"/>
      <c r="EK305" s="323"/>
      <c r="EU305" s="323"/>
      <c r="FE305" s="323"/>
      <c r="FO305" s="323"/>
      <c r="FY305" s="323"/>
      <c r="GI305" s="323"/>
      <c r="GS305" s="323"/>
      <c r="HC305" s="323"/>
      <c r="HM305" s="323"/>
      <c r="HW305" s="323"/>
    </row>
    <row r="306" s="3" customFormat="true" x14ac:dyDescent="0.25">
      <c r="A306" s="323"/>
      <c r="K306" s="323"/>
      <c r="U306" s="323"/>
      <c r="AE306" s="323"/>
      <c r="AO306" s="323"/>
      <c r="AY306" s="323"/>
      <c r="AZ306" s="323"/>
      <c r="BI306" s="323"/>
      <c r="BS306" s="323"/>
      <c r="CC306" s="323"/>
      <c r="CM306" s="323"/>
      <c r="CW306" s="323"/>
      <c r="DG306" s="323"/>
      <c r="DQ306" s="323"/>
      <c r="EA306" s="323"/>
      <c r="EK306" s="323"/>
      <c r="EU306" s="323"/>
      <c r="FE306" s="323"/>
      <c r="FO306" s="323"/>
      <c r="FY306" s="323"/>
      <c r="GI306" s="323"/>
      <c r="GS306" s="323"/>
      <c r="HC306" s="323"/>
      <c r="HM306" s="323"/>
      <c r="HW306" s="323"/>
    </row>
    <row r="307" s="3" customFormat="true" x14ac:dyDescent="0.25">
      <c r="A307" s="323"/>
      <c r="K307" s="323"/>
      <c r="U307" s="323"/>
      <c r="AE307" s="323"/>
      <c r="AO307" s="323"/>
      <c r="AY307" s="323"/>
      <c r="AZ307" s="323"/>
      <c r="BI307" s="323"/>
      <c r="BS307" s="323"/>
      <c r="CC307" s="323"/>
      <c r="CM307" s="323"/>
      <c r="CW307" s="323"/>
      <c r="DG307" s="323"/>
      <c r="DQ307" s="323"/>
      <c r="EA307" s="323"/>
      <c r="EK307" s="323"/>
      <c r="EU307" s="323"/>
      <c r="FE307" s="323"/>
      <c r="FO307" s="323"/>
      <c r="FY307" s="323"/>
      <c r="GI307" s="323"/>
      <c r="GS307" s="323"/>
      <c r="HC307" s="323"/>
      <c r="HM307" s="323"/>
      <c r="HW307" s="323"/>
    </row>
    <row r="308" s="3" customFormat="true" x14ac:dyDescent="0.25">
      <c r="A308" s="323"/>
      <c r="K308" s="323"/>
      <c r="U308" s="323"/>
      <c r="AE308" s="323"/>
      <c r="AO308" s="323"/>
      <c r="AY308" s="323"/>
      <c r="AZ308" s="323"/>
      <c r="BI308" s="323"/>
      <c r="BS308" s="323"/>
      <c r="CC308" s="323"/>
      <c r="CM308" s="323"/>
      <c r="CW308" s="323"/>
      <c r="DG308" s="323"/>
      <c r="DQ308" s="323"/>
      <c r="EA308" s="323"/>
      <c r="EK308" s="323"/>
      <c r="EU308" s="323"/>
      <c r="FE308" s="323"/>
      <c r="FO308" s="323"/>
      <c r="FY308" s="323"/>
      <c r="GI308" s="323"/>
      <c r="GS308" s="323"/>
      <c r="HC308" s="323"/>
      <c r="HM308" s="323"/>
      <c r="HW308" s="323"/>
    </row>
    <row r="309" s="3" customFormat="true" x14ac:dyDescent="0.25">
      <c r="A309" s="323"/>
      <c r="K309" s="323"/>
      <c r="U309" s="323"/>
      <c r="AE309" s="323"/>
      <c r="AO309" s="323"/>
      <c r="AY309" s="323"/>
      <c r="AZ309" s="323"/>
      <c r="BI309" s="323"/>
      <c r="BS309" s="323"/>
      <c r="CC309" s="323"/>
      <c r="CM309" s="323"/>
      <c r="CW309" s="323"/>
      <c r="DG309" s="323"/>
      <c r="DQ309" s="323"/>
      <c r="EA309" s="323"/>
      <c r="EK309" s="323"/>
      <c r="EU309" s="323"/>
      <c r="FE309" s="323"/>
      <c r="FO309" s="323"/>
      <c r="FY309" s="323"/>
      <c r="GI309" s="323"/>
      <c r="GS309" s="323"/>
      <c r="HC309" s="323"/>
      <c r="HM309" s="323"/>
      <c r="HW309" s="323"/>
    </row>
    <row r="310" s="3" customFormat="true" x14ac:dyDescent="0.25">
      <c r="A310" s="323"/>
      <c r="K310" s="323"/>
      <c r="U310" s="323"/>
      <c r="AE310" s="323"/>
      <c r="AO310" s="323"/>
      <c r="AY310" s="323"/>
      <c r="AZ310" s="323"/>
      <c r="BI310" s="323"/>
      <c r="BS310" s="323"/>
      <c r="CC310" s="323"/>
      <c r="CM310" s="323"/>
      <c r="CW310" s="323"/>
      <c r="DG310" s="323"/>
      <c r="DQ310" s="323"/>
      <c r="EA310" s="323"/>
      <c r="EK310" s="323"/>
      <c r="EU310" s="323"/>
      <c r="FE310" s="323"/>
      <c r="FO310" s="323"/>
      <c r="FY310" s="323"/>
      <c r="GI310" s="323"/>
      <c r="GS310" s="323"/>
      <c r="HC310" s="323"/>
      <c r="HM310" s="323"/>
      <c r="HW310" s="323"/>
    </row>
    <row r="311" s="3" customFormat="true" x14ac:dyDescent="0.25">
      <c r="A311" s="323"/>
      <c r="K311" s="323"/>
      <c r="U311" s="323"/>
      <c r="AE311" s="323"/>
      <c r="AO311" s="323"/>
      <c r="AY311" s="323"/>
      <c r="AZ311" s="323"/>
      <c r="BI311" s="323"/>
      <c r="BS311" s="323"/>
      <c r="CC311" s="323"/>
      <c r="CM311" s="323"/>
      <c r="CW311" s="323"/>
      <c r="DG311" s="323"/>
      <c r="DQ311" s="323"/>
      <c r="EA311" s="323"/>
      <c r="EK311" s="323"/>
      <c r="EU311" s="323"/>
      <c r="FE311" s="323"/>
      <c r="FO311" s="323"/>
      <c r="FY311" s="323"/>
      <c r="GI311" s="323"/>
      <c r="GS311" s="323"/>
      <c r="HC311" s="323"/>
      <c r="HM311" s="323"/>
      <c r="HW311" s="323"/>
    </row>
    <row r="312" s="3" customFormat="true" x14ac:dyDescent="0.25">
      <c r="A312" s="323"/>
      <c r="K312" s="323"/>
      <c r="U312" s="323"/>
      <c r="AE312" s="323"/>
      <c r="AO312" s="323"/>
      <c r="AY312" s="323"/>
      <c r="AZ312" s="323"/>
      <c r="BI312" s="323"/>
      <c r="BS312" s="323"/>
      <c r="CC312" s="323"/>
      <c r="CM312" s="323"/>
      <c r="CW312" s="323"/>
      <c r="DG312" s="323"/>
      <c r="DQ312" s="323"/>
      <c r="EA312" s="323"/>
      <c r="EK312" s="323"/>
      <c r="EU312" s="323"/>
      <c r="FE312" s="323"/>
      <c r="FO312" s="323"/>
      <c r="FY312" s="323"/>
      <c r="GI312" s="323"/>
      <c r="GS312" s="323"/>
      <c r="HC312" s="323"/>
      <c r="HM312" s="323"/>
      <c r="HW312" s="323"/>
    </row>
    <row r="313" s="3" customFormat="true" x14ac:dyDescent="0.25">
      <c r="A313" s="323"/>
      <c r="K313" s="323"/>
      <c r="U313" s="323"/>
      <c r="AE313" s="323"/>
      <c r="AO313" s="323"/>
      <c r="AY313" s="323"/>
      <c r="AZ313" s="323"/>
      <c r="BI313" s="323"/>
      <c r="BS313" s="323"/>
      <c r="CC313" s="323"/>
      <c r="CM313" s="323"/>
      <c r="CW313" s="323"/>
      <c r="DG313" s="323"/>
      <c r="DQ313" s="323"/>
      <c r="EA313" s="323"/>
      <c r="EK313" s="323"/>
      <c r="EU313" s="323"/>
      <c r="FE313" s="323"/>
      <c r="FO313" s="323"/>
      <c r="FY313" s="323"/>
      <c r="GI313" s="323"/>
      <c r="GS313" s="323"/>
      <c r="HC313" s="323"/>
      <c r="HM313" s="323"/>
      <c r="HW313" s="323"/>
    </row>
    <row r="314" s="3" customFormat="true" x14ac:dyDescent="0.25">
      <c r="A314" s="323"/>
      <c r="K314" s="323"/>
      <c r="U314" s="323"/>
      <c r="AE314" s="323"/>
      <c r="AO314" s="323"/>
      <c r="AY314" s="323"/>
      <c r="AZ314" s="323"/>
      <c r="BI314" s="323"/>
      <c r="BS314" s="323"/>
      <c r="CC314" s="323"/>
      <c r="CM314" s="323"/>
      <c r="CW314" s="323"/>
      <c r="DG314" s="323"/>
      <c r="DQ314" s="323"/>
      <c r="EA314" s="323"/>
      <c r="EK314" s="323"/>
      <c r="EU314" s="323"/>
      <c r="FE314" s="323"/>
      <c r="FO314" s="323"/>
      <c r="FY314" s="323"/>
      <c r="GI314" s="323"/>
      <c r="GS314" s="323"/>
      <c r="HC314" s="323"/>
      <c r="HM314" s="323"/>
      <c r="HW314" s="323"/>
    </row>
    <row r="315" s="3" customFormat="true" x14ac:dyDescent="0.25">
      <c r="A315" s="323"/>
      <c r="K315" s="323"/>
      <c r="U315" s="323"/>
      <c r="AE315" s="323"/>
      <c r="AO315" s="323"/>
      <c r="AY315" s="323"/>
      <c r="AZ315" s="323"/>
      <c r="BI315" s="323"/>
      <c r="BS315" s="323"/>
      <c r="CC315" s="323"/>
      <c r="CM315" s="323"/>
      <c r="CW315" s="323"/>
      <c r="DG315" s="323"/>
      <c r="DQ315" s="323"/>
      <c r="EA315" s="323"/>
      <c r="EK315" s="323"/>
      <c r="EU315" s="323"/>
      <c r="FE315" s="323"/>
      <c r="FO315" s="323"/>
      <c r="FY315" s="323"/>
      <c r="GI315" s="323"/>
      <c r="GS315" s="323"/>
      <c r="HC315" s="323"/>
      <c r="HM315" s="323"/>
      <c r="HW315" s="323"/>
    </row>
    <row r="316" s="3" customFormat="true" x14ac:dyDescent="0.25">
      <c r="A316" s="323"/>
      <c r="K316" s="323"/>
      <c r="U316" s="323"/>
      <c r="AE316" s="323"/>
      <c r="AO316" s="323"/>
      <c r="AY316" s="323"/>
      <c r="AZ316" s="323"/>
      <c r="BI316" s="323"/>
      <c r="BS316" s="323"/>
      <c r="CC316" s="323"/>
      <c r="CM316" s="323"/>
      <c r="CW316" s="323"/>
      <c r="DG316" s="323"/>
      <c r="DQ316" s="323"/>
      <c r="EA316" s="323"/>
      <c r="EK316" s="323"/>
      <c r="EU316" s="323"/>
      <c r="FE316" s="323"/>
      <c r="FO316" s="323"/>
      <c r="FY316" s="323"/>
      <c r="GI316" s="323"/>
      <c r="GS316" s="323"/>
      <c r="HC316" s="323"/>
      <c r="HM316" s="323"/>
      <c r="HW316" s="323"/>
    </row>
    <row r="317" s="3" customFormat="true" x14ac:dyDescent="0.25">
      <c r="A317" s="323"/>
      <c r="K317" s="323"/>
      <c r="U317" s="323"/>
      <c r="AE317" s="323"/>
      <c r="AO317" s="323"/>
      <c r="AY317" s="323"/>
      <c r="AZ317" s="323"/>
      <c r="BI317" s="323"/>
      <c r="BS317" s="323"/>
      <c r="CC317" s="323"/>
      <c r="CM317" s="323"/>
      <c r="CW317" s="323"/>
      <c r="DG317" s="323"/>
      <c r="DQ317" s="323"/>
      <c r="EA317" s="323"/>
      <c r="EK317" s="323"/>
      <c r="EU317" s="323"/>
      <c r="FE317" s="323"/>
      <c r="FO317" s="323"/>
      <c r="FY317" s="323"/>
      <c r="GI317" s="323"/>
      <c r="GS317" s="323"/>
      <c r="HC317" s="323"/>
      <c r="HM317" s="323"/>
      <c r="HW317" s="323"/>
    </row>
    <row r="318" s="3" customFormat="true" x14ac:dyDescent="0.25">
      <c r="A318" s="323"/>
      <c r="K318" s="323"/>
      <c r="U318" s="323"/>
      <c r="AE318" s="323"/>
      <c r="AO318" s="323"/>
      <c r="AY318" s="323"/>
      <c r="AZ318" s="323"/>
      <c r="BI318" s="323"/>
      <c r="BS318" s="323"/>
      <c r="CC318" s="323"/>
      <c r="CM318" s="323"/>
      <c r="CW318" s="323"/>
      <c r="DG318" s="323"/>
      <c r="DQ318" s="323"/>
      <c r="EA318" s="323"/>
      <c r="EK318" s="323"/>
      <c r="EU318" s="323"/>
      <c r="FE318" s="323"/>
      <c r="FO318" s="323"/>
      <c r="FY318" s="323"/>
      <c r="GI318" s="323"/>
      <c r="GS318" s="323"/>
      <c r="HC318" s="323"/>
      <c r="HM318" s="323"/>
      <c r="HW318" s="323"/>
    </row>
    <row r="319" s="3" customFormat="true" x14ac:dyDescent="0.25">
      <c r="A319" s="323"/>
      <c r="K319" s="323"/>
      <c r="U319" s="323"/>
      <c r="AE319" s="323"/>
      <c r="AO319" s="323"/>
      <c r="AY319" s="323"/>
      <c r="AZ319" s="323"/>
      <c r="BI319" s="323"/>
      <c r="BS319" s="323"/>
      <c r="CC319" s="323"/>
      <c r="CM319" s="323"/>
      <c r="CW319" s="323"/>
      <c r="DG319" s="323"/>
      <c r="DQ319" s="323"/>
      <c r="EA319" s="323"/>
      <c r="EK319" s="323"/>
      <c r="EU319" s="323"/>
      <c r="FE319" s="323"/>
      <c r="FO319" s="323"/>
      <c r="FY319" s="323"/>
      <c r="GI319" s="323"/>
      <c r="GS319" s="323"/>
      <c r="HC319" s="323"/>
      <c r="HM319" s="323"/>
      <c r="HW319" s="323"/>
    </row>
    <row r="320" s="3" customFormat="true" x14ac:dyDescent="0.25">
      <c r="A320" s="323"/>
      <c r="K320" s="323"/>
      <c r="U320" s="323"/>
      <c r="AE320" s="323"/>
      <c r="AO320" s="323"/>
      <c r="AY320" s="323"/>
      <c r="AZ320" s="323"/>
      <c r="BI320" s="323"/>
      <c r="BS320" s="323"/>
      <c r="CC320" s="323"/>
      <c r="CM320" s="323"/>
      <c r="CW320" s="323"/>
      <c r="DG320" s="323"/>
      <c r="DQ320" s="323"/>
      <c r="EA320" s="323"/>
      <c r="EK320" s="323"/>
      <c r="EU320" s="323"/>
      <c r="FE320" s="323"/>
      <c r="FO320" s="323"/>
      <c r="FY320" s="323"/>
      <c r="GI320" s="323"/>
      <c r="GS320" s="323"/>
      <c r="HC320" s="323"/>
      <c r="HM320" s="323"/>
      <c r="HW320" s="323"/>
    </row>
    <row r="321" s="3" customFormat="true" x14ac:dyDescent="0.25">
      <c r="A321" s="323"/>
      <c r="K321" s="323"/>
      <c r="U321" s="323"/>
      <c r="AE321" s="323"/>
      <c r="AO321" s="323"/>
      <c r="AY321" s="323"/>
      <c r="AZ321" s="323"/>
      <c r="BI321" s="323"/>
      <c r="BS321" s="323"/>
      <c r="CC321" s="323"/>
      <c r="CM321" s="323"/>
      <c r="CW321" s="323"/>
      <c r="DG321" s="323"/>
      <c r="DQ321" s="323"/>
      <c r="EA321" s="323"/>
      <c r="EK321" s="323"/>
      <c r="EU321" s="323"/>
      <c r="FE321" s="323"/>
      <c r="FO321" s="323"/>
      <c r="FY321" s="323"/>
      <c r="GI321" s="323"/>
      <c r="GS321" s="323"/>
      <c r="HC321" s="323"/>
      <c r="HM321" s="323"/>
      <c r="HW321" s="323"/>
    </row>
    <row r="322" s="3" customFormat="true" x14ac:dyDescent="0.25">
      <c r="A322" s="323"/>
      <c r="K322" s="323"/>
      <c r="U322" s="323"/>
      <c r="AE322" s="323"/>
      <c r="AO322" s="323"/>
      <c r="AY322" s="323"/>
      <c r="AZ322" s="323"/>
      <c r="BI322" s="323"/>
      <c r="BS322" s="323"/>
      <c r="CC322" s="323"/>
      <c r="CM322" s="323"/>
      <c r="CW322" s="323"/>
      <c r="DG322" s="323"/>
      <c r="DQ322" s="323"/>
      <c r="EA322" s="323"/>
      <c r="EK322" s="323"/>
      <c r="EU322" s="323"/>
      <c r="FE322" s="323"/>
      <c r="FO322" s="323"/>
      <c r="FY322" s="323"/>
      <c r="GI322" s="323"/>
      <c r="GS322" s="323"/>
      <c r="HC322" s="323"/>
      <c r="HM322" s="323"/>
      <c r="HW322" s="323"/>
    </row>
    <row r="323" s="3" customFormat="true" x14ac:dyDescent="0.25">
      <c r="A323" s="323"/>
      <c r="K323" s="323"/>
      <c r="U323" s="323"/>
      <c r="AE323" s="323"/>
      <c r="AO323" s="323"/>
      <c r="AY323" s="323"/>
      <c r="AZ323" s="323"/>
      <c r="BI323" s="323"/>
      <c r="BS323" s="323"/>
      <c r="CC323" s="323"/>
      <c r="CM323" s="323"/>
      <c r="CW323" s="323"/>
      <c r="DG323" s="323"/>
      <c r="DQ323" s="323"/>
      <c r="EA323" s="323"/>
      <c r="EK323" s="323"/>
      <c r="EU323" s="323"/>
      <c r="FE323" s="323"/>
      <c r="FO323" s="323"/>
      <c r="FY323" s="323"/>
      <c r="GI323" s="323"/>
      <c r="GS323" s="323"/>
      <c r="HC323" s="323"/>
      <c r="HM323" s="323"/>
      <c r="HW323" s="323"/>
    </row>
    <row r="324" s="3" customFormat="true" x14ac:dyDescent="0.25">
      <c r="A324" s="323"/>
      <c r="K324" s="323"/>
      <c r="U324" s="323"/>
      <c r="AE324" s="323"/>
      <c r="AO324" s="323"/>
      <c r="AY324" s="323"/>
      <c r="AZ324" s="323"/>
      <c r="BI324" s="323"/>
      <c r="BS324" s="323"/>
      <c r="CC324" s="323"/>
      <c r="CM324" s="323"/>
      <c r="CW324" s="323"/>
      <c r="DG324" s="323"/>
      <c r="DQ324" s="323"/>
      <c r="EA324" s="323"/>
      <c r="EK324" s="323"/>
      <c r="EU324" s="323"/>
      <c r="FE324" s="323"/>
      <c r="FO324" s="323"/>
      <c r="FY324" s="323"/>
      <c r="GI324" s="323"/>
      <c r="GS324" s="323"/>
      <c r="HC324" s="323"/>
      <c r="HM324" s="323"/>
      <c r="HW324" s="323"/>
    </row>
    <row r="325" s="3" customFormat="true" x14ac:dyDescent="0.25">
      <c r="A325" s="323"/>
      <c r="K325" s="323"/>
      <c r="U325" s="323"/>
      <c r="AE325" s="323"/>
      <c r="AO325" s="323"/>
      <c r="AY325" s="323"/>
      <c r="AZ325" s="323"/>
      <c r="BI325" s="323"/>
      <c r="BS325" s="323"/>
      <c r="CC325" s="323"/>
      <c r="CM325" s="323"/>
      <c r="CW325" s="323"/>
      <c r="DG325" s="323"/>
      <c r="DQ325" s="323"/>
      <c r="EA325" s="323"/>
      <c r="EK325" s="323"/>
      <c r="EU325" s="323"/>
      <c r="FE325" s="323"/>
      <c r="FO325" s="323"/>
      <c r="FY325" s="323"/>
      <c r="GI325" s="323"/>
      <c r="GS325" s="323"/>
      <c r="HC325" s="323"/>
      <c r="HM325" s="323"/>
      <c r="HW325" s="323"/>
    </row>
    <row r="326" s="3" customFormat="true" x14ac:dyDescent="0.25">
      <c r="A326" s="323"/>
      <c r="K326" s="323"/>
      <c r="U326" s="323"/>
      <c r="AE326" s="323"/>
      <c r="AO326" s="323"/>
      <c r="AY326" s="323"/>
      <c r="AZ326" s="323"/>
      <c r="BI326" s="323"/>
      <c r="BS326" s="323"/>
      <c r="CC326" s="323"/>
      <c r="CM326" s="323"/>
      <c r="CW326" s="323"/>
      <c r="DG326" s="323"/>
      <c r="DQ326" s="323"/>
      <c r="EA326" s="323"/>
      <c r="EK326" s="323"/>
      <c r="EU326" s="323"/>
      <c r="FE326" s="323"/>
      <c r="FO326" s="323"/>
      <c r="FY326" s="323"/>
      <c r="GI326" s="323"/>
      <c r="GS326" s="323"/>
      <c r="HC326" s="323"/>
      <c r="HM326" s="323"/>
      <c r="HW326" s="323"/>
    </row>
    <row r="327" s="3" customFormat="true" x14ac:dyDescent="0.25">
      <c r="A327" s="323"/>
      <c r="K327" s="323"/>
      <c r="U327" s="323"/>
      <c r="AE327" s="323"/>
      <c r="AO327" s="323"/>
      <c r="AY327" s="323"/>
      <c r="AZ327" s="323"/>
      <c r="BI327" s="323"/>
      <c r="BS327" s="323"/>
      <c r="CC327" s="323"/>
      <c r="CM327" s="323"/>
      <c r="CW327" s="323"/>
      <c r="DG327" s="323"/>
      <c r="DQ327" s="323"/>
      <c r="EA327" s="323"/>
      <c r="EK327" s="323"/>
      <c r="EU327" s="323"/>
      <c r="FE327" s="323"/>
      <c r="FO327" s="323"/>
      <c r="FY327" s="323"/>
      <c r="GI327" s="323"/>
      <c r="GS327" s="323"/>
      <c r="HC327" s="323"/>
      <c r="HM327" s="323"/>
      <c r="HW327" s="323"/>
    </row>
    <row r="328" s="3" customFormat="true" x14ac:dyDescent="0.25">
      <c r="A328" s="323"/>
      <c r="K328" s="323"/>
      <c r="U328" s="323"/>
      <c r="AE328" s="323"/>
      <c r="AO328" s="323"/>
      <c r="AY328" s="323"/>
      <c r="AZ328" s="323"/>
      <c r="BI328" s="323"/>
      <c r="BS328" s="323"/>
      <c r="CC328" s="323"/>
      <c r="CM328" s="323"/>
      <c r="CW328" s="323"/>
      <c r="DG328" s="323"/>
      <c r="DQ328" s="323"/>
      <c r="EA328" s="323"/>
      <c r="EK328" s="323"/>
      <c r="EU328" s="323"/>
      <c r="FE328" s="323"/>
      <c r="FO328" s="323"/>
      <c r="FY328" s="323"/>
      <c r="GI328" s="323"/>
      <c r="GS328" s="323"/>
      <c r="HC328" s="323"/>
      <c r="HM328" s="323"/>
      <c r="HW328" s="323"/>
    </row>
    <row r="329" s="3" customFormat="true" x14ac:dyDescent="0.25">
      <c r="A329" s="323"/>
      <c r="K329" s="323"/>
      <c r="U329" s="323"/>
      <c r="AE329" s="323"/>
      <c r="AO329" s="323"/>
      <c r="AY329" s="323"/>
      <c r="AZ329" s="323"/>
      <c r="BI329" s="323"/>
      <c r="BS329" s="323"/>
      <c r="CC329" s="323"/>
      <c r="CM329" s="323"/>
      <c r="CW329" s="323"/>
      <c r="DG329" s="323"/>
      <c r="DQ329" s="323"/>
      <c r="EA329" s="323"/>
      <c r="EK329" s="323"/>
      <c r="EU329" s="323"/>
      <c r="FE329" s="323"/>
      <c r="FO329" s="323"/>
      <c r="FY329" s="323"/>
      <c r="GI329" s="323"/>
      <c r="GS329" s="323"/>
      <c r="HC329" s="323"/>
      <c r="HM329" s="323"/>
      <c r="HW329" s="323"/>
    </row>
    <row r="330" s="3" customFormat="true" x14ac:dyDescent="0.25">
      <c r="A330" s="323"/>
      <c r="K330" s="323"/>
      <c r="U330" s="323"/>
      <c r="AE330" s="323"/>
      <c r="AO330" s="323"/>
      <c r="AY330" s="323"/>
      <c r="AZ330" s="323"/>
      <c r="BI330" s="323"/>
      <c r="BS330" s="323"/>
      <c r="CC330" s="323"/>
      <c r="CM330" s="323"/>
      <c r="CW330" s="323"/>
      <c r="DG330" s="323"/>
      <c r="DQ330" s="323"/>
      <c r="EA330" s="323"/>
      <c r="EK330" s="323"/>
      <c r="EU330" s="323"/>
      <c r="FE330" s="323"/>
      <c r="FO330" s="323"/>
      <c r="FY330" s="323"/>
      <c r="GI330" s="323"/>
      <c r="GS330" s="323"/>
      <c r="HC330" s="323"/>
      <c r="HM330" s="323"/>
      <c r="HW330" s="323"/>
    </row>
    <row r="331" s="3" customFormat="true" x14ac:dyDescent="0.25">
      <c r="A331" s="323"/>
      <c r="K331" s="323"/>
      <c r="U331" s="323"/>
      <c r="AE331" s="323"/>
      <c r="AO331" s="323"/>
      <c r="AY331" s="323"/>
      <c r="AZ331" s="323"/>
      <c r="BI331" s="323"/>
      <c r="BS331" s="323"/>
      <c r="CC331" s="323"/>
      <c r="CM331" s="323"/>
      <c r="CW331" s="323"/>
      <c r="DG331" s="323"/>
      <c r="DQ331" s="323"/>
      <c r="EA331" s="323"/>
      <c r="EK331" s="323"/>
      <c r="EU331" s="323"/>
      <c r="FE331" s="323"/>
      <c r="FO331" s="323"/>
      <c r="FY331" s="323"/>
      <c r="GI331" s="323"/>
      <c r="GS331" s="323"/>
      <c r="HC331" s="323"/>
      <c r="HM331" s="323"/>
      <c r="HW331" s="323"/>
    </row>
    <row r="332" s="3" customFormat="true" x14ac:dyDescent="0.25">
      <c r="A332" s="323"/>
      <c r="K332" s="323"/>
      <c r="U332" s="323"/>
      <c r="AE332" s="323"/>
      <c r="AO332" s="323"/>
      <c r="AY332" s="323"/>
      <c r="AZ332" s="323"/>
      <c r="BI332" s="323"/>
      <c r="BS332" s="323"/>
      <c r="CC332" s="323"/>
      <c r="CM332" s="323"/>
      <c r="CW332" s="323"/>
      <c r="DG332" s="323"/>
      <c r="DQ332" s="323"/>
      <c r="EA332" s="323"/>
      <c r="EK332" s="323"/>
      <c r="EU332" s="323"/>
      <c r="FE332" s="323"/>
      <c r="FO332" s="323"/>
      <c r="FY332" s="323"/>
      <c r="GI332" s="323"/>
      <c r="GS332" s="323"/>
      <c r="HC332" s="323"/>
      <c r="HM332" s="323"/>
      <c r="HW332" s="323"/>
    </row>
    <row r="333" s="3" customFormat="true" x14ac:dyDescent="0.25">
      <c r="A333" s="323"/>
      <c r="K333" s="323"/>
      <c r="U333" s="323"/>
      <c r="AE333" s="323"/>
      <c r="AO333" s="323"/>
      <c r="AY333" s="323"/>
      <c r="AZ333" s="323"/>
      <c r="BI333" s="323"/>
      <c r="BS333" s="323"/>
      <c r="CC333" s="323"/>
      <c r="CM333" s="323"/>
      <c r="CW333" s="323"/>
      <c r="DG333" s="323"/>
      <c r="DQ333" s="323"/>
      <c r="EA333" s="323"/>
      <c r="EK333" s="323"/>
      <c r="EU333" s="323"/>
      <c r="FE333" s="323"/>
      <c r="FO333" s="323"/>
      <c r="FY333" s="323"/>
      <c r="GI333" s="323"/>
      <c r="GS333" s="323"/>
      <c r="HC333" s="323"/>
      <c r="HM333" s="323"/>
      <c r="HW333" s="323"/>
    </row>
    <row r="334" s="3" customFormat="true" x14ac:dyDescent="0.25">
      <c r="A334" s="323"/>
      <c r="K334" s="323"/>
      <c r="U334" s="323"/>
      <c r="AE334" s="323"/>
      <c r="AO334" s="323"/>
      <c r="AY334" s="323"/>
      <c r="AZ334" s="323"/>
      <c r="BI334" s="323"/>
      <c r="BS334" s="323"/>
      <c r="CC334" s="323"/>
      <c r="CM334" s="323"/>
      <c r="CW334" s="323"/>
      <c r="DG334" s="323"/>
      <c r="DQ334" s="323"/>
      <c r="EA334" s="323"/>
      <c r="EK334" s="323"/>
      <c r="EU334" s="323"/>
      <c r="FE334" s="323"/>
      <c r="FO334" s="323"/>
      <c r="FY334" s="323"/>
      <c r="GI334" s="323"/>
      <c r="GS334" s="323"/>
      <c r="HC334" s="323"/>
      <c r="HM334" s="323"/>
      <c r="HW334" s="323"/>
    </row>
    <row r="335" s="3" customFormat="true" x14ac:dyDescent="0.25">
      <c r="A335" s="323"/>
      <c r="K335" s="323"/>
      <c r="U335" s="323"/>
      <c r="AE335" s="323"/>
      <c r="AO335" s="323"/>
      <c r="AY335" s="323"/>
      <c r="AZ335" s="323"/>
      <c r="BI335" s="323"/>
      <c r="BS335" s="323"/>
      <c r="CC335" s="323"/>
      <c r="CM335" s="323"/>
      <c r="CW335" s="323"/>
      <c r="DG335" s="323"/>
      <c r="DQ335" s="323"/>
      <c r="EA335" s="323"/>
      <c r="EK335" s="323"/>
      <c r="EU335" s="323"/>
      <c r="FE335" s="323"/>
      <c r="FO335" s="323"/>
      <c r="FY335" s="323"/>
      <c r="GI335" s="323"/>
      <c r="GS335" s="323"/>
      <c r="HC335" s="323"/>
      <c r="HM335" s="323"/>
      <c r="HW335" s="323"/>
    </row>
    <row r="336" s="3" customFormat="true" x14ac:dyDescent="0.25">
      <c r="A336" s="323"/>
      <c r="K336" s="323"/>
      <c r="U336" s="323"/>
      <c r="AE336" s="323"/>
      <c r="AO336" s="323"/>
      <c r="AY336" s="323"/>
      <c r="AZ336" s="323"/>
      <c r="BI336" s="323"/>
      <c r="BS336" s="323"/>
      <c r="CC336" s="323"/>
      <c r="CM336" s="323"/>
      <c r="CW336" s="323"/>
      <c r="DG336" s="323"/>
      <c r="DQ336" s="323"/>
      <c r="EA336" s="323"/>
      <c r="EK336" s="323"/>
      <c r="EU336" s="323"/>
      <c r="FE336" s="323"/>
      <c r="FO336" s="323"/>
      <c r="FY336" s="323"/>
      <c r="GI336" s="323"/>
      <c r="GS336" s="323"/>
      <c r="HC336" s="323"/>
      <c r="HM336" s="323"/>
      <c r="HW336" s="323"/>
    </row>
    <row r="337" s="3" customFormat="true" x14ac:dyDescent="0.25">
      <c r="A337" s="323"/>
      <c r="K337" s="323"/>
      <c r="U337" s="323"/>
      <c r="AE337" s="323"/>
      <c r="AO337" s="323"/>
      <c r="AY337" s="323"/>
      <c r="AZ337" s="323"/>
      <c r="BI337" s="323"/>
      <c r="BS337" s="323"/>
      <c r="CC337" s="323"/>
      <c r="CM337" s="323"/>
      <c r="CW337" s="323"/>
      <c r="DG337" s="323"/>
      <c r="DQ337" s="323"/>
      <c r="EA337" s="323"/>
      <c r="EK337" s="323"/>
      <c r="EU337" s="323"/>
      <c r="FE337" s="323"/>
      <c r="FO337" s="323"/>
      <c r="FY337" s="323"/>
      <c r="GI337" s="323"/>
      <c r="GS337" s="323"/>
      <c r="HC337" s="323"/>
      <c r="HM337" s="323"/>
      <c r="HW337" s="323"/>
    </row>
    <row r="338" s="3" customFormat="true" x14ac:dyDescent="0.25">
      <c r="A338" s="323"/>
      <c r="K338" s="323"/>
      <c r="U338" s="323"/>
      <c r="AE338" s="323"/>
      <c r="AO338" s="323"/>
      <c r="AY338" s="323"/>
      <c r="AZ338" s="323"/>
      <c r="BI338" s="323"/>
      <c r="BS338" s="323"/>
      <c r="CC338" s="323"/>
      <c r="CM338" s="323"/>
      <c r="CW338" s="323"/>
      <c r="DG338" s="323"/>
      <c r="DQ338" s="323"/>
      <c r="EA338" s="323"/>
      <c r="EK338" s="323"/>
      <c r="EU338" s="323"/>
      <c r="FE338" s="323"/>
      <c r="FO338" s="323"/>
      <c r="FY338" s="323"/>
      <c r="GI338" s="323"/>
      <c r="GS338" s="323"/>
      <c r="HC338" s="323"/>
      <c r="HM338" s="323"/>
      <c r="HW338" s="323"/>
    </row>
    <row r="339" s="3" customFormat="true" x14ac:dyDescent="0.25">
      <c r="A339" s="323"/>
      <c r="K339" s="323"/>
      <c r="U339" s="323"/>
      <c r="AE339" s="323"/>
      <c r="AO339" s="323"/>
      <c r="AY339" s="323"/>
      <c r="AZ339" s="323"/>
      <c r="BI339" s="323"/>
      <c r="BS339" s="323"/>
      <c r="CC339" s="323"/>
      <c r="CM339" s="323"/>
      <c r="CW339" s="323"/>
      <c r="DG339" s="323"/>
      <c r="DQ339" s="323"/>
      <c r="EA339" s="323"/>
      <c r="EK339" s="323"/>
      <c r="EU339" s="323"/>
      <c r="FE339" s="323"/>
      <c r="FO339" s="323"/>
      <c r="FY339" s="323"/>
      <c r="GI339" s="323"/>
      <c r="GS339" s="323"/>
      <c r="HC339" s="323"/>
      <c r="HM339" s="323"/>
      <c r="HW339" s="323"/>
    </row>
    <row r="340" s="3" customFormat="true" x14ac:dyDescent="0.25">
      <c r="A340" s="323"/>
      <c r="K340" s="323"/>
      <c r="U340" s="323"/>
      <c r="AE340" s="323"/>
      <c r="AO340" s="323"/>
      <c r="AY340" s="323"/>
      <c r="AZ340" s="323"/>
      <c r="BI340" s="323"/>
      <c r="BS340" s="323"/>
      <c r="CC340" s="323"/>
      <c r="CM340" s="323"/>
      <c r="CW340" s="323"/>
      <c r="DG340" s="323"/>
      <c r="DQ340" s="323"/>
      <c r="EA340" s="323"/>
      <c r="EK340" s="323"/>
      <c r="EU340" s="323"/>
      <c r="FE340" s="323"/>
      <c r="FO340" s="323"/>
      <c r="FY340" s="323"/>
      <c r="GI340" s="323"/>
      <c r="GS340" s="323"/>
      <c r="HC340" s="323"/>
      <c r="HM340" s="323"/>
      <c r="HW340" s="323"/>
    </row>
    <row r="341" s="3" customFormat="true" x14ac:dyDescent="0.25">
      <c r="A341" s="323"/>
      <c r="K341" s="323"/>
      <c r="U341" s="323"/>
      <c r="AE341" s="323"/>
      <c r="AO341" s="323"/>
      <c r="AY341" s="323"/>
      <c r="AZ341" s="323"/>
      <c r="BI341" s="323"/>
      <c r="BS341" s="323"/>
      <c r="CC341" s="323"/>
      <c r="CM341" s="323"/>
      <c r="CW341" s="323"/>
      <c r="DG341" s="323"/>
      <c r="DQ341" s="323"/>
      <c r="EA341" s="323"/>
      <c r="EK341" s="323"/>
      <c r="EU341" s="323"/>
      <c r="FE341" s="323"/>
      <c r="FO341" s="323"/>
      <c r="FY341" s="323"/>
      <c r="GI341" s="323"/>
      <c r="GS341" s="323"/>
      <c r="HC341" s="323"/>
      <c r="HM341" s="323"/>
      <c r="HW341" s="323"/>
    </row>
    <row r="342" s="3" customFormat="true" x14ac:dyDescent="0.25">
      <c r="A342" s="323"/>
      <c r="K342" s="323"/>
      <c r="U342" s="323"/>
      <c r="AE342" s="323"/>
      <c r="AO342" s="323"/>
      <c r="AY342" s="323"/>
      <c r="AZ342" s="323"/>
      <c r="BI342" s="323"/>
      <c r="BS342" s="323"/>
      <c r="CC342" s="323"/>
      <c r="CM342" s="323"/>
      <c r="CW342" s="323"/>
      <c r="DG342" s="323"/>
      <c r="DQ342" s="323"/>
      <c r="EA342" s="323"/>
      <c r="EK342" s="323"/>
      <c r="EU342" s="323"/>
      <c r="FE342" s="323"/>
      <c r="FO342" s="323"/>
      <c r="FY342" s="323"/>
      <c r="GI342" s="323"/>
      <c r="GS342" s="323"/>
      <c r="HC342" s="323"/>
      <c r="HM342" s="323"/>
      <c r="HW342" s="323"/>
    </row>
    <row r="343" s="3" customFormat="true" x14ac:dyDescent="0.25">
      <c r="A343" s="323"/>
      <c r="K343" s="323"/>
      <c r="U343" s="323"/>
      <c r="AE343" s="323"/>
      <c r="AO343" s="323"/>
      <c r="AY343" s="323"/>
      <c r="AZ343" s="323"/>
      <c r="BI343" s="323"/>
      <c r="BS343" s="323"/>
      <c r="CC343" s="323"/>
      <c r="CM343" s="323"/>
      <c r="CW343" s="323"/>
      <c r="DG343" s="323"/>
      <c r="DQ343" s="323"/>
      <c r="EA343" s="323"/>
      <c r="EK343" s="323"/>
      <c r="EU343" s="323"/>
      <c r="FE343" s="323"/>
      <c r="FO343" s="323"/>
      <c r="FY343" s="323"/>
      <c r="GI343" s="323"/>
      <c r="GS343" s="323"/>
      <c r="HC343" s="323"/>
      <c r="HM343" s="323"/>
      <c r="HW343" s="323"/>
    </row>
    <row r="344" s="3" customFormat="true" x14ac:dyDescent="0.25">
      <c r="A344" s="323"/>
      <c r="K344" s="323"/>
      <c r="U344" s="323"/>
      <c r="AE344" s="323"/>
      <c r="AO344" s="323"/>
      <c r="AY344" s="323"/>
      <c r="AZ344" s="323"/>
      <c r="BI344" s="323"/>
      <c r="BS344" s="323"/>
      <c r="CC344" s="323"/>
      <c r="CM344" s="323"/>
      <c r="CW344" s="323"/>
      <c r="DG344" s="323"/>
      <c r="DQ344" s="323"/>
      <c r="EA344" s="323"/>
      <c r="EK344" s="323"/>
      <c r="EU344" s="323"/>
      <c r="FE344" s="323"/>
      <c r="FO344" s="323"/>
      <c r="FY344" s="323"/>
      <c r="GI344" s="323"/>
      <c r="GS344" s="323"/>
      <c r="HC344" s="323"/>
      <c r="HM344" s="323"/>
      <c r="HW344" s="323"/>
    </row>
    <row r="345" s="3" customFormat="true" x14ac:dyDescent="0.25">
      <c r="A345" s="323"/>
      <c r="K345" s="323"/>
      <c r="U345" s="323"/>
      <c r="AE345" s="323"/>
      <c r="AO345" s="323"/>
      <c r="AY345" s="323"/>
      <c r="AZ345" s="323"/>
      <c r="BI345" s="323"/>
      <c r="BS345" s="323"/>
      <c r="CC345" s="323"/>
      <c r="CM345" s="323"/>
      <c r="CW345" s="323"/>
      <c r="DG345" s="323"/>
      <c r="DQ345" s="323"/>
      <c r="EA345" s="323"/>
      <c r="EK345" s="323"/>
      <c r="EU345" s="323"/>
      <c r="FE345" s="323"/>
      <c r="FO345" s="323"/>
      <c r="FY345" s="323"/>
      <c r="GI345" s="323"/>
      <c r="GS345" s="323"/>
      <c r="HC345" s="323"/>
      <c r="HM345" s="323"/>
      <c r="HW345" s="323"/>
    </row>
    <row r="346" s="3" customFormat="true" x14ac:dyDescent="0.25">
      <c r="A346" s="323"/>
      <c r="K346" s="323"/>
      <c r="U346" s="323"/>
      <c r="AE346" s="323"/>
      <c r="AO346" s="323"/>
      <c r="AY346" s="323"/>
      <c r="AZ346" s="323"/>
      <c r="BI346" s="323"/>
      <c r="BS346" s="323"/>
      <c r="CC346" s="323"/>
      <c r="CM346" s="323"/>
      <c r="CW346" s="323"/>
      <c r="DG346" s="323"/>
      <c r="DQ346" s="323"/>
      <c r="EA346" s="323"/>
      <c r="EK346" s="323"/>
      <c r="EU346" s="323"/>
      <c r="FE346" s="323"/>
      <c r="FO346" s="323"/>
      <c r="FY346" s="323"/>
      <c r="GI346" s="323"/>
      <c r="GS346" s="323"/>
      <c r="HC346" s="323"/>
      <c r="HM346" s="323"/>
      <c r="HW346" s="323"/>
    </row>
    <row r="347" s="3" customFormat="true" x14ac:dyDescent="0.25">
      <c r="A347" s="323"/>
      <c r="K347" s="323"/>
      <c r="U347" s="323"/>
      <c r="AE347" s="323"/>
      <c r="AO347" s="323"/>
      <c r="AY347" s="323"/>
      <c r="AZ347" s="323"/>
      <c r="BI347" s="323"/>
      <c r="BS347" s="323"/>
      <c r="CC347" s="323"/>
      <c r="CM347" s="323"/>
      <c r="CW347" s="323"/>
      <c r="DG347" s="323"/>
      <c r="DQ347" s="323"/>
      <c r="EA347" s="323"/>
      <c r="EK347" s="323"/>
      <c r="EU347" s="323"/>
      <c r="FE347" s="323"/>
      <c r="FO347" s="323"/>
      <c r="FY347" s="323"/>
      <c r="GI347" s="323"/>
      <c r="GS347" s="323"/>
      <c r="HC347" s="323"/>
      <c r="HM347" s="323"/>
      <c r="HW347" s="323"/>
    </row>
    <row r="348" s="3" customFormat="true" x14ac:dyDescent="0.25">
      <c r="A348" s="323"/>
      <c r="K348" s="323"/>
      <c r="U348" s="323"/>
      <c r="AE348" s="323"/>
      <c r="AO348" s="323"/>
      <c r="AY348" s="323"/>
      <c r="AZ348" s="323"/>
      <c r="BI348" s="323"/>
      <c r="BS348" s="323"/>
      <c r="CC348" s="323"/>
      <c r="CM348" s="323"/>
      <c r="CW348" s="323"/>
      <c r="DG348" s="323"/>
      <c r="DQ348" s="323"/>
      <c r="EA348" s="323"/>
      <c r="EK348" s="323"/>
      <c r="EU348" s="323"/>
      <c r="FE348" s="323"/>
      <c r="FO348" s="323"/>
      <c r="FY348" s="323"/>
      <c r="GI348" s="323"/>
      <c r="GS348" s="323"/>
      <c r="HC348" s="323"/>
      <c r="HM348" s="323"/>
      <c r="HW348" s="323"/>
    </row>
    <row r="349" s="3" customFormat="true" x14ac:dyDescent="0.25">
      <c r="A349" s="323"/>
      <c r="K349" s="323"/>
      <c r="U349" s="323"/>
      <c r="AE349" s="323"/>
      <c r="AO349" s="323"/>
      <c r="AY349" s="323"/>
      <c r="AZ349" s="323"/>
      <c r="BI349" s="323"/>
      <c r="BS349" s="323"/>
      <c r="CC349" s="323"/>
      <c r="CM349" s="323"/>
      <c r="CW349" s="323"/>
      <c r="DG349" s="323"/>
      <c r="DQ349" s="323"/>
      <c r="EA349" s="323"/>
      <c r="EK349" s="323"/>
      <c r="EU349" s="323"/>
      <c r="FE349" s="323"/>
      <c r="FO349" s="323"/>
      <c r="FY349" s="323"/>
      <c r="GI349" s="323"/>
      <c r="GS349" s="323"/>
      <c r="HC349" s="323"/>
      <c r="HM349" s="323"/>
      <c r="HW349" s="323"/>
    </row>
    <row r="350" s="3" customFormat="true" x14ac:dyDescent="0.25">
      <c r="A350" s="323"/>
      <c r="K350" s="323"/>
      <c r="U350" s="323"/>
      <c r="AE350" s="323"/>
      <c r="AO350" s="323"/>
      <c r="AY350" s="323"/>
      <c r="AZ350" s="323"/>
      <c r="BI350" s="323"/>
      <c r="BS350" s="323"/>
      <c r="CC350" s="323"/>
      <c r="CM350" s="323"/>
      <c r="CW350" s="323"/>
      <c r="DG350" s="323"/>
      <c r="DQ350" s="323"/>
      <c r="EA350" s="323"/>
      <c r="EK350" s="323"/>
      <c r="EU350" s="323"/>
      <c r="FE350" s="323"/>
      <c r="FO350" s="323"/>
      <c r="FY350" s="323"/>
      <c r="GI350" s="323"/>
      <c r="GS350" s="323"/>
      <c r="HC350" s="323"/>
      <c r="HM350" s="323"/>
      <c r="HW350" s="323"/>
    </row>
    <row r="351" s="3" customFormat="true" x14ac:dyDescent="0.25">
      <c r="A351" s="323"/>
      <c r="K351" s="323"/>
      <c r="U351" s="323"/>
      <c r="AE351" s="323"/>
      <c r="AO351" s="323"/>
      <c r="AY351" s="323"/>
      <c r="AZ351" s="323"/>
      <c r="BI351" s="323"/>
      <c r="BS351" s="323"/>
      <c r="CC351" s="323"/>
      <c r="CM351" s="323"/>
      <c r="CW351" s="323"/>
      <c r="DG351" s="323"/>
      <c r="DQ351" s="323"/>
      <c r="EA351" s="323"/>
      <c r="EK351" s="323"/>
      <c r="EU351" s="323"/>
      <c r="FE351" s="323"/>
      <c r="FO351" s="323"/>
      <c r="FY351" s="323"/>
      <c r="GI351" s="323"/>
      <c r="GS351" s="323"/>
      <c r="HC351" s="323"/>
      <c r="HM351" s="323"/>
      <c r="HW351" s="323"/>
    </row>
    <row r="352" s="3" customFormat="true" x14ac:dyDescent="0.25">
      <c r="A352" s="323"/>
      <c r="K352" s="323"/>
      <c r="U352" s="323"/>
      <c r="AE352" s="323"/>
      <c r="AO352" s="323"/>
      <c r="AY352" s="323"/>
      <c r="AZ352" s="323"/>
      <c r="BI352" s="323"/>
      <c r="BS352" s="323"/>
      <c r="CC352" s="323"/>
      <c r="CM352" s="323"/>
      <c r="CW352" s="323"/>
      <c r="DG352" s="323"/>
      <c r="DQ352" s="323"/>
      <c r="EA352" s="323"/>
      <c r="EK352" s="323"/>
      <c r="EU352" s="323"/>
      <c r="FE352" s="323"/>
      <c r="FO352" s="323"/>
      <c r="FY352" s="323"/>
      <c r="GI352" s="323"/>
      <c r="GS352" s="323"/>
      <c r="HC352" s="323"/>
      <c r="HM352" s="323"/>
      <c r="HW352" s="323"/>
    </row>
    <row r="353" s="3" customFormat="true" x14ac:dyDescent="0.25">
      <c r="A353" s="323"/>
      <c r="K353" s="323"/>
      <c r="U353" s="323"/>
      <c r="AE353" s="323"/>
      <c r="AO353" s="323"/>
      <c r="AY353" s="323"/>
      <c r="AZ353" s="323"/>
      <c r="BI353" s="323"/>
      <c r="BS353" s="323"/>
      <c r="CC353" s="323"/>
      <c r="CM353" s="323"/>
      <c r="CW353" s="323"/>
      <c r="DG353" s="323"/>
      <c r="DQ353" s="323"/>
      <c r="EA353" s="323"/>
      <c r="EK353" s="323"/>
      <c r="EU353" s="323"/>
      <c r="FE353" s="323"/>
      <c r="FO353" s="323"/>
      <c r="FY353" s="323"/>
      <c r="GI353" s="323"/>
      <c r="GS353" s="323"/>
      <c r="HC353" s="323"/>
      <c r="HM353" s="323"/>
      <c r="HW353" s="323"/>
    </row>
    <row r="354" s="3" customFormat="true" x14ac:dyDescent="0.25">
      <c r="A354" s="323"/>
      <c r="K354" s="323"/>
      <c r="U354" s="323"/>
      <c r="AE354" s="323"/>
      <c r="AO354" s="323"/>
      <c r="AY354" s="323"/>
      <c r="AZ354" s="323"/>
      <c r="BI354" s="323"/>
      <c r="BS354" s="323"/>
      <c r="CC354" s="323"/>
      <c r="CM354" s="323"/>
      <c r="CW354" s="323"/>
      <c r="DG354" s="323"/>
      <c r="DQ354" s="323"/>
      <c r="EA354" s="323"/>
      <c r="EK354" s="323"/>
      <c r="EU354" s="323"/>
      <c r="FE354" s="323"/>
      <c r="FO354" s="323"/>
      <c r="FY354" s="323"/>
      <c r="GI354" s="323"/>
      <c r="GS354" s="323"/>
      <c r="HC354" s="323"/>
      <c r="HM354" s="323"/>
      <c r="HW354" s="323"/>
    </row>
    <row r="355" s="3" customFormat="true" x14ac:dyDescent="0.25">
      <c r="A355" s="323"/>
      <c r="K355" s="323"/>
      <c r="U355" s="323"/>
      <c r="AE355" s="323"/>
      <c r="AO355" s="323"/>
      <c r="AY355" s="323"/>
      <c r="AZ355" s="323"/>
      <c r="BI355" s="323"/>
      <c r="BS355" s="323"/>
      <c r="CC355" s="323"/>
      <c r="CM355" s="323"/>
      <c r="CW355" s="323"/>
      <c r="DG355" s="323"/>
      <c r="DQ355" s="323"/>
      <c r="EA355" s="323"/>
      <c r="EK355" s="323"/>
      <c r="EU355" s="323"/>
      <c r="FE355" s="323"/>
      <c r="FO355" s="323"/>
      <c r="FY355" s="323"/>
      <c r="GI355" s="323"/>
      <c r="GS355" s="323"/>
      <c r="HC355" s="323"/>
      <c r="HM355" s="323"/>
      <c r="HW355" s="323"/>
    </row>
    <row r="356" s="3" customFormat="true" x14ac:dyDescent="0.25">
      <c r="A356" s="323"/>
      <c r="K356" s="323"/>
      <c r="U356" s="323"/>
      <c r="AE356" s="323"/>
      <c r="AO356" s="323"/>
      <c r="AY356" s="323"/>
      <c r="AZ356" s="323"/>
      <c r="BI356" s="323"/>
      <c r="BS356" s="323"/>
      <c r="CC356" s="323"/>
      <c r="CM356" s="323"/>
      <c r="CW356" s="323"/>
      <c r="DG356" s="323"/>
      <c r="DQ356" s="323"/>
      <c r="EA356" s="323"/>
      <c r="EK356" s="323"/>
      <c r="EU356" s="323"/>
      <c r="FE356" s="323"/>
      <c r="FO356" s="323"/>
      <c r="FY356" s="323"/>
      <c r="GI356" s="323"/>
      <c r="GS356" s="323"/>
      <c r="HC356" s="323"/>
      <c r="HM356" s="323"/>
      <c r="HW356" s="323"/>
    </row>
    <row r="357" s="3" customFormat="true" x14ac:dyDescent="0.25">
      <c r="A357" s="323"/>
      <c r="K357" s="323"/>
      <c r="U357" s="323"/>
      <c r="AE357" s="323"/>
      <c r="AO357" s="323"/>
      <c r="AY357" s="323"/>
      <c r="AZ357" s="323"/>
      <c r="BI357" s="323"/>
      <c r="BS357" s="323"/>
      <c r="CC357" s="323"/>
      <c r="CM357" s="323"/>
      <c r="CW357" s="323"/>
      <c r="DG357" s="323"/>
      <c r="DQ357" s="323"/>
      <c r="EA357" s="323"/>
      <c r="EK357" s="323"/>
      <c r="EU357" s="323"/>
      <c r="FE357" s="323"/>
      <c r="FO357" s="323"/>
      <c r="FY357" s="323"/>
      <c r="GI357" s="323"/>
      <c r="GS357" s="323"/>
      <c r="HC357" s="323"/>
      <c r="HM357" s="323"/>
      <c r="HW357" s="323"/>
    </row>
    <row r="358" s="3" customFormat="true" x14ac:dyDescent="0.25">
      <c r="A358" s="323"/>
      <c r="K358" s="323"/>
      <c r="U358" s="323"/>
      <c r="AE358" s="323"/>
      <c r="AO358" s="323"/>
      <c r="AY358" s="323"/>
      <c r="AZ358" s="323"/>
      <c r="BI358" s="323"/>
      <c r="BS358" s="323"/>
      <c r="CC358" s="323"/>
      <c r="CM358" s="323"/>
      <c r="CW358" s="323"/>
      <c r="DG358" s="323"/>
      <c r="DQ358" s="323"/>
      <c r="EA358" s="323"/>
      <c r="EK358" s="323"/>
      <c r="EU358" s="323"/>
      <c r="FE358" s="323"/>
      <c r="FO358" s="323"/>
      <c r="FY358" s="323"/>
      <c r="GI358" s="323"/>
      <c r="GS358" s="323"/>
      <c r="HC358" s="323"/>
      <c r="HM358" s="323"/>
      <c r="HW358" s="323"/>
    </row>
    <row r="359" s="3" customFormat="true" x14ac:dyDescent="0.25">
      <c r="A359" s="323"/>
      <c r="K359" s="323"/>
      <c r="U359" s="323"/>
      <c r="AE359" s="323"/>
      <c r="AO359" s="323"/>
      <c r="AY359" s="323"/>
      <c r="AZ359" s="323"/>
      <c r="BI359" s="323"/>
      <c r="BS359" s="323"/>
      <c r="CC359" s="323"/>
      <c r="CM359" s="323"/>
      <c r="CW359" s="323"/>
      <c r="DG359" s="323"/>
      <c r="DQ359" s="323"/>
      <c r="EA359" s="323"/>
      <c r="EK359" s="323"/>
      <c r="EU359" s="323"/>
      <c r="FE359" s="323"/>
      <c r="FO359" s="323"/>
      <c r="FY359" s="323"/>
      <c r="GI359" s="323"/>
      <c r="GS359" s="323"/>
      <c r="HC359" s="323"/>
      <c r="HM359" s="323"/>
      <c r="HW359" s="323"/>
    </row>
    <row r="360" s="3" customFormat="true" x14ac:dyDescent="0.25">
      <c r="A360" s="323"/>
      <c r="K360" s="323"/>
      <c r="U360" s="323"/>
      <c r="AE360" s="323"/>
      <c r="AO360" s="323"/>
      <c r="AY360" s="323"/>
      <c r="AZ360" s="323"/>
      <c r="BI360" s="323"/>
      <c r="BS360" s="323"/>
      <c r="CC360" s="323"/>
      <c r="CM360" s="323"/>
      <c r="CW360" s="323"/>
      <c r="DG360" s="323"/>
      <c r="DQ360" s="323"/>
      <c r="EA360" s="323"/>
      <c r="EK360" s="323"/>
      <c r="EU360" s="323"/>
      <c r="FE360" s="323"/>
      <c r="FO360" s="323"/>
      <c r="FY360" s="323"/>
      <c r="GI360" s="323"/>
      <c r="GS360" s="323"/>
      <c r="HC360" s="323"/>
      <c r="HM360" s="323"/>
      <c r="HW360" s="323"/>
    </row>
    <row r="361" s="3" customFormat="true" x14ac:dyDescent="0.25">
      <c r="A361" s="323"/>
      <c r="K361" s="323"/>
      <c r="U361" s="323"/>
      <c r="AE361" s="323"/>
      <c r="AO361" s="323"/>
      <c r="AY361" s="323"/>
      <c r="AZ361" s="323"/>
      <c r="BI361" s="323"/>
      <c r="BS361" s="323"/>
      <c r="CC361" s="323"/>
      <c r="CM361" s="323"/>
      <c r="CW361" s="323"/>
      <c r="DG361" s="323"/>
      <c r="DQ361" s="323"/>
      <c r="EA361" s="323"/>
      <c r="EK361" s="323"/>
      <c r="EU361" s="323"/>
      <c r="FE361" s="323"/>
      <c r="FO361" s="323"/>
      <c r="FY361" s="323"/>
      <c r="GI361" s="323"/>
      <c r="GS361" s="323"/>
      <c r="HC361" s="323"/>
      <c r="HM361" s="323"/>
      <c r="HW361" s="323"/>
    </row>
    <row r="362" s="3" customFormat="true" x14ac:dyDescent="0.25">
      <c r="A362" s="323"/>
      <c r="K362" s="323"/>
      <c r="U362" s="323"/>
      <c r="AE362" s="323"/>
      <c r="AO362" s="323"/>
      <c r="AY362" s="323"/>
      <c r="AZ362" s="323"/>
      <c r="BI362" s="323"/>
      <c r="BS362" s="323"/>
      <c r="CC362" s="323"/>
      <c r="CM362" s="323"/>
      <c r="CW362" s="323"/>
      <c r="DG362" s="323"/>
      <c r="DQ362" s="323"/>
      <c r="EA362" s="323"/>
      <c r="EK362" s="323"/>
      <c r="EU362" s="323"/>
      <c r="FE362" s="323"/>
      <c r="FO362" s="323"/>
      <c r="FY362" s="323"/>
      <c r="GI362" s="323"/>
      <c r="GS362" s="323"/>
      <c r="HC362" s="323"/>
      <c r="HM362" s="323"/>
      <c r="HW362" s="323"/>
    </row>
    <row r="363" s="3" customFormat="true" x14ac:dyDescent="0.25">
      <c r="A363" s="323"/>
      <c r="K363" s="323"/>
      <c r="U363" s="323"/>
      <c r="AE363" s="323"/>
      <c r="AO363" s="323"/>
      <c r="AY363" s="323"/>
      <c r="AZ363" s="323"/>
      <c r="BI363" s="323"/>
      <c r="BS363" s="323"/>
      <c r="CC363" s="323"/>
      <c r="CM363" s="323"/>
      <c r="CW363" s="323"/>
      <c r="DG363" s="323"/>
      <c r="DQ363" s="323"/>
      <c r="EA363" s="323"/>
      <c r="EK363" s="323"/>
      <c r="EU363" s="323"/>
      <c r="FE363" s="323"/>
      <c r="FO363" s="323"/>
      <c r="FY363" s="323"/>
      <c r="GI363" s="323"/>
      <c r="GS363" s="323"/>
      <c r="HC363" s="323"/>
      <c r="HM363" s="323"/>
      <c r="HW363" s="323"/>
    </row>
    <row r="364" s="3" customFormat="true" x14ac:dyDescent="0.25">
      <c r="A364" s="323"/>
      <c r="K364" s="323"/>
      <c r="U364" s="323"/>
      <c r="AE364" s="323"/>
      <c r="AO364" s="323"/>
      <c r="AY364" s="323"/>
      <c r="AZ364" s="323"/>
      <c r="BI364" s="323"/>
      <c r="BS364" s="323"/>
      <c r="CC364" s="323"/>
      <c r="CM364" s="323"/>
      <c r="CW364" s="323"/>
      <c r="DG364" s="323"/>
      <c r="DQ364" s="323"/>
      <c r="EA364" s="323"/>
      <c r="EK364" s="323"/>
      <c r="EU364" s="323"/>
      <c r="FE364" s="323"/>
      <c r="FO364" s="323"/>
      <c r="FY364" s="323"/>
      <c r="GI364" s="323"/>
      <c r="GS364" s="323"/>
      <c r="HC364" s="323"/>
      <c r="HM364" s="323"/>
      <c r="HW364" s="323"/>
    </row>
    <row r="365" s="3" customFormat="true" x14ac:dyDescent="0.25">
      <c r="A365" s="323"/>
      <c r="K365" s="323"/>
      <c r="U365" s="323"/>
      <c r="AE365" s="323"/>
      <c r="AO365" s="323"/>
      <c r="AY365" s="323"/>
      <c r="AZ365" s="323"/>
      <c r="BI365" s="323"/>
      <c r="BS365" s="323"/>
      <c r="CC365" s="323"/>
      <c r="CM365" s="323"/>
      <c r="CW365" s="323"/>
      <c r="DG365" s="323"/>
      <c r="DQ365" s="323"/>
      <c r="EA365" s="323"/>
      <c r="EK365" s="323"/>
      <c r="EU365" s="323"/>
      <c r="FE365" s="323"/>
      <c r="FO365" s="323"/>
      <c r="FY365" s="323"/>
      <c r="GI365" s="323"/>
      <c r="GS365" s="323"/>
      <c r="HC365" s="323"/>
      <c r="HM365" s="323"/>
      <c r="HW365" s="323"/>
    </row>
    <row r="366" s="3" customFormat="true" x14ac:dyDescent="0.25">
      <c r="A366" s="323"/>
      <c r="K366" s="323"/>
      <c r="U366" s="323"/>
      <c r="AE366" s="323"/>
      <c r="AO366" s="323"/>
      <c r="AY366" s="323"/>
      <c r="AZ366" s="323"/>
      <c r="BI366" s="323"/>
      <c r="BS366" s="323"/>
      <c r="CC366" s="323"/>
      <c r="CM366" s="323"/>
      <c r="CW366" s="323"/>
      <c r="DG366" s="323"/>
      <c r="DQ366" s="323"/>
      <c r="EA366" s="323"/>
      <c r="EK366" s="323"/>
      <c r="EU366" s="323"/>
      <c r="FE366" s="323"/>
      <c r="FO366" s="323"/>
      <c r="FY366" s="323"/>
      <c r="GI366" s="323"/>
      <c r="GS366" s="323"/>
      <c r="HC366" s="323"/>
      <c r="HM366" s="323"/>
      <c r="HW366" s="323"/>
    </row>
    <row r="367" s="3" customFormat="true" x14ac:dyDescent="0.25">
      <c r="A367" s="323"/>
      <c r="K367" s="323"/>
      <c r="U367" s="323"/>
      <c r="AE367" s="323"/>
      <c r="AO367" s="323"/>
      <c r="AY367" s="323"/>
      <c r="AZ367" s="323"/>
      <c r="BI367" s="323"/>
      <c r="BS367" s="323"/>
      <c r="CC367" s="323"/>
      <c r="CM367" s="323"/>
      <c r="CW367" s="323"/>
      <c r="DG367" s="323"/>
      <c r="DQ367" s="323"/>
      <c r="EA367" s="323"/>
      <c r="EK367" s="323"/>
      <c r="EU367" s="323"/>
      <c r="FE367" s="323"/>
      <c r="FO367" s="323"/>
      <c r="FY367" s="323"/>
      <c r="GI367" s="323"/>
      <c r="GS367" s="323"/>
      <c r="HC367" s="323"/>
      <c r="HM367" s="323"/>
      <c r="HW367" s="323"/>
    </row>
    <row r="368" s="3" customFormat="true" x14ac:dyDescent="0.25">
      <c r="A368" s="323"/>
      <c r="K368" s="323"/>
      <c r="U368" s="323"/>
      <c r="AE368" s="323"/>
      <c r="AO368" s="323"/>
      <c r="AY368" s="323"/>
      <c r="AZ368" s="323"/>
      <c r="BI368" s="323"/>
      <c r="BS368" s="323"/>
      <c r="CC368" s="323"/>
      <c r="CM368" s="323"/>
      <c r="CW368" s="323"/>
      <c r="DG368" s="323"/>
      <c r="DQ368" s="323"/>
      <c r="EA368" s="323"/>
      <c r="EK368" s="323"/>
      <c r="EU368" s="323"/>
      <c r="FE368" s="323"/>
      <c r="FO368" s="323"/>
      <c r="FY368" s="323"/>
      <c r="GI368" s="323"/>
      <c r="GS368" s="323"/>
      <c r="HC368" s="323"/>
      <c r="HM368" s="323"/>
      <c r="HW368" s="323"/>
    </row>
    <row r="369" s="3" customFormat="true" x14ac:dyDescent="0.25">
      <c r="A369" s="323"/>
      <c r="K369" s="323"/>
      <c r="U369" s="323"/>
      <c r="AE369" s="323"/>
      <c r="AO369" s="323"/>
      <c r="AY369" s="323"/>
      <c r="AZ369" s="323"/>
      <c r="BI369" s="323"/>
      <c r="BS369" s="323"/>
      <c r="CC369" s="323"/>
      <c r="CM369" s="323"/>
      <c r="CW369" s="323"/>
      <c r="DG369" s="323"/>
      <c r="DQ369" s="323"/>
      <c r="EA369" s="323"/>
      <c r="EK369" s="323"/>
      <c r="EU369" s="323"/>
      <c r="FE369" s="323"/>
      <c r="FO369" s="323"/>
      <c r="FY369" s="323"/>
      <c r="GI369" s="323"/>
      <c r="GS369" s="323"/>
      <c r="HC369" s="323"/>
      <c r="HM369" s="323"/>
      <c r="HW369" s="323"/>
    </row>
    <row r="370" s="3" customFormat="true" x14ac:dyDescent="0.25">
      <c r="A370" s="323"/>
      <c r="K370" s="323"/>
      <c r="U370" s="323"/>
      <c r="AE370" s="323"/>
      <c r="AO370" s="323"/>
      <c r="AY370" s="323"/>
      <c r="AZ370" s="323"/>
      <c r="BI370" s="323"/>
      <c r="BS370" s="323"/>
      <c r="CC370" s="323"/>
      <c r="CM370" s="323"/>
      <c r="CW370" s="323"/>
      <c r="DG370" s="323"/>
      <c r="DQ370" s="323"/>
      <c r="EA370" s="323"/>
      <c r="EK370" s="323"/>
      <c r="EU370" s="323"/>
      <c r="FE370" s="323"/>
      <c r="FO370" s="323"/>
      <c r="FY370" s="323"/>
      <c r="GI370" s="323"/>
      <c r="GS370" s="323"/>
      <c r="HC370" s="323"/>
      <c r="HM370" s="323"/>
      <c r="HW370" s="323"/>
    </row>
    <row r="371" s="3" customFormat="true" x14ac:dyDescent="0.25">
      <c r="A371" s="323"/>
      <c r="K371" s="323"/>
      <c r="U371" s="323"/>
      <c r="AE371" s="323"/>
      <c r="AO371" s="323"/>
      <c r="AY371" s="323"/>
      <c r="AZ371" s="323"/>
      <c r="BI371" s="323"/>
      <c r="BS371" s="323"/>
      <c r="CC371" s="323"/>
      <c r="CM371" s="323"/>
      <c r="CW371" s="323"/>
      <c r="DG371" s="323"/>
      <c r="DQ371" s="323"/>
      <c r="EA371" s="323"/>
      <c r="EK371" s="323"/>
      <c r="EU371" s="323"/>
      <c r="FE371" s="323"/>
      <c r="FO371" s="323"/>
      <c r="FY371" s="323"/>
      <c r="GI371" s="323"/>
      <c r="GS371" s="323"/>
      <c r="HC371" s="323"/>
      <c r="HM371" s="323"/>
      <c r="HW371" s="323"/>
    </row>
    <row r="372" s="3" customFormat="true" x14ac:dyDescent="0.25">
      <c r="A372" s="323"/>
      <c r="K372" s="323"/>
      <c r="U372" s="323"/>
      <c r="AE372" s="323"/>
      <c r="AO372" s="323"/>
      <c r="AY372" s="323"/>
      <c r="AZ372" s="323"/>
      <c r="BI372" s="323"/>
      <c r="BS372" s="323"/>
      <c r="CC372" s="323"/>
      <c r="CM372" s="323"/>
      <c r="CW372" s="323"/>
      <c r="DG372" s="323"/>
      <c r="DQ372" s="323"/>
      <c r="EA372" s="323"/>
      <c r="EK372" s="323"/>
      <c r="EU372" s="323"/>
      <c r="FE372" s="323"/>
      <c r="FO372" s="323"/>
      <c r="FY372" s="323"/>
      <c r="GI372" s="323"/>
      <c r="GS372" s="323"/>
      <c r="HC372" s="323"/>
      <c r="HM372" s="323"/>
      <c r="HW372" s="323"/>
    </row>
    <row r="373" s="3" customFormat="true" x14ac:dyDescent="0.25">
      <c r="A373" s="323"/>
      <c r="K373" s="323"/>
      <c r="U373" s="323"/>
      <c r="AE373" s="323"/>
      <c r="AO373" s="323"/>
      <c r="AY373" s="323"/>
      <c r="AZ373" s="323"/>
      <c r="BI373" s="323"/>
      <c r="BS373" s="323"/>
      <c r="CC373" s="323"/>
      <c r="CM373" s="323"/>
      <c r="CW373" s="323"/>
      <c r="DG373" s="323"/>
      <c r="DQ373" s="323"/>
      <c r="EA373" s="323"/>
      <c r="EK373" s="323"/>
      <c r="EU373" s="323"/>
      <c r="FE373" s="323"/>
      <c r="FO373" s="323"/>
      <c r="FY373" s="323"/>
      <c r="GI373" s="323"/>
      <c r="GS373" s="323"/>
      <c r="HC373" s="323"/>
      <c r="HM373" s="323"/>
      <c r="HW373" s="323"/>
    </row>
    <row r="374" s="3" customFormat="true" x14ac:dyDescent="0.25">
      <c r="A374" s="323"/>
      <c r="K374" s="323"/>
      <c r="U374" s="323"/>
      <c r="AE374" s="323"/>
      <c r="AO374" s="323"/>
      <c r="AY374" s="323"/>
      <c r="AZ374" s="323"/>
      <c r="BI374" s="323"/>
      <c r="BS374" s="323"/>
      <c r="CC374" s="323"/>
      <c r="CM374" s="323"/>
      <c r="CW374" s="323"/>
      <c r="DG374" s="323"/>
      <c r="DQ374" s="323"/>
      <c r="EA374" s="323"/>
      <c r="EK374" s="323"/>
      <c r="EU374" s="323"/>
      <c r="FE374" s="323"/>
      <c r="FO374" s="323"/>
      <c r="FY374" s="323"/>
      <c r="GI374" s="323"/>
      <c r="GS374" s="323"/>
      <c r="HC374" s="323"/>
      <c r="HM374" s="323"/>
      <c r="HW374" s="323"/>
    </row>
    <row r="375" s="3" customFormat="true" x14ac:dyDescent="0.25">
      <c r="A375" s="323"/>
      <c r="K375" s="323"/>
      <c r="U375" s="323"/>
      <c r="AE375" s="323"/>
      <c r="AO375" s="323"/>
      <c r="AY375" s="323"/>
      <c r="AZ375" s="323"/>
      <c r="BI375" s="323"/>
      <c r="BS375" s="323"/>
      <c r="CC375" s="323"/>
      <c r="CM375" s="323"/>
      <c r="CW375" s="323"/>
      <c r="DG375" s="323"/>
      <c r="DQ375" s="323"/>
      <c r="EA375" s="323"/>
      <c r="EK375" s="323"/>
      <c r="EU375" s="323"/>
      <c r="FE375" s="323"/>
      <c r="FO375" s="323"/>
      <c r="FY375" s="323"/>
      <c r="GI375" s="323"/>
      <c r="GS375" s="323"/>
      <c r="HC375" s="323"/>
      <c r="HM375" s="323"/>
      <c r="HW375" s="323"/>
    </row>
    <row r="376" s="3" customFormat="true" x14ac:dyDescent="0.25">
      <c r="A376" s="323"/>
      <c r="K376" s="323"/>
      <c r="U376" s="323"/>
      <c r="AE376" s="323"/>
      <c r="AO376" s="323"/>
      <c r="AY376" s="323"/>
      <c r="AZ376" s="323"/>
      <c r="BI376" s="323"/>
      <c r="BS376" s="323"/>
      <c r="CC376" s="323"/>
      <c r="CM376" s="323"/>
      <c r="CW376" s="323"/>
      <c r="DG376" s="323"/>
      <c r="DQ376" s="323"/>
      <c r="EA376" s="323"/>
      <c r="EK376" s="323"/>
      <c r="EU376" s="323"/>
      <c r="FE376" s="323"/>
      <c r="FO376" s="323"/>
      <c r="FY376" s="323"/>
      <c r="GI376" s="323"/>
      <c r="GS376" s="323"/>
      <c r="HC376" s="323"/>
      <c r="HM376" s="323"/>
      <c r="HW376" s="323"/>
    </row>
    <row r="377" s="3" customFormat="true" x14ac:dyDescent="0.25">
      <c r="A377" s="323"/>
      <c r="K377" s="323"/>
      <c r="U377" s="323"/>
      <c r="AE377" s="323"/>
      <c r="AO377" s="323"/>
      <c r="AY377" s="323"/>
      <c r="AZ377" s="323"/>
      <c r="BI377" s="323"/>
      <c r="BS377" s="323"/>
      <c r="CC377" s="323"/>
      <c r="CM377" s="323"/>
      <c r="CW377" s="323"/>
      <c r="DG377" s="323"/>
      <c r="DQ377" s="323"/>
      <c r="EA377" s="323"/>
      <c r="EK377" s="323"/>
      <c r="EU377" s="323"/>
      <c r="FE377" s="323"/>
      <c r="FO377" s="323"/>
      <c r="FY377" s="323"/>
      <c r="GI377" s="323"/>
      <c r="GS377" s="323"/>
      <c r="HC377" s="323"/>
      <c r="HM377" s="323"/>
      <c r="HW377" s="323"/>
    </row>
    <row r="378" s="3" customFormat="true" x14ac:dyDescent="0.25">
      <c r="A378" s="323"/>
      <c r="K378" s="323"/>
      <c r="U378" s="323"/>
      <c r="AE378" s="323"/>
      <c r="AO378" s="323"/>
      <c r="AY378" s="323"/>
      <c r="AZ378" s="323"/>
      <c r="BI378" s="323"/>
      <c r="BS378" s="323"/>
      <c r="CC378" s="323"/>
      <c r="CM378" s="323"/>
      <c r="CW378" s="323"/>
      <c r="DG378" s="323"/>
      <c r="DQ378" s="323"/>
      <c r="EA378" s="323"/>
      <c r="EK378" s="323"/>
      <c r="EU378" s="323"/>
      <c r="FE378" s="323"/>
      <c r="FO378" s="323"/>
      <c r="FY378" s="323"/>
      <c r="GI378" s="323"/>
      <c r="GS378" s="323"/>
      <c r="HC378" s="323"/>
      <c r="HM378" s="323"/>
      <c r="HW378" s="323"/>
    </row>
    <row r="379" s="3" customFormat="true" x14ac:dyDescent="0.25">
      <c r="A379" s="323"/>
      <c r="K379" s="323"/>
      <c r="U379" s="323"/>
      <c r="AE379" s="323"/>
      <c r="AO379" s="323"/>
      <c r="AY379" s="323"/>
      <c r="AZ379" s="323"/>
      <c r="BI379" s="323"/>
      <c r="BS379" s="323"/>
      <c r="CC379" s="323"/>
      <c r="CM379" s="323"/>
      <c r="CW379" s="323"/>
      <c r="DG379" s="323"/>
      <c r="DQ379" s="323"/>
      <c r="EA379" s="323"/>
      <c r="EK379" s="323"/>
      <c r="EU379" s="323"/>
      <c r="FE379" s="323"/>
      <c r="FO379" s="323"/>
      <c r="FY379" s="323"/>
      <c r="GI379" s="323"/>
      <c r="GS379" s="323"/>
      <c r="HC379" s="323"/>
      <c r="HM379" s="323"/>
      <c r="HW379" s="323"/>
    </row>
    <row r="380" s="3" customFormat="true" x14ac:dyDescent="0.25">
      <c r="A380" s="323"/>
      <c r="K380" s="323"/>
      <c r="U380" s="323"/>
      <c r="AE380" s="323"/>
      <c r="AO380" s="323"/>
      <c r="AY380" s="323"/>
      <c r="AZ380" s="323"/>
      <c r="BI380" s="323"/>
      <c r="BS380" s="323"/>
      <c r="CC380" s="323"/>
      <c r="CM380" s="323"/>
      <c r="CW380" s="323"/>
      <c r="DG380" s="323"/>
      <c r="DQ380" s="323"/>
      <c r="EA380" s="323"/>
      <c r="EK380" s="323"/>
      <c r="EU380" s="323"/>
      <c r="FE380" s="323"/>
      <c r="FO380" s="323"/>
      <c r="FY380" s="323"/>
      <c r="GI380" s="323"/>
      <c r="GS380" s="323"/>
      <c r="HC380" s="323"/>
      <c r="HM380" s="323"/>
      <c r="HW380" s="323"/>
    </row>
    <row r="381" s="3" customFormat="true" x14ac:dyDescent="0.25">
      <c r="A381" s="323"/>
      <c r="K381" s="323"/>
      <c r="U381" s="323"/>
      <c r="AE381" s="323"/>
      <c r="AO381" s="323"/>
      <c r="AY381" s="323"/>
      <c r="AZ381" s="323"/>
      <c r="BI381" s="323"/>
      <c r="BS381" s="323"/>
      <c r="CC381" s="323"/>
      <c r="CM381" s="323"/>
      <c r="CW381" s="323"/>
      <c r="DG381" s="323"/>
      <c r="DQ381" s="323"/>
      <c r="EA381" s="323"/>
      <c r="EK381" s="323"/>
      <c r="EU381" s="323"/>
      <c r="FE381" s="323"/>
      <c r="FO381" s="323"/>
      <c r="FY381" s="323"/>
      <c r="GI381" s="323"/>
      <c r="GS381" s="323"/>
      <c r="HC381" s="323"/>
      <c r="HM381" s="323"/>
      <c r="HW381" s="323"/>
    </row>
    <row r="382" s="3" customFormat="true" x14ac:dyDescent="0.25">
      <c r="A382" s="323"/>
      <c r="K382" s="323"/>
      <c r="U382" s="323"/>
      <c r="AE382" s="323"/>
      <c r="AO382" s="323"/>
      <c r="AY382" s="323"/>
      <c r="AZ382" s="323"/>
      <c r="BI382" s="323"/>
      <c r="BS382" s="323"/>
      <c r="CC382" s="323"/>
      <c r="CM382" s="323"/>
      <c r="CW382" s="323"/>
      <c r="DG382" s="323"/>
      <c r="DQ382" s="323"/>
      <c r="EA382" s="323"/>
      <c r="EK382" s="323"/>
      <c r="EU382" s="323"/>
      <c r="FE382" s="323"/>
      <c r="FO382" s="323"/>
      <c r="FY382" s="323"/>
      <c r="GI382" s="323"/>
      <c r="GS382" s="323"/>
      <c r="HC382" s="323"/>
      <c r="HM382" s="323"/>
      <c r="HW382" s="323"/>
    </row>
    <row r="383" s="3" customFormat="true" x14ac:dyDescent="0.25">
      <c r="A383" s="323"/>
      <c r="K383" s="323"/>
      <c r="U383" s="323"/>
      <c r="AE383" s="323"/>
      <c r="AO383" s="323"/>
      <c r="AY383" s="323"/>
      <c r="AZ383" s="323"/>
      <c r="BI383" s="323"/>
      <c r="BS383" s="323"/>
      <c r="CC383" s="323"/>
      <c r="CM383" s="323"/>
      <c r="CW383" s="323"/>
      <c r="DG383" s="323"/>
      <c r="DQ383" s="323"/>
      <c r="EA383" s="323"/>
      <c r="EK383" s="323"/>
      <c r="EU383" s="323"/>
      <c r="FE383" s="323"/>
      <c r="FO383" s="323"/>
      <c r="FY383" s="323"/>
      <c r="GI383" s="323"/>
      <c r="GS383" s="323"/>
      <c r="HC383" s="323"/>
      <c r="HM383" s="323"/>
      <c r="HW383" s="323"/>
    </row>
    <row r="384" s="3" customFormat="true" x14ac:dyDescent="0.25">
      <c r="A384" s="323"/>
      <c r="K384" s="323"/>
      <c r="U384" s="323"/>
      <c r="AE384" s="323"/>
      <c r="AO384" s="323"/>
      <c r="AY384" s="323"/>
      <c r="AZ384" s="323"/>
      <c r="BI384" s="323"/>
      <c r="BS384" s="323"/>
      <c r="CC384" s="323"/>
      <c r="CM384" s="323"/>
      <c r="CW384" s="323"/>
      <c r="DG384" s="323"/>
      <c r="DQ384" s="323"/>
      <c r="EA384" s="323"/>
      <c r="EK384" s="323"/>
      <c r="EU384" s="323"/>
      <c r="FE384" s="323"/>
      <c r="FO384" s="323"/>
      <c r="FY384" s="323"/>
      <c r="GI384" s="323"/>
      <c r="GS384" s="323"/>
      <c r="HC384" s="323"/>
      <c r="HM384" s="323"/>
      <c r="HW384" s="323"/>
    </row>
    <row r="385" s="3" customFormat="true" x14ac:dyDescent="0.25">
      <c r="A385" s="323"/>
      <c r="K385" s="323"/>
      <c r="U385" s="323"/>
      <c r="AE385" s="323"/>
      <c r="AO385" s="323"/>
      <c r="AY385" s="323"/>
      <c r="AZ385" s="323"/>
      <c r="BI385" s="323"/>
      <c r="BS385" s="323"/>
      <c r="CC385" s="323"/>
      <c r="CM385" s="323"/>
      <c r="CW385" s="323"/>
      <c r="DG385" s="323"/>
      <c r="DQ385" s="323"/>
      <c r="EA385" s="323"/>
      <c r="EK385" s="323"/>
      <c r="EU385" s="323"/>
      <c r="FE385" s="323"/>
      <c r="FO385" s="323"/>
      <c r="FY385" s="323"/>
      <c r="GI385" s="323"/>
      <c r="GS385" s="323"/>
      <c r="HC385" s="323"/>
      <c r="HM385" s="323"/>
      <c r="HW385" s="323"/>
    </row>
    <row r="386" s="3" customFormat="true" x14ac:dyDescent="0.25">
      <c r="A386" s="323"/>
      <c r="K386" s="323"/>
      <c r="U386" s="323"/>
      <c r="AE386" s="323"/>
      <c r="AO386" s="323"/>
      <c r="AY386" s="323"/>
      <c r="AZ386" s="323"/>
      <c r="BI386" s="323"/>
      <c r="BS386" s="323"/>
      <c r="CC386" s="323"/>
      <c r="CM386" s="323"/>
      <c r="CW386" s="323"/>
      <c r="DG386" s="323"/>
      <c r="DQ386" s="323"/>
      <c r="EA386" s="323"/>
      <c r="EK386" s="323"/>
      <c r="EU386" s="323"/>
      <c r="FE386" s="323"/>
      <c r="FO386" s="323"/>
      <c r="FY386" s="323"/>
      <c r="GI386" s="323"/>
      <c r="GS386" s="323"/>
      <c r="HC386" s="323"/>
      <c r="HM386" s="323"/>
      <c r="HW386" s="323"/>
    </row>
    <row r="387" s="3" customFormat="true" x14ac:dyDescent="0.25">
      <c r="A387" s="323"/>
      <c r="K387" s="323"/>
      <c r="U387" s="323"/>
      <c r="AE387" s="323"/>
      <c r="AO387" s="323"/>
      <c r="AY387" s="323"/>
      <c r="AZ387" s="323"/>
      <c r="BI387" s="323"/>
      <c r="BS387" s="323"/>
      <c r="CC387" s="323"/>
      <c r="CM387" s="323"/>
      <c r="CW387" s="323"/>
      <c r="DG387" s="323"/>
      <c r="DQ387" s="323"/>
      <c r="EA387" s="323"/>
      <c r="EK387" s="323"/>
      <c r="EU387" s="323"/>
      <c r="FE387" s="323"/>
      <c r="FO387" s="323"/>
      <c r="FY387" s="323"/>
      <c r="GI387" s="323"/>
      <c r="GS387" s="323"/>
      <c r="HC387" s="323"/>
      <c r="HM387" s="323"/>
      <c r="HW387" s="323"/>
    </row>
    <row r="388" s="3" customFormat="true" x14ac:dyDescent="0.25">
      <c r="A388" s="323"/>
      <c r="K388" s="323"/>
      <c r="U388" s="323"/>
      <c r="AE388" s="323"/>
      <c r="AO388" s="323"/>
      <c r="AY388" s="323"/>
      <c r="AZ388" s="323"/>
      <c r="BI388" s="323"/>
      <c r="BS388" s="323"/>
      <c r="CC388" s="323"/>
      <c r="CM388" s="323"/>
      <c r="CW388" s="323"/>
      <c r="DG388" s="323"/>
      <c r="DQ388" s="323"/>
      <c r="EA388" s="323"/>
      <c r="EK388" s="323"/>
      <c r="EU388" s="323"/>
      <c r="FE388" s="323"/>
      <c r="FO388" s="323"/>
      <c r="FY388" s="323"/>
      <c r="GI388" s="323"/>
      <c r="GS388" s="323"/>
      <c r="HC388" s="323"/>
      <c r="HM388" s="323"/>
      <c r="HW388" s="323"/>
    </row>
    <row r="389" s="3" customFormat="true" x14ac:dyDescent="0.25">
      <c r="A389" s="323"/>
      <c r="K389" s="323"/>
      <c r="U389" s="323"/>
      <c r="AE389" s="323"/>
      <c r="AO389" s="323"/>
      <c r="AY389" s="323"/>
      <c r="AZ389" s="323"/>
      <c r="BI389" s="323"/>
      <c r="BS389" s="323"/>
      <c r="CC389" s="323"/>
      <c r="CM389" s="323"/>
      <c r="CW389" s="323"/>
      <c r="DG389" s="323"/>
      <c r="DQ389" s="323"/>
      <c r="EA389" s="323"/>
      <c r="EK389" s="323"/>
      <c r="EU389" s="323"/>
      <c r="FE389" s="323"/>
      <c r="FO389" s="323"/>
      <c r="FY389" s="323"/>
      <c r="GI389" s="323"/>
      <c r="GS389" s="323"/>
      <c r="HC389" s="323"/>
      <c r="HM389" s="323"/>
      <c r="HW389" s="323"/>
    </row>
    <row r="390" s="3" customFormat="true" x14ac:dyDescent="0.25">
      <c r="A390" s="323"/>
      <c r="K390" s="323"/>
      <c r="U390" s="323"/>
      <c r="AE390" s="323"/>
      <c r="AO390" s="323"/>
      <c r="AY390" s="323"/>
      <c r="AZ390" s="323"/>
      <c r="BI390" s="323"/>
      <c r="BS390" s="323"/>
      <c r="CC390" s="323"/>
      <c r="CM390" s="323"/>
      <c r="CW390" s="323"/>
      <c r="DG390" s="323"/>
      <c r="DQ390" s="323"/>
      <c r="EA390" s="323"/>
      <c r="EK390" s="323"/>
      <c r="EU390" s="323"/>
      <c r="FE390" s="323"/>
      <c r="FO390" s="323"/>
      <c r="FY390" s="323"/>
      <c r="GI390" s="323"/>
      <c r="GS390" s="323"/>
      <c r="HC390" s="323"/>
      <c r="HM390" s="323"/>
      <c r="HW390" s="323"/>
    </row>
    <row r="391" s="3" customFormat="true" x14ac:dyDescent="0.25">
      <c r="A391" s="323"/>
      <c r="K391" s="323"/>
      <c r="U391" s="323"/>
      <c r="AE391" s="323"/>
      <c r="AO391" s="323"/>
      <c r="AY391" s="323"/>
      <c r="AZ391" s="323"/>
      <c r="BI391" s="323"/>
      <c r="BS391" s="323"/>
      <c r="CC391" s="323"/>
      <c r="CM391" s="323"/>
      <c r="CW391" s="323"/>
      <c r="DG391" s="323"/>
      <c r="DQ391" s="323"/>
      <c r="EA391" s="323"/>
      <c r="EK391" s="323"/>
      <c r="EU391" s="323"/>
      <c r="FE391" s="323"/>
      <c r="FO391" s="323"/>
      <c r="FY391" s="323"/>
      <c r="GI391" s="323"/>
      <c r="GS391" s="323"/>
      <c r="HC391" s="323"/>
      <c r="HM391" s="323"/>
      <c r="HW391" s="323"/>
    </row>
    <row r="392" s="3" customFormat="true" x14ac:dyDescent="0.25">
      <c r="A392" s="323"/>
      <c r="K392" s="323"/>
      <c r="U392" s="323"/>
      <c r="AE392" s="323"/>
      <c r="AO392" s="323"/>
      <c r="AY392" s="323"/>
      <c r="AZ392" s="323"/>
      <c r="BI392" s="323"/>
      <c r="BS392" s="323"/>
      <c r="CC392" s="323"/>
      <c r="CM392" s="323"/>
      <c r="CW392" s="323"/>
      <c r="DG392" s="323"/>
      <c r="DQ392" s="323"/>
      <c r="EA392" s="323"/>
      <c r="EK392" s="323"/>
      <c r="EU392" s="323"/>
      <c r="FE392" s="323"/>
      <c r="FO392" s="323"/>
      <c r="FY392" s="323"/>
      <c r="GI392" s="323"/>
      <c r="GS392" s="323"/>
      <c r="HC392" s="323"/>
      <c r="HM392" s="323"/>
      <c r="HW392" s="323"/>
    </row>
    <row r="393" s="3" customFormat="true" x14ac:dyDescent="0.25">
      <c r="A393" s="323"/>
      <c r="K393" s="323"/>
      <c r="U393" s="323"/>
      <c r="AE393" s="323"/>
      <c r="AO393" s="323"/>
      <c r="AY393" s="323"/>
      <c r="AZ393" s="323"/>
      <c r="BI393" s="323"/>
      <c r="BS393" s="323"/>
      <c r="CC393" s="323"/>
      <c r="CM393" s="323"/>
      <c r="CW393" s="323"/>
      <c r="DG393" s="323"/>
      <c r="DQ393" s="323"/>
      <c r="EA393" s="323"/>
      <c r="EK393" s="323"/>
      <c r="EU393" s="323"/>
      <c r="FE393" s="323"/>
      <c r="FO393" s="323"/>
      <c r="FY393" s="323"/>
      <c r="GI393" s="323"/>
      <c r="GS393" s="323"/>
      <c r="HC393" s="323"/>
      <c r="HM393" s="323"/>
      <c r="HW393" s="323"/>
    </row>
    <row r="394" s="3" customFormat="true" x14ac:dyDescent="0.25">
      <c r="A394" s="323"/>
      <c r="K394" s="323"/>
      <c r="U394" s="323"/>
      <c r="AE394" s="323"/>
      <c r="AO394" s="323"/>
      <c r="AY394" s="323"/>
      <c r="AZ394" s="323"/>
      <c r="BI394" s="323"/>
      <c r="BS394" s="323"/>
      <c r="CC394" s="323"/>
      <c r="CM394" s="323"/>
      <c r="CW394" s="323"/>
      <c r="DG394" s="323"/>
      <c r="DQ394" s="323"/>
      <c r="EA394" s="323"/>
      <c r="EK394" s="323"/>
      <c r="EU394" s="323"/>
      <c r="FE394" s="323"/>
      <c r="FO394" s="323"/>
      <c r="FY394" s="323"/>
      <c r="GI394" s="323"/>
      <c r="GS394" s="323"/>
      <c r="HC394" s="323"/>
      <c r="HM394" s="323"/>
      <c r="HW394" s="323"/>
    </row>
    <row r="395" s="3" customFormat="true" x14ac:dyDescent="0.25">
      <c r="A395" s="323"/>
      <c r="K395" s="323"/>
      <c r="U395" s="323"/>
      <c r="AE395" s="323"/>
      <c r="AO395" s="323"/>
      <c r="AY395" s="323"/>
      <c r="AZ395" s="323"/>
      <c r="BI395" s="323"/>
      <c r="BS395" s="323"/>
      <c r="CC395" s="323"/>
      <c r="CM395" s="323"/>
      <c r="CW395" s="323"/>
      <c r="DG395" s="323"/>
      <c r="DQ395" s="323"/>
      <c r="EA395" s="323"/>
      <c r="EK395" s="323"/>
      <c r="EU395" s="323"/>
      <c r="FE395" s="323"/>
      <c r="FO395" s="323"/>
      <c r="FY395" s="323"/>
      <c r="GI395" s="323"/>
      <c r="GS395" s="323"/>
      <c r="HC395" s="323"/>
      <c r="HM395" s="323"/>
      <c r="HW395" s="323"/>
    </row>
    <row r="396" s="3" customFormat="true" x14ac:dyDescent="0.25">
      <c r="A396" s="323"/>
      <c r="K396" s="323"/>
      <c r="U396" s="323"/>
      <c r="AE396" s="323"/>
      <c r="AO396" s="323"/>
      <c r="AY396" s="323"/>
      <c r="AZ396" s="323"/>
      <c r="BI396" s="323"/>
      <c r="BS396" s="323"/>
      <c r="CC396" s="323"/>
      <c r="CM396" s="323"/>
      <c r="CW396" s="323"/>
      <c r="DG396" s="323"/>
      <c r="DQ396" s="323"/>
      <c r="EA396" s="323"/>
      <c r="EK396" s="323"/>
      <c r="EU396" s="323"/>
      <c r="FE396" s="323"/>
      <c r="FO396" s="323"/>
      <c r="FY396" s="323"/>
      <c r="GI396" s="323"/>
      <c r="GS396" s="323"/>
      <c r="HC396" s="323"/>
      <c r="HM396" s="323"/>
      <c r="HW396" s="323"/>
    </row>
    <row r="397" s="3" customFormat="true" x14ac:dyDescent="0.25">
      <c r="A397" s="323"/>
      <c r="K397" s="323"/>
      <c r="U397" s="323"/>
      <c r="AE397" s="323"/>
      <c r="AO397" s="323"/>
      <c r="AY397" s="323"/>
      <c r="AZ397" s="323"/>
      <c r="BI397" s="323"/>
      <c r="BS397" s="323"/>
      <c r="CC397" s="323"/>
      <c r="CM397" s="323"/>
      <c r="CW397" s="323"/>
      <c r="DG397" s="323"/>
      <c r="DQ397" s="323"/>
      <c r="EA397" s="323"/>
      <c r="EK397" s="323"/>
      <c r="EU397" s="323"/>
      <c r="FE397" s="323"/>
      <c r="FO397" s="323"/>
      <c r="FY397" s="323"/>
      <c r="GI397" s="323"/>
      <c r="GS397" s="323"/>
      <c r="HC397" s="323"/>
      <c r="HM397" s="323"/>
      <c r="HW397" s="323"/>
    </row>
    <row r="398" s="3" customFormat="true" x14ac:dyDescent="0.25">
      <c r="A398" s="323"/>
      <c r="K398" s="323"/>
      <c r="U398" s="323"/>
      <c r="AE398" s="323"/>
      <c r="AO398" s="323"/>
      <c r="AY398" s="323"/>
      <c r="AZ398" s="323"/>
      <c r="BI398" s="323"/>
      <c r="BS398" s="323"/>
      <c r="CC398" s="323"/>
      <c r="CM398" s="323"/>
      <c r="CW398" s="323"/>
      <c r="DG398" s="323"/>
      <c r="DQ398" s="323"/>
      <c r="EA398" s="323"/>
      <c r="EK398" s="323"/>
      <c r="EU398" s="323"/>
      <c r="FE398" s="323"/>
      <c r="FO398" s="323"/>
      <c r="FY398" s="323"/>
      <c r="GI398" s="323"/>
      <c r="GS398" s="323"/>
      <c r="HC398" s="323"/>
      <c r="HM398" s="323"/>
      <c r="HW398" s="323"/>
    </row>
    <row r="399" s="3" customFormat="true" x14ac:dyDescent="0.25">
      <c r="A399" s="323"/>
      <c r="K399" s="323"/>
      <c r="U399" s="323"/>
      <c r="AE399" s="323"/>
      <c r="AO399" s="323"/>
      <c r="AY399" s="323"/>
      <c r="AZ399" s="323"/>
      <c r="BI399" s="323"/>
      <c r="BS399" s="323"/>
      <c r="CC399" s="323"/>
      <c r="CM399" s="323"/>
      <c r="CW399" s="323"/>
      <c r="DG399" s="323"/>
      <c r="DQ399" s="323"/>
      <c r="EA399" s="323"/>
      <c r="EK399" s="323"/>
      <c r="EU399" s="323"/>
      <c r="FE399" s="323"/>
      <c r="FO399" s="323"/>
      <c r="FY399" s="323"/>
      <c r="GI399" s="323"/>
      <c r="GS399" s="323"/>
      <c r="HC399" s="323"/>
      <c r="HM399" s="323"/>
      <c r="HW399" s="323"/>
    </row>
    <row r="400" s="3" customFormat="true" x14ac:dyDescent="0.25">
      <c r="A400" s="323"/>
      <c r="K400" s="323"/>
      <c r="U400" s="323"/>
      <c r="AE400" s="323"/>
      <c r="AO400" s="323"/>
      <c r="AY400" s="323"/>
      <c r="AZ400" s="323"/>
      <c r="BI400" s="323"/>
      <c r="BS400" s="323"/>
      <c r="CC400" s="323"/>
      <c r="CM400" s="323"/>
      <c r="CW400" s="323"/>
      <c r="DG400" s="323"/>
      <c r="DQ400" s="323"/>
      <c r="EA400" s="323"/>
      <c r="EK400" s="323"/>
      <c r="EU400" s="323"/>
      <c r="FE400" s="323"/>
      <c r="FO400" s="323"/>
      <c r="FY400" s="323"/>
      <c r="GI400" s="323"/>
      <c r="GS400" s="323"/>
      <c r="HC400" s="323"/>
      <c r="HM400" s="323"/>
      <c r="HW400" s="323"/>
    </row>
    <row r="401" s="3" customFormat="true" x14ac:dyDescent="0.25">
      <c r="A401" s="323"/>
      <c r="K401" s="323"/>
      <c r="U401" s="323"/>
      <c r="AE401" s="323"/>
      <c r="AO401" s="323"/>
      <c r="AY401" s="323"/>
      <c r="AZ401" s="323"/>
      <c r="BI401" s="323"/>
      <c r="BS401" s="323"/>
      <c r="CC401" s="323"/>
      <c r="CM401" s="323"/>
      <c r="CW401" s="323"/>
      <c r="DG401" s="323"/>
      <c r="DQ401" s="323"/>
      <c r="EA401" s="323"/>
      <c r="EK401" s="323"/>
      <c r="EU401" s="323"/>
      <c r="FE401" s="323"/>
      <c r="FO401" s="323"/>
      <c r="FY401" s="323"/>
      <c r="GI401" s="323"/>
      <c r="GS401" s="323"/>
      <c r="HC401" s="323"/>
      <c r="HM401" s="323"/>
      <c r="HW401" s="323"/>
    </row>
    <row r="402" s="3" customFormat="true" x14ac:dyDescent="0.25">
      <c r="A402" s="323"/>
      <c r="K402" s="323"/>
      <c r="U402" s="323"/>
      <c r="AE402" s="323"/>
      <c r="AO402" s="323"/>
      <c r="AY402" s="323"/>
      <c r="AZ402" s="323"/>
      <c r="BI402" s="323"/>
      <c r="BS402" s="323"/>
      <c r="CC402" s="323"/>
      <c r="CM402" s="323"/>
      <c r="CW402" s="323"/>
      <c r="DG402" s="323"/>
      <c r="DQ402" s="323"/>
      <c r="EA402" s="323"/>
      <c r="EK402" s="323"/>
      <c r="EU402" s="323"/>
      <c r="FE402" s="323"/>
      <c r="FO402" s="323"/>
      <c r="FY402" s="323"/>
      <c r="GI402" s="323"/>
      <c r="GS402" s="323"/>
      <c r="HC402" s="323"/>
      <c r="HM402" s="323"/>
      <c r="HW402" s="323"/>
    </row>
    <row r="403" s="3" customFormat="true" x14ac:dyDescent="0.25">
      <c r="A403" s="323"/>
      <c r="K403" s="323"/>
      <c r="U403" s="323"/>
      <c r="AE403" s="323"/>
      <c r="AO403" s="323"/>
      <c r="AY403" s="323"/>
      <c r="AZ403" s="323"/>
      <c r="BI403" s="323"/>
      <c r="BS403" s="323"/>
      <c r="CC403" s="323"/>
      <c r="CM403" s="323"/>
      <c r="CW403" s="323"/>
      <c r="DG403" s="323"/>
      <c r="DQ403" s="323"/>
      <c r="EA403" s="323"/>
      <c r="EK403" s="323"/>
      <c r="EU403" s="323"/>
      <c r="FE403" s="323"/>
      <c r="FO403" s="323"/>
      <c r="FY403" s="323"/>
      <c r="GI403" s="323"/>
      <c r="GS403" s="323"/>
      <c r="HC403" s="323"/>
      <c r="HM403" s="323"/>
      <c r="HW403" s="323"/>
    </row>
    <row r="404" s="3" customFormat="true" x14ac:dyDescent="0.25">
      <c r="A404" s="323"/>
      <c r="K404" s="323"/>
      <c r="U404" s="323"/>
      <c r="AE404" s="323"/>
      <c r="AO404" s="323"/>
      <c r="AY404" s="323"/>
      <c r="AZ404" s="323"/>
      <c r="BI404" s="323"/>
      <c r="BS404" s="323"/>
      <c r="CC404" s="323"/>
      <c r="CM404" s="323"/>
      <c r="CW404" s="323"/>
      <c r="DG404" s="323"/>
      <c r="DQ404" s="323"/>
      <c r="EA404" s="323"/>
      <c r="EK404" s="323"/>
      <c r="EU404" s="323"/>
      <c r="FE404" s="323"/>
      <c r="FO404" s="323"/>
      <c r="FY404" s="323"/>
      <c r="GI404" s="323"/>
      <c r="GS404" s="323"/>
      <c r="HC404" s="323"/>
      <c r="HM404" s="323"/>
      <c r="HW404" s="323"/>
    </row>
    <row r="405" s="3" customFormat="true" x14ac:dyDescent="0.25">
      <c r="A405" s="323"/>
      <c r="K405" s="323"/>
      <c r="U405" s="323"/>
      <c r="AE405" s="323"/>
      <c r="AO405" s="323"/>
      <c r="AY405" s="323"/>
      <c r="AZ405" s="323"/>
      <c r="BI405" s="323"/>
      <c r="BS405" s="323"/>
      <c r="CC405" s="323"/>
      <c r="CM405" s="323"/>
      <c r="CW405" s="323"/>
      <c r="DG405" s="323"/>
      <c r="DQ405" s="323"/>
      <c r="EA405" s="323"/>
      <c r="EK405" s="323"/>
      <c r="EU405" s="323"/>
      <c r="FE405" s="323"/>
      <c r="FO405" s="323"/>
      <c r="FY405" s="323"/>
      <c r="GI405" s="323"/>
      <c r="GS405" s="323"/>
      <c r="HC405" s="323"/>
      <c r="HM405" s="323"/>
      <c r="HW405" s="323"/>
    </row>
    <row r="406" s="3" customFormat="true" x14ac:dyDescent="0.25">
      <c r="A406" s="323"/>
      <c r="K406" s="323"/>
      <c r="U406" s="323"/>
      <c r="AE406" s="323"/>
      <c r="AO406" s="323"/>
      <c r="AY406" s="323"/>
      <c r="AZ406" s="323"/>
      <c r="BI406" s="323"/>
      <c r="BS406" s="323"/>
      <c r="CC406" s="323"/>
      <c r="CM406" s="323"/>
      <c r="CW406" s="323"/>
      <c r="DG406" s="323"/>
      <c r="DQ406" s="323"/>
      <c r="EA406" s="323"/>
      <c r="EK406" s="323"/>
      <c r="EU406" s="323"/>
      <c r="FE406" s="323"/>
      <c r="FO406" s="323"/>
      <c r="FY406" s="323"/>
      <c r="GI406" s="323"/>
      <c r="GS406" s="323"/>
      <c r="HC406" s="323"/>
      <c r="HM406" s="323"/>
      <c r="HW406" s="323"/>
    </row>
    <row r="407" s="3" customFormat="true" x14ac:dyDescent="0.25">
      <c r="A407" s="323"/>
      <c r="K407" s="323"/>
      <c r="U407" s="323"/>
      <c r="AE407" s="323"/>
      <c r="AO407" s="323"/>
      <c r="AY407" s="323"/>
      <c r="AZ407" s="323"/>
      <c r="BI407" s="323"/>
      <c r="BS407" s="323"/>
      <c r="CC407" s="323"/>
      <c r="CM407" s="323"/>
      <c r="CW407" s="323"/>
      <c r="DG407" s="323"/>
      <c r="DQ407" s="323"/>
      <c r="EA407" s="323"/>
      <c r="EK407" s="323"/>
      <c r="EU407" s="323"/>
      <c r="FE407" s="323"/>
      <c r="FO407" s="323"/>
      <c r="FY407" s="323"/>
      <c r="GI407" s="323"/>
      <c r="GS407" s="323"/>
      <c r="HC407" s="323"/>
      <c r="HM407" s="323"/>
      <c r="HW407" s="323"/>
    </row>
    <row r="408" s="3" customFormat="true" x14ac:dyDescent="0.25">
      <c r="A408" s="323"/>
      <c r="K408" s="323"/>
      <c r="U408" s="323"/>
      <c r="AE408" s="323"/>
      <c r="AO408" s="323"/>
      <c r="AY408" s="323"/>
      <c r="AZ408" s="323"/>
      <c r="BI408" s="323"/>
      <c r="BS408" s="323"/>
      <c r="CC408" s="323"/>
      <c r="CM408" s="323"/>
      <c r="CW408" s="323"/>
      <c r="DG408" s="323"/>
      <c r="DQ408" s="323"/>
      <c r="EA408" s="323"/>
      <c r="EK408" s="323"/>
      <c r="EU408" s="323"/>
      <c r="FE408" s="323"/>
      <c r="FO408" s="323"/>
      <c r="FY408" s="323"/>
      <c r="GI408" s="323"/>
      <c r="GS408" s="323"/>
      <c r="HC408" s="323"/>
      <c r="HM408" s="323"/>
      <c r="HW408" s="323"/>
    </row>
    <row r="409" s="3" customFormat="true" x14ac:dyDescent="0.25">
      <c r="A409" s="323"/>
      <c r="K409" s="323"/>
      <c r="U409" s="323"/>
      <c r="AE409" s="323"/>
      <c r="AO409" s="323"/>
      <c r="AY409" s="323"/>
      <c r="AZ409" s="323"/>
      <c r="BI409" s="323"/>
      <c r="BS409" s="323"/>
      <c r="CC409" s="323"/>
      <c r="CM409" s="323"/>
      <c r="CW409" s="323"/>
      <c r="DG409" s="323"/>
      <c r="DQ409" s="323"/>
      <c r="EA409" s="323"/>
      <c r="EK409" s="323"/>
      <c r="EU409" s="323"/>
      <c r="FE409" s="323"/>
      <c r="FO409" s="323"/>
      <c r="FY409" s="323"/>
      <c r="GI409" s="323"/>
      <c r="GS409" s="323"/>
      <c r="HC409" s="323"/>
      <c r="HM409" s="323"/>
      <c r="HW409" s="323"/>
    </row>
    <row r="410" s="3" customFormat="true" x14ac:dyDescent="0.25">
      <c r="A410" s="323"/>
      <c r="K410" s="323"/>
      <c r="U410" s="323"/>
      <c r="AE410" s="323"/>
      <c r="AO410" s="323"/>
      <c r="AY410" s="323"/>
      <c r="AZ410" s="323"/>
      <c r="BI410" s="323"/>
      <c r="BS410" s="323"/>
      <c r="CC410" s="323"/>
      <c r="CM410" s="323"/>
      <c r="CW410" s="323"/>
      <c r="DG410" s="323"/>
      <c r="DQ410" s="323"/>
      <c r="EA410" s="323"/>
      <c r="EK410" s="323"/>
      <c r="EU410" s="323"/>
      <c r="FE410" s="323"/>
      <c r="FO410" s="323"/>
      <c r="FY410" s="323"/>
      <c r="GI410" s="323"/>
      <c r="GS410" s="323"/>
      <c r="HC410" s="323"/>
      <c r="HM410" s="323"/>
      <c r="HW410" s="323"/>
    </row>
    <row r="411" s="3" customFormat="true" x14ac:dyDescent="0.25">
      <c r="A411" s="323"/>
      <c r="K411" s="323"/>
      <c r="U411" s="323"/>
      <c r="AE411" s="323"/>
      <c r="AO411" s="323"/>
      <c r="AY411" s="323"/>
      <c r="AZ411" s="323"/>
      <c r="BI411" s="323"/>
      <c r="BS411" s="323"/>
      <c r="CC411" s="323"/>
      <c r="CM411" s="323"/>
      <c r="CW411" s="323"/>
      <c r="DG411" s="323"/>
      <c r="DQ411" s="323"/>
      <c r="EA411" s="323"/>
      <c r="EK411" s="323"/>
      <c r="EU411" s="323"/>
      <c r="FE411" s="323"/>
      <c r="FO411" s="323"/>
      <c r="FY411" s="323"/>
      <c r="GI411" s="323"/>
      <c r="GS411" s="323"/>
      <c r="HC411" s="323"/>
      <c r="HM411" s="323"/>
      <c r="HW411" s="323"/>
    </row>
    <row r="412" s="3" customFormat="true" x14ac:dyDescent="0.25">
      <c r="A412" s="323"/>
      <c r="K412" s="323"/>
      <c r="U412" s="323"/>
      <c r="AE412" s="323"/>
      <c r="AO412" s="323"/>
      <c r="AY412" s="323"/>
      <c r="AZ412" s="323"/>
      <c r="BI412" s="323"/>
      <c r="BS412" s="323"/>
      <c r="CC412" s="323"/>
      <c r="CM412" s="323"/>
      <c r="CW412" s="323"/>
      <c r="DG412" s="323"/>
      <c r="DQ412" s="323"/>
      <c r="EA412" s="323"/>
      <c r="EK412" s="323"/>
      <c r="EU412" s="323"/>
      <c r="FE412" s="323"/>
      <c r="FO412" s="323"/>
      <c r="FY412" s="323"/>
      <c r="GI412" s="323"/>
      <c r="GS412" s="323"/>
      <c r="HC412" s="323"/>
      <c r="HM412" s="323"/>
      <c r="HW412" s="323"/>
    </row>
    <row r="413" s="3" customFormat="true" x14ac:dyDescent="0.25">
      <c r="A413" s="323"/>
      <c r="K413" s="323"/>
      <c r="U413" s="323"/>
      <c r="AE413" s="323"/>
      <c r="AO413" s="323"/>
      <c r="AY413" s="323"/>
      <c r="AZ413" s="323"/>
      <c r="BI413" s="323"/>
      <c r="BS413" s="323"/>
      <c r="CC413" s="323"/>
      <c r="CM413" s="323"/>
      <c r="CW413" s="323"/>
      <c r="DG413" s="323"/>
      <c r="DQ413" s="323"/>
      <c r="EA413" s="323"/>
      <c r="EK413" s="323"/>
      <c r="EU413" s="323"/>
      <c r="FE413" s="323"/>
      <c r="FO413" s="323"/>
      <c r="FY413" s="323"/>
      <c r="GI413" s="323"/>
      <c r="GS413" s="323"/>
      <c r="HC413" s="323"/>
      <c r="HM413" s="323"/>
      <c r="HW413" s="323"/>
    </row>
    <row r="414" s="3" customFormat="true" x14ac:dyDescent="0.25">
      <c r="A414" s="323"/>
      <c r="K414" s="323"/>
      <c r="U414" s="323"/>
      <c r="AE414" s="323"/>
      <c r="AO414" s="323"/>
      <c r="AY414" s="323"/>
      <c r="AZ414" s="323"/>
      <c r="BI414" s="323"/>
      <c r="BS414" s="323"/>
      <c r="CC414" s="323"/>
      <c r="CM414" s="323"/>
      <c r="CW414" s="323"/>
      <c r="DG414" s="323"/>
      <c r="DQ414" s="323"/>
      <c r="EA414" s="323"/>
      <c r="EK414" s="323"/>
      <c r="EU414" s="323"/>
      <c r="FE414" s="323"/>
      <c r="FO414" s="323"/>
      <c r="FY414" s="323"/>
      <c r="GI414" s="323"/>
      <c r="GS414" s="323"/>
      <c r="HC414" s="323"/>
      <c r="HM414" s="323"/>
      <c r="HW414" s="323"/>
    </row>
    <row r="415" s="3" customFormat="true" x14ac:dyDescent="0.25">
      <c r="A415" s="323"/>
      <c r="K415" s="323"/>
      <c r="U415" s="323"/>
      <c r="AE415" s="323"/>
      <c r="AO415" s="323"/>
      <c r="AY415" s="323"/>
      <c r="AZ415" s="323"/>
      <c r="BI415" s="323"/>
      <c r="BS415" s="323"/>
      <c r="CC415" s="323"/>
      <c r="CM415" s="323"/>
      <c r="CW415" s="323"/>
      <c r="DG415" s="323"/>
      <c r="DQ415" s="323"/>
      <c r="EA415" s="323"/>
      <c r="EK415" s="323"/>
      <c r="EU415" s="323"/>
      <c r="FE415" s="323"/>
      <c r="FO415" s="323"/>
      <c r="FY415" s="323"/>
      <c r="GI415" s="323"/>
      <c r="GS415" s="323"/>
      <c r="HC415" s="323"/>
      <c r="HM415" s="323"/>
      <c r="HW415" s="323"/>
    </row>
    <row r="416" s="3" customFormat="true" x14ac:dyDescent="0.25">
      <c r="A416" s="323"/>
      <c r="K416" s="323"/>
      <c r="U416" s="323"/>
      <c r="AE416" s="323"/>
      <c r="AO416" s="323"/>
      <c r="AY416" s="323"/>
      <c r="AZ416" s="323"/>
      <c r="BI416" s="323"/>
      <c r="BS416" s="323"/>
      <c r="CC416" s="323"/>
      <c r="CM416" s="323"/>
      <c r="CW416" s="323"/>
      <c r="DG416" s="323"/>
      <c r="DQ416" s="323"/>
      <c r="EA416" s="323"/>
      <c r="EK416" s="323"/>
      <c r="EU416" s="323"/>
      <c r="FE416" s="323"/>
      <c r="FO416" s="323"/>
      <c r="FY416" s="323"/>
      <c r="GI416" s="323"/>
      <c r="GS416" s="323"/>
      <c r="HC416" s="323"/>
      <c r="HM416" s="323"/>
      <c r="HW416" s="323"/>
    </row>
    <row r="417" s="3" customFormat="true" x14ac:dyDescent="0.25">
      <c r="A417" s="323"/>
      <c r="K417" s="323"/>
      <c r="U417" s="323"/>
      <c r="AE417" s="323"/>
      <c r="AO417" s="323"/>
      <c r="AY417" s="323"/>
      <c r="AZ417" s="323"/>
      <c r="BI417" s="323"/>
      <c r="BS417" s="323"/>
      <c r="CC417" s="323"/>
      <c r="CM417" s="323"/>
      <c r="CW417" s="323"/>
      <c r="DG417" s="323"/>
      <c r="DQ417" s="323"/>
      <c r="EA417" s="323"/>
      <c r="EK417" s="323"/>
      <c r="EU417" s="323"/>
      <c r="FE417" s="323"/>
      <c r="FO417" s="323"/>
      <c r="FY417" s="323"/>
      <c r="GI417" s="323"/>
      <c r="GS417" s="323"/>
      <c r="HC417" s="323"/>
      <c r="HM417" s="323"/>
      <c r="HW417" s="323"/>
    </row>
    <row r="418" s="3" customFormat="true" x14ac:dyDescent="0.25">
      <c r="A418" s="323"/>
      <c r="K418" s="323"/>
      <c r="U418" s="323"/>
      <c r="AE418" s="323"/>
      <c r="AO418" s="323"/>
      <c r="AY418" s="323"/>
      <c r="AZ418" s="323"/>
      <c r="BI418" s="323"/>
      <c r="BS418" s="323"/>
      <c r="CC418" s="323"/>
      <c r="CM418" s="323"/>
      <c r="CW418" s="323"/>
      <c r="DG418" s="323"/>
      <c r="DQ418" s="323"/>
      <c r="EA418" s="323"/>
      <c r="EK418" s="323"/>
      <c r="EU418" s="323"/>
      <c r="FE418" s="323"/>
      <c r="FO418" s="323"/>
      <c r="FY418" s="323"/>
      <c r="GI418" s="323"/>
      <c r="GS418" s="323"/>
      <c r="HC418" s="323"/>
      <c r="HM418" s="323"/>
      <c r="HW418" s="323"/>
    </row>
    <row r="419" s="3" customFormat="true" x14ac:dyDescent="0.25">
      <c r="A419" s="323"/>
      <c r="K419" s="323"/>
      <c r="U419" s="323"/>
      <c r="AE419" s="323"/>
      <c r="AO419" s="323"/>
      <c r="AY419" s="323"/>
      <c r="AZ419" s="323"/>
      <c r="BI419" s="323"/>
      <c r="BS419" s="323"/>
      <c r="CC419" s="323"/>
      <c r="CM419" s="323"/>
      <c r="CW419" s="323"/>
      <c r="DG419" s="323"/>
      <c r="DQ419" s="323"/>
      <c r="EA419" s="323"/>
      <c r="EK419" s="323"/>
      <c r="EU419" s="323"/>
      <c r="FE419" s="323"/>
      <c r="FO419" s="323"/>
      <c r="FY419" s="323"/>
      <c r="GI419" s="323"/>
      <c r="GS419" s="323"/>
      <c r="HC419" s="323"/>
      <c r="HM419" s="323"/>
      <c r="HW419" s="323"/>
    </row>
    <row r="420" s="3" customFormat="true" x14ac:dyDescent="0.25">
      <c r="A420" s="323"/>
      <c r="K420" s="323"/>
      <c r="U420" s="323"/>
      <c r="AE420" s="323"/>
      <c r="AO420" s="323"/>
      <c r="AY420" s="323"/>
      <c r="AZ420" s="323"/>
      <c r="BI420" s="323"/>
      <c r="BS420" s="323"/>
      <c r="CC420" s="323"/>
      <c r="CM420" s="323"/>
      <c r="CW420" s="323"/>
      <c r="DG420" s="323"/>
      <c r="DQ420" s="323"/>
      <c r="EA420" s="323"/>
      <c r="EK420" s="323"/>
      <c r="EU420" s="323"/>
      <c r="FE420" s="323"/>
      <c r="FO420" s="323"/>
      <c r="FY420" s="323"/>
      <c r="GI420" s="323"/>
      <c r="GS420" s="323"/>
      <c r="HC420" s="323"/>
      <c r="HM420" s="323"/>
      <c r="HW420" s="323"/>
    </row>
    <row r="421" s="3" customFormat="true" x14ac:dyDescent="0.25">
      <c r="A421" s="323"/>
      <c r="K421" s="323"/>
      <c r="U421" s="323"/>
      <c r="AE421" s="323"/>
      <c r="AO421" s="323"/>
      <c r="AY421" s="323"/>
      <c r="AZ421" s="323"/>
      <c r="BI421" s="323"/>
      <c r="BS421" s="323"/>
      <c r="CC421" s="323"/>
      <c r="CM421" s="323"/>
      <c r="CW421" s="323"/>
      <c r="DG421" s="323"/>
      <c r="DQ421" s="323"/>
      <c r="EA421" s="323"/>
      <c r="EK421" s="323"/>
      <c r="EU421" s="323"/>
      <c r="FE421" s="323"/>
      <c r="FO421" s="323"/>
      <c r="FY421" s="323"/>
      <c r="GI421" s="323"/>
      <c r="GS421" s="323"/>
      <c r="HC421" s="323"/>
      <c r="HM421" s="323"/>
      <c r="HW421" s="323"/>
    </row>
    <row r="422" s="3" customFormat="true" x14ac:dyDescent="0.25">
      <c r="A422" s="323"/>
      <c r="K422" s="323"/>
      <c r="U422" s="323"/>
      <c r="AE422" s="323"/>
      <c r="AO422" s="323"/>
      <c r="AY422" s="323"/>
      <c r="AZ422" s="323"/>
      <c r="BI422" s="323"/>
      <c r="BS422" s="323"/>
      <c r="CC422" s="323"/>
      <c r="CM422" s="323"/>
      <c r="CW422" s="323"/>
      <c r="DG422" s="323"/>
      <c r="DQ422" s="323"/>
      <c r="EA422" s="323"/>
      <c r="EK422" s="323"/>
      <c r="EU422" s="323"/>
      <c r="FE422" s="323"/>
      <c r="FO422" s="323"/>
      <c r="FY422" s="323"/>
      <c r="GI422" s="323"/>
      <c r="GS422" s="323"/>
      <c r="HC422" s="323"/>
      <c r="HM422" s="323"/>
      <c r="HW422" s="323"/>
    </row>
    <row r="423" s="3" customFormat="true" x14ac:dyDescent="0.25">
      <c r="A423" s="323"/>
      <c r="K423" s="323"/>
      <c r="U423" s="323"/>
      <c r="AE423" s="323"/>
      <c r="AO423" s="323"/>
      <c r="AY423" s="323"/>
      <c r="AZ423" s="323"/>
      <c r="BI423" s="323"/>
      <c r="BS423" s="323"/>
      <c r="CC423" s="323"/>
      <c r="CM423" s="323"/>
      <c r="CW423" s="323"/>
      <c r="DG423" s="323"/>
      <c r="DQ423" s="323"/>
      <c r="EA423" s="323"/>
      <c r="EK423" s="323"/>
      <c r="EU423" s="323"/>
      <c r="FE423" s="323"/>
      <c r="FO423" s="323"/>
      <c r="FY423" s="323"/>
      <c r="GI423" s="323"/>
      <c r="GS423" s="323"/>
      <c r="HC423" s="323"/>
      <c r="HM423" s="323"/>
      <c r="HW423" s="323"/>
    </row>
    <row r="424" s="3" customFormat="true" x14ac:dyDescent="0.25">
      <c r="A424" s="323"/>
      <c r="K424" s="323"/>
      <c r="U424" s="323"/>
      <c r="AE424" s="323"/>
      <c r="AO424" s="323"/>
      <c r="AY424" s="323"/>
      <c r="AZ424" s="323"/>
      <c r="BI424" s="323"/>
      <c r="BS424" s="323"/>
      <c r="CC424" s="323"/>
      <c r="CM424" s="323"/>
      <c r="CW424" s="323"/>
      <c r="DG424" s="323"/>
      <c r="DQ424" s="323"/>
      <c r="EA424" s="323"/>
      <c r="EK424" s="323"/>
      <c r="EU424" s="323"/>
      <c r="FE424" s="323"/>
      <c r="FO424" s="323"/>
      <c r="FY424" s="323"/>
      <c r="GI424" s="323"/>
      <c r="GS424" s="323"/>
      <c r="HC424" s="323"/>
      <c r="HM424" s="323"/>
      <c r="HW424" s="323"/>
    </row>
    <row r="425" s="3" customFormat="true" x14ac:dyDescent="0.25">
      <c r="A425" s="323"/>
      <c r="K425" s="323"/>
      <c r="U425" s="323"/>
      <c r="AE425" s="323"/>
      <c r="AO425" s="323"/>
      <c r="AY425" s="323"/>
      <c r="AZ425" s="323"/>
      <c r="BI425" s="323"/>
      <c r="BS425" s="323"/>
      <c r="CC425" s="323"/>
      <c r="CM425" s="323"/>
      <c r="CW425" s="323"/>
      <c r="DG425" s="323"/>
      <c r="DQ425" s="323"/>
      <c r="EA425" s="323"/>
      <c r="EK425" s="323"/>
      <c r="EU425" s="323"/>
      <c r="FE425" s="323"/>
      <c r="FO425" s="323"/>
      <c r="FY425" s="323"/>
      <c r="GI425" s="323"/>
      <c r="GS425" s="323"/>
      <c r="HC425" s="323"/>
      <c r="HM425" s="323"/>
      <c r="HW425" s="323"/>
    </row>
    <row r="426" s="3" customFormat="true" x14ac:dyDescent="0.25">
      <c r="A426" s="323"/>
      <c r="K426" s="323"/>
      <c r="U426" s="323"/>
      <c r="AE426" s="323"/>
      <c r="AO426" s="323"/>
      <c r="AY426" s="323"/>
      <c r="AZ426" s="323"/>
      <c r="BI426" s="323"/>
      <c r="BS426" s="323"/>
      <c r="CC426" s="323"/>
      <c r="CM426" s="323"/>
      <c r="CW426" s="323"/>
      <c r="DG426" s="323"/>
      <c r="DQ426" s="323"/>
      <c r="EA426" s="323"/>
      <c r="EK426" s="323"/>
      <c r="EU426" s="323"/>
      <c r="FE426" s="323"/>
      <c r="FO426" s="323"/>
      <c r="FY426" s="323"/>
      <c r="GI426" s="323"/>
      <c r="GS426" s="323"/>
      <c r="HC426" s="323"/>
      <c r="HM426" s="323"/>
      <c r="HW426" s="323"/>
    </row>
    <row r="427" s="3" customFormat="true" x14ac:dyDescent="0.25">
      <c r="A427" s="323"/>
      <c r="K427" s="323"/>
      <c r="U427" s="323"/>
      <c r="AE427" s="323"/>
      <c r="AO427" s="323"/>
      <c r="AY427" s="323"/>
      <c r="AZ427" s="323"/>
      <c r="BI427" s="323"/>
      <c r="BS427" s="323"/>
      <c r="CC427" s="323"/>
      <c r="CM427" s="323"/>
      <c r="CW427" s="323"/>
      <c r="DG427" s="323"/>
      <c r="DQ427" s="323"/>
      <c r="EA427" s="323"/>
      <c r="EK427" s="323"/>
      <c r="EU427" s="323"/>
      <c r="FE427" s="323"/>
      <c r="FO427" s="323"/>
      <c r="FY427" s="323"/>
      <c r="GI427" s="323"/>
      <c r="GS427" s="323"/>
      <c r="HC427" s="323"/>
      <c r="HM427" s="323"/>
      <c r="HW427" s="323"/>
    </row>
    <row r="428" s="3" customFormat="true" x14ac:dyDescent="0.25">
      <c r="A428" s="323"/>
      <c r="K428" s="323"/>
      <c r="U428" s="323"/>
      <c r="AE428" s="323"/>
      <c r="AO428" s="323"/>
      <c r="AY428" s="323"/>
      <c r="AZ428" s="323"/>
      <c r="BI428" s="323"/>
      <c r="BS428" s="323"/>
      <c r="CC428" s="323"/>
      <c r="CM428" s="323"/>
      <c r="CW428" s="323"/>
      <c r="DG428" s="323"/>
      <c r="DQ428" s="323"/>
      <c r="EA428" s="323"/>
      <c r="EK428" s="323"/>
      <c r="EU428" s="323"/>
      <c r="FE428" s="323"/>
      <c r="FO428" s="323"/>
      <c r="FY428" s="323"/>
      <c r="GI428" s="323"/>
      <c r="GS428" s="323"/>
      <c r="HC428" s="323"/>
      <c r="HM428" s="323"/>
      <c r="HW428" s="323"/>
    </row>
    <row r="429" s="3" customFormat="true" x14ac:dyDescent="0.25">
      <c r="A429" s="323"/>
      <c r="K429" s="323"/>
      <c r="U429" s="323"/>
      <c r="AE429" s="323"/>
      <c r="AO429" s="323"/>
      <c r="AY429" s="323"/>
      <c r="AZ429" s="323"/>
      <c r="BI429" s="323"/>
      <c r="BS429" s="323"/>
      <c r="CC429" s="323"/>
      <c r="CM429" s="323"/>
      <c r="CW429" s="323"/>
      <c r="DG429" s="323"/>
      <c r="DQ429" s="323"/>
      <c r="EA429" s="323"/>
      <c r="EK429" s="323"/>
      <c r="EU429" s="323"/>
      <c r="FE429" s="323"/>
      <c r="FO429" s="323"/>
      <c r="FY429" s="323"/>
      <c r="GI429" s="323"/>
      <c r="GS429" s="323"/>
      <c r="HC429" s="323"/>
      <c r="HM429" s="323"/>
      <c r="HW429" s="323"/>
    </row>
    <row r="430" s="3" customFormat="true" x14ac:dyDescent="0.25">
      <c r="A430" s="323"/>
      <c r="K430" s="323"/>
      <c r="U430" s="323"/>
      <c r="AE430" s="323"/>
      <c r="AO430" s="323"/>
      <c r="AY430" s="323"/>
      <c r="AZ430" s="323"/>
      <c r="BI430" s="323"/>
      <c r="BS430" s="323"/>
      <c r="CC430" s="323"/>
      <c r="CM430" s="323"/>
      <c r="CW430" s="323"/>
      <c r="DG430" s="323"/>
      <c r="DQ430" s="323"/>
      <c r="EA430" s="323"/>
      <c r="EK430" s="323"/>
      <c r="EU430" s="323"/>
      <c r="FE430" s="323"/>
      <c r="FO430" s="323"/>
      <c r="FY430" s="323"/>
      <c r="GI430" s="323"/>
      <c r="GS430" s="323"/>
      <c r="HC430" s="323"/>
      <c r="HM430" s="323"/>
      <c r="HW430" s="323"/>
    </row>
    <row r="431" s="3" customFormat="true" x14ac:dyDescent="0.25">
      <c r="A431" s="323"/>
      <c r="K431" s="323"/>
      <c r="U431" s="323"/>
      <c r="AE431" s="323"/>
      <c r="AO431" s="323"/>
      <c r="AY431" s="323"/>
      <c r="AZ431" s="323"/>
      <c r="BI431" s="323"/>
      <c r="BS431" s="323"/>
      <c r="CC431" s="323"/>
      <c r="CM431" s="323"/>
      <c r="CW431" s="323"/>
      <c r="DG431" s="323"/>
      <c r="DQ431" s="323"/>
      <c r="EA431" s="323"/>
      <c r="EK431" s="323"/>
      <c r="EU431" s="323"/>
      <c r="FE431" s="323"/>
      <c r="FO431" s="323"/>
      <c r="FY431" s="323"/>
      <c r="GI431" s="323"/>
      <c r="GS431" s="323"/>
      <c r="HC431" s="323"/>
      <c r="HM431" s="323"/>
      <c r="HW431" s="323"/>
    </row>
    <row r="432" s="3" customFormat="true" x14ac:dyDescent="0.25">
      <c r="A432" s="323"/>
      <c r="K432" s="323"/>
      <c r="U432" s="323"/>
      <c r="AE432" s="323"/>
      <c r="AO432" s="323"/>
      <c r="AY432" s="323"/>
      <c r="AZ432" s="323"/>
      <c r="BI432" s="323"/>
      <c r="BS432" s="323"/>
      <c r="CC432" s="323"/>
      <c r="CM432" s="323"/>
      <c r="CW432" s="323"/>
      <c r="DG432" s="323"/>
      <c r="DQ432" s="323"/>
      <c r="EA432" s="323"/>
      <c r="EK432" s="323"/>
      <c r="EU432" s="323"/>
      <c r="FE432" s="323"/>
      <c r="FO432" s="323"/>
      <c r="FY432" s="323"/>
      <c r="GI432" s="323"/>
      <c r="GS432" s="323"/>
      <c r="HC432" s="323"/>
      <c r="HM432" s="323"/>
      <c r="HW432" s="323"/>
    </row>
    <row r="433" s="3" customFormat="true" x14ac:dyDescent="0.25">
      <c r="A433" s="323"/>
      <c r="K433" s="323"/>
      <c r="U433" s="323"/>
      <c r="AE433" s="323"/>
      <c r="AO433" s="323"/>
      <c r="AY433" s="323"/>
      <c r="AZ433" s="323"/>
      <c r="BI433" s="323"/>
      <c r="BS433" s="323"/>
      <c r="CC433" s="323"/>
      <c r="CM433" s="323"/>
      <c r="CW433" s="323"/>
      <c r="DG433" s="323"/>
      <c r="DQ433" s="323"/>
      <c r="EA433" s="323"/>
      <c r="EK433" s="323"/>
      <c r="EU433" s="323"/>
      <c r="FE433" s="323"/>
      <c r="FO433" s="323"/>
      <c r="FY433" s="323"/>
      <c r="GI433" s="323"/>
      <c r="GS433" s="323"/>
      <c r="HC433" s="323"/>
      <c r="HM433" s="323"/>
      <c r="HW433" s="323"/>
    </row>
    <row r="434" s="3" customFormat="true" x14ac:dyDescent="0.25">
      <c r="A434" s="323"/>
      <c r="K434" s="323"/>
      <c r="U434" s="323"/>
      <c r="AE434" s="323"/>
      <c r="AO434" s="323"/>
      <c r="AY434" s="323"/>
      <c r="AZ434" s="323"/>
      <c r="BI434" s="323"/>
      <c r="BS434" s="323"/>
      <c r="CC434" s="323"/>
      <c r="CM434" s="323"/>
      <c r="CW434" s="323"/>
      <c r="DG434" s="323"/>
      <c r="DQ434" s="323"/>
      <c r="EA434" s="323"/>
      <c r="EK434" s="323"/>
      <c r="EU434" s="323"/>
      <c r="FE434" s="323"/>
      <c r="FO434" s="323"/>
      <c r="FY434" s="323"/>
      <c r="GI434" s="323"/>
      <c r="GS434" s="323"/>
      <c r="HC434" s="323"/>
      <c r="HM434" s="323"/>
      <c r="HW434" s="323"/>
    </row>
    <row r="435" s="3" customFormat="true" x14ac:dyDescent="0.25">
      <c r="A435" s="323"/>
      <c r="K435" s="323"/>
      <c r="U435" s="323"/>
      <c r="AE435" s="323"/>
      <c r="AO435" s="323"/>
      <c r="AY435" s="323"/>
      <c r="AZ435" s="323"/>
      <c r="BI435" s="323"/>
      <c r="BS435" s="323"/>
      <c r="CC435" s="323"/>
      <c r="CM435" s="323"/>
      <c r="CW435" s="323"/>
      <c r="DG435" s="323"/>
      <c r="DQ435" s="323"/>
      <c r="EA435" s="323"/>
      <c r="EK435" s="323"/>
      <c r="EU435" s="323"/>
      <c r="FE435" s="323"/>
      <c r="FO435" s="323"/>
      <c r="FY435" s="323"/>
      <c r="GI435" s="323"/>
      <c r="GS435" s="323"/>
      <c r="HC435" s="323"/>
      <c r="HM435" s="323"/>
      <c r="HW435" s="323"/>
    </row>
    <row r="436" s="3" customFormat="true" x14ac:dyDescent="0.25">
      <c r="A436" s="323"/>
      <c r="K436" s="323"/>
      <c r="U436" s="323"/>
      <c r="AE436" s="323"/>
      <c r="AO436" s="323"/>
      <c r="AY436" s="323"/>
      <c r="AZ436" s="323"/>
      <c r="BI436" s="323"/>
      <c r="BS436" s="323"/>
      <c r="CC436" s="323"/>
      <c r="CM436" s="323"/>
      <c r="CW436" s="323"/>
      <c r="DG436" s="323"/>
      <c r="DQ436" s="323"/>
      <c r="EA436" s="323"/>
      <c r="EK436" s="323"/>
      <c r="EU436" s="323"/>
      <c r="FE436" s="323"/>
      <c r="FO436" s="323"/>
      <c r="FY436" s="323"/>
      <c r="GI436" s="323"/>
      <c r="GS436" s="323"/>
      <c r="HC436" s="323"/>
      <c r="HM436" s="323"/>
      <c r="HW436" s="323"/>
    </row>
    <row r="437" s="3" customFormat="true" x14ac:dyDescent="0.25">
      <c r="A437" s="323"/>
      <c r="K437" s="323"/>
      <c r="U437" s="323"/>
      <c r="AE437" s="323"/>
      <c r="AO437" s="323"/>
      <c r="AY437" s="323"/>
      <c r="AZ437" s="323"/>
      <c r="BI437" s="323"/>
      <c r="BS437" s="323"/>
      <c r="CC437" s="323"/>
      <c r="CM437" s="323"/>
      <c r="CW437" s="323"/>
      <c r="DG437" s="323"/>
      <c r="DQ437" s="323"/>
      <c r="EA437" s="323"/>
      <c r="EK437" s="323"/>
      <c r="EU437" s="323"/>
      <c r="FE437" s="323"/>
      <c r="FO437" s="323"/>
      <c r="FY437" s="323"/>
      <c r="GI437" s="323"/>
      <c r="GS437" s="323"/>
      <c r="HC437" s="323"/>
      <c r="HM437" s="323"/>
      <c r="HW437" s="323"/>
    </row>
    <row r="438" s="3" customFormat="true" x14ac:dyDescent="0.25">
      <c r="A438" s="323"/>
      <c r="K438" s="323"/>
      <c r="U438" s="323"/>
      <c r="AE438" s="323"/>
      <c r="AO438" s="323"/>
      <c r="AY438" s="323"/>
      <c r="AZ438" s="323"/>
      <c r="BI438" s="323"/>
      <c r="BS438" s="323"/>
      <c r="CC438" s="323"/>
      <c r="CM438" s="323"/>
      <c r="CW438" s="323"/>
      <c r="DG438" s="323"/>
      <c r="DQ438" s="323"/>
      <c r="EA438" s="323"/>
      <c r="EK438" s="323"/>
      <c r="EU438" s="323"/>
      <c r="FE438" s="323"/>
      <c r="FO438" s="323"/>
      <c r="FY438" s="323"/>
      <c r="GI438" s="323"/>
      <c r="GS438" s="323"/>
      <c r="HC438" s="323"/>
      <c r="HM438" s="323"/>
      <c r="HW438" s="323"/>
    </row>
    <row r="439" s="3" customFormat="true" x14ac:dyDescent="0.25">
      <c r="A439" s="323"/>
      <c r="K439" s="323"/>
      <c r="U439" s="323"/>
      <c r="AE439" s="323"/>
      <c r="AO439" s="323"/>
      <c r="AY439" s="323"/>
      <c r="AZ439" s="323"/>
      <c r="BI439" s="323"/>
      <c r="BS439" s="323"/>
      <c r="CC439" s="323"/>
      <c r="CM439" s="323"/>
      <c r="CW439" s="323"/>
      <c r="DG439" s="323"/>
      <c r="DQ439" s="323"/>
      <c r="EA439" s="323"/>
      <c r="EK439" s="323"/>
      <c r="EU439" s="323"/>
      <c r="FE439" s="323"/>
      <c r="FO439" s="323"/>
      <c r="FY439" s="323"/>
      <c r="GI439" s="323"/>
      <c r="GS439" s="323"/>
      <c r="HC439" s="323"/>
      <c r="HM439" s="323"/>
      <c r="HW439" s="323"/>
    </row>
    <row r="440" s="3" customFormat="true" x14ac:dyDescent="0.25">
      <c r="A440" s="323"/>
      <c r="K440" s="323"/>
      <c r="U440" s="323"/>
      <c r="AE440" s="323"/>
      <c r="AO440" s="323"/>
      <c r="AY440" s="323"/>
      <c r="AZ440" s="323"/>
      <c r="BI440" s="323"/>
      <c r="BS440" s="323"/>
      <c r="CC440" s="323"/>
      <c r="CM440" s="323"/>
      <c r="CW440" s="323"/>
      <c r="DG440" s="323"/>
      <c r="DQ440" s="323"/>
      <c r="EA440" s="323"/>
      <c r="EK440" s="323"/>
      <c r="EU440" s="323"/>
      <c r="FE440" s="323"/>
      <c r="FO440" s="323"/>
      <c r="FY440" s="323"/>
      <c r="GI440" s="323"/>
      <c r="GS440" s="323"/>
      <c r="HC440" s="323"/>
      <c r="HM440" s="323"/>
      <c r="HW440" s="323"/>
    </row>
    <row r="441" s="3" customFormat="true" x14ac:dyDescent="0.25">
      <c r="A441" s="323"/>
      <c r="K441" s="323"/>
      <c r="U441" s="323"/>
      <c r="AE441" s="323"/>
      <c r="AO441" s="323"/>
      <c r="AY441" s="323"/>
      <c r="AZ441" s="323"/>
      <c r="BI441" s="323"/>
      <c r="BS441" s="323"/>
      <c r="CC441" s="323"/>
      <c r="CM441" s="323"/>
      <c r="CW441" s="323"/>
      <c r="DG441" s="323"/>
      <c r="DQ441" s="323"/>
      <c r="EA441" s="323"/>
      <c r="EK441" s="323"/>
      <c r="EU441" s="323"/>
      <c r="FE441" s="323"/>
      <c r="FO441" s="323"/>
      <c r="FY441" s="323"/>
      <c r="GI441" s="323"/>
      <c r="GS441" s="323"/>
      <c r="HC441" s="323"/>
      <c r="HM441" s="323"/>
      <c r="HW441" s="323"/>
    </row>
    <row r="442" s="3" customFormat="true" x14ac:dyDescent="0.25">
      <c r="A442" s="323"/>
      <c r="K442" s="323"/>
      <c r="U442" s="323"/>
      <c r="AE442" s="323"/>
      <c r="AO442" s="323"/>
      <c r="AY442" s="323"/>
      <c r="AZ442" s="323"/>
      <c r="BI442" s="323"/>
      <c r="BS442" s="323"/>
      <c r="CC442" s="323"/>
      <c r="CM442" s="323"/>
      <c r="CW442" s="323"/>
      <c r="DG442" s="323"/>
      <c r="DQ442" s="323"/>
      <c r="EA442" s="323"/>
      <c r="EK442" s="323"/>
      <c r="EU442" s="323"/>
      <c r="FE442" s="323"/>
      <c r="FO442" s="323"/>
      <c r="FY442" s="323"/>
      <c r="GI442" s="323"/>
      <c r="GS442" s="323"/>
      <c r="HC442" s="323"/>
      <c r="HM442" s="323"/>
      <c r="HW442" s="323"/>
    </row>
    <row r="443" s="3" customFormat="true" x14ac:dyDescent="0.25">
      <c r="A443" s="323"/>
      <c r="K443" s="323"/>
      <c r="U443" s="323"/>
      <c r="AE443" s="323"/>
      <c r="AO443" s="323"/>
      <c r="AY443" s="323"/>
      <c r="AZ443" s="323"/>
      <c r="BI443" s="323"/>
      <c r="BS443" s="323"/>
      <c r="CC443" s="323"/>
      <c r="CM443" s="323"/>
      <c r="CW443" s="323"/>
      <c r="DG443" s="323"/>
      <c r="DQ443" s="323"/>
      <c r="EA443" s="323"/>
      <c r="EK443" s="323"/>
      <c r="EU443" s="323"/>
      <c r="FE443" s="323"/>
      <c r="FO443" s="323"/>
      <c r="FY443" s="323"/>
      <c r="GI443" s="323"/>
      <c r="GS443" s="323"/>
      <c r="HC443" s="323"/>
      <c r="HM443" s="323"/>
      <c r="HW443" s="323"/>
    </row>
    <row r="444" s="3" customFormat="true" x14ac:dyDescent="0.25">
      <c r="A444" s="323"/>
      <c r="K444" s="323"/>
      <c r="U444" s="323"/>
      <c r="AE444" s="323"/>
      <c r="AO444" s="323"/>
      <c r="AY444" s="323"/>
      <c r="AZ444" s="323"/>
      <c r="BI444" s="323"/>
      <c r="BS444" s="323"/>
      <c r="CC444" s="323"/>
      <c r="CM444" s="323"/>
      <c r="CW444" s="323"/>
      <c r="DG444" s="323"/>
      <c r="DQ444" s="323"/>
      <c r="EA444" s="323"/>
      <c r="EK444" s="323"/>
      <c r="EU444" s="323"/>
      <c r="FE444" s="323"/>
      <c r="FO444" s="323"/>
      <c r="FY444" s="323"/>
      <c r="GI444" s="323"/>
      <c r="GS444" s="323"/>
      <c r="HC444" s="323"/>
      <c r="HM444" s="323"/>
      <c r="HW444" s="323"/>
    </row>
    <row r="445" s="3" customFormat="true" x14ac:dyDescent="0.25">
      <c r="A445" s="323"/>
      <c r="K445" s="323"/>
      <c r="U445" s="323"/>
      <c r="AE445" s="323"/>
      <c r="AO445" s="323"/>
      <c r="AY445" s="323"/>
      <c r="AZ445" s="323"/>
      <c r="BI445" s="323"/>
      <c r="BS445" s="323"/>
      <c r="CC445" s="323"/>
      <c r="CM445" s="323"/>
      <c r="CW445" s="323"/>
      <c r="DG445" s="323"/>
      <c r="DQ445" s="323"/>
      <c r="EA445" s="323"/>
      <c r="EK445" s="323"/>
      <c r="EU445" s="323"/>
      <c r="FE445" s="323"/>
      <c r="FO445" s="323"/>
      <c r="FY445" s="323"/>
      <c r="GI445" s="323"/>
      <c r="GS445" s="323"/>
      <c r="HC445" s="323"/>
      <c r="HM445" s="323"/>
      <c r="HW445" s="323"/>
    </row>
    <row r="446" s="3" customFormat="true" x14ac:dyDescent="0.25">
      <c r="A446" s="323"/>
      <c r="K446" s="323"/>
      <c r="U446" s="323"/>
      <c r="AE446" s="323"/>
      <c r="AO446" s="323"/>
      <c r="AY446" s="323"/>
      <c r="AZ446" s="323"/>
      <c r="BI446" s="323"/>
      <c r="BS446" s="323"/>
      <c r="CC446" s="323"/>
      <c r="CM446" s="323"/>
      <c r="CW446" s="323"/>
      <c r="DG446" s="323"/>
      <c r="DQ446" s="323"/>
      <c r="EA446" s="323"/>
      <c r="EK446" s="323"/>
      <c r="EU446" s="323"/>
      <c r="FE446" s="323"/>
      <c r="FO446" s="323"/>
      <c r="FY446" s="323"/>
      <c r="GI446" s="323"/>
      <c r="GS446" s="323"/>
      <c r="HC446" s="323"/>
      <c r="HM446" s="323"/>
      <c r="HW446" s="323"/>
    </row>
    <row r="447" s="3" customFormat="true" x14ac:dyDescent="0.25">
      <c r="A447" s="323"/>
      <c r="K447" s="323"/>
      <c r="U447" s="323"/>
      <c r="AE447" s="323"/>
      <c r="AO447" s="323"/>
      <c r="AY447" s="323"/>
      <c r="AZ447" s="323"/>
      <c r="BI447" s="323"/>
      <c r="BS447" s="323"/>
      <c r="CC447" s="323"/>
      <c r="CM447" s="323"/>
      <c r="CW447" s="323"/>
      <c r="DG447" s="323"/>
      <c r="DQ447" s="323"/>
      <c r="EA447" s="323"/>
      <c r="EK447" s="323"/>
      <c r="EU447" s="323"/>
      <c r="FE447" s="323"/>
      <c r="FO447" s="323"/>
      <c r="FY447" s="323"/>
      <c r="GI447" s="323"/>
      <c r="GS447" s="323"/>
      <c r="HC447" s="323"/>
      <c r="HM447" s="323"/>
      <c r="HW447" s="323"/>
    </row>
    <row r="448" s="3" customFormat="true" x14ac:dyDescent="0.25">
      <c r="A448" s="323"/>
      <c r="K448" s="323"/>
      <c r="U448" s="323"/>
      <c r="AE448" s="323"/>
      <c r="AO448" s="323"/>
      <c r="AY448" s="323"/>
      <c r="AZ448" s="323"/>
      <c r="BI448" s="323"/>
      <c r="BS448" s="323"/>
      <c r="CC448" s="323"/>
      <c r="CM448" s="323"/>
      <c r="CW448" s="323"/>
      <c r="DG448" s="323"/>
      <c r="DQ448" s="323"/>
      <c r="EA448" s="323"/>
      <c r="EK448" s="323"/>
      <c r="EU448" s="323"/>
      <c r="FE448" s="323"/>
      <c r="FO448" s="323"/>
      <c r="FY448" s="323"/>
      <c r="GI448" s="323"/>
      <c r="GS448" s="323"/>
      <c r="HC448" s="323"/>
      <c r="HM448" s="323"/>
      <c r="HW448" s="323"/>
    </row>
    <row r="449" s="3" customFormat="true" x14ac:dyDescent="0.25">
      <c r="A449" s="323"/>
      <c r="K449" s="323"/>
      <c r="U449" s="323"/>
      <c r="AE449" s="323"/>
      <c r="AO449" s="323"/>
      <c r="AY449" s="323"/>
      <c r="AZ449" s="323"/>
      <c r="BI449" s="323"/>
      <c r="BS449" s="323"/>
      <c r="CC449" s="323"/>
      <c r="CM449" s="323"/>
      <c r="CW449" s="323"/>
      <c r="DG449" s="323"/>
      <c r="DQ449" s="323"/>
      <c r="EA449" s="323"/>
      <c r="EK449" s="323"/>
      <c r="EU449" s="323"/>
      <c r="FE449" s="323"/>
      <c r="FO449" s="323"/>
      <c r="FY449" s="323"/>
      <c r="GI449" s="323"/>
      <c r="GS449" s="323"/>
      <c r="HC449" s="323"/>
      <c r="HM449" s="323"/>
      <c r="HW449" s="323"/>
    </row>
    <row r="450" s="3" customFormat="true" x14ac:dyDescent="0.25">
      <c r="A450" s="323"/>
      <c r="K450" s="323"/>
      <c r="U450" s="323"/>
      <c r="AE450" s="323"/>
      <c r="AO450" s="323"/>
      <c r="AY450" s="323"/>
      <c r="AZ450" s="323"/>
      <c r="BI450" s="323"/>
      <c r="BS450" s="323"/>
      <c r="CC450" s="323"/>
      <c r="CM450" s="323"/>
      <c r="CW450" s="323"/>
      <c r="DG450" s="323"/>
      <c r="DQ450" s="323"/>
      <c r="EA450" s="323"/>
      <c r="EK450" s="323"/>
      <c r="EU450" s="323"/>
      <c r="FE450" s="323"/>
      <c r="FO450" s="323"/>
      <c r="FY450" s="323"/>
      <c r="GI450" s="323"/>
      <c r="GS450" s="323"/>
      <c r="HC450" s="323"/>
      <c r="HM450" s="323"/>
      <c r="HW450" s="323"/>
    </row>
    <row r="451" s="3" customFormat="true" x14ac:dyDescent="0.25">
      <c r="A451" s="323"/>
      <c r="K451" s="323"/>
      <c r="U451" s="323"/>
      <c r="AE451" s="323"/>
      <c r="AO451" s="323"/>
      <c r="AY451" s="323"/>
      <c r="AZ451" s="323"/>
      <c r="BI451" s="323"/>
      <c r="BS451" s="323"/>
      <c r="CC451" s="323"/>
      <c r="CM451" s="323"/>
      <c r="CW451" s="323"/>
      <c r="DG451" s="323"/>
      <c r="DQ451" s="323"/>
      <c r="EA451" s="323"/>
      <c r="EK451" s="323"/>
      <c r="EU451" s="323"/>
      <c r="FE451" s="323"/>
      <c r="FO451" s="323"/>
      <c r="FY451" s="323"/>
      <c r="GI451" s="323"/>
      <c r="GS451" s="323"/>
      <c r="HC451" s="323"/>
      <c r="HM451" s="323"/>
      <c r="HW451" s="323"/>
    </row>
    <row r="452" s="3" customFormat="true" x14ac:dyDescent="0.25">
      <c r="A452" s="323"/>
      <c r="K452" s="323"/>
      <c r="U452" s="323"/>
      <c r="AE452" s="323"/>
      <c r="AO452" s="323"/>
      <c r="AY452" s="323"/>
      <c r="AZ452" s="323"/>
      <c r="BI452" s="323"/>
      <c r="BS452" s="323"/>
      <c r="CC452" s="323"/>
      <c r="CM452" s="323"/>
      <c r="CW452" s="323"/>
      <c r="DG452" s="323"/>
      <c r="DQ452" s="323"/>
      <c r="EA452" s="323"/>
      <c r="EK452" s="323"/>
      <c r="EU452" s="323"/>
      <c r="FE452" s="323"/>
      <c r="FO452" s="323"/>
      <c r="FY452" s="323"/>
      <c r="GI452" s="323"/>
      <c r="GS452" s="323"/>
      <c r="HC452" s="323"/>
      <c r="HM452" s="323"/>
      <c r="HW452" s="323"/>
    </row>
    <row r="453" s="3" customFormat="true" x14ac:dyDescent="0.25">
      <c r="A453" s="323"/>
      <c r="K453" s="323"/>
      <c r="U453" s="323"/>
      <c r="AE453" s="323"/>
      <c r="AO453" s="323"/>
      <c r="AY453" s="323"/>
      <c r="AZ453" s="323"/>
      <c r="BI453" s="323"/>
      <c r="BS453" s="323"/>
      <c r="CC453" s="323"/>
      <c r="CM453" s="323"/>
      <c r="CW453" s="323"/>
      <c r="DG453" s="323"/>
      <c r="DQ453" s="323"/>
      <c r="EA453" s="323"/>
      <c r="EK453" s="323"/>
      <c r="EU453" s="323"/>
      <c r="FE453" s="323"/>
      <c r="FO453" s="323"/>
      <c r="FY453" s="323"/>
      <c r="GI453" s="323"/>
      <c r="GS453" s="323"/>
      <c r="HC453" s="323"/>
      <c r="HM453" s="323"/>
      <c r="HW453" s="323"/>
    </row>
    <row r="454" s="3" customFormat="true" x14ac:dyDescent="0.25">
      <c r="A454" s="323"/>
      <c r="K454" s="323"/>
      <c r="U454" s="323"/>
      <c r="AE454" s="323"/>
      <c r="AO454" s="323"/>
      <c r="AY454" s="323"/>
      <c r="AZ454" s="323"/>
      <c r="BI454" s="323"/>
      <c r="BS454" s="323"/>
      <c r="CC454" s="323"/>
      <c r="CM454" s="323"/>
      <c r="CW454" s="323"/>
      <c r="DG454" s="323"/>
      <c r="DQ454" s="323"/>
      <c r="EA454" s="323"/>
      <c r="EK454" s="323"/>
      <c r="EU454" s="323"/>
      <c r="FE454" s="323"/>
      <c r="FO454" s="323"/>
      <c r="FY454" s="323"/>
      <c r="GI454" s="323"/>
      <c r="GS454" s="323"/>
      <c r="HC454" s="323"/>
      <c r="HM454" s="323"/>
      <c r="HW454" s="323"/>
    </row>
    <row r="455" s="3" customFormat="true" x14ac:dyDescent="0.25">
      <c r="A455" s="323"/>
      <c r="K455" s="323"/>
      <c r="U455" s="323"/>
      <c r="AE455" s="323"/>
      <c r="AO455" s="323"/>
      <c r="AY455" s="323"/>
      <c r="AZ455" s="323"/>
      <c r="BI455" s="323"/>
      <c r="BS455" s="323"/>
      <c r="CC455" s="323"/>
      <c r="CM455" s="323"/>
      <c r="CW455" s="323"/>
      <c r="DG455" s="323"/>
      <c r="DQ455" s="323"/>
      <c r="EA455" s="323"/>
      <c r="EK455" s="323"/>
      <c r="EU455" s="323"/>
      <c r="FE455" s="323"/>
      <c r="FO455" s="323"/>
      <c r="FY455" s="323"/>
      <c r="GI455" s="323"/>
      <c r="GS455" s="323"/>
      <c r="HC455" s="323"/>
      <c r="HM455" s="323"/>
      <c r="HW455" s="323"/>
    </row>
    <row r="456" s="3" customFormat="true" x14ac:dyDescent="0.25">
      <c r="A456" s="323"/>
      <c r="K456" s="323"/>
      <c r="U456" s="323"/>
      <c r="AE456" s="323"/>
      <c r="AO456" s="323"/>
      <c r="AY456" s="323"/>
      <c r="AZ456" s="323"/>
      <c r="BI456" s="323"/>
      <c r="BS456" s="323"/>
      <c r="CC456" s="323"/>
      <c r="CM456" s="323"/>
      <c r="CW456" s="323"/>
      <c r="DG456" s="323"/>
      <c r="DQ456" s="323"/>
      <c r="EA456" s="323"/>
      <c r="EK456" s="323"/>
      <c r="EU456" s="323"/>
      <c r="FE456" s="323"/>
      <c r="FO456" s="323"/>
      <c r="FY456" s="323"/>
      <c r="GI456" s="323"/>
      <c r="GS456" s="323"/>
      <c r="HC456" s="323"/>
      <c r="HM456" s="323"/>
      <c r="HW456" s="323"/>
    </row>
    <row r="457" s="3" customFormat="true" x14ac:dyDescent="0.25">
      <c r="A457" s="323"/>
      <c r="K457" s="323"/>
      <c r="U457" s="323"/>
      <c r="AE457" s="323"/>
      <c r="AO457" s="323"/>
      <c r="AY457" s="323"/>
      <c r="AZ457" s="323"/>
      <c r="BI457" s="323"/>
      <c r="BS457" s="323"/>
      <c r="CC457" s="323"/>
      <c r="CM457" s="323"/>
      <c r="CW457" s="323"/>
      <c r="DG457" s="323"/>
      <c r="DQ457" s="323"/>
      <c r="EA457" s="323"/>
      <c r="EK457" s="323"/>
      <c r="EU457" s="323"/>
      <c r="FE457" s="323"/>
      <c r="FO457" s="323"/>
      <c r="FY457" s="323"/>
      <c r="GI457" s="323"/>
      <c r="GS457" s="323"/>
      <c r="HC457" s="323"/>
      <c r="HM457" s="323"/>
      <c r="HW457" s="323"/>
    </row>
    <row r="458" s="3" customFormat="true" x14ac:dyDescent="0.25">
      <c r="A458" s="323"/>
      <c r="K458" s="323"/>
      <c r="U458" s="323"/>
      <c r="AE458" s="323"/>
      <c r="AO458" s="323"/>
      <c r="AY458" s="323"/>
      <c r="AZ458" s="323"/>
      <c r="BI458" s="323"/>
      <c r="BS458" s="323"/>
      <c r="CC458" s="323"/>
      <c r="CM458" s="323"/>
      <c r="CW458" s="323"/>
      <c r="DG458" s="323"/>
      <c r="DQ458" s="323"/>
      <c r="EA458" s="323"/>
      <c r="EK458" s="323"/>
      <c r="EU458" s="323"/>
      <c r="FE458" s="323"/>
      <c r="FO458" s="323"/>
      <c r="FY458" s="323"/>
      <c r="GI458" s="323"/>
      <c r="GS458" s="323"/>
      <c r="HC458" s="323"/>
      <c r="HM458" s="323"/>
      <c r="HW458" s="323"/>
    </row>
    <row r="459" s="3" customFormat="true" x14ac:dyDescent="0.25">
      <c r="A459" s="323"/>
      <c r="K459" s="323"/>
      <c r="U459" s="323"/>
      <c r="AE459" s="323"/>
      <c r="AO459" s="323"/>
      <c r="AY459" s="323"/>
      <c r="AZ459" s="323"/>
      <c r="BI459" s="323"/>
      <c r="BS459" s="323"/>
      <c r="CC459" s="323"/>
      <c r="CM459" s="323"/>
      <c r="CW459" s="323"/>
      <c r="DG459" s="323"/>
      <c r="DQ459" s="323"/>
      <c r="EA459" s="323"/>
      <c r="EK459" s="323"/>
      <c r="EU459" s="323"/>
      <c r="FE459" s="323"/>
      <c r="FO459" s="323"/>
      <c r="FY459" s="323"/>
      <c r="GI459" s="323"/>
      <c r="GS459" s="323"/>
      <c r="HC459" s="323"/>
      <c r="HM459" s="323"/>
      <c r="HW459" s="323"/>
    </row>
    <row r="460" s="3" customFormat="true" x14ac:dyDescent="0.25">
      <c r="A460" s="323"/>
      <c r="K460" s="323"/>
      <c r="U460" s="323"/>
      <c r="AE460" s="323"/>
      <c r="AO460" s="323"/>
      <c r="AY460" s="323"/>
      <c r="AZ460" s="323"/>
      <c r="BI460" s="323"/>
      <c r="BS460" s="323"/>
      <c r="CC460" s="323"/>
      <c r="CM460" s="323"/>
      <c r="CW460" s="323"/>
      <c r="DG460" s="323"/>
      <c r="DQ460" s="323"/>
      <c r="EA460" s="323"/>
      <c r="EK460" s="323"/>
      <c r="EU460" s="323"/>
      <c r="FE460" s="323"/>
      <c r="FO460" s="323"/>
      <c r="FY460" s="323"/>
      <c r="GI460" s="323"/>
      <c r="GS460" s="323"/>
      <c r="HC460" s="323"/>
      <c r="HM460" s="323"/>
      <c r="HW460" s="323"/>
    </row>
    <row r="461" s="3" customFormat="true" x14ac:dyDescent="0.25">
      <c r="A461" s="323"/>
      <c r="K461" s="323"/>
      <c r="U461" s="323"/>
      <c r="AE461" s="323"/>
      <c r="AO461" s="323"/>
      <c r="AY461" s="323"/>
      <c r="AZ461" s="323"/>
      <c r="BI461" s="323"/>
      <c r="BS461" s="323"/>
      <c r="CC461" s="323"/>
      <c r="CM461" s="323"/>
      <c r="CW461" s="323"/>
      <c r="DG461" s="323"/>
      <c r="DQ461" s="323"/>
      <c r="EA461" s="323"/>
      <c r="EK461" s="323"/>
      <c r="EU461" s="323"/>
      <c r="FE461" s="323"/>
      <c r="FO461" s="323"/>
      <c r="FY461" s="323"/>
      <c r="GI461" s="323"/>
      <c r="GS461" s="323"/>
      <c r="HC461" s="323"/>
      <c r="HM461" s="323"/>
      <c r="HW461" s="323"/>
    </row>
    <row r="462" s="3" customFormat="true" x14ac:dyDescent="0.25">
      <c r="A462" s="323"/>
      <c r="K462" s="323"/>
      <c r="U462" s="323"/>
      <c r="AE462" s="323"/>
      <c r="AO462" s="323"/>
      <c r="AY462" s="323"/>
      <c r="AZ462" s="323"/>
      <c r="BI462" s="323"/>
      <c r="BS462" s="323"/>
      <c r="CC462" s="323"/>
      <c r="CM462" s="323"/>
      <c r="CW462" s="323"/>
      <c r="DG462" s="323"/>
      <c r="DQ462" s="323"/>
      <c r="EA462" s="323"/>
      <c r="EK462" s="323"/>
      <c r="EU462" s="323"/>
      <c r="FE462" s="323"/>
      <c r="FO462" s="323"/>
      <c r="FY462" s="323"/>
      <c r="GI462" s="323"/>
      <c r="GS462" s="323"/>
      <c r="HC462" s="323"/>
      <c r="HM462" s="323"/>
      <c r="HW462" s="323"/>
    </row>
    <row r="463" s="3" customFormat="true" x14ac:dyDescent="0.25">
      <c r="A463" s="323"/>
      <c r="K463" s="323"/>
      <c r="U463" s="323"/>
      <c r="AE463" s="323"/>
      <c r="AO463" s="323"/>
      <c r="AY463" s="323"/>
      <c r="AZ463" s="323"/>
      <c r="BI463" s="323"/>
      <c r="BS463" s="323"/>
      <c r="CC463" s="323"/>
      <c r="CM463" s="323"/>
      <c r="CW463" s="323"/>
      <c r="DG463" s="323"/>
      <c r="DQ463" s="323"/>
      <c r="EA463" s="323"/>
      <c r="EK463" s="323"/>
      <c r="EU463" s="323"/>
      <c r="FE463" s="323"/>
      <c r="FO463" s="323"/>
      <c r="FY463" s="323"/>
      <c r="GI463" s="323"/>
      <c r="GS463" s="323"/>
      <c r="HC463" s="323"/>
      <c r="HM463" s="323"/>
      <c r="HW463" s="323"/>
    </row>
    <row r="464" s="3" customFormat="true" x14ac:dyDescent="0.25">
      <c r="A464" s="323"/>
      <c r="K464" s="323"/>
      <c r="U464" s="323"/>
      <c r="AE464" s="323"/>
      <c r="AO464" s="323"/>
      <c r="AY464" s="323"/>
      <c r="AZ464" s="323"/>
      <c r="BI464" s="323"/>
      <c r="BS464" s="323"/>
      <c r="CC464" s="323"/>
      <c r="CM464" s="323"/>
      <c r="CW464" s="323"/>
      <c r="DG464" s="323"/>
      <c r="DQ464" s="323"/>
      <c r="EA464" s="323"/>
      <c r="EK464" s="323"/>
      <c r="EU464" s="323"/>
      <c r="FE464" s="323"/>
      <c r="FO464" s="323"/>
      <c r="FY464" s="323"/>
      <c r="GI464" s="323"/>
      <c r="GS464" s="323"/>
      <c r="HC464" s="323"/>
      <c r="HM464" s="323"/>
      <c r="HW464" s="323"/>
    </row>
    <row r="465" s="3" customFormat="true" x14ac:dyDescent="0.25">
      <c r="A465" s="323"/>
      <c r="K465" s="323"/>
      <c r="U465" s="323"/>
      <c r="AE465" s="323"/>
      <c r="AO465" s="323"/>
      <c r="AY465" s="323"/>
      <c r="AZ465" s="323"/>
      <c r="BI465" s="323"/>
      <c r="BS465" s="323"/>
      <c r="CC465" s="323"/>
      <c r="CM465" s="323"/>
      <c r="CW465" s="323"/>
      <c r="DG465" s="323"/>
      <c r="DQ465" s="323"/>
      <c r="EA465" s="323"/>
      <c r="EK465" s="323"/>
      <c r="EU465" s="323"/>
      <c r="FE465" s="323"/>
      <c r="FO465" s="323"/>
      <c r="FY465" s="323"/>
      <c r="GI465" s="323"/>
      <c r="GS465" s="323"/>
      <c r="HC465" s="323"/>
      <c r="HM465" s="323"/>
      <c r="HW465" s="323"/>
    </row>
    <row r="466" s="3" customFormat="true" x14ac:dyDescent="0.25">
      <c r="A466" s="323"/>
      <c r="K466" s="323"/>
      <c r="U466" s="323"/>
      <c r="AE466" s="323"/>
      <c r="AO466" s="323"/>
      <c r="AY466" s="323"/>
      <c r="AZ466" s="323"/>
      <c r="BI466" s="323"/>
      <c r="BS466" s="323"/>
      <c r="CC466" s="323"/>
      <c r="CM466" s="323"/>
      <c r="CW466" s="323"/>
      <c r="DG466" s="323"/>
      <c r="DQ466" s="323"/>
      <c r="EA466" s="323"/>
      <c r="EK466" s="323"/>
      <c r="EU466" s="323"/>
      <c r="FE466" s="323"/>
      <c r="FO466" s="323"/>
      <c r="FY466" s="323"/>
      <c r="GI466" s="323"/>
      <c r="GS466" s="323"/>
      <c r="HC466" s="323"/>
      <c r="HM466" s="323"/>
      <c r="HW466" s="323"/>
    </row>
    <row r="467" s="3" customFormat="true" x14ac:dyDescent="0.25">
      <c r="A467" s="323"/>
      <c r="K467" s="323"/>
      <c r="U467" s="323"/>
      <c r="AE467" s="323"/>
      <c r="AO467" s="323"/>
      <c r="AY467" s="323"/>
      <c r="AZ467" s="323"/>
      <c r="BI467" s="323"/>
      <c r="BS467" s="323"/>
      <c r="CC467" s="323"/>
      <c r="CM467" s="323"/>
      <c r="CW467" s="323"/>
      <c r="DG467" s="323"/>
      <c r="DQ467" s="323"/>
      <c r="EA467" s="323"/>
      <c r="EK467" s="323"/>
      <c r="EU467" s="323"/>
      <c r="FE467" s="323"/>
      <c r="FO467" s="323"/>
      <c r="FY467" s="323"/>
      <c r="GI467" s="323"/>
      <c r="GS467" s="323"/>
      <c r="HC467" s="323"/>
      <c r="HM467" s="323"/>
      <c r="HW467" s="323"/>
    </row>
    <row r="468" s="3" customFormat="true" x14ac:dyDescent="0.25">
      <c r="A468" s="323"/>
      <c r="K468" s="323"/>
      <c r="U468" s="323"/>
      <c r="AE468" s="323"/>
      <c r="AO468" s="323"/>
      <c r="AY468" s="323"/>
      <c r="AZ468" s="323"/>
      <c r="BI468" s="323"/>
      <c r="BS468" s="323"/>
      <c r="CC468" s="323"/>
      <c r="CM468" s="323"/>
      <c r="CW468" s="323"/>
      <c r="DG468" s="323"/>
      <c r="DQ468" s="323"/>
      <c r="EA468" s="323"/>
      <c r="EK468" s="323"/>
      <c r="EU468" s="323"/>
      <c r="FE468" s="323"/>
      <c r="FO468" s="323"/>
      <c r="FY468" s="323"/>
      <c r="GI468" s="323"/>
      <c r="GS468" s="323"/>
      <c r="HC468" s="323"/>
      <c r="HM468" s="323"/>
      <c r="HW468" s="323"/>
    </row>
    <row r="469" s="3" customFormat="true" x14ac:dyDescent="0.25">
      <c r="A469" s="323"/>
      <c r="K469" s="323"/>
      <c r="U469" s="323"/>
      <c r="AE469" s="323"/>
      <c r="AO469" s="323"/>
      <c r="AY469" s="323"/>
      <c r="AZ469" s="323"/>
      <c r="BI469" s="323"/>
      <c r="BS469" s="323"/>
      <c r="CC469" s="323"/>
      <c r="CM469" s="323"/>
      <c r="CW469" s="323"/>
      <c r="DG469" s="323"/>
      <c r="DQ469" s="323"/>
      <c r="EA469" s="323"/>
      <c r="EK469" s="323"/>
      <c r="EU469" s="323"/>
      <c r="FE469" s="323"/>
      <c r="FO469" s="323"/>
      <c r="FY469" s="323"/>
      <c r="GI469" s="323"/>
      <c r="GS469" s="323"/>
      <c r="HC469" s="323"/>
      <c r="HM469" s="323"/>
      <c r="HW469" s="323"/>
    </row>
    <row r="470" s="3" customFormat="true" x14ac:dyDescent="0.25">
      <c r="A470" s="323"/>
      <c r="K470" s="323"/>
      <c r="U470" s="323"/>
      <c r="AE470" s="323"/>
      <c r="AO470" s="323"/>
      <c r="AY470" s="323"/>
      <c r="AZ470" s="323"/>
      <c r="BI470" s="323"/>
      <c r="BS470" s="323"/>
      <c r="CC470" s="323"/>
      <c r="CM470" s="323"/>
      <c r="CW470" s="323"/>
      <c r="DG470" s="323"/>
      <c r="DQ470" s="323"/>
      <c r="EA470" s="323"/>
      <c r="EK470" s="323"/>
      <c r="EU470" s="323"/>
      <c r="FE470" s="323"/>
      <c r="FO470" s="323"/>
      <c r="FY470" s="323"/>
      <c r="GI470" s="323"/>
      <c r="GS470" s="323"/>
      <c r="HC470" s="323"/>
      <c r="HM470" s="323"/>
      <c r="HW470" s="323"/>
    </row>
    <row r="471" s="3" customFormat="true" x14ac:dyDescent="0.25">
      <c r="A471" s="323"/>
      <c r="K471" s="323"/>
      <c r="U471" s="323"/>
      <c r="AE471" s="323"/>
      <c r="AO471" s="323"/>
      <c r="AY471" s="323"/>
      <c r="AZ471" s="323"/>
      <c r="BI471" s="323"/>
      <c r="BS471" s="323"/>
      <c r="CC471" s="323"/>
      <c r="CM471" s="323"/>
      <c r="CW471" s="323"/>
      <c r="DG471" s="323"/>
      <c r="DQ471" s="323"/>
      <c r="EA471" s="323"/>
      <c r="EK471" s="323"/>
      <c r="EU471" s="323"/>
      <c r="FE471" s="323"/>
      <c r="FO471" s="323"/>
      <c r="FY471" s="323"/>
      <c r="GI471" s="323"/>
      <c r="GS471" s="323"/>
      <c r="HC471" s="323"/>
      <c r="HM471" s="323"/>
      <c r="HW471" s="323"/>
    </row>
    <row r="472" s="3" customFormat="true" x14ac:dyDescent="0.25">
      <c r="A472" s="323"/>
      <c r="K472" s="323"/>
      <c r="U472" s="323"/>
      <c r="AE472" s="323"/>
      <c r="AO472" s="323"/>
      <c r="AY472" s="323"/>
      <c r="AZ472" s="323"/>
      <c r="BI472" s="323"/>
      <c r="BS472" s="323"/>
      <c r="CC472" s="323"/>
      <c r="CM472" s="323"/>
      <c r="CW472" s="323"/>
      <c r="DG472" s="323"/>
      <c r="DQ472" s="323"/>
      <c r="EA472" s="323"/>
      <c r="EK472" s="323"/>
      <c r="EU472" s="323"/>
      <c r="FE472" s="323"/>
      <c r="FO472" s="323"/>
      <c r="FY472" s="323"/>
      <c r="GI472" s="323"/>
      <c r="GS472" s="323"/>
      <c r="HC472" s="323"/>
      <c r="HM472" s="323"/>
      <c r="HW472" s="323"/>
    </row>
    <row r="473" s="3" customFormat="true" x14ac:dyDescent="0.25">
      <c r="A473" s="323"/>
      <c r="K473" s="323"/>
      <c r="U473" s="323"/>
      <c r="AE473" s="323"/>
      <c r="AO473" s="323"/>
      <c r="AY473" s="323"/>
      <c r="AZ473" s="323"/>
      <c r="BI473" s="323"/>
      <c r="BS473" s="323"/>
      <c r="CC473" s="323"/>
      <c r="CM473" s="323"/>
      <c r="CW473" s="323"/>
      <c r="DG473" s="323"/>
      <c r="DQ473" s="323"/>
      <c r="EA473" s="323"/>
      <c r="EK473" s="323"/>
      <c r="EU473" s="323"/>
      <c r="FE473" s="323"/>
      <c r="FO473" s="323"/>
      <c r="FY473" s="323"/>
      <c r="GI473" s="323"/>
      <c r="GS473" s="323"/>
      <c r="HC473" s="323"/>
      <c r="HM473" s="323"/>
      <c r="HW473" s="323"/>
    </row>
    <row r="474" s="3" customFormat="true" x14ac:dyDescent="0.25">
      <c r="A474" s="323"/>
      <c r="K474" s="323"/>
      <c r="U474" s="323"/>
      <c r="AE474" s="323"/>
      <c r="AO474" s="323"/>
      <c r="AY474" s="323"/>
      <c r="AZ474" s="323"/>
      <c r="BI474" s="323"/>
      <c r="BS474" s="323"/>
      <c r="CC474" s="323"/>
      <c r="CM474" s="323"/>
      <c r="CW474" s="323"/>
      <c r="DG474" s="323"/>
      <c r="DQ474" s="323"/>
      <c r="EA474" s="323"/>
      <c r="EK474" s="323"/>
      <c r="EU474" s="323"/>
      <c r="FE474" s="323"/>
      <c r="FO474" s="323"/>
      <c r="FY474" s="323"/>
      <c r="GI474" s="323"/>
      <c r="GS474" s="323"/>
      <c r="HC474" s="323"/>
      <c r="HM474" s="323"/>
      <c r="HW474" s="323"/>
    </row>
    <row r="475" s="3" customFormat="true" x14ac:dyDescent="0.25">
      <c r="A475" s="323"/>
      <c r="K475" s="323"/>
      <c r="U475" s="323"/>
      <c r="AE475" s="323"/>
      <c r="AO475" s="323"/>
      <c r="AY475" s="323"/>
      <c r="AZ475" s="323"/>
      <c r="BI475" s="323"/>
      <c r="BS475" s="323"/>
      <c r="CC475" s="323"/>
      <c r="CM475" s="323"/>
      <c r="CW475" s="323"/>
      <c r="DG475" s="323"/>
      <c r="DQ475" s="323"/>
      <c r="EA475" s="323"/>
      <c r="EK475" s="323"/>
      <c r="EU475" s="323"/>
      <c r="FE475" s="323"/>
      <c r="FO475" s="323"/>
      <c r="FY475" s="323"/>
      <c r="GI475" s="323"/>
      <c r="GS475" s="323"/>
      <c r="HC475" s="323"/>
      <c r="HM475" s="323"/>
      <c r="HW475" s="323"/>
    </row>
    <row r="476" s="3" customFormat="true" x14ac:dyDescent="0.25">
      <c r="A476" s="323"/>
      <c r="K476" s="323"/>
      <c r="U476" s="323"/>
      <c r="AE476" s="323"/>
      <c r="AO476" s="323"/>
      <c r="AY476" s="323"/>
      <c r="AZ476" s="323"/>
      <c r="BI476" s="323"/>
      <c r="BS476" s="323"/>
      <c r="CC476" s="323"/>
      <c r="CM476" s="323"/>
      <c r="CW476" s="323"/>
      <c r="DG476" s="323"/>
      <c r="DQ476" s="323"/>
      <c r="EA476" s="323"/>
      <c r="EK476" s="323"/>
      <c r="EU476" s="323"/>
      <c r="FE476" s="323"/>
      <c r="FO476" s="323"/>
      <c r="FY476" s="323"/>
      <c r="GI476" s="323"/>
      <c r="GS476" s="323"/>
      <c r="HC476" s="323"/>
      <c r="HM476" s="323"/>
      <c r="HW476" s="323"/>
    </row>
    <row r="477" s="3" customFormat="true" x14ac:dyDescent="0.25">
      <c r="A477" s="323"/>
      <c r="K477" s="323"/>
      <c r="U477" s="323"/>
      <c r="AE477" s="323"/>
      <c r="AO477" s="323"/>
      <c r="AY477" s="323"/>
      <c r="AZ477" s="323"/>
      <c r="BI477" s="323"/>
      <c r="BS477" s="323"/>
      <c r="CC477" s="323"/>
      <c r="CM477" s="323"/>
      <c r="CW477" s="323"/>
      <c r="DG477" s="323"/>
      <c r="DQ477" s="323"/>
      <c r="EA477" s="323"/>
      <c r="EK477" s="323"/>
      <c r="EU477" s="323"/>
      <c r="FE477" s="323"/>
      <c r="FO477" s="323"/>
      <c r="FY477" s="323"/>
      <c r="GI477" s="323"/>
      <c r="GS477" s="323"/>
      <c r="HC477" s="323"/>
      <c r="HM477" s="323"/>
      <c r="HW477" s="323"/>
    </row>
    <row r="478" s="3" customFormat="true" x14ac:dyDescent="0.25">
      <c r="A478" s="323"/>
      <c r="K478" s="323"/>
      <c r="U478" s="323"/>
      <c r="AE478" s="323"/>
      <c r="AO478" s="323"/>
      <c r="AY478" s="323"/>
      <c r="AZ478" s="323"/>
      <c r="BI478" s="323"/>
      <c r="BS478" s="323"/>
      <c r="CC478" s="323"/>
      <c r="CM478" s="323"/>
      <c r="CW478" s="323"/>
      <c r="DG478" s="323"/>
      <c r="DQ478" s="323"/>
      <c r="EA478" s="323"/>
      <c r="EK478" s="323"/>
      <c r="EU478" s="323"/>
      <c r="FE478" s="323"/>
      <c r="FO478" s="323"/>
      <c r="FY478" s="323"/>
      <c r="GI478" s="323"/>
      <c r="GS478" s="323"/>
      <c r="HC478" s="323"/>
      <c r="HM478" s="323"/>
      <c r="HW478" s="323"/>
    </row>
    <row r="479" s="3" customFormat="true" x14ac:dyDescent="0.25">
      <c r="A479" s="323"/>
      <c r="K479" s="323"/>
      <c r="U479" s="323"/>
      <c r="AE479" s="323"/>
      <c r="AO479" s="323"/>
      <c r="AY479" s="323"/>
      <c r="AZ479" s="323"/>
      <c r="BI479" s="323"/>
      <c r="BS479" s="323"/>
      <c r="CC479" s="323"/>
      <c r="CM479" s="323"/>
      <c r="CW479" s="323"/>
      <c r="DG479" s="323"/>
      <c r="DQ479" s="323"/>
      <c r="EA479" s="323"/>
      <c r="EK479" s="323"/>
      <c r="EU479" s="323"/>
      <c r="FE479" s="323"/>
      <c r="FO479" s="323"/>
      <c r="FY479" s="323"/>
      <c r="GI479" s="323"/>
      <c r="GS479" s="323"/>
      <c r="HC479" s="323"/>
      <c r="HM479" s="323"/>
      <c r="HW479" s="323"/>
    </row>
    <row r="480" s="3" customFormat="true" x14ac:dyDescent="0.25">
      <c r="A480" s="323"/>
      <c r="K480" s="323"/>
      <c r="U480" s="323"/>
      <c r="AE480" s="323"/>
      <c r="AO480" s="323"/>
      <c r="AY480" s="323"/>
      <c r="AZ480" s="323"/>
      <c r="BI480" s="323"/>
      <c r="BS480" s="323"/>
      <c r="CC480" s="323"/>
      <c r="CM480" s="323"/>
      <c r="CW480" s="323"/>
      <c r="DG480" s="323"/>
      <c r="DQ480" s="323"/>
      <c r="EA480" s="323"/>
      <c r="EK480" s="323"/>
      <c r="EU480" s="323"/>
      <c r="FE480" s="323"/>
      <c r="FO480" s="323"/>
      <c r="FY480" s="323"/>
      <c r="GI480" s="323"/>
      <c r="GS480" s="323"/>
      <c r="HC480" s="323"/>
      <c r="HM480" s="323"/>
      <c r="HW480" s="323"/>
    </row>
    <row r="481" s="3" customFormat="true" x14ac:dyDescent="0.25">
      <c r="A481" s="323"/>
      <c r="K481" s="323"/>
      <c r="U481" s="323"/>
      <c r="AE481" s="323"/>
      <c r="AO481" s="323"/>
      <c r="AY481" s="323"/>
      <c r="AZ481" s="323"/>
      <c r="BI481" s="323"/>
      <c r="BS481" s="323"/>
      <c r="CC481" s="323"/>
      <c r="CM481" s="323"/>
      <c r="CW481" s="323"/>
      <c r="DG481" s="323"/>
      <c r="DQ481" s="323"/>
      <c r="EA481" s="323"/>
      <c r="EK481" s="323"/>
      <c r="EU481" s="323"/>
      <c r="FE481" s="323"/>
      <c r="FO481" s="323"/>
      <c r="FY481" s="323"/>
      <c r="GI481" s="323"/>
      <c r="GS481" s="323"/>
      <c r="HC481" s="323"/>
      <c r="HM481" s="323"/>
      <c r="HW481" s="323"/>
    </row>
    <row r="482" s="3" customFormat="true" x14ac:dyDescent="0.25">
      <c r="A482" s="323"/>
      <c r="K482" s="323"/>
      <c r="U482" s="323"/>
      <c r="AE482" s="323"/>
      <c r="AO482" s="323"/>
      <c r="AY482" s="323"/>
      <c r="AZ482" s="323"/>
      <c r="BI482" s="323"/>
      <c r="BS482" s="323"/>
      <c r="CC482" s="323"/>
      <c r="CM482" s="323"/>
      <c r="CW482" s="323"/>
      <c r="DG482" s="323"/>
      <c r="DQ482" s="323"/>
      <c r="EA482" s="323"/>
      <c r="EK482" s="323"/>
      <c r="EU482" s="323"/>
      <c r="FE482" s="323"/>
      <c r="FO482" s="323"/>
      <c r="FY482" s="323"/>
      <c r="GI482" s="323"/>
      <c r="GS482" s="323"/>
      <c r="HC482" s="323"/>
      <c r="HM482" s="323"/>
      <c r="HW482" s="323"/>
    </row>
    <row r="483" s="3" customFormat="true" x14ac:dyDescent="0.25">
      <c r="A483" s="323"/>
      <c r="K483" s="323"/>
      <c r="U483" s="323"/>
      <c r="AE483" s="323"/>
      <c r="AO483" s="323"/>
      <c r="AY483" s="323"/>
      <c r="AZ483" s="323"/>
      <c r="BI483" s="323"/>
      <c r="BS483" s="323"/>
      <c r="CC483" s="323"/>
      <c r="CM483" s="323"/>
      <c r="CW483" s="323"/>
      <c r="DG483" s="323"/>
      <c r="DQ483" s="323"/>
      <c r="EA483" s="323"/>
      <c r="EK483" s="323"/>
      <c r="EU483" s="323"/>
      <c r="FE483" s="323"/>
      <c r="FO483" s="323"/>
      <c r="FY483" s="323"/>
      <c r="GI483" s="323"/>
      <c r="GS483" s="323"/>
      <c r="HC483" s="323"/>
      <c r="HM483" s="323"/>
      <c r="HW483" s="323"/>
    </row>
    <row r="484" s="3" customFormat="true" x14ac:dyDescent="0.25">
      <c r="A484" s="323"/>
      <c r="K484" s="323"/>
      <c r="U484" s="323"/>
      <c r="AE484" s="323"/>
      <c r="AO484" s="323"/>
      <c r="AY484" s="323"/>
      <c r="AZ484" s="323"/>
      <c r="BI484" s="323"/>
      <c r="BS484" s="323"/>
      <c r="CC484" s="323"/>
      <c r="CM484" s="323"/>
      <c r="CW484" s="323"/>
      <c r="DG484" s="323"/>
      <c r="DQ484" s="323"/>
      <c r="EA484" s="323"/>
      <c r="EK484" s="323"/>
      <c r="EU484" s="323"/>
      <c r="FE484" s="323"/>
      <c r="FO484" s="323"/>
      <c r="FY484" s="323"/>
      <c r="GI484" s="323"/>
      <c r="GS484" s="323"/>
      <c r="HC484" s="323"/>
      <c r="HM484" s="323"/>
      <c r="HW484" s="323"/>
    </row>
    <row r="485" s="3" customFormat="true" x14ac:dyDescent="0.25">
      <c r="A485" s="323"/>
      <c r="K485" s="323"/>
      <c r="U485" s="323"/>
      <c r="AE485" s="323"/>
      <c r="AO485" s="323"/>
      <c r="AY485" s="323"/>
      <c r="AZ485" s="323"/>
      <c r="BI485" s="323"/>
      <c r="BS485" s="323"/>
      <c r="CC485" s="323"/>
      <c r="CM485" s="323"/>
      <c r="CW485" s="323"/>
      <c r="DG485" s="323"/>
      <c r="DQ485" s="323"/>
      <c r="EA485" s="323"/>
      <c r="EK485" s="323"/>
      <c r="EU485" s="323"/>
      <c r="FE485" s="323"/>
      <c r="FO485" s="323"/>
      <c r="FY485" s="323"/>
      <c r="GI485" s="323"/>
      <c r="GS485" s="323"/>
      <c r="HC485" s="323"/>
      <c r="HM485" s="323"/>
      <c r="HW485" s="323"/>
    </row>
    <row r="486" s="3" customFormat="true" x14ac:dyDescent="0.25">
      <c r="A486" s="323"/>
      <c r="K486" s="323"/>
      <c r="U486" s="323"/>
      <c r="AE486" s="323"/>
      <c r="AO486" s="323"/>
      <c r="AY486" s="323"/>
      <c r="AZ486" s="323"/>
      <c r="BI486" s="323"/>
      <c r="BS486" s="323"/>
      <c r="CC486" s="323"/>
      <c r="CM486" s="323"/>
      <c r="CW486" s="323"/>
      <c r="DG486" s="323"/>
      <c r="DQ486" s="323"/>
      <c r="EA486" s="323"/>
      <c r="EK486" s="323"/>
      <c r="EU486" s="323"/>
      <c r="FE486" s="323"/>
      <c r="FO486" s="323"/>
      <c r="FY486" s="323"/>
      <c r="GI486" s="323"/>
      <c r="GS486" s="323"/>
      <c r="HC486" s="323"/>
      <c r="HM486" s="323"/>
      <c r="HW486" s="323"/>
    </row>
    <row r="487" s="3" customFormat="true" x14ac:dyDescent="0.25">
      <c r="A487" s="323"/>
      <c r="K487" s="323"/>
      <c r="U487" s="323"/>
      <c r="AE487" s="323"/>
      <c r="AO487" s="323"/>
      <c r="AY487" s="323"/>
      <c r="AZ487" s="323"/>
      <c r="BI487" s="323"/>
      <c r="BS487" s="323"/>
      <c r="CC487" s="323"/>
      <c r="CM487" s="323"/>
      <c r="CW487" s="323"/>
      <c r="DG487" s="323"/>
      <c r="DQ487" s="323"/>
      <c r="EA487" s="323"/>
      <c r="EK487" s="323"/>
      <c r="EU487" s="323"/>
      <c r="FE487" s="323"/>
      <c r="FO487" s="323"/>
      <c r="FY487" s="323"/>
      <c r="GI487" s="323"/>
      <c r="GS487" s="323"/>
      <c r="HC487" s="323"/>
      <c r="HM487" s="323"/>
      <c r="HW487" s="323"/>
    </row>
    <row r="488" s="3" customFormat="true" x14ac:dyDescent="0.25">
      <c r="A488" s="323"/>
      <c r="K488" s="323"/>
      <c r="U488" s="323"/>
      <c r="AE488" s="323"/>
      <c r="AO488" s="323"/>
      <c r="AY488" s="323"/>
      <c r="AZ488" s="323"/>
      <c r="BI488" s="323"/>
      <c r="BS488" s="323"/>
      <c r="CC488" s="323"/>
      <c r="CM488" s="323"/>
      <c r="CW488" s="323"/>
      <c r="DG488" s="323"/>
      <c r="DQ488" s="323"/>
      <c r="EA488" s="323"/>
      <c r="EK488" s="323"/>
      <c r="EU488" s="323"/>
      <c r="FE488" s="323"/>
      <c r="FO488" s="323"/>
      <c r="FY488" s="323"/>
      <c r="GI488" s="323"/>
      <c r="GS488" s="323"/>
      <c r="HC488" s="323"/>
      <c r="HM488" s="323"/>
      <c r="HW488" s="323"/>
    </row>
    <row r="489" s="3" customFormat="true" x14ac:dyDescent="0.25">
      <c r="A489" s="323"/>
      <c r="K489" s="323"/>
      <c r="U489" s="323"/>
      <c r="AE489" s="323"/>
      <c r="AO489" s="323"/>
      <c r="AY489" s="323"/>
      <c r="AZ489" s="323"/>
      <c r="BI489" s="323"/>
      <c r="BS489" s="323"/>
      <c r="CC489" s="323"/>
      <c r="CM489" s="323"/>
      <c r="CW489" s="323"/>
      <c r="DG489" s="323"/>
      <c r="DQ489" s="323"/>
      <c r="EA489" s="323"/>
      <c r="EK489" s="323"/>
      <c r="EU489" s="323"/>
      <c r="FE489" s="323"/>
      <c r="FO489" s="323"/>
      <c r="FY489" s="323"/>
      <c r="GI489" s="323"/>
      <c r="GS489" s="323"/>
      <c r="HC489" s="323"/>
      <c r="HM489" s="323"/>
      <c r="HW489" s="323"/>
    </row>
    <row r="490" s="3" customFormat="true" x14ac:dyDescent="0.25">
      <c r="A490" s="323"/>
      <c r="K490" s="323"/>
      <c r="U490" s="323"/>
      <c r="AE490" s="323"/>
      <c r="AO490" s="323"/>
      <c r="AY490" s="323"/>
      <c r="AZ490" s="323"/>
      <c r="BI490" s="323"/>
      <c r="BS490" s="323"/>
      <c r="CC490" s="323"/>
      <c r="CM490" s="323"/>
      <c r="CW490" s="323"/>
      <c r="DG490" s="323"/>
      <c r="DQ490" s="323"/>
      <c r="EA490" s="323"/>
      <c r="EK490" s="323"/>
      <c r="EU490" s="323"/>
      <c r="FE490" s="323"/>
      <c r="FO490" s="323"/>
      <c r="FY490" s="323"/>
      <c r="GI490" s="323"/>
      <c r="GS490" s="323"/>
      <c r="HC490" s="323"/>
      <c r="HM490" s="323"/>
      <c r="HW490" s="323"/>
    </row>
    <row r="491" s="3" customFormat="true" x14ac:dyDescent="0.25">
      <c r="A491" s="323"/>
      <c r="K491" s="323"/>
      <c r="U491" s="323"/>
      <c r="AE491" s="323"/>
      <c r="AO491" s="323"/>
      <c r="AY491" s="323"/>
      <c r="AZ491" s="323"/>
      <c r="BI491" s="323"/>
      <c r="BS491" s="323"/>
      <c r="CC491" s="323"/>
      <c r="CM491" s="323"/>
      <c r="CW491" s="323"/>
      <c r="DG491" s="323"/>
      <c r="DQ491" s="323"/>
      <c r="EA491" s="323"/>
      <c r="EK491" s="323"/>
      <c r="EU491" s="323"/>
      <c r="FE491" s="323"/>
      <c r="FO491" s="323"/>
      <c r="FY491" s="323"/>
      <c r="GI491" s="323"/>
      <c r="GS491" s="323"/>
      <c r="HC491" s="323"/>
      <c r="HM491" s="323"/>
      <c r="HW491" s="323"/>
    </row>
    <row r="492" s="3" customFormat="true" x14ac:dyDescent="0.25">
      <c r="A492" s="323"/>
      <c r="K492" s="323"/>
      <c r="U492" s="323"/>
      <c r="AE492" s="323"/>
      <c r="AO492" s="323"/>
      <c r="AY492" s="323"/>
      <c r="AZ492" s="323"/>
      <c r="BI492" s="323"/>
      <c r="BS492" s="323"/>
      <c r="CC492" s="323"/>
      <c r="CM492" s="323"/>
      <c r="CW492" s="323"/>
      <c r="DG492" s="323"/>
      <c r="DQ492" s="323"/>
      <c r="EA492" s="323"/>
      <c r="EK492" s="323"/>
      <c r="EU492" s="323"/>
      <c r="FE492" s="323"/>
      <c r="FO492" s="323"/>
      <c r="FY492" s="323"/>
      <c r="GI492" s="323"/>
      <c r="GS492" s="323"/>
      <c r="HC492" s="323"/>
      <c r="HM492" s="323"/>
      <c r="HW492" s="323"/>
    </row>
    <row r="493" s="3" customFormat="true" x14ac:dyDescent="0.25">
      <c r="A493" s="323"/>
      <c r="K493" s="323"/>
      <c r="U493" s="323"/>
      <c r="AE493" s="323"/>
      <c r="AO493" s="323"/>
      <c r="AY493" s="323"/>
      <c r="AZ493" s="323"/>
      <c r="BI493" s="323"/>
      <c r="BS493" s="323"/>
      <c r="CC493" s="323"/>
      <c r="CM493" s="323"/>
      <c r="CW493" s="323"/>
      <c r="DG493" s="323"/>
      <c r="DQ493" s="323"/>
      <c r="EA493" s="323"/>
      <c r="EK493" s="323"/>
      <c r="EU493" s="323"/>
      <c r="FE493" s="323"/>
      <c r="FO493" s="323"/>
      <c r="FY493" s="323"/>
      <c r="GI493" s="323"/>
      <c r="GS493" s="323"/>
      <c r="HC493" s="323"/>
      <c r="HM493" s="323"/>
      <c r="HW493" s="323"/>
    </row>
    <row r="494" s="3" customFormat="true" x14ac:dyDescent="0.25">
      <c r="A494" s="323"/>
      <c r="K494" s="323"/>
      <c r="U494" s="323"/>
      <c r="AE494" s="323"/>
      <c r="AO494" s="323"/>
      <c r="AY494" s="323"/>
      <c r="AZ494" s="323"/>
      <c r="BI494" s="323"/>
      <c r="BS494" s="323"/>
      <c r="CC494" s="323"/>
      <c r="CM494" s="323"/>
      <c r="CW494" s="323"/>
      <c r="DG494" s="323"/>
      <c r="DQ494" s="323"/>
      <c r="EA494" s="323"/>
      <c r="EK494" s="323"/>
      <c r="EU494" s="323"/>
      <c r="FE494" s="323"/>
      <c r="FO494" s="323"/>
      <c r="FY494" s="323"/>
      <c r="GI494" s="323"/>
      <c r="GS494" s="323"/>
      <c r="HC494" s="323"/>
      <c r="HM494" s="323"/>
      <c r="HW494" s="323"/>
    </row>
    <row r="495" s="3" customFormat="true" x14ac:dyDescent="0.25">
      <c r="A495" s="323"/>
      <c r="K495" s="323"/>
      <c r="U495" s="323"/>
      <c r="AE495" s="323"/>
      <c r="AO495" s="323"/>
      <c r="AY495" s="323"/>
      <c r="AZ495" s="323"/>
      <c r="BI495" s="323"/>
      <c r="BS495" s="323"/>
      <c r="CC495" s="323"/>
      <c r="CM495" s="323"/>
      <c r="CW495" s="323"/>
      <c r="DG495" s="323"/>
      <c r="DQ495" s="323"/>
      <c r="EA495" s="323"/>
      <c r="EK495" s="323"/>
      <c r="EU495" s="323"/>
      <c r="FE495" s="323"/>
      <c r="FO495" s="323"/>
      <c r="FY495" s="323"/>
      <c r="GI495" s="323"/>
      <c r="GS495" s="323"/>
      <c r="HC495" s="323"/>
      <c r="HM495" s="323"/>
      <c r="HW495" s="323"/>
    </row>
    <row r="496" s="3" customFormat="true" x14ac:dyDescent="0.25">
      <c r="A496" s="323"/>
      <c r="K496" s="323"/>
      <c r="U496" s="323"/>
      <c r="AE496" s="323"/>
      <c r="AO496" s="323"/>
      <c r="AY496" s="323"/>
      <c r="AZ496" s="323"/>
      <c r="BI496" s="323"/>
      <c r="BS496" s="323"/>
      <c r="CC496" s="323"/>
      <c r="CM496" s="323"/>
      <c r="CW496" s="323"/>
      <c r="DG496" s="323"/>
      <c r="DQ496" s="323"/>
      <c r="EA496" s="323"/>
      <c r="EK496" s="323"/>
      <c r="EU496" s="323"/>
      <c r="FE496" s="323"/>
      <c r="FO496" s="323"/>
      <c r="FY496" s="323"/>
      <c r="GI496" s="323"/>
      <c r="GS496" s="323"/>
      <c r="HC496" s="323"/>
      <c r="HM496" s="323"/>
      <c r="HW496" s="323"/>
    </row>
    <row r="497" s="3" customFormat="true" x14ac:dyDescent="0.25">
      <c r="A497" s="323"/>
      <c r="K497" s="323"/>
      <c r="U497" s="323"/>
      <c r="AE497" s="323"/>
      <c r="AO497" s="323"/>
      <c r="AY497" s="323"/>
      <c r="AZ497" s="323"/>
      <c r="BI497" s="323"/>
      <c r="BS497" s="323"/>
      <c r="CC497" s="323"/>
      <c r="CM497" s="323"/>
      <c r="CW497" s="323"/>
      <c r="DG497" s="323"/>
      <c r="DQ497" s="323"/>
      <c r="EA497" s="323"/>
      <c r="EK497" s="323"/>
      <c r="EU497" s="323"/>
      <c r="FE497" s="323"/>
      <c r="FO497" s="323"/>
      <c r="FY497" s="323"/>
      <c r="GI497" s="323"/>
      <c r="GS497" s="323"/>
      <c r="HC497" s="323"/>
      <c r="HM497" s="323"/>
      <c r="HW497" s="323"/>
    </row>
    <row r="498" s="3" customFormat="true" x14ac:dyDescent="0.25">
      <c r="A498" s="323"/>
      <c r="K498" s="323"/>
      <c r="U498" s="323"/>
      <c r="AE498" s="323"/>
      <c r="AO498" s="323"/>
      <c r="AY498" s="323"/>
      <c r="AZ498" s="323"/>
      <c r="BI498" s="323"/>
      <c r="BS498" s="323"/>
      <c r="CC498" s="323"/>
      <c r="CM498" s="323"/>
      <c r="CW498" s="323"/>
      <c r="DG498" s="323"/>
      <c r="DQ498" s="323"/>
      <c r="EA498" s="323"/>
      <c r="EK498" s="323"/>
      <c r="EU498" s="323"/>
      <c r="FE498" s="323"/>
      <c r="FO498" s="323"/>
      <c r="FY498" s="323"/>
      <c r="GI498" s="323"/>
      <c r="GS498" s="323"/>
      <c r="HC498" s="323"/>
      <c r="HM498" s="323"/>
      <c r="HW498" s="323"/>
    </row>
    <row r="499" s="3" customFormat="true" x14ac:dyDescent="0.25">
      <c r="A499" s="323"/>
      <c r="K499" s="323"/>
      <c r="U499" s="323"/>
      <c r="AE499" s="323"/>
      <c r="AO499" s="323"/>
      <c r="AY499" s="323"/>
      <c r="AZ499" s="323"/>
      <c r="BI499" s="323"/>
      <c r="BS499" s="323"/>
      <c r="CC499" s="323"/>
      <c r="CM499" s="323"/>
      <c r="CW499" s="323"/>
      <c r="DG499" s="323"/>
      <c r="DQ499" s="323"/>
      <c r="EA499" s="323"/>
      <c r="EK499" s="323"/>
      <c r="EU499" s="323"/>
      <c r="FE499" s="323"/>
      <c r="FO499" s="323"/>
      <c r="FY499" s="323"/>
      <c r="GI499" s="323"/>
      <c r="GS499" s="323"/>
      <c r="HC499" s="323"/>
      <c r="HM499" s="323"/>
      <c r="HW499" s="323"/>
    </row>
    <row r="500" s="3" customFormat="true" x14ac:dyDescent="0.25">
      <c r="A500" s="323"/>
      <c r="K500" s="323"/>
      <c r="U500" s="323"/>
      <c r="AE500" s="323"/>
      <c r="AO500" s="323"/>
      <c r="AY500" s="323"/>
      <c r="AZ500" s="323"/>
      <c r="BI500" s="323"/>
      <c r="BS500" s="323"/>
      <c r="CC500" s="323"/>
      <c r="CM500" s="323"/>
      <c r="CW500" s="323"/>
      <c r="DG500" s="323"/>
      <c r="DQ500" s="323"/>
      <c r="EA500" s="323"/>
      <c r="EK500" s="323"/>
      <c r="EU500" s="323"/>
      <c r="FE500" s="323"/>
      <c r="FO500" s="323"/>
      <c r="FY500" s="323"/>
      <c r="GI500" s="323"/>
      <c r="GS500" s="323"/>
      <c r="HC500" s="323"/>
      <c r="HM500" s="323"/>
      <c r="HW500" s="323"/>
    </row>
    <row r="501" s="3" customFormat="true" x14ac:dyDescent="0.25">
      <c r="A501" s="323"/>
      <c r="K501" s="323"/>
      <c r="U501" s="323"/>
      <c r="AE501" s="323"/>
      <c r="AO501" s="323"/>
      <c r="AY501" s="323"/>
      <c r="AZ501" s="323"/>
      <c r="BI501" s="323"/>
      <c r="BS501" s="323"/>
      <c r="CC501" s="323"/>
      <c r="CM501" s="323"/>
      <c r="CW501" s="323"/>
      <c r="DG501" s="323"/>
      <c r="DQ501" s="323"/>
      <c r="EA501" s="323"/>
      <c r="EK501" s="323"/>
      <c r="EU501" s="323"/>
      <c r="FE501" s="323"/>
      <c r="FO501" s="323"/>
      <c r="FY501" s="323"/>
      <c r="GI501" s="323"/>
      <c r="GS501" s="323"/>
      <c r="HC501" s="323"/>
      <c r="HM501" s="323"/>
      <c r="HW501" s="323"/>
    </row>
    <row r="502" s="3" customFormat="true" x14ac:dyDescent="0.25">
      <c r="A502" s="323"/>
      <c r="K502" s="323"/>
      <c r="U502" s="323"/>
      <c r="AE502" s="323"/>
      <c r="AO502" s="323"/>
      <c r="AY502" s="323"/>
      <c r="AZ502" s="323"/>
      <c r="BI502" s="323"/>
      <c r="BS502" s="323"/>
      <c r="CC502" s="323"/>
      <c r="CM502" s="323"/>
      <c r="CW502" s="323"/>
      <c r="DG502" s="323"/>
      <c r="DQ502" s="323"/>
      <c r="EA502" s="323"/>
      <c r="EK502" s="323"/>
      <c r="EU502" s="323"/>
      <c r="FE502" s="323"/>
      <c r="FO502" s="323"/>
      <c r="FY502" s="323"/>
      <c r="GI502" s="323"/>
      <c r="GS502" s="323"/>
      <c r="HC502" s="323"/>
      <c r="HM502" s="323"/>
      <c r="HW502" s="323"/>
    </row>
    <row r="503" s="3" customFormat="true" x14ac:dyDescent="0.25">
      <c r="A503" s="323"/>
      <c r="K503" s="323"/>
      <c r="U503" s="323"/>
      <c r="AE503" s="323"/>
      <c r="AO503" s="323"/>
      <c r="AY503" s="323"/>
      <c r="AZ503" s="323"/>
      <c r="BI503" s="323"/>
      <c r="BS503" s="323"/>
      <c r="CC503" s="323"/>
      <c r="CM503" s="323"/>
      <c r="CW503" s="323"/>
      <c r="DG503" s="323"/>
      <c r="DQ503" s="323"/>
      <c r="EA503" s="323"/>
      <c r="EK503" s="323"/>
      <c r="EU503" s="323"/>
      <c r="FE503" s="323"/>
      <c r="FO503" s="323"/>
      <c r="FY503" s="323"/>
      <c r="GI503" s="323"/>
      <c r="GS503" s="323"/>
      <c r="HC503" s="323"/>
      <c r="HM503" s="323"/>
      <c r="HW503" s="323"/>
    </row>
    <row r="504" s="3" customFormat="true" x14ac:dyDescent="0.25">
      <c r="A504" s="323"/>
      <c r="K504" s="323"/>
      <c r="U504" s="323"/>
      <c r="AE504" s="323"/>
      <c r="AO504" s="323"/>
      <c r="AY504" s="323"/>
      <c r="AZ504" s="323"/>
      <c r="BI504" s="323"/>
      <c r="BS504" s="323"/>
      <c r="CC504" s="323"/>
      <c r="CM504" s="323"/>
      <c r="CW504" s="323"/>
      <c r="DG504" s="323"/>
      <c r="DQ504" s="323"/>
      <c r="EA504" s="323"/>
      <c r="EK504" s="323"/>
      <c r="EU504" s="323"/>
      <c r="FE504" s="323"/>
      <c r="FO504" s="323"/>
      <c r="FY504" s="323"/>
      <c r="GI504" s="323"/>
      <c r="GS504" s="323"/>
      <c r="HC504" s="323"/>
      <c r="HM504" s="323"/>
      <c r="HW504" s="323"/>
    </row>
    <row r="505" s="3" customFormat="true" x14ac:dyDescent="0.25">
      <c r="A505" s="323"/>
      <c r="K505" s="323"/>
      <c r="U505" s="323"/>
      <c r="AE505" s="323"/>
      <c r="AO505" s="323"/>
      <c r="AY505" s="323"/>
      <c r="AZ505" s="323"/>
      <c r="BI505" s="323"/>
      <c r="BS505" s="323"/>
      <c r="CC505" s="323"/>
      <c r="CM505" s="323"/>
      <c r="CW505" s="323"/>
      <c r="DG505" s="323"/>
      <c r="DQ505" s="323"/>
      <c r="EA505" s="323"/>
      <c r="EK505" s="323"/>
      <c r="EU505" s="323"/>
      <c r="FE505" s="323"/>
      <c r="FO505" s="323"/>
      <c r="FY505" s="323"/>
      <c r="GI505" s="323"/>
      <c r="GS505" s="323"/>
      <c r="HC505" s="323"/>
      <c r="HM505" s="323"/>
      <c r="HW505" s="323"/>
    </row>
    <row r="506" s="3" customFormat="true" x14ac:dyDescent="0.25">
      <c r="A506" s="323"/>
      <c r="K506" s="323"/>
      <c r="U506" s="323"/>
      <c r="AE506" s="323"/>
      <c r="AO506" s="323"/>
      <c r="AY506" s="323"/>
      <c r="AZ506" s="323"/>
      <c r="BI506" s="323"/>
      <c r="BS506" s="323"/>
      <c r="CC506" s="323"/>
      <c r="CM506" s="323"/>
      <c r="CW506" s="323"/>
      <c r="DG506" s="323"/>
      <c r="DQ506" s="323"/>
      <c r="EA506" s="323"/>
      <c r="EK506" s="323"/>
      <c r="EU506" s="323"/>
      <c r="FE506" s="323"/>
      <c r="FO506" s="323"/>
      <c r="FY506" s="323"/>
      <c r="GI506" s="323"/>
      <c r="GS506" s="323"/>
      <c r="HC506" s="323"/>
      <c r="HM506" s="323"/>
      <c r="HW506" s="323"/>
    </row>
    <row r="507" s="3" customFormat="true" x14ac:dyDescent="0.25">
      <c r="A507" s="323"/>
      <c r="K507" s="323"/>
      <c r="U507" s="323"/>
      <c r="AE507" s="323"/>
      <c r="AO507" s="323"/>
      <c r="AY507" s="323"/>
      <c r="AZ507" s="323"/>
      <c r="BI507" s="323"/>
      <c r="BS507" s="323"/>
      <c r="CC507" s="323"/>
      <c r="CM507" s="323"/>
      <c r="CW507" s="323"/>
      <c r="DG507" s="323"/>
      <c r="DQ507" s="323"/>
      <c r="EA507" s="323"/>
      <c r="EK507" s="323"/>
      <c r="EU507" s="323"/>
      <c r="FE507" s="323"/>
      <c r="FO507" s="323"/>
      <c r="FY507" s="323"/>
      <c r="GI507" s="323"/>
      <c r="GS507" s="323"/>
      <c r="HC507" s="323"/>
      <c r="HM507" s="323"/>
      <c r="HW507" s="323"/>
    </row>
    <row r="508" s="3" customFormat="true" x14ac:dyDescent="0.25">
      <c r="A508" s="323"/>
      <c r="K508" s="323"/>
      <c r="U508" s="323"/>
      <c r="AE508" s="323"/>
      <c r="AO508" s="323"/>
      <c r="AY508" s="323"/>
      <c r="AZ508" s="323"/>
      <c r="BI508" s="323"/>
      <c r="BS508" s="323"/>
      <c r="CC508" s="323"/>
      <c r="CM508" s="323"/>
      <c r="CW508" s="323"/>
      <c r="DG508" s="323"/>
      <c r="DQ508" s="323"/>
      <c r="EA508" s="323"/>
      <c r="EK508" s="323"/>
      <c r="EU508" s="323"/>
      <c r="FE508" s="323"/>
      <c r="FO508" s="323"/>
      <c r="FY508" s="323"/>
      <c r="GI508" s="323"/>
      <c r="GS508" s="323"/>
      <c r="HC508" s="323"/>
      <c r="HM508" s="323"/>
      <c r="HW508" s="323"/>
    </row>
    <row r="509" s="3" customFormat="true" x14ac:dyDescent="0.25">
      <c r="A509" s="323"/>
      <c r="K509" s="323"/>
      <c r="U509" s="323"/>
      <c r="AE509" s="323"/>
      <c r="AO509" s="323"/>
      <c r="AY509" s="323"/>
      <c r="AZ509" s="323"/>
      <c r="BI509" s="323"/>
      <c r="BS509" s="323"/>
      <c r="CC509" s="323"/>
      <c r="CM509" s="323"/>
      <c r="CW509" s="323"/>
      <c r="DG509" s="323"/>
      <c r="DQ509" s="323"/>
      <c r="EA509" s="323"/>
      <c r="EK509" s="323"/>
      <c r="EU509" s="323"/>
      <c r="FE509" s="323"/>
      <c r="FO509" s="323"/>
      <c r="FY509" s="323"/>
      <c r="GI509" s="323"/>
      <c r="GS509" s="323"/>
      <c r="HC509" s="323"/>
      <c r="HM509" s="323"/>
      <c r="HW509" s="323"/>
    </row>
    <row r="510" s="3" customFormat="true" x14ac:dyDescent="0.25">
      <c r="A510" s="323"/>
      <c r="K510" s="323"/>
      <c r="U510" s="323"/>
      <c r="AE510" s="323"/>
      <c r="AO510" s="323"/>
      <c r="AY510" s="323"/>
      <c r="AZ510" s="323"/>
      <c r="BI510" s="323"/>
      <c r="BS510" s="323"/>
      <c r="CC510" s="323"/>
      <c r="CM510" s="323"/>
      <c r="CW510" s="323"/>
      <c r="DG510" s="323"/>
      <c r="DQ510" s="323"/>
      <c r="EA510" s="323"/>
      <c r="EK510" s="323"/>
      <c r="EU510" s="323"/>
      <c r="FE510" s="323"/>
      <c r="FO510" s="323"/>
      <c r="FY510" s="323"/>
      <c r="GI510" s="323"/>
      <c r="GS510" s="323"/>
      <c r="HC510" s="323"/>
      <c r="HM510" s="323"/>
      <c r="HW510" s="323"/>
    </row>
    <row r="511" s="3" customFormat="true" x14ac:dyDescent="0.25">
      <c r="A511" s="323"/>
      <c r="K511" s="323"/>
      <c r="U511" s="323"/>
      <c r="AE511" s="323"/>
      <c r="AO511" s="323"/>
      <c r="AY511" s="323"/>
      <c r="AZ511" s="323"/>
      <c r="BI511" s="323"/>
      <c r="BS511" s="323"/>
      <c r="CC511" s="323"/>
      <c r="CM511" s="323"/>
      <c r="CW511" s="323"/>
      <c r="DG511" s="323"/>
      <c r="DQ511" s="323"/>
      <c r="EA511" s="323"/>
      <c r="EK511" s="323"/>
      <c r="EU511" s="323"/>
      <c r="FE511" s="323"/>
      <c r="FO511" s="323"/>
      <c r="FY511" s="323"/>
      <c r="GI511" s="323"/>
      <c r="GS511" s="323"/>
      <c r="HC511" s="323"/>
      <c r="HM511" s="323"/>
      <c r="HW511" s="323"/>
    </row>
    <row r="512" s="3" customFormat="true" x14ac:dyDescent="0.25">
      <c r="A512" s="323"/>
      <c r="K512" s="323"/>
      <c r="U512" s="323"/>
      <c r="AE512" s="323"/>
      <c r="AO512" s="323"/>
      <c r="AY512" s="323"/>
      <c r="AZ512" s="323"/>
      <c r="BI512" s="323"/>
      <c r="BS512" s="323"/>
      <c r="CC512" s="323"/>
      <c r="CM512" s="323"/>
      <c r="CW512" s="323"/>
      <c r="DG512" s="323"/>
      <c r="DQ512" s="323"/>
      <c r="EA512" s="323"/>
      <c r="EK512" s="323"/>
      <c r="EU512" s="323"/>
      <c r="FE512" s="323"/>
      <c r="FO512" s="323"/>
      <c r="FY512" s="323"/>
      <c r="GI512" s="323"/>
      <c r="GS512" s="323"/>
      <c r="HC512" s="323"/>
      <c r="HM512" s="323"/>
      <c r="HW512" s="323"/>
    </row>
    <row r="513" s="3" customFormat="true" x14ac:dyDescent="0.25">
      <c r="A513" s="323"/>
      <c r="K513" s="323"/>
      <c r="U513" s="323"/>
      <c r="AE513" s="323"/>
      <c r="AO513" s="323"/>
      <c r="AY513" s="323"/>
      <c r="AZ513" s="323"/>
      <c r="BI513" s="323"/>
      <c r="BS513" s="323"/>
      <c r="CC513" s="323"/>
      <c r="CM513" s="323"/>
      <c r="CW513" s="323"/>
      <c r="DG513" s="323"/>
      <c r="DQ513" s="323"/>
      <c r="EA513" s="323"/>
      <c r="EK513" s="323"/>
      <c r="EU513" s="323"/>
      <c r="FE513" s="323"/>
      <c r="FO513" s="323"/>
      <c r="FY513" s="323"/>
      <c r="GI513" s="323"/>
      <c r="GS513" s="323"/>
      <c r="HC513" s="323"/>
      <c r="HM513" s="323"/>
      <c r="HW513" s="323"/>
    </row>
    <row r="514" s="3" customFormat="true" x14ac:dyDescent="0.25">
      <c r="A514" s="323"/>
      <c r="K514" s="323"/>
      <c r="U514" s="323"/>
      <c r="AE514" s="323"/>
      <c r="AO514" s="323"/>
      <c r="AY514" s="323"/>
      <c r="AZ514" s="323"/>
      <c r="BI514" s="323"/>
      <c r="BS514" s="323"/>
      <c r="CC514" s="323"/>
      <c r="CM514" s="323"/>
      <c r="CW514" s="323"/>
      <c r="DG514" s="323"/>
      <c r="DQ514" s="323"/>
      <c r="EA514" s="323"/>
      <c r="EK514" s="323"/>
      <c r="EU514" s="323"/>
      <c r="FE514" s="323"/>
      <c r="FO514" s="323"/>
      <c r="FY514" s="323"/>
      <c r="GI514" s="323"/>
      <c r="GS514" s="323"/>
      <c r="HC514" s="323"/>
      <c r="HM514" s="323"/>
      <c r="HW514" s="323"/>
    </row>
    <row r="515" s="3" customFormat="true" x14ac:dyDescent="0.25">
      <c r="A515" s="323"/>
      <c r="K515" s="323"/>
      <c r="U515" s="323"/>
      <c r="AE515" s="323"/>
      <c r="AO515" s="323"/>
      <c r="AY515" s="323"/>
      <c r="AZ515" s="323"/>
      <c r="BI515" s="323"/>
      <c r="BS515" s="323"/>
      <c r="CC515" s="323"/>
      <c r="CM515" s="323"/>
      <c r="CW515" s="323"/>
      <c r="DG515" s="323"/>
      <c r="DQ515" s="323"/>
      <c r="EA515" s="323"/>
      <c r="EK515" s="323"/>
      <c r="EU515" s="323"/>
      <c r="FE515" s="323"/>
      <c r="FO515" s="323"/>
      <c r="FY515" s="323"/>
      <c r="GI515" s="323"/>
      <c r="GS515" s="323"/>
      <c r="HC515" s="323"/>
      <c r="HM515" s="323"/>
      <c r="HW515" s="323"/>
    </row>
    <row r="516" s="3" customFormat="true" x14ac:dyDescent="0.25">
      <c r="A516" s="323"/>
      <c r="K516" s="323"/>
      <c r="U516" s="323"/>
      <c r="AE516" s="323"/>
      <c r="AO516" s="323"/>
      <c r="AY516" s="323"/>
      <c r="AZ516" s="323"/>
      <c r="BI516" s="323"/>
      <c r="BS516" s="323"/>
      <c r="CC516" s="323"/>
      <c r="CM516" s="323"/>
      <c r="CW516" s="323"/>
      <c r="DG516" s="323"/>
      <c r="DQ516" s="323"/>
      <c r="EA516" s="323"/>
      <c r="EK516" s="323"/>
      <c r="EU516" s="323"/>
      <c r="FE516" s="323"/>
      <c r="FO516" s="323"/>
      <c r="FY516" s="323"/>
      <c r="GI516" s="323"/>
      <c r="GS516" s="323"/>
      <c r="HC516" s="323"/>
      <c r="HM516" s="323"/>
      <c r="HW516" s="323"/>
    </row>
    <row r="517" s="3" customFormat="true" x14ac:dyDescent="0.25">
      <c r="A517" s="323"/>
      <c r="K517" s="323"/>
      <c r="U517" s="323"/>
      <c r="AE517" s="323"/>
      <c r="AO517" s="323"/>
      <c r="AY517" s="323"/>
      <c r="AZ517" s="323"/>
      <c r="BI517" s="323"/>
      <c r="BS517" s="323"/>
      <c r="CC517" s="323"/>
      <c r="CM517" s="323"/>
      <c r="CW517" s="323"/>
      <c r="DG517" s="323"/>
      <c r="DQ517" s="323"/>
      <c r="EA517" s="323"/>
      <c r="EK517" s="323"/>
      <c r="EU517" s="323"/>
      <c r="FE517" s="323"/>
      <c r="FO517" s="323"/>
      <c r="FY517" s="323"/>
      <c r="GI517" s="323"/>
      <c r="GS517" s="323"/>
      <c r="HC517" s="323"/>
      <c r="HM517" s="323"/>
      <c r="HW517" s="323"/>
    </row>
    <row r="518" s="3" customFormat="true" x14ac:dyDescent="0.25">
      <c r="A518" s="323"/>
      <c r="K518" s="323"/>
      <c r="U518" s="323"/>
      <c r="AE518" s="323"/>
      <c r="AO518" s="323"/>
      <c r="AY518" s="323"/>
      <c r="AZ518" s="323"/>
      <c r="BI518" s="323"/>
      <c r="BS518" s="323"/>
      <c r="CC518" s="323"/>
      <c r="CM518" s="323"/>
      <c r="CW518" s="323"/>
      <c r="DG518" s="323"/>
      <c r="DQ518" s="323"/>
      <c r="EA518" s="323"/>
      <c r="EK518" s="323"/>
      <c r="EU518" s="323"/>
      <c r="FE518" s="323"/>
      <c r="FO518" s="323"/>
      <c r="FY518" s="323"/>
      <c r="GI518" s="323"/>
      <c r="GS518" s="323"/>
      <c r="HC518" s="323"/>
      <c r="HM518" s="323"/>
      <c r="HW518" s="323"/>
    </row>
    <row r="519" s="3" customFormat="true" x14ac:dyDescent="0.25">
      <c r="A519" s="323"/>
      <c r="K519" s="323"/>
      <c r="U519" s="323"/>
      <c r="AE519" s="323"/>
      <c r="AO519" s="323"/>
      <c r="AY519" s="323"/>
      <c r="AZ519" s="323"/>
      <c r="BI519" s="323"/>
      <c r="BS519" s="323"/>
      <c r="CC519" s="323"/>
      <c r="CM519" s="323"/>
      <c r="CW519" s="323"/>
      <c r="DG519" s="323"/>
      <c r="DQ519" s="323"/>
      <c r="EA519" s="323"/>
      <c r="EK519" s="323"/>
      <c r="EU519" s="323"/>
      <c r="FE519" s="323"/>
      <c r="FO519" s="323"/>
      <c r="FY519" s="323"/>
      <c r="GI519" s="323"/>
      <c r="GS519" s="323"/>
      <c r="HC519" s="323"/>
      <c r="HM519" s="323"/>
      <c r="HW519" s="323"/>
    </row>
    <row r="520" s="3" customFormat="true" x14ac:dyDescent="0.25">
      <c r="A520" s="323"/>
      <c r="K520" s="323"/>
      <c r="U520" s="323"/>
      <c r="AE520" s="323"/>
      <c r="AO520" s="323"/>
      <c r="AY520" s="323"/>
      <c r="AZ520" s="323"/>
      <c r="BI520" s="323"/>
      <c r="BS520" s="323"/>
      <c r="CC520" s="323"/>
      <c r="CM520" s="323"/>
      <c r="CW520" s="323"/>
      <c r="DG520" s="323"/>
      <c r="DQ520" s="323"/>
      <c r="EA520" s="323"/>
      <c r="EK520" s="323"/>
      <c r="EU520" s="323"/>
      <c r="FE520" s="323"/>
      <c r="FO520" s="323"/>
      <c r="FY520" s="323"/>
      <c r="GI520" s="323"/>
      <c r="GS520" s="323"/>
      <c r="HC520" s="323"/>
      <c r="HM520" s="323"/>
      <c r="HW520" s="323"/>
    </row>
    <row r="521" s="3" customFormat="true" x14ac:dyDescent="0.25">
      <c r="A521" s="323"/>
      <c r="K521" s="323"/>
      <c r="U521" s="323"/>
      <c r="AE521" s="323"/>
      <c r="AO521" s="323"/>
      <c r="AY521" s="323"/>
      <c r="AZ521" s="323"/>
      <c r="BI521" s="323"/>
      <c r="BS521" s="323"/>
      <c r="CC521" s="323"/>
      <c r="CM521" s="323"/>
      <c r="CW521" s="323"/>
      <c r="DG521" s="323"/>
      <c r="DQ521" s="323"/>
      <c r="EA521" s="323"/>
      <c r="EK521" s="323"/>
      <c r="EU521" s="323"/>
      <c r="FE521" s="323"/>
      <c r="FO521" s="323"/>
      <c r="FY521" s="323"/>
      <c r="GI521" s="323"/>
      <c r="GS521" s="323"/>
      <c r="HC521" s="323"/>
      <c r="HM521" s="323"/>
      <c r="HW521" s="323"/>
    </row>
    <row r="522" s="3" customFormat="true" x14ac:dyDescent="0.25">
      <c r="A522" s="323"/>
      <c r="K522" s="323"/>
      <c r="U522" s="323"/>
      <c r="AE522" s="323"/>
      <c r="AO522" s="323"/>
      <c r="AY522" s="323"/>
      <c r="AZ522" s="323"/>
      <c r="BI522" s="323"/>
      <c r="BS522" s="323"/>
      <c r="CC522" s="323"/>
      <c r="CM522" s="323"/>
      <c r="CW522" s="323"/>
      <c r="DG522" s="323"/>
      <c r="DQ522" s="323"/>
      <c r="EA522" s="323"/>
      <c r="EK522" s="323"/>
      <c r="EU522" s="323"/>
      <c r="FE522" s="323"/>
      <c r="FO522" s="323"/>
      <c r="FY522" s="323"/>
      <c r="GI522" s="323"/>
      <c r="GS522" s="323"/>
      <c r="HC522" s="323"/>
      <c r="HM522" s="323"/>
      <c r="HW522" s="323"/>
    </row>
    <row r="523" s="3" customFormat="true" x14ac:dyDescent="0.25">
      <c r="A523" s="323"/>
      <c r="K523" s="323"/>
      <c r="U523" s="323"/>
      <c r="AE523" s="323"/>
      <c r="AO523" s="323"/>
      <c r="AY523" s="323"/>
      <c r="AZ523" s="323"/>
      <c r="BI523" s="323"/>
      <c r="BS523" s="323"/>
      <c r="CC523" s="323"/>
      <c r="CM523" s="323"/>
      <c r="CW523" s="323"/>
      <c r="DG523" s="323"/>
      <c r="DQ523" s="323"/>
      <c r="EA523" s="323"/>
      <c r="EK523" s="323"/>
      <c r="EU523" s="323"/>
      <c r="FE523" s="323"/>
      <c r="FO523" s="323"/>
      <c r="FY523" s="323"/>
      <c r="GI523" s="323"/>
      <c r="GS523" s="323"/>
      <c r="HC523" s="323"/>
      <c r="HM523" s="323"/>
      <c r="HW523" s="323"/>
    </row>
    <row r="524" s="3" customFormat="true" x14ac:dyDescent="0.25">
      <c r="A524" s="323"/>
      <c r="K524" s="323"/>
      <c r="U524" s="323"/>
      <c r="AE524" s="323"/>
      <c r="AO524" s="323"/>
      <c r="AY524" s="323"/>
      <c r="AZ524" s="323"/>
      <c r="BI524" s="323"/>
      <c r="BS524" s="323"/>
      <c r="CC524" s="323"/>
      <c r="CM524" s="323"/>
      <c r="CW524" s="323"/>
      <c r="DG524" s="323"/>
      <c r="DQ524" s="323"/>
      <c r="EA524" s="323"/>
      <c r="EK524" s="323"/>
      <c r="EU524" s="323"/>
      <c r="FE524" s="323"/>
      <c r="FO524" s="323"/>
      <c r="FY524" s="323"/>
      <c r="GI524" s="323"/>
      <c r="GS524" s="323"/>
      <c r="HC524" s="323"/>
      <c r="HM524" s="323"/>
      <c r="HW524" s="323"/>
    </row>
    <row r="525" s="3" customFormat="true" x14ac:dyDescent="0.25">
      <c r="A525" s="323"/>
      <c r="K525" s="323"/>
      <c r="U525" s="323"/>
      <c r="AE525" s="323"/>
      <c r="AO525" s="323"/>
      <c r="AY525" s="323"/>
      <c r="AZ525" s="323"/>
      <c r="BI525" s="323"/>
      <c r="BS525" s="323"/>
      <c r="CC525" s="323"/>
      <c r="CM525" s="323"/>
      <c r="CW525" s="323"/>
      <c r="DG525" s="323"/>
      <c r="DQ525" s="323"/>
      <c r="EA525" s="323"/>
      <c r="EK525" s="323"/>
      <c r="EU525" s="323"/>
      <c r="FE525" s="323"/>
      <c r="FO525" s="323"/>
      <c r="FY525" s="323"/>
      <c r="GI525" s="323"/>
      <c r="GS525" s="323"/>
      <c r="HC525" s="323"/>
      <c r="HM525" s="323"/>
      <c r="HW525" s="323"/>
    </row>
    <row r="526" s="3" customFormat="true" x14ac:dyDescent="0.25">
      <c r="A526" s="323"/>
      <c r="K526" s="323"/>
      <c r="U526" s="323"/>
      <c r="AE526" s="323"/>
      <c r="AO526" s="323"/>
      <c r="AY526" s="323"/>
      <c r="AZ526" s="323"/>
      <c r="BI526" s="323"/>
      <c r="BS526" s="323"/>
      <c r="CC526" s="323"/>
      <c r="CM526" s="323"/>
      <c r="CW526" s="323"/>
      <c r="DG526" s="323"/>
      <c r="DQ526" s="323"/>
      <c r="EA526" s="323"/>
      <c r="EK526" s="323"/>
      <c r="EU526" s="323"/>
      <c r="FE526" s="323"/>
      <c r="FO526" s="323"/>
      <c r="FY526" s="323"/>
      <c r="GI526" s="323"/>
      <c r="GS526" s="323"/>
      <c r="HC526" s="323"/>
      <c r="HM526" s="323"/>
      <c r="HW526" s="323"/>
    </row>
    <row r="527" s="3" customFormat="true" x14ac:dyDescent="0.25">
      <c r="A527" s="323"/>
      <c r="K527" s="323"/>
      <c r="U527" s="323"/>
      <c r="AE527" s="323"/>
      <c r="AO527" s="323"/>
      <c r="AY527" s="323"/>
      <c r="AZ527" s="323"/>
      <c r="BI527" s="323"/>
      <c r="BS527" s="323"/>
      <c r="CC527" s="323"/>
      <c r="CM527" s="323"/>
      <c r="CW527" s="323"/>
      <c r="DG527" s="323"/>
      <c r="DQ527" s="323"/>
      <c r="EA527" s="323"/>
      <c r="EK527" s="323"/>
      <c r="EU527" s="323"/>
      <c r="FE527" s="323"/>
      <c r="FO527" s="323"/>
      <c r="FY527" s="323"/>
      <c r="GI527" s="323"/>
      <c r="GS527" s="323"/>
      <c r="HC527" s="323"/>
      <c r="HM527" s="323"/>
      <c r="HW527" s="323"/>
    </row>
    <row r="528" s="3" customFormat="true" x14ac:dyDescent="0.25">
      <c r="A528" s="323"/>
      <c r="K528" s="323"/>
      <c r="U528" s="323"/>
      <c r="AE528" s="323"/>
      <c r="AO528" s="323"/>
      <c r="AY528" s="323"/>
      <c r="AZ528" s="323"/>
      <c r="BI528" s="323"/>
      <c r="BS528" s="323"/>
      <c r="CC528" s="323"/>
      <c r="CM528" s="323"/>
      <c r="CW528" s="323"/>
      <c r="DG528" s="323"/>
      <c r="DQ528" s="323"/>
      <c r="EA528" s="323"/>
      <c r="EK528" s="323"/>
      <c r="EU528" s="323"/>
      <c r="FE528" s="323"/>
      <c r="FO528" s="323"/>
      <c r="FY528" s="323"/>
      <c r="GI528" s="323"/>
      <c r="GS528" s="323"/>
      <c r="HC528" s="323"/>
      <c r="HM528" s="323"/>
      <c r="HW528" s="323"/>
    </row>
    <row r="529" s="3" customFormat="true" x14ac:dyDescent="0.25">
      <c r="A529" s="323"/>
      <c r="K529" s="323"/>
      <c r="U529" s="323"/>
      <c r="AE529" s="323"/>
      <c r="AO529" s="323"/>
      <c r="AY529" s="323"/>
      <c r="AZ529" s="323"/>
      <c r="BI529" s="323"/>
      <c r="BS529" s="323"/>
      <c r="CC529" s="323"/>
      <c r="CM529" s="323"/>
      <c r="CW529" s="323"/>
      <c r="DG529" s="323"/>
      <c r="DQ529" s="323"/>
      <c r="EA529" s="323"/>
      <c r="EK529" s="323"/>
      <c r="EU529" s="323"/>
      <c r="FE529" s="323"/>
      <c r="FO529" s="323"/>
      <c r="FY529" s="323"/>
      <c r="GI529" s="323"/>
      <c r="GS529" s="323"/>
      <c r="HC529" s="323"/>
      <c r="HM529" s="323"/>
      <c r="HW529" s="323"/>
    </row>
    <row r="530" s="3" customFormat="true" x14ac:dyDescent="0.25">
      <c r="A530" s="323"/>
      <c r="K530" s="323"/>
      <c r="U530" s="323"/>
      <c r="AE530" s="323"/>
      <c r="AO530" s="323"/>
      <c r="AY530" s="323"/>
      <c r="AZ530" s="323"/>
      <c r="BI530" s="323"/>
      <c r="BS530" s="323"/>
      <c r="CC530" s="323"/>
      <c r="CM530" s="323"/>
      <c r="CW530" s="323"/>
      <c r="DG530" s="323"/>
      <c r="DQ530" s="323"/>
      <c r="EA530" s="323"/>
      <c r="EK530" s="323"/>
      <c r="EU530" s="323"/>
      <c r="FE530" s="323"/>
      <c r="FO530" s="323"/>
      <c r="FY530" s="323"/>
      <c r="GI530" s="323"/>
      <c r="GS530" s="323"/>
      <c r="HC530" s="323"/>
      <c r="HM530" s="323"/>
      <c r="HW530" s="323"/>
    </row>
    <row r="531" s="3" customFormat="true" x14ac:dyDescent="0.25">
      <c r="A531" s="323"/>
      <c r="K531" s="323"/>
      <c r="U531" s="323"/>
      <c r="AE531" s="323"/>
      <c r="AO531" s="323"/>
      <c r="AY531" s="323"/>
      <c r="AZ531" s="323"/>
      <c r="BI531" s="323"/>
      <c r="BS531" s="323"/>
      <c r="CC531" s="323"/>
      <c r="CM531" s="323"/>
      <c r="CW531" s="323"/>
      <c r="DG531" s="323"/>
      <c r="DQ531" s="323"/>
      <c r="EA531" s="323"/>
      <c r="EK531" s="323"/>
      <c r="EU531" s="323"/>
      <c r="FE531" s="323"/>
      <c r="FO531" s="323"/>
      <c r="FY531" s="323"/>
      <c r="GI531" s="323"/>
      <c r="GS531" s="323"/>
      <c r="HC531" s="323"/>
      <c r="HM531" s="323"/>
      <c r="HW531" s="323"/>
    </row>
    <row r="532" s="3" customFormat="true" x14ac:dyDescent="0.25">
      <c r="A532" s="323"/>
      <c r="K532" s="323"/>
      <c r="U532" s="323"/>
      <c r="AE532" s="323"/>
      <c r="AO532" s="323"/>
      <c r="AY532" s="323"/>
      <c r="AZ532" s="323"/>
      <c r="BI532" s="323"/>
      <c r="BS532" s="323"/>
      <c r="CC532" s="323"/>
      <c r="CM532" s="323"/>
      <c r="CW532" s="323"/>
      <c r="DG532" s="323"/>
      <c r="DQ532" s="323"/>
      <c r="EA532" s="323"/>
      <c r="EK532" s="323"/>
      <c r="EU532" s="323"/>
      <c r="FE532" s="323"/>
      <c r="FO532" s="323"/>
      <c r="FY532" s="323"/>
      <c r="GI532" s="323"/>
      <c r="GS532" s="323"/>
      <c r="HC532" s="323"/>
      <c r="HM532" s="323"/>
      <c r="HW532" s="323"/>
    </row>
    <row r="533" s="3" customFormat="true" x14ac:dyDescent="0.25">
      <c r="A533" s="323"/>
      <c r="K533" s="323"/>
      <c r="U533" s="323"/>
      <c r="AE533" s="323"/>
      <c r="AO533" s="323"/>
      <c r="AY533" s="323"/>
      <c r="AZ533" s="323"/>
      <c r="BI533" s="323"/>
      <c r="BS533" s="323"/>
      <c r="CC533" s="323"/>
      <c r="CM533" s="323"/>
      <c r="CW533" s="323"/>
      <c r="DG533" s="323"/>
      <c r="DQ533" s="323"/>
      <c r="EA533" s="323"/>
      <c r="EK533" s="323"/>
      <c r="EU533" s="323"/>
      <c r="FE533" s="323"/>
      <c r="FO533" s="323"/>
      <c r="FY533" s="323"/>
      <c r="GI533" s="323"/>
      <c r="GS533" s="323"/>
      <c r="HC533" s="323"/>
      <c r="HM533" s="323"/>
      <c r="HW533" s="323"/>
    </row>
    <row r="534" s="3" customFormat="true" x14ac:dyDescent="0.25">
      <c r="A534" s="323"/>
      <c r="K534" s="323"/>
      <c r="U534" s="323"/>
      <c r="AE534" s="323"/>
      <c r="AO534" s="323"/>
      <c r="AY534" s="323"/>
      <c r="AZ534" s="323"/>
      <c r="BI534" s="323"/>
      <c r="BS534" s="323"/>
      <c r="CC534" s="323"/>
      <c r="CM534" s="323"/>
      <c r="CW534" s="323"/>
      <c r="DG534" s="323"/>
      <c r="DQ534" s="323"/>
      <c r="EA534" s="323"/>
      <c r="EK534" s="323"/>
      <c r="EU534" s="323"/>
      <c r="FE534" s="323"/>
      <c r="FO534" s="323"/>
      <c r="FY534" s="323"/>
      <c r="GI534" s="323"/>
      <c r="GS534" s="323"/>
      <c r="HC534" s="323"/>
      <c r="HM534" s="323"/>
      <c r="HW534" s="323"/>
    </row>
    <row r="535" s="3" customFormat="true" x14ac:dyDescent="0.25">
      <c r="A535" s="323"/>
      <c r="K535" s="323"/>
      <c r="U535" s="323"/>
      <c r="AE535" s="323"/>
      <c r="AO535" s="323"/>
      <c r="AY535" s="323"/>
      <c r="AZ535" s="323"/>
      <c r="BI535" s="323"/>
      <c r="BS535" s="323"/>
      <c r="CC535" s="323"/>
      <c r="CM535" s="323"/>
      <c r="CW535" s="323"/>
      <c r="DG535" s="323"/>
      <c r="DQ535" s="323"/>
      <c r="EA535" s="323"/>
      <c r="EK535" s="323"/>
      <c r="EU535" s="323"/>
      <c r="FE535" s="323"/>
      <c r="FO535" s="323"/>
      <c r="FY535" s="323"/>
      <c r="GI535" s="323"/>
      <c r="GS535" s="323"/>
      <c r="HC535" s="323"/>
      <c r="HM535" s="323"/>
      <c r="HW535" s="323"/>
    </row>
    <row r="536" s="3" customFormat="true" x14ac:dyDescent="0.25">
      <c r="A536" s="323"/>
      <c r="K536" s="323"/>
      <c r="U536" s="323"/>
      <c r="AE536" s="323"/>
      <c r="AO536" s="323"/>
      <c r="AY536" s="323"/>
      <c r="AZ536" s="323"/>
      <c r="BI536" s="323"/>
      <c r="BS536" s="323"/>
      <c r="CC536" s="323"/>
      <c r="CM536" s="323"/>
      <c r="CW536" s="323"/>
      <c r="DG536" s="323"/>
      <c r="DQ536" s="323"/>
      <c r="EA536" s="323"/>
      <c r="EK536" s="323"/>
      <c r="EU536" s="323"/>
      <c r="FE536" s="323"/>
      <c r="FO536" s="323"/>
      <c r="FY536" s="323"/>
      <c r="GI536" s="323"/>
      <c r="GS536" s="323"/>
      <c r="HC536" s="323"/>
      <c r="HM536" s="323"/>
      <c r="HW536" s="323"/>
    </row>
    <row r="537" s="3" customFormat="true" x14ac:dyDescent="0.25">
      <c r="A537" s="323"/>
      <c r="K537" s="323"/>
      <c r="U537" s="323"/>
      <c r="AE537" s="323"/>
      <c r="AO537" s="323"/>
      <c r="AY537" s="323"/>
      <c r="AZ537" s="323"/>
      <c r="BI537" s="323"/>
      <c r="BS537" s="323"/>
      <c r="CC537" s="323"/>
      <c r="CM537" s="323"/>
      <c r="CW537" s="323"/>
      <c r="DG537" s="323"/>
      <c r="DQ537" s="323"/>
      <c r="EA537" s="323"/>
      <c r="EK537" s="323"/>
      <c r="EU537" s="323"/>
      <c r="FE537" s="323"/>
      <c r="FO537" s="323"/>
      <c r="FY537" s="323"/>
      <c r="GI537" s="323"/>
      <c r="GS537" s="323"/>
      <c r="HC537" s="323"/>
      <c r="HM537" s="323"/>
      <c r="HW537" s="323"/>
    </row>
    <row r="538" s="3" customFormat="true" x14ac:dyDescent="0.25">
      <c r="A538" s="323"/>
      <c r="K538" s="323"/>
      <c r="U538" s="323"/>
      <c r="AE538" s="323"/>
      <c r="AO538" s="323"/>
      <c r="AY538" s="323"/>
      <c r="AZ538" s="323"/>
      <c r="BI538" s="323"/>
      <c r="BS538" s="323"/>
      <c r="CC538" s="323"/>
      <c r="CM538" s="323"/>
      <c r="CW538" s="323"/>
      <c r="DG538" s="323"/>
      <c r="DQ538" s="323"/>
      <c r="EA538" s="323"/>
      <c r="EK538" s="323"/>
      <c r="EU538" s="323"/>
      <c r="FE538" s="323"/>
      <c r="FO538" s="323"/>
      <c r="FY538" s="323"/>
      <c r="GI538" s="323"/>
      <c r="GS538" s="323"/>
      <c r="HC538" s="323"/>
      <c r="HM538" s="323"/>
      <c r="HW538" s="323"/>
    </row>
    <row r="539" s="3" customFormat="true" x14ac:dyDescent="0.25">
      <c r="A539" s="323"/>
      <c r="K539" s="323"/>
      <c r="U539" s="323"/>
      <c r="AE539" s="323"/>
      <c r="AO539" s="323"/>
      <c r="AY539" s="323"/>
      <c r="AZ539" s="323"/>
      <c r="BI539" s="323"/>
      <c r="BS539" s="323"/>
      <c r="CC539" s="323"/>
      <c r="CM539" s="323"/>
      <c r="CW539" s="323"/>
      <c r="DG539" s="323"/>
      <c r="DQ539" s="323"/>
      <c r="EA539" s="323"/>
      <c r="EK539" s="323"/>
      <c r="EU539" s="323"/>
      <c r="FE539" s="323"/>
      <c r="FO539" s="323"/>
      <c r="FY539" s="323"/>
      <c r="GI539" s="323"/>
      <c r="GS539" s="323"/>
      <c r="HC539" s="323"/>
      <c r="HM539" s="323"/>
      <c r="HW539" s="323"/>
    </row>
    <row r="540" s="3" customFormat="true" x14ac:dyDescent="0.25">
      <c r="A540" s="323"/>
      <c r="K540" s="323"/>
      <c r="U540" s="323"/>
      <c r="AE540" s="323"/>
      <c r="AO540" s="323"/>
      <c r="AY540" s="323"/>
      <c r="AZ540" s="323"/>
      <c r="BI540" s="323"/>
      <c r="BS540" s="323"/>
      <c r="CC540" s="323"/>
      <c r="CM540" s="323"/>
      <c r="CW540" s="323"/>
      <c r="DG540" s="323"/>
      <c r="DQ540" s="323"/>
      <c r="EA540" s="323"/>
      <c r="EK540" s="323"/>
      <c r="EU540" s="323"/>
      <c r="FE540" s="323"/>
      <c r="FO540" s="323"/>
      <c r="FY540" s="323"/>
      <c r="GI540" s="323"/>
      <c r="GS540" s="323"/>
      <c r="HC540" s="323"/>
      <c r="HM540" s="323"/>
      <c r="HW540" s="323"/>
    </row>
    <row r="541" s="3" customFormat="true" x14ac:dyDescent="0.25">
      <c r="A541" s="323"/>
      <c r="K541" s="323"/>
      <c r="U541" s="323"/>
      <c r="AE541" s="323"/>
      <c r="AO541" s="323"/>
      <c r="AY541" s="323"/>
      <c r="AZ541" s="323"/>
      <c r="BI541" s="323"/>
      <c r="BS541" s="323"/>
      <c r="CC541" s="323"/>
      <c r="CM541" s="323"/>
      <c r="CW541" s="323"/>
      <c r="DG541" s="323"/>
      <c r="DQ541" s="323"/>
      <c r="EA541" s="323"/>
      <c r="EK541" s="323"/>
      <c r="EU541" s="323"/>
      <c r="FE541" s="323"/>
      <c r="FO541" s="323"/>
      <c r="FY541" s="323"/>
      <c r="GI541" s="323"/>
      <c r="GS541" s="323"/>
      <c r="HC541" s="323"/>
      <c r="HM541" s="323"/>
      <c r="HW541" s="323"/>
    </row>
    <row r="542" s="3" customFormat="true" x14ac:dyDescent="0.25">
      <c r="A542" s="323"/>
      <c r="K542" s="323"/>
      <c r="U542" s="323"/>
      <c r="AE542" s="323"/>
      <c r="AO542" s="323"/>
      <c r="AY542" s="323"/>
      <c r="AZ542" s="323"/>
      <c r="BI542" s="323"/>
      <c r="BS542" s="323"/>
      <c r="CC542" s="323"/>
      <c r="CM542" s="323"/>
      <c r="CW542" s="323"/>
      <c r="DG542" s="323"/>
      <c r="DQ542" s="323"/>
      <c r="EA542" s="323"/>
      <c r="EK542" s="323"/>
      <c r="EU542" s="323"/>
      <c r="FE542" s="323"/>
      <c r="FO542" s="323"/>
      <c r="FY542" s="323"/>
      <c r="GI542" s="323"/>
      <c r="GS542" s="323"/>
      <c r="HC542" s="323"/>
      <c r="HM542" s="323"/>
      <c r="HW542" s="323"/>
    </row>
    <row r="543" s="3" customFormat="true" x14ac:dyDescent="0.25">
      <c r="A543" s="323"/>
      <c r="K543" s="323"/>
      <c r="U543" s="323"/>
      <c r="AE543" s="323"/>
      <c r="AO543" s="323"/>
      <c r="AY543" s="323"/>
      <c r="AZ543" s="323"/>
      <c r="BI543" s="323"/>
      <c r="BS543" s="323"/>
      <c r="CC543" s="323"/>
      <c r="CM543" s="323"/>
      <c r="CW543" s="323"/>
      <c r="DG543" s="323"/>
      <c r="DQ543" s="323"/>
      <c r="EA543" s="323"/>
      <c r="EK543" s="323"/>
      <c r="EU543" s="323"/>
      <c r="FE543" s="323"/>
      <c r="FO543" s="323"/>
      <c r="FY543" s="323"/>
      <c r="GI543" s="323"/>
      <c r="GS543" s="323"/>
      <c r="HC543" s="323"/>
      <c r="HM543" s="323"/>
      <c r="HW543" s="323"/>
    </row>
    <row r="544" s="3" customFormat="true" x14ac:dyDescent="0.25">
      <c r="A544" s="323"/>
      <c r="K544" s="323"/>
      <c r="U544" s="323"/>
      <c r="AE544" s="323"/>
      <c r="AO544" s="323"/>
      <c r="AY544" s="323"/>
      <c r="AZ544" s="323"/>
      <c r="BI544" s="323"/>
      <c r="BS544" s="323"/>
      <c r="CC544" s="323"/>
      <c r="CM544" s="323"/>
      <c r="CW544" s="323"/>
      <c r="DG544" s="323"/>
      <c r="DQ544" s="323"/>
      <c r="EA544" s="323"/>
      <c r="EK544" s="323"/>
      <c r="EU544" s="323"/>
      <c r="FE544" s="323"/>
      <c r="FO544" s="323"/>
      <c r="FY544" s="323"/>
      <c r="GI544" s="323"/>
      <c r="GS544" s="323"/>
      <c r="HC544" s="323"/>
      <c r="HM544" s="323"/>
      <c r="HW544" s="323"/>
    </row>
    <row r="545" s="3" customFormat="true" x14ac:dyDescent="0.25">
      <c r="A545" s="323"/>
      <c r="K545" s="323"/>
      <c r="U545" s="323"/>
      <c r="AE545" s="323"/>
      <c r="AO545" s="323"/>
      <c r="AY545" s="323"/>
      <c r="AZ545" s="323"/>
      <c r="BI545" s="323"/>
      <c r="BS545" s="323"/>
      <c r="CC545" s="323"/>
      <c r="CM545" s="323"/>
      <c r="CW545" s="323"/>
      <c r="DG545" s="323"/>
      <c r="DQ545" s="323"/>
      <c r="EA545" s="323"/>
      <c r="EK545" s="323"/>
      <c r="EU545" s="323"/>
      <c r="FE545" s="323"/>
      <c r="FO545" s="323"/>
      <c r="FY545" s="323"/>
      <c r="GI545" s="323"/>
      <c r="GS545" s="323"/>
      <c r="HC545" s="323"/>
      <c r="HM545" s="323"/>
      <c r="HW545" s="323"/>
    </row>
    <row r="546" s="3" customFormat="true" x14ac:dyDescent="0.25">
      <c r="A546" s="323"/>
      <c r="K546" s="323"/>
      <c r="U546" s="323"/>
      <c r="AE546" s="323"/>
      <c r="AO546" s="323"/>
      <c r="AY546" s="323"/>
      <c r="AZ546" s="323"/>
      <c r="BI546" s="323"/>
      <c r="BS546" s="323"/>
      <c r="CC546" s="323"/>
      <c r="CM546" s="323"/>
      <c r="CW546" s="323"/>
      <c r="DG546" s="323"/>
      <c r="DQ546" s="323"/>
      <c r="EA546" s="323"/>
      <c r="EK546" s="323"/>
      <c r="EU546" s="323"/>
      <c r="FE546" s="323"/>
      <c r="FO546" s="323"/>
      <c r="FY546" s="323"/>
      <c r="GI546" s="323"/>
      <c r="GS546" s="323"/>
      <c r="HC546" s="323"/>
      <c r="HM546" s="323"/>
      <c r="HW546" s="323"/>
    </row>
    <row r="547" s="3" customFormat="true" x14ac:dyDescent="0.25">
      <c r="A547" s="323"/>
      <c r="K547" s="323"/>
      <c r="U547" s="323"/>
      <c r="AE547" s="323"/>
      <c r="AO547" s="323"/>
      <c r="AY547" s="323"/>
      <c r="AZ547" s="323"/>
      <c r="BI547" s="323"/>
      <c r="BS547" s="323"/>
      <c r="CC547" s="323"/>
      <c r="CM547" s="323"/>
      <c r="CW547" s="323"/>
      <c r="DG547" s="323"/>
      <c r="DQ547" s="323"/>
      <c r="EA547" s="323"/>
      <c r="EK547" s="323"/>
      <c r="EU547" s="323"/>
      <c r="FE547" s="323"/>
      <c r="FO547" s="323"/>
      <c r="FY547" s="323"/>
      <c r="GI547" s="323"/>
      <c r="GS547" s="323"/>
      <c r="HC547" s="323"/>
      <c r="HM547" s="323"/>
      <c r="HW547" s="323"/>
    </row>
    <row r="548" s="3" customFormat="true" x14ac:dyDescent="0.25">
      <c r="A548" s="323"/>
      <c r="K548" s="323"/>
      <c r="U548" s="323"/>
      <c r="AE548" s="323"/>
      <c r="AO548" s="323"/>
      <c r="AY548" s="323"/>
      <c r="AZ548" s="323"/>
      <c r="BI548" s="323"/>
      <c r="BS548" s="323"/>
      <c r="CC548" s="323"/>
      <c r="CM548" s="323"/>
      <c r="CW548" s="323"/>
      <c r="DG548" s="323"/>
      <c r="DQ548" s="323"/>
      <c r="EA548" s="323"/>
      <c r="EK548" s="323"/>
      <c r="EU548" s="323"/>
      <c r="FE548" s="323"/>
      <c r="FO548" s="323"/>
      <c r="FY548" s="323"/>
      <c r="GI548" s="323"/>
      <c r="GS548" s="323"/>
      <c r="HC548" s="323"/>
      <c r="HM548" s="323"/>
      <c r="HW548" s="323"/>
    </row>
    <row r="549" s="3" customFormat="true" x14ac:dyDescent="0.25">
      <c r="A549" s="323"/>
      <c r="K549" s="323"/>
      <c r="U549" s="323"/>
      <c r="AE549" s="323"/>
      <c r="AO549" s="323"/>
      <c r="AY549" s="323"/>
      <c r="AZ549" s="323"/>
      <c r="BI549" s="323"/>
      <c r="BS549" s="323"/>
      <c r="CC549" s="323"/>
      <c r="CM549" s="323"/>
      <c r="CW549" s="323"/>
      <c r="DG549" s="323"/>
      <c r="DQ549" s="323"/>
      <c r="EA549" s="323"/>
      <c r="EK549" s="323"/>
      <c r="EU549" s="323"/>
      <c r="FE549" s="323"/>
      <c r="FO549" s="323"/>
      <c r="FY549" s="323"/>
      <c r="GI549" s="323"/>
      <c r="GS549" s="323"/>
      <c r="HC549" s="323"/>
      <c r="HM549" s="323"/>
      <c r="HW549" s="323"/>
    </row>
    <row r="550" s="3" customFormat="true" x14ac:dyDescent="0.25">
      <c r="A550" s="323"/>
      <c r="K550" s="323"/>
      <c r="U550" s="323"/>
      <c r="AE550" s="323"/>
      <c r="AO550" s="323"/>
      <c r="AY550" s="323"/>
      <c r="AZ550" s="323"/>
      <c r="BI550" s="323"/>
      <c r="BS550" s="323"/>
      <c r="CC550" s="323"/>
      <c r="CM550" s="323"/>
      <c r="CW550" s="323"/>
      <c r="DG550" s="323"/>
      <c r="DQ550" s="323"/>
      <c r="EA550" s="323"/>
      <c r="EK550" s="323"/>
      <c r="EU550" s="323"/>
      <c r="FE550" s="323"/>
      <c r="FO550" s="323"/>
      <c r="FY550" s="323"/>
      <c r="GI550" s="323"/>
      <c r="GS550" s="323"/>
      <c r="HC550" s="323"/>
      <c r="HM550" s="323"/>
      <c r="HW550" s="323"/>
    </row>
    <row r="551" s="3" customFormat="true" x14ac:dyDescent="0.25">
      <c r="A551" s="323"/>
      <c r="K551" s="323"/>
      <c r="U551" s="323"/>
      <c r="AE551" s="323"/>
      <c r="AO551" s="323"/>
      <c r="AY551" s="323"/>
      <c r="AZ551" s="323"/>
      <c r="BI551" s="323"/>
      <c r="BS551" s="323"/>
      <c r="CC551" s="323"/>
      <c r="CM551" s="323"/>
      <c r="CW551" s="323"/>
      <c r="DG551" s="323"/>
      <c r="DQ551" s="323"/>
      <c r="EA551" s="323"/>
      <c r="EK551" s="323"/>
      <c r="EU551" s="323"/>
      <c r="FE551" s="323"/>
      <c r="FO551" s="323"/>
      <c r="FY551" s="323"/>
      <c r="GI551" s="323"/>
      <c r="GS551" s="323"/>
      <c r="HC551" s="323"/>
      <c r="HM551" s="323"/>
      <c r="HW551" s="323"/>
    </row>
    <row r="552" s="3" customFormat="true" x14ac:dyDescent="0.25">
      <c r="A552" s="323"/>
      <c r="K552" s="323"/>
      <c r="U552" s="323"/>
      <c r="AE552" s="323"/>
      <c r="AO552" s="323"/>
      <c r="AY552" s="323"/>
      <c r="AZ552" s="323"/>
      <c r="BI552" s="323"/>
      <c r="BS552" s="323"/>
      <c r="CC552" s="323"/>
      <c r="CM552" s="323"/>
      <c r="CW552" s="323"/>
      <c r="DG552" s="323"/>
      <c r="DQ552" s="323"/>
      <c r="EA552" s="323"/>
      <c r="EK552" s="323"/>
      <c r="EU552" s="323"/>
      <c r="FE552" s="323"/>
      <c r="FO552" s="323"/>
      <c r="FY552" s="323"/>
      <c r="GI552" s="323"/>
      <c r="GS552" s="323"/>
      <c r="HC552" s="323"/>
      <c r="HM552" s="323"/>
      <c r="HW552" s="323"/>
    </row>
    <row r="553" s="3" customFormat="true" x14ac:dyDescent="0.25">
      <c r="A553" s="323"/>
      <c r="K553" s="323"/>
      <c r="U553" s="323"/>
      <c r="AE553" s="323"/>
      <c r="AO553" s="323"/>
      <c r="AY553" s="323"/>
      <c r="AZ553" s="323"/>
      <c r="BI553" s="323"/>
      <c r="BS553" s="323"/>
      <c r="CC553" s="323"/>
      <c r="CM553" s="323"/>
      <c r="CW553" s="323"/>
      <c r="DG553" s="323"/>
      <c r="DQ553" s="323"/>
      <c r="EA553" s="323"/>
      <c r="EK553" s="323"/>
      <c r="EU553" s="323"/>
      <c r="FE553" s="323"/>
      <c r="FO553" s="323"/>
      <c r="FY553" s="323"/>
      <c r="GI553" s="323"/>
      <c r="GS553" s="323"/>
      <c r="HC553" s="323"/>
      <c r="HM553" s="323"/>
      <c r="HW553" s="323"/>
    </row>
    <row r="554" s="3" customFormat="true" x14ac:dyDescent="0.25">
      <c r="A554" s="323"/>
      <c r="K554" s="323"/>
      <c r="U554" s="323"/>
      <c r="AE554" s="323"/>
      <c r="AO554" s="323"/>
      <c r="AY554" s="323"/>
      <c r="AZ554" s="323"/>
      <c r="BI554" s="323"/>
      <c r="BS554" s="323"/>
      <c r="CC554" s="323"/>
      <c r="CM554" s="323"/>
      <c r="CW554" s="323"/>
      <c r="DG554" s="323"/>
      <c r="DQ554" s="323"/>
      <c r="EA554" s="323"/>
      <c r="EK554" s="323"/>
      <c r="EU554" s="323"/>
      <c r="FE554" s="323"/>
      <c r="FO554" s="323"/>
      <c r="FY554" s="323"/>
      <c r="GI554" s="323"/>
      <c r="GS554" s="323"/>
      <c r="HC554" s="323"/>
      <c r="HM554" s="323"/>
      <c r="HW554" s="323"/>
    </row>
    <row r="555" s="3" customFormat="true" x14ac:dyDescent="0.25">
      <c r="A555" s="323"/>
      <c r="K555" s="323"/>
      <c r="U555" s="323"/>
      <c r="AE555" s="323"/>
      <c r="AO555" s="323"/>
      <c r="AY555" s="323"/>
      <c r="AZ555" s="323"/>
      <c r="BI555" s="323"/>
      <c r="BS555" s="323"/>
      <c r="CC555" s="323"/>
      <c r="CM555" s="323"/>
      <c r="CW555" s="323"/>
      <c r="DG555" s="323"/>
      <c r="DQ555" s="323"/>
      <c r="EA555" s="323"/>
      <c r="EK555" s="323"/>
      <c r="EU555" s="323"/>
      <c r="FE555" s="323"/>
      <c r="FO555" s="323"/>
      <c r="FY555" s="323"/>
      <c r="GI555" s="323"/>
      <c r="GS555" s="323"/>
      <c r="HC555" s="323"/>
      <c r="HM555" s="323"/>
      <c r="HW555" s="323"/>
    </row>
    <row r="556" s="3" customFormat="true" x14ac:dyDescent="0.25">
      <c r="A556" s="323"/>
      <c r="K556" s="323"/>
      <c r="U556" s="323"/>
      <c r="AE556" s="323"/>
      <c r="AO556" s="323"/>
      <c r="AY556" s="323"/>
      <c r="AZ556" s="323"/>
      <c r="BI556" s="323"/>
      <c r="BS556" s="323"/>
      <c r="CC556" s="323"/>
      <c r="CM556" s="323"/>
      <c r="CW556" s="323"/>
      <c r="DG556" s="323"/>
      <c r="DQ556" s="323"/>
      <c r="EA556" s="323"/>
      <c r="EK556" s="323"/>
      <c r="EU556" s="323"/>
      <c r="FE556" s="323"/>
      <c r="FO556" s="323"/>
      <c r="FY556" s="323"/>
      <c r="GI556" s="323"/>
      <c r="GS556" s="323"/>
      <c r="HC556" s="323"/>
      <c r="HM556" s="323"/>
      <c r="HW556" s="323"/>
    </row>
    <row r="557" s="3" customFormat="true" x14ac:dyDescent="0.25">
      <c r="A557" s="323"/>
      <c r="K557" s="323"/>
      <c r="U557" s="323"/>
      <c r="AE557" s="323"/>
      <c r="AO557" s="323"/>
      <c r="AY557" s="323"/>
      <c r="AZ557" s="323"/>
      <c r="BI557" s="323"/>
      <c r="BS557" s="323"/>
      <c r="CC557" s="323"/>
      <c r="CM557" s="323"/>
      <c r="CW557" s="323"/>
      <c r="DG557" s="323"/>
      <c r="DQ557" s="323"/>
      <c r="EA557" s="323"/>
      <c r="EK557" s="323"/>
      <c r="EU557" s="323"/>
      <c r="FE557" s="323"/>
      <c r="FO557" s="323"/>
      <c r="FY557" s="323"/>
      <c r="GI557" s="323"/>
      <c r="GS557" s="323"/>
      <c r="HC557" s="323"/>
      <c r="HM557" s="323"/>
      <c r="HW557" s="323"/>
    </row>
    <row r="558" s="3" customFormat="true" x14ac:dyDescent="0.25">
      <c r="A558" s="323"/>
      <c r="K558" s="323"/>
      <c r="U558" s="323"/>
      <c r="AE558" s="323"/>
      <c r="AO558" s="323"/>
      <c r="AY558" s="323"/>
      <c r="AZ558" s="323"/>
      <c r="BI558" s="323"/>
      <c r="BS558" s="323"/>
      <c r="CC558" s="323"/>
      <c r="CM558" s="323"/>
      <c r="CW558" s="323"/>
      <c r="DG558" s="323"/>
      <c r="DQ558" s="323"/>
      <c r="EA558" s="323"/>
      <c r="EK558" s="323"/>
      <c r="EU558" s="323"/>
      <c r="FE558" s="323"/>
      <c r="FO558" s="323"/>
      <c r="FY558" s="323"/>
      <c r="GI558" s="323"/>
      <c r="GS558" s="323"/>
      <c r="HC558" s="323"/>
      <c r="HM558" s="323"/>
      <c r="HW558" s="323"/>
    </row>
    <row r="559" s="3" customFormat="true" x14ac:dyDescent="0.25">
      <c r="A559" s="323"/>
      <c r="K559" s="323"/>
      <c r="U559" s="323"/>
      <c r="AE559" s="323"/>
      <c r="AO559" s="323"/>
      <c r="AY559" s="323"/>
      <c r="AZ559" s="323"/>
      <c r="BI559" s="323"/>
      <c r="BS559" s="323"/>
      <c r="CC559" s="323"/>
      <c r="CM559" s="323"/>
      <c r="CW559" s="323"/>
      <c r="DG559" s="323"/>
      <c r="DQ559" s="323"/>
      <c r="EA559" s="323"/>
      <c r="EK559" s="323"/>
      <c r="EU559" s="323"/>
      <c r="FE559" s="323"/>
      <c r="FO559" s="323"/>
      <c r="FY559" s="323"/>
      <c r="GI559" s="323"/>
      <c r="GS559" s="323"/>
      <c r="HC559" s="323"/>
      <c r="HM559" s="323"/>
      <c r="HW559" s="323"/>
    </row>
    <row r="560" s="3" customFormat="true" x14ac:dyDescent="0.25">
      <c r="A560" s="323"/>
      <c r="K560" s="323"/>
      <c r="U560" s="323"/>
      <c r="AE560" s="323"/>
      <c r="AO560" s="323"/>
      <c r="AY560" s="323"/>
      <c r="AZ560" s="323"/>
      <c r="BI560" s="323"/>
      <c r="BS560" s="323"/>
      <c r="CC560" s="323"/>
      <c r="CM560" s="323"/>
      <c r="CW560" s="323"/>
      <c r="DG560" s="323"/>
      <c r="DQ560" s="323"/>
      <c r="EA560" s="323"/>
      <c r="EK560" s="323"/>
      <c r="EU560" s="323"/>
      <c r="FE560" s="323"/>
      <c r="FO560" s="323"/>
      <c r="FY560" s="323"/>
      <c r="GI560" s="323"/>
      <c r="GS560" s="323"/>
      <c r="HC560" s="323"/>
      <c r="HM560" s="323"/>
      <c r="HW560" s="323"/>
    </row>
    <row r="561" s="3" customFormat="true" x14ac:dyDescent="0.25">
      <c r="A561" s="323"/>
      <c r="K561" s="323"/>
      <c r="U561" s="323"/>
      <c r="AE561" s="323"/>
      <c r="AO561" s="323"/>
      <c r="AY561" s="323"/>
      <c r="AZ561" s="323"/>
      <c r="BI561" s="323"/>
      <c r="BS561" s="323"/>
      <c r="CC561" s="323"/>
      <c r="CM561" s="323"/>
      <c r="CW561" s="323"/>
      <c r="DG561" s="323"/>
      <c r="DQ561" s="323"/>
      <c r="EA561" s="323"/>
      <c r="EK561" s="323"/>
      <c r="EU561" s="323"/>
      <c r="FE561" s="323"/>
      <c r="FO561" s="323"/>
      <c r="FY561" s="323"/>
      <c r="GI561" s="323"/>
      <c r="GS561" s="323"/>
      <c r="HC561" s="323"/>
      <c r="HM561" s="323"/>
      <c r="HW561" s="323"/>
    </row>
    <row r="562" s="3" customFormat="true" x14ac:dyDescent="0.25">
      <c r="A562" s="323"/>
      <c r="K562" s="323"/>
      <c r="U562" s="323"/>
      <c r="AE562" s="323"/>
      <c r="AO562" s="323"/>
      <c r="AY562" s="323"/>
      <c r="AZ562" s="323"/>
      <c r="BI562" s="323"/>
      <c r="BS562" s="323"/>
      <c r="CC562" s="323"/>
      <c r="CM562" s="323"/>
      <c r="CW562" s="323"/>
      <c r="DG562" s="323"/>
      <c r="DQ562" s="323"/>
      <c r="EA562" s="323"/>
      <c r="EK562" s="323"/>
      <c r="EU562" s="323"/>
      <c r="FE562" s="323"/>
      <c r="FO562" s="323"/>
      <c r="FY562" s="323"/>
      <c r="GI562" s="323"/>
      <c r="GS562" s="323"/>
      <c r="HC562" s="323"/>
      <c r="HM562" s="323"/>
      <c r="HW562" s="323"/>
    </row>
    <row r="563" s="3" customFormat="true" x14ac:dyDescent="0.25">
      <c r="A563" s="323"/>
      <c r="K563" s="323"/>
      <c r="U563" s="323"/>
      <c r="AE563" s="323"/>
      <c r="AO563" s="323"/>
      <c r="AY563" s="323"/>
      <c r="AZ563" s="323"/>
      <c r="BI563" s="323"/>
      <c r="BS563" s="323"/>
      <c r="CC563" s="323"/>
      <c r="CM563" s="323"/>
      <c r="CW563" s="323"/>
      <c r="DG563" s="323"/>
      <c r="DQ563" s="323"/>
      <c r="EA563" s="323"/>
      <c r="EK563" s="323"/>
      <c r="EU563" s="323"/>
      <c r="FE563" s="323"/>
      <c r="FO563" s="323"/>
      <c r="FY563" s="323"/>
      <c r="GI563" s="323"/>
      <c r="GS563" s="323"/>
      <c r="HC563" s="323"/>
      <c r="HM563" s="323"/>
      <c r="HW563" s="323"/>
    </row>
    <row r="564" s="3" customFormat="true" x14ac:dyDescent="0.25">
      <c r="A564" s="323"/>
      <c r="K564" s="323"/>
      <c r="U564" s="323"/>
      <c r="AE564" s="323"/>
      <c r="AO564" s="323"/>
      <c r="AY564" s="323"/>
      <c r="AZ564" s="323"/>
      <c r="BI564" s="323"/>
      <c r="BS564" s="323"/>
      <c r="CC564" s="323"/>
      <c r="CM564" s="323"/>
      <c r="CW564" s="323"/>
      <c r="DG564" s="323"/>
      <c r="DQ564" s="323"/>
      <c r="EA564" s="323"/>
      <c r="EK564" s="323"/>
      <c r="EU564" s="323"/>
      <c r="FE564" s="323"/>
      <c r="FO564" s="323"/>
      <c r="FY564" s="323"/>
      <c r="GI564" s="323"/>
      <c r="GS564" s="323"/>
      <c r="HC564" s="323"/>
      <c r="HM564" s="323"/>
      <c r="HW564" s="323"/>
    </row>
    <row r="565" s="3" customFormat="true" x14ac:dyDescent="0.25">
      <c r="A565" s="323"/>
      <c r="K565" s="323"/>
      <c r="U565" s="323"/>
      <c r="AE565" s="323"/>
      <c r="AO565" s="323"/>
      <c r="AY565" s="323"/>
      <c r="AZ565" s="323"/>
      <c r="BI565" s="323"/>
      <c r="BS565" s="323"/>
      <c r="CC565" s="323"/>
      <c r="CM565" s="323"/>
      <c r="CW565" s="323"/>
      <c r="DG565" s="323"/>
      <c r="DQ565" s="323"/>
      <c r="EA565" s="323"/>
      <c r="EK565" s="323"/>
      <c r="EU565" s="323"/>
      <c r="FE565" s="323"/>
      <c r="FO565" s="323"/>
      <c r="FY565" s="323"/>
      <c r="GI565" s="323"/>
      <c r="GS565" s="323"/>
      <c r="HC565" s="323"/>
      <c r="HM565" s="323"/>
      <c r="HW565" s="323"/>
    </row>
    <row r="566" s="3" customFormat="true" x14ac:dyDescent="0.25">
      <c r="A566" s="323"/>
      <c r="K566" s="323"/>
      <c r="U566" s="323"/>
      <c r="AE566" s="323"/>
      <c r="AO566" s="323"/>
      <c r="AY566" s="323"/>
      <c r="AZ566" s="323"/>
      <c r="BI566" s="323"/>
      <c r="BS566" s="323"/>
      <c r="CC566" s="323"/>
      <c r="CM566" s="323"/>
      <c r="CW566" s="323"/>
      <c r="DG566" s="323"/>
      <c r="DQ566" s="323"/>
      <c r="EA566" s="323"/>
      <c r="EK566" s="323"/>
      <c r="EU566" s="323"/>
      <c r="FE566" s="323"/>
      <c r="FO566" s="323"/>
      <c r="FY566" s="323"/>
      <c r="GI566" s="323"/>
      <c r="GS566" s="323"/>
      <c r="HC566" s="323"/>
      <c r="HM566" s="323"/>
      <c r="HW566" s="323"/>
    </row>
    <row r="567" s="3" customFormat="true" x14ac:dyDescent="0.25">
      <c r="A567" s="323"/>
      <c r="K567" s="323"/>
      <c r="U567" s="323"/>
      <c r="AE567" s="323"/>
      <c r="AO567" s="323"/>
      <c r="AY567" s="323"/>
      <c r="AZ567" s="323"/>
      <c r="BI567" s="323"/>
      <c r="BS567" s="323"/>
      <c r="CC567" s="323"/>
      <c r="CM567" s="323"/>
      <c r="CW567" s="323"/>
      <c r="DG567" s="323"/>
      <c r="DQ567" s="323"/>
      <c r="EA567" s="323"/>
      <c r="EK567" s="323"/>
      <c r="EU567" s="323"/>
      <c r="FE567" s="323"/>
      <c r="FO567" s="323"/>
      <c r="FY567" s="323"/>
      <c r="GI567" s="323"/>
      <c r="GS567" s="323"/>
      <c r="HC567" s="323"/>
      <c r="HM567" s="323"/>
      <c r="HW567" s="323"/>
    </row>
    <row r="568" s="3" customFormat="true" x14ac:dyDescent="0.25">
      <c r="A568" s="323"/>
      <c r="K568" s="323"/>
      <c r="U568" s="323"/>
      <c r="AE568" s="323"/>
      <c r="AO568" s="323"/>
      <c r="AY568" s="323"/>
      <c r="AZ568" s="323"/>
      <c r="BI568" s="323"/>
      <c r="BS568" s="323"/>
      <c r="CC568" s="323"/>
      <c r="CM568" s="323"/>
      <c r="CW568" s="323"/>
      <c r="DG568" s="323"/>
      <c r="DQ568" s="323"/>
      <c r="EA568" s="323"/>
      <c r="EK568" s="323"/>
      <c r="EU568" s="323"/>
      <c r="FE568" s="323"/>
      <c r="FO568" s="323"/>
      <c r="FY568" s="323"/>
      <c r="GI568" s="323"/>
      <c r="GS568" s="323"/>
      <c r="HC568" s="323"/>
      <c r="HM568" s="323"/>
      <c r="HW568" s="323"/>
    </row>
    <row r="569" s="3" customFormat="true" x14ac:dyDescent="0.25">
      <c r="A569" s="323"/>
      <c r="K569" s="323"/>
      <c r="U569" s="323"/>
      <c r="AE569" s="323"/>
      <c r="AO569" s="323"/>
      <c r="AY569" s="323"/>
      <c r="AZ569" s="323"/>
      <c r="BI569" s="323"/>
      <c r="BS569" s="323"/>
      <c r="CC569" s="323"/>
      <c r="CM569" s="323"/>
      <c r="CW569" s="323"/>
      <c r="DG569" s="323"/>
      <c r="DQ569" s="323"/>
      <c r="EA569" s="323"/>
      <c r="EK569" s="323"/>
      <c r="EU569" s="323"/>
      <c r="FE569" s="323"/>
      <c r="FO569" s="323"/>
      <c r="FY569" s="323"/>
      <c r="GI569" s="323"/>
      <c r="GS569" s="323"/>
      <c r="HC569" s="323"/>
      <c r="HM569" s="323"/>
      <c r="HW569" s="323"/>
    </row>
    <row r="570" s="3" customFormat="true" x14ac:dyDescent="0.25">
      <c r="A570" s="323"/>
      <c r="K570" s="323"/>
      <c r="U570" s="323"/>
      <c r="AE570" s="323"/>
      <c r="AO570" s="323"/>
      <c r="AY570" s="323"/>
      <c r="AZ570" s="323"/>
      <c r="BI570" s="323"/>
      <c r="BS570" s="323"/>
      <c r="CC570" s="323"/>
      <c r="CM570" s="323"/>
      <c r="CW570" s="323"/>
      <c r="DG570" s="323"/>
      <c r="DQ570" s="323"/>
      <c r="EA570" s="323"/>
      <c r="EK570" s="323"/>
      <c r="EU570" s="323"/>
      <c r="FE570" s="323"/>
      <c r="FO570" s="323"/>
      <c r="FY570" s="323"/>
      <c r="GI570" s="323"/>
      <c r="GS570" s="323"/>
      <c r="HC570" s="323"/>
      <c r="HM570" s="323"/>
      <c r="HW570" s="323"/>
    </row>
    <row r="571" s="3" customFormat="true" x14ac:dyDescent="0.25">
      <c r="A571" s="323"/>
      <c r="K571" s="323"/>
      <c r="U571" s="323"/>
      <c r="AE571" s="323"/>
      <c r="AO571" s="323"/>
      <c r="AY571" s="323"/>
      <c r="AZ571" s="323"/>
      <c r="BI571" s="323"/>
      <c r="BS571" s="323"/>
      <c r="CC571" s="323"/>
      <c r="CM571" s="323"/>
      <c r="CW571" s="323"/>
      <c r="DG571" s="323"/>
      <c r="DQ571" s="323"/>
      <c r="EA571" s="323"/>
      <c r="EK571" s="323"/>
      <c r="EU571" s="323"/>
      <c r="FE571" s="323"/>
      <c r="FO571" s="323"/>
      <c r="FY571" s="323"/>
      <c r="GI571" s="323"/>
      <c r="GS571" s="323"/>
      <c r="HC571" s="323"/>
      <c r="HM571" s="323"/>
      <c r="HW571" s="323"/>
    </row>
    <row r="572" s="3" customFormat="true" x14ac:dyDescent="0.25">
      <c r="A572" s="323"/>
      <c r="K572" s="323"/>
      <c r="U572" s="323"/>
      <c r="AE572" s="323"/>
      <c r="AO572" s="323"/>
      <c r="AY572" s="323"/>
      <c r="AZ572" s="323"/>
      <c r="BI572" s="323"/>
      <c r="BS572" s="323"/>
      <c r="CC572" s="323"/>
      <c r="CM572" s="323"/>
      <c r="CW572" s="323"/>
      <c r="DG572" s="323"/>
      <c r="DQ572" s="323"/>
      <c r="EA572" s="323"/>
      <c r="EK572" s="323"/>
      <c r="EU572" s="323"/>
      <c r="FE572" s="323"/>
      <c r="FO572" s="323"/>
      <c r="FY572" s="323"/>
      <c r="GI572" s="323"/>
      <c r="GS572" s="323"/>
      <c r="HC572" s="323"/>
      <c r="HM572" s="323"/>
      <c r="HW572" s="323"/>
    </row>
    <row r="573" s="3" customFormat="true" x14ac:dyDescent="0.25">
      <c r="A573" s="323"/>
      <c r="K573" s="323"/>
      <c r="U573" s="323"/>
      <c r="AE573" s="323"/>
      <c r="AO573" s="323"/>
      <c r="AY573" s="323"/>
      <c r="AZ573" s="323"/>
      <c r="BI573" s="323"/>
      <c r="BS573" s="323"/>
      <c r="CC573" s="323"/>
      <c r="CM573" s="323"/>
      <c r="CW573" s="323"/>
      <c r="DG573" s="323"/>
      <c r="DQ573" s="323"/>
      <c r="EA573" s="323"/>
      <c r="EK573" s="323"/>
      <c r="EU573" s="323"/>
      <c r="FE573" s="323"/>
      <c r="FO573" s="323"/>
      <c r="FY573" s="323"/>
      <c r="GI573" s="323"/>
      <c r="GS573" s="323"/>
      <c r="HC573" s="323"/>
      <c r="HM573" s="323"/>
      <c r="HW573" s="323"/>
    </row>
    <row r="574" s="3" customFormat="true" x14ac:dyDescent="0.25">
      <c r="A574" s="323"/>
      <c r="K574" s="323"/>
      <c r="U574" s="323"/>
      <c r="AE574" s="323"/>
      <c r="AO574" s="323"/>
      <c r="AY574" s="323"/>
      <c r="AZ574" s="323"/>
      <c r="BI574" s="323"/>
      <c r="BS574" s="323"/>
      <c r="CC574" s="323"/>
      <c r="CM574" s="323"/>
      <c r="CW574" s="323"/>
      <c r="DG574" s="323"/>
      <c r="DQ574" s="323"/>
      <c r="EA574" s="323"/>
      <c r="EK574" s="323"/>
      <c r="EU574" s="323"/>
      <c r="FE574" s="323"/>
      <c r="FO574" s="323"/>
      <c r="FY574" s="323"/>
      <c r="GI574" s="323"/>
      <c r="GS574" s="323"/>
      <c r="HC574" s="323"/>
      <c r="HM574" s="323"/>
      <c r="HW574" s="323"/>
    </row>
    <row r="575" s="3" customFormat="true" x14ac:dyDescent="0.25">
      <c r="A575" s="323"/>
      <c r="K575" s="323"/>
      <c r="U575" s="323"/>
      <c r="AE575" s="323"/>
      <c r="AO575" s="323"/>
      <c r="AY575" s="323"/>
      <c r="AZ575" s="323"/>
      <c r="BI575" s="323"/>
      <c r="BS575" s="323"/>
      <c r="CC575" s="323"/>
      <c r="CM575" s="323"/>
      <c r="CW575" s="323"/>
      <c r="DG575" s="323"/>
      <c r="DQ575" s="323"/>
      <c r="EA575" s="323"/>
      <c r="EK575" s="323"/>
      <c r="EU575" s="323"/>
      <c r="FE575" s="323"/>
      <c r="FO575" s="323"/>
      <c r="FY575" s="323"/>
      <c r="GI575" s="323"/>
      <c r="GS575" s="323"/>
      <c r="HC575" s="323"/>
      <c r="HM575" s="323"/>
      <c r="HW575" s="323"/>
    </row>
    <row r="576" s="3" customFormat="true" x14ac:dyDescent="0.25">
      <c r="A576" s="323"/>
      <c r="K576" s="323"/>
      <c r="U576" s="323"/>
      <c r="AE576" s="323"/>
      <c r="AO576" s="323"/>
      <c r="AY576" s="323"/>
      <c r="AZ576" s="323"/>
      <c r="BI576" s="323"/>
      <c r="BS576" s="323"/>
      <c r="CC576" s="323"/>
      <c r="CM576" s="323"/>
      <c r="CW576" s="323"/>
      <c r="DG576" s="323"/>
      <c r="DQ576" s="323"/>
      <c r="EA576" s="323"/>
      <c r="EK576" s="323"/>
      <c r="EU576" s="323"/>
      <c r="FE576" s="323"/>
      <c r="FO576" s="323"/>
      <c r="FY576" s="323"/>
      <c r="GI576" s="323"/>
      <c r="GS576" s="323"/>
      <c r="HC576" s="323"/>
      <c r="HM576" s="323"/>
      <c r="HW576" s="323"/>
    </row>
    <row r="577" s="3" customFormat="true" x14ac:dyDescent="0.25">
      <c r="A577" s="323"/>
      <c r="K577" s="323"/>
      <c r="U577" s="323"/>
      <c r="AE577" s="323"/>
      <c r="AO577" s="323"/>
      <c r="AY577" s="323"/>
      <c r="AZ577" s="323"/>
      <c r="BI577" s="323"/>
      <c r="BS577" s="323"/>
      <c r="CC577" s="323"/>
      <c r="CM577" s="323"/>
      <c r="CW577" s="323"/>
      <c r="DG577" s="323"/>
      <c r="DQ577" s="323"/>
      <c r="EA577" s="323"/>
      <c r="EK577" s="323"/>
      <c r="EU577" s="323"/>
      <c r="FE577" s="323"/>
      <c r="FO577" s="323"/>
      <c r="FY577" s="323"/>
      <c r="GI577" s="323"/>
      <c r="GS577" s="323"/>
      <c r="HC577" s="323"/>
      <c r="HM577" s="323"/>
      <c r="HW577" s="323"/>
    </row>
    <row r="578" s="3" customFormat="true" x14ac:dyDescent="0.25">
      <c r="A578" s="323"/>
      <c r="K578" s="323"/>
      <c r="U578" s="323"/>
      <c r="AE578" s="323"/>
      <c r="AO578" s="323"/>
      <c r="AY578" s="323"/>
      <c r="AZ578" s="323"/>
      <c r="BI578" s="323"/>
      <c r="BS578" s="323"/>
      <c r="CC578" s="323"/>
      <c r="CM578" s="323"/>
      <c r="CW578" s="323"/>
      <c r="DG578" s="323"/>
      <c r="DQ578" s="323"/>
      <c r="EA578" s="323"/>
      <c r="EK578" s="323"/>
      <c r="EU578" s="323"/>
      <c r="FE578" s="323"/>
      <c r="FO578" s="323"/>
      <c r="FY578" s="323"/>
      <c r="GI578" s="323"/>
      <c r="GS578" s="323"/>
      <c r="HC578" s="323"/>
      <c r="HM578" s="323"/>
      <c r="HW578" s="323"/>
    </row>
    <row r="579" s="3" customFormat="true" x14ac:dyDescent="0.25">
      <c r="A579" s="323"/>
      <c r="K579" s="323"/>
      <c r="U579" s="323"/>
      <c r="AE579" s="323"/>
      <c r="AO579" s="323"/>
      <c r="AY579" s="323"/>
      <c r="AZ579" s="323"/>
      <c r="BI579" s="323"/>
      <c r="BS579" s="323"/>
      <c r="CC579" s="323"/>
      <c r="CM579" s="323"/>
      <c r="CW579" s="323"/>
      <c r="DG579" s="323"/>
      <c r="DQ579" s="323"/>
      <c r="EA579" s="323"/>
      <c r="EK579" s="323"/>
      <c r="EU579" s="323"/>
      <c r="FE579" s="323"/>
      <c r="FO579" s="323"/>
      <c r="FY579" s="323"/>
      <c r="GI579" s="323"/>
      <c r="GS579" s="323"/>
      <c r="HC579" s="323"/>
      <c r="HM579" s="323"/>
      <c r="HW579" s="323"/>
    </row>
    <row r="580" s="3" customFormat="true" x14ac:dyDescent="0.25">
      <c r="A580" s="323"/>
      <c r="K580" s="323"/>
      <c r="U580" s="323"/>
      <c r="AE580" s="323"/>
      <c r="AO580" s="323"/>
      <c r="AY580" s="323"/>
      <c r="AZ580" s="323"/>
      <c r="BI580" s="323"/>
      <c r="BS580" s="323"/>
      <c r="CC580" s="323"/>
      <c r="CM580" s="323"/>
      <c r="CW580" s="323"/>
      <c r="DG580" s="323"/>
      <c r="DQ580" s="323"/>
      <c r="EA580" s="323"/>
      <c r="EK580" s="323"/>
      <c r="EU580" s="323"/>
      <c r="FE580" s="323"/>
      <c r="FO580" s="323"/>
      <c r="FY580" s="323"/>
      <c r="GI580" s="323"/>
      <c r="GS580" s="323"/>
      <c r="HC580" s="323"/>
      <c r="HM580" s="323"/>
      <c r="HW580" s="323"/>
    </row>
    <row r="581" s="3" customFormat="true" x14ac:dyDescent="0.25">
      <c r="A581" s="323"/>
      <c r="K581" s="323"/>
      <c r="U581" s="323"/>
      <c r="AE581" s="323"/>
      <c r="AO581" s="323"/>
      <c r="AY581" s="323"/>
      <c r="AZ581" s="323"/>
      <c r="BI581" s="323"/>
      <c r="BS581" s="323"/>
      <c r="CC581" s="323"/>
      <c r="CM581" s="323"/>
      <c r="CW581" s="323"/>
      <c r="DG581" s="323"/>
      <c r="DQ581" s="323"/>
      <c r="EA581" s="323"/>
      <c r="EK581" s="323"/>
      <c r="EU581" s="323"/>
      <c r="FE581" s="323"/>
      <c r="FO581" s="323"/>
      <c r="FY581" s="323"/>
      <c r="GI581" s="323"/>
      <c r="GS581" s="323"/>
      <c r="HC581" s="323"/>
      <c r="HM581" s="323"/>
      <c r="HW581" s="323"/>
    </row>
    <row r="582" s="3" customFormat="true" x14ac:dyDescent="0.25">
      <c r="A582" s="323"/>
      <c r="K582" s="323"/>
      <c r="U582" s="323"/>
      <c r="AE582" s="323"/>
      <c r="AO582" s="323"/>
      <c r="AY582" s="323"/>
      <c r="AZ582" s="323"/>
      <c r="BI582" s="323"/>
      <c r="BS582" s="323"/>
      <c r="CC582" s="323"/>
      <c r="CM582" s="323"/>
      <c r="CW582" s="323"/>
      <c r="DG582" s="323"/>
      <c r="DQ582" s="323"/>
      <c r="EA582" s="323"/>
      <c r="EK582" s="323"/>
      <c r="EU582" s="323"/>
      <c r="FE582" s="323"/>
      <c r="FO582" s="323"/>
      <c r="FY582" s="323"/>
      <c r="GI582" s="323"/>
      <c r="GS582" s="323"/>
      <c r="HC582" s="323"/>
      <c r="HM582" s="323"/>
      <c r="HW582" s="323"/>
    </row>
    <row r="583" s="3" customFormat="true" x14ac:dyDescent="0.25">
      <c r="A583" s="323"/>
      <c r="K583" s="323"/>
      <c r="U583" s="323"/>
      <c r="AE583" s="323"/>
      <c r="AO583" s="323"/>
      <c r="AY583" s="323"/>
      <c r="AZ583" s="323"/>
      <c r="BI583" s="323"/>
      <c r="BS583" s="323"/>
      <c r="CC583" s="323"/>
      <c r="CM583" s="323"/>
      <c r="CW583" s="323"/>
      <c r="DG583" s="323"/>
      <c r="DQ583" s="323"/>
      <c r="EA583" s="323"/>
      <c r="EK583" s="323"/>
      <c r="EU583" s="323"/>
      <c r="FE583" s="323"/>
      <c r="FO583" s="323"/>
      <c r="FY583" s="323"/>
      <c r="GI583" s="323"/>
      <c r="GS583" s="323"/>
      <c r="HC583" s="323"/>
      <c r="HM583" s="323"/>
      <c r="HW583" s="323"/>
    </row>
    <row r="584" s="3" customFormat="true" x14ac:dyDescent="0.25">
      <c r="A584" s="323"/>
      <c r="K584" s="323"/>
      <c r="U584" s="323"/>
      <c r="AE584" s="323"/>
      <c r="AO584" s="323"/>
      <c r="AY584" s="323"/>
      <c r="AZ584" s="323"/>
      <c r="BI584" s="323"/>
      <c r="BS584" s="323"/>
      <c r="CC584" s="323"/>
      <c r="CM584" s="323"/>
      <c r="CW584" s="323"/>
      <c r="DG584" s="323"/>
      <c r="DQ584" s="323"/>
      <c r="EA584" s="323"/>
      <c r="EK584" s="323"/>
      <c r="EU584" s="323"/>
      <c r="FE584" s="323"/>
      <c r="FO584" s="323"/>
      <c r="FY584" s="323"/>
      <c r="GI584" s="323"/>
      <c r="GS584" s="323"/>
      <c r="HC584" s="323"/>
      <c r="HM584" s="323"/>
      <c r="HW584" s="323"/>
    </row>
    <row r="585" s="3" customFormat="true" x14ac:dyDescent="0.25">
      <c r="A585" s="323"/>
      <c r="K585" s="323"/>
      <c r="U585" s="323"/>
      <c r="AE585" s="323"/>
      <c r="AO585" s="323"/>
      <c r="AY585" s="323"/>
      <c r="AZ585" s="323"/>
      <c r="BI585" s="323"/>
      <c r="BS585" s="323"/>
      <c r="CC585" s="323"/>
      <c r="CM585" s="323"/>
      <c r="CW585" s="323"/>
      <c r="DG585" s="323"/>
      <c r="DQ585" s="323"/>
      <c r="EA585" s="323"/>
      <c r="EK585" s="323"/>
      <c r="EU585" s="323"/>
      <c r="FE585" s="323"/>
      <c r="FO585" s="323"/>
      <c r="FY585" s="323"/>
      <c r="GI585" s="323"/>
      <c r="GS585" s="323"/>
      <c r="HC585" s="323"/>
      <c r="HM585" s="323"/>
      <c r="HW585" s="323"/>
    </row>
    <row r="586" s="3" customFormat="true" x14ac:dyDescent="0.25">
      <c r="A586" s="323"/>
      <c r="K586" s="323"/>
      <c r="U586" s="323"/>
      <c r="AE586" s="323"/>
      <c r="AO586" s="323"/>
      <c r="AY586" s="323"/>
      <c r="AZ586" s="323"/>
      <c r="BI586" s="323"/>
      <c r="BS586" s="323"/>
      <c r="CC586" s="323"/>
      <c r="CM586" s="323"/>
      <c r="CW586" s="323"/>
      <c r="DG586" s="323"/>
      <c r="DQ586" s="323"/>
      <c r="EA586" s="323"/>
      <c r="EK586" s="323"/>
      <c r="EU586" s="323"/>
      <c r="FE586" s="323"/>
      <c r="FO586" s="323"/>
      <c r="FY586" s="323"/>
      <c r="GI586" s="323"/>
      <c r="GS586" s="323"/>
      <c r="HC586" s="323"/>
      <c r="HM586" s="323"/>
      <c r="HW586" s="323"/>
    </row>
    <row r="587" s="3" customFormat="true" x14ac:dyDescent="0.25">
      <c r="A587" s="323"/>
      <c r="K587" s="323"/>
      <c r="U587" s="323"/>
      <c r="AE587" s="323"/>
      <c r="AO587" s="323"/>
      <c r="AY587" s="323"/>
      <c r="AZ587" s="323"/>
      <c r="BI587" s="323"/>
      <c r="BS587" s="323"/>
      <c r="CC587" s="323"/>
      <c r="CM587" s="323"/>
      <c r="CW587" s="323"/>
      <c r="DG587" s="323"/>
      <c r="DQ587" s="323"/>
      <c r="EA587" s="323"/>
      <c r="EK587" s="323"/>
      <c r="EU587" s="323"/>
      <c r="FE587" s="323"/>
      <c r="FO587" s="323"/>
      <c r="FY587" s="323"/>
      <c r="GI587" s="323"/>
      <c r="GS587" s="323"/>
      <c r="HC587" s="323"/>
      <c r="HM587" s="323"/>
      <c r="HW587" s="323"/>
    </row>
    <row r="588" s="3" customFormat="true" x14ac:dyDescent="0.25">
      <c r="A588" s="323"/>
      <c r="K588" s="323"/>
      <c r="U588" s="323"/>
      <c r="AE588" s="323"/>
      <c r="AO588" s="323"/>
      <c r="AY588" s="323"/>
      <c r="AZ588" s="323"/>
      <c r="BI588" s="323"/>
      <c r="BS588" s="323"/>
      <c r="CC588" s="323"/>
      <c r="CM588" s="323"/>
      <c r="CW588" s="323"/>
      <c r="DG588" s="323"/>
      <c r="DQ588" s="323"/>
      <c r="EA588" s="323"/>
      <c r="EK588" s="323"/>
      <c r="EU588" s="323"/>
      <c r="FE588" s="323"/>
      <c r="FO588" s="323"/>
      <c r="FY588" s="323"/>
      <c r="GI588" s="323"/>
      <c r="GS588" s="323"/>
      <c r="HC588" s="323"/>
      <c r="HM588" s="323"/>
      <c r="HW588" s="323"/>
    </row>
    <row r="589" s="3" customFormat="true" x14ac:dyDescent="0.25">
      <c r="A589" s="323"/>
      <c r="K589" s="323"/>
      <c r="U589" s="323"/>
      <c r="AE589" s="323"/>
      <c r="AO589" s="323"/>
      <c r="AY589" s="323"/>
      <c r="AZ589" s="323"/>
      <c r="BI589" s="323"/>
      <c r="BS589" s="323"/>
      <c r="CC589" s="323"/>
      <c r="CM589" s="323"/>
      <c r="CW589" s="323"/>
      <c r="DG589" s="323"/>
      <c r="DQ589" s="323"/>
      <c r="EA589" s="323"/>
      <c r="EK589" s="323"/>
      <c r="EU589" s="323"/>
      <c r="FE589" s="323"/>
      <c r="FO589" s="323"/>
      <c r="FY589" s="323"/>
      <c r="GI589" s="323"/>
      <c r="GS589" s="323"/>
      <c r="HC589" s="323"/>
      <c r="HM589" s="323"/>
      <c r="HW589" s="323"/>
    </row>
    <row r="590" s="3" customFormat="true" x14ac:dyDescent="0.25">
      <c r="A590" s="323"/>
      <c r="K590" s="323"/>
      <c r="U590" s="323"/>
      <c r="AE590" s="323"/>
      <c r="AO590" s="323"/>
      <c r="AY590" s="323"/>
      <c r="AZ590" s="323"/>
      <c r="BI590" s="323"/>
      <c r="BS590" s="323"/>
      <c r="CC590" s="323"/>
      <c r="CM590" s="323"/>
      <c r="CW590" s="323"/>
      <c r="DG590" s="323"/>
      <c r="DQ590" s="323"/>
      <c r="EA590" s="323"/>
      <c r="EK590" s="323"/>
      <c r="EU590" s="323"/>
      <c r="FE590" s="323"/>
      <c r="FO590" s="323"/>
      <c r="FY590" s="323"/>
      <c r="GI590" s="323"/>
      <c r="GS590" s="323"/>
      <c r="HC590" s="323"/>
      <c r="HM590" s="323"/>
      <c r="HW590" s="323"/>
    </row>
    <row r="591" s="3" customFormat="true" x14ac:dyDescent="0.25">
      <c r="A591" s="323"/>
      <c r="K591" s="323"/>
      <c r="U591" s="323"/>
      <c r="AE591" s="323"/>
      <c r="AO591" s="323"/>
      <c r="AY591" s="323"/>
      <c r="AZ591" s="323"/>
      <c r="BI591" s="323"/>
      <c r="BS591" s="323"/>
      <c r="CC591" s="323"/>
      <c r="CM591" s="323"/>
      <c r="CW591" s="323"/>
      <c r="DG591" s="323"/>
      <c r="DQ591" s="323"/>
      <c r="EA591" s="323"/>
      <c r="EK591" s="323"/>
      <c r="EU591" s="323"/>
      <c r="FE591" s="323"/>
      <c r="FO591" s="323"/>
      <c r="FY591" s="323"/>
      <c r="GI591" s="323"/>
      <c r="GS591" s="323"/>
      <c r="HC591" s="323"/>
      <c r="HM591" s="323"/>
      <c r="HW591" s="323"/>
    </row>
    <row r="592" s="3" customFormat="true" x14ac:dyDescent="0.25">
      <c r="A592" s="323"/>
      <c r="K592" s="323"/>
      <c r="U592" s="323"/>
      <c r="AE592" s="323"/>
      <c r="AO592" s="323"/>
      <c r="AY592" s="323"/>
      <c r="AZ592" s="323"/>
      <c r="BI592" s="323"/>
      <c r="BS592" s="323"/>
      <c r="CC592" s="323"/>
      <c r="CM592" s="323"/>
      <c r="CW592" s="323"/>
      <c r="DG592" s="323"/>
      <c r="DQ592" s="323"/>
      <c r="EA592" s="323"/>
      <c r="EK592" s="323"/>
      <c r="EU592" s="323"/>
      <c r="FE592" s="323"/>
      <c r="FO592" s="323"/>
      <c r="FY592" s="323"/>
      <c r="GI592" s="323"/>
      <c r="GS592" s="323"/>
      <c r="HC592" s="323"/>
      <c r="HM592" s="323"/>
      <c r="HW592" s="323"/>
    </row>
    <row r="593" s="3" customFormat="true" x14ac:dyDescent="0.25">
      <c r="A593" s="323"/>
      <c r="K593" s="323"/>
      <c r="U593" s="323"/>
      <c r="AE593" s="323"/>
      <c r="AO593" s="323"/>
      <c r="AY593" s="323"/>
      <c r="AZ593" s="323"/>
      <c r="BI593" s="323"/>
      <c r="BS593" s="323"/>
      <c r="CC593" s="323"/>
      <c r="CM593" s="323"/>
      <c r="CW593" s="323"/>
      <c r="DG593" s="323"/>
      <c r="DQ593" s="323"/>
      <c r="EA593" s="323"/>
      <c r="EK593" s="323"/>
      <c r="EU593" s="323"/>
      <c r="FE593" s="323"/>
      <c r="FO593" s="323"/>
      <c r="FY593" s="323"/>
      <c r="GI593" s="323"/>
      <c r="GS593" s="323"/>
      <c r="HC593" s="323"/>
      <c r="HM593" s="323"/>
      <c r="HW593" s="323"/>
    </row>
    <row r="594" s="3" customFormat="true" x14ac:dyDescent="0.25">
      <c r="A594" s="323"/>
      <c r="K594" s="323"/>
      <c r="U594" s="323"/>
      <c r="AE594" s="323"/>
      <c r="AO594" s="323"/>
      <c r="AY594" s="323"/>
      <c r="AZ594" s="323"/>
      <c r="BI594" s="323"/>
      <c r="BS594" s="323"/>
      <c r="CC594" s="323"/>
      <c r="CM594" s="323"/>
      <c r="CW594" s="323"/>
      <c r="DG594" s="323"/>
      <c r="DQ594" s="323"/>
      <c r="EA594" s="323"/>
      <c r="EK594" s="323"/>
      <c r="EU594" s="323"/>
      <c r="FE594" s="323"/>
      <c r="FO594" s="323"/>
      <c r="FY594" s="323"/>
      <c r="GI594" s="323"/>
      <c r="GS594" s="323"/>
      <c r="HC594" s="323"/>
      <c r="HM594" s="323"/>
      <c r="HW594" s="323"/>
    </row>
    <row r="595" s="3" customFormat="true" x14ac:dyDescent="0.25">
      <c r="A595" s="323"/>
      <c r="K595" s="323"/>
      <c r="U595" s="323"/>
      <c r="AE595" s="323"/>
      <c r="AO595" s="323"/>
      <c r="AY595" s="323"/>
      <c r="AZ595" s="323"/>
      <c r="BI595" s="323"/>
      <c r="BS595" s="323"/>
      <c r="CC595" s="323"/>
      <c r="CM595" s="323"/>
      <c r="CW595" s="323"/>
      <c r="DG595" s="323"/>
      <c r="DQ595" s="323"/>
      <c r="EA595" s="323"/>
      <c r="EK595" s="323"/>
      <c r="EU595" s="323"/>
      <c r="FE595" s="323"/>
      <c r="FO595" s="323"/>
      <c r="FY595" s="323"/>
      <c r="GI595" s="323"/>
      <c r="GS595" s="323"/>
      <c r="HC595" s="323"/>
      <c r="HM595" s="323"/>
      <c r="HW595" s="323"/>
    </row>
    <row r="596" s="3" customFormat="true" x14ac:dyDescent="0.25">
      <c r="A596" s="323"/>
      <c r="K596" s="323"/>
      <c r="U596" s="323"/>
      <c r="AE596" s="323"/>
      <c r="AO596" s="323"/>
      <c r="AY596" s="323"/>
      <c r="AZ596" s="323"/>
      <c r="BI596" s="323"/>
      <c r="BS596" s="323"/>
      <c r="CC596" s="323"/>
      <c r="CM596" s="323"/>
      <c r="CW596" s="323"/>
      <c r="DG596" s="323"/>
      <c r="DQ596" s="323"/>
      <c r="EA596" s="323"/>
      <c r="EK596" s="323"/>
      <c r="EU596" s="323"/>
      <c r="FE596" s="323"/>
      <c r="FO596" s="323"/>
      <c r="FY596" s="323"/>
      <c r="GI596" s="323"/>
      <c r="GS596" s="323"/>
      <c r="HC596" s="323"/>
      <c r="HM596" s="323"/>
      <c r="HW596" s="323"/>
    </row>
    <row r="597" s="3" customFormat="true" x14ac:dyDescent="0.25">
      <c r="A597" s="323"/>
      <c r="K597" s="323"/>
      <c r="U597" s="323"/>
      <c r="AE597" s="323"/>
      <c r="AO597" s="323"/>
      <c r="AY597" s="323"/>
      <c r="AZ597" s="323"/>
      <c r="BI597" s="323"/>
      <c r="BS597" s="323"/>
      <c r="CC597" s="323"/>
      <c r="CM597" s="323"/>
      <c r="CW597" s="323"/>
      <c r="DG597" s="323"/>
      <c r="DQ597" s="323"/>
      <c r="EA597" s="323"/>
      <c r="EK597" s="323"/>
      <c r="EU597" s="323"/>
      <c r="FE597" s="323"/>
      <c r="FO597" s="323"/>
      <c r="FY597" s="323"/>
      <c r="GI597" s="323"/>
      <c r="GS597" s="323"/>
      <c r="HC597" s="323"/>
      <c r="HM597" s="323"/>
      <c r="HW597" s="323"/>
    </row>
    <row r="598" s="3" customFormat="true" x14ac:dyDescent="0.25">
      <c r="A598" s="323"/>
      <c r="K598" s="323"/>
      <c r="U598" s="323"/>
      <c r="AE598" s="323"/>
      <c r="AO598" s="323"/>
      <c r="AY598" s="323"/>
      <c r="AZ598" s="323"/>
      <c r="BI598" s="323"/>
      <c r="BS598" s="323"/>
      <c r="CC598" s="323"/>
      <c r="CM598" s="323"/>
      <c r="CW598" s="323"/>
      <c r="DG598" s="323"/>
      <c r="DQ598" s="323"/>
      <c r="EA598" s="323"/>
      <c r="EK598" s="323"/>
      <c r="EU598" s="323"/>
      <c r="FE598" s="323"/>
      <c r="FO598" s="323"/>
      <c r="FY598" s="323"/>
      <c r="GI598" s="323"/>
      <c r="GS598" s="323"/>
      <c r="HC598" s="323"/>
      <c r="HM598" s="323"/>
      <c r="HW598" s="323"/>
    </row>
    <row r="599" s="3" customFormat="true" x14ac:dyDescent="0.25">
      <c r="A599" s="323"/>
      <c r="K599" s="323"/>
      <c r="U599" s="323"/>
      <c r="AE599" s="323"/>
      <c r="AO599" s="323"/>
      <c r="AY599" s="323"/>
      <c r="AZ599" s="323"/>
      <c r="BI599" s="323"/>
      <c r="BS599" s="323"/>
      <c r="CC599" s="323"/>
      <c r="CM599" s="323"/>
      <c r="CW599" s="323"/>
      <c r="DG599" s="323"/>
      <c r="DQ599" s="323"/>
      <c r="EA599" s="323"/>
      <c r="EK599" s="323"/>
      <c r="EU599" s="323"/>
      <c r="FE599" s="323"/>
      <c r="FO599" s="323"/>
      <c r="FY599" s="323"/>
      <c r="GI599" s="323"/>
      <c r="GS599" s="323"/>
      <c r="HC599" s="323"/>
      <c r="HM599" s="323"/>
      <c r="HW599" s="323"/>
    </row>
    <row r="600" s="3" customFormat="true" x14ac:dyDescent="0.25">
      <c r="A600" s="323"/>
      <c r="K600" s="323"/>
      <c r="U600" s="323"/>
      <c r="AE600" s="323"/>
      <c r="AO600" s="323"/>
      <c r="AY600" s="323"/>
      <c r="AZ600" s="323"/>
      <c r="BI600" s="323"/>
      <c r="BS600" s="323"/>
      <c r="CC600" s="323"/>
      <c r="CM600" s="323"/>
      <c r="CW600" s="323"/>
      <c r="DG600" s="323"/>
      <c r="DQ600" s="323"/>
      <c r="EA600" s="323"/>
      <c r="EK600" s="323"/>
      <c r="EU600" s="323"/>
      <c r="FE600" s="323"/>
      <c r="FO600" s="323"/>
      <c r="FY600" s="323"/>
      <c r="GI600" s="323"/>
      <c r="GS600" s="323"/>
      <c r="HC600" s="323"/>
      <c r="HM600" s="323"/>
      <c r="HW600" s="323"/>
    </row>
    <row r="601" s="3" customFormat="true" x14ac:dyDescent="0.25">
      <c r="A601" s="323"/>
      <c r="K601" s="323"/>
      <c r="U601" s="323"/>
      <c r="AE601" s="323"/>
      <c r="AO601" s="323"/>
      <c r="AY601" s="323"/>
      <c r="AZ601" s="323"/>
      <c r="BI601" s="323"/>
      <c r="BS601" s="323"/>
      <c r="CC601" s="323"/>
      <c r="CM601" s="323"/>
      <c r="CW601" s="323"/>
      <c r="DG601" s="323"/>
      <c r="DQ601" s="323"/>
      <c r="EA601" s="323"/>
      <c r="EK601" s="323"/>
      <c r="EU601" s="323"/>
      <c r="FE601" s="323"/>
      <c r="FO601" s="323"/>
      <c r="FY601" s="323"/>
      <c r="GI601" s="323"/>
      <c r="GS601" s="323"/>
      <c r="HC601" s="323"/>
      <c r="HM601" s="323"/>
      <c r="HW601" s="323"/>
    </row>
    <row r="602" s="3" customFormat="true" x14ac:dyDescent="0.25">
      <c r="A602" s="323"/>
      <c r="K602" s="323"/>
      <c r="U602" s="323"/>
      <c r="AE602" s="323"/>
      <c r="AO602" s="323"/>
      <c r="AY602" s="323"/>
      <c r="AZ602" s="323"/>
      <c r="BI602" s="323"/>
      <c r="BS602" s="323"/>
      <c r="CC602" s="323"/>
      <c r="CM602" s="323"/>
      <c r="CW602" s="323"/>
      <c r="DG602" s="323"/>
      <c r="DQ602" s="323"/>
      <c r="EA602" s="323"/>
      <c r="EK602" s="323"/>
      <c r="EU602" s="323"/>
      <c r="FE602" s="323"/>
      <c r="FO602" s="323"/>
      <c r="FY602" s="323"/>
      <c r="GI602" s="323"/>
      <c r="GS602" s="323"/>
      <c r="HC602" s="323"/>
      <c r="HM602" s="323"/>
      <c r="HW602" s="323"/>
    </row>
    <row r="603" s="3" customFormat="true" x14ac:dyDescent="0.25">
      <c r="A603" s="323"/>
      <c r="K603" s="323"/>
      <c r="U603" s="323"/>
      <c r="AE603" s="323"/>
      <c r="AO603" s="323"/>
      <c r="AY603" s="323"/>
      <c r="AZ603" s="323"/>
      <c r="BI603" s="323"/>
      <c r="BS603" s="323"/>
      <c r="CC603" s="323"/>
      <c r="CM603" s="323"/>
      <c r="CW603" s="323"/>
      <c r="DG603" s="323"/>
      <c r="DQ603" s="323"/>
      <c r="EA603" s="323"/>
      <c r="EK603" s="323"/>
      <c r="EU603" s="323"/>
      <c r="FE603" s="323"/>
      <c r="FO603" s="323"/>
      <c r="FY603" s="323"/>
      <c r="GI603" s="323"/>
      <c r="GS603" s="323"/>
      <c r="HC603" s="323"/>
      <c r="HM603" s="323"/>
      <c r="HW603" s="323"/>
    </row>
    <row r="604" s="3" customFormat="true" x14ac:dyDescent="0.25">
      <c r="A604" s="323"/>
      <c r="K604" s="323"/>
      <c r="U604" s="323"/>
      <c r="AE604" s="323"/>
      <c r="AO604" s="323"/>
      <c r="AY604" s="323"/>
      <c r="AZ604" s="323"/>
      <c r="BI604" s="323"/>
      <c r="BS604" s="323"/>
      <c r="CC604" s="323"/>
      <c r="CM604" s="323"/>
      <c r="CW604" s="323"/>
      <c r="DG604" s="323"/>
      <c r="DQ604" s="323"/>
      <c r="EA604" s="323"/>
      <c r="EK604" s="323"/>
      <c r="EU604" s="323"/>
      <c r="FE604" s="323"/>
      <c r="FO604" s="323"/>
      <c r="FY604" s="323"/>
      <c r="GI604" s="323"/>
      <c r="GS604" s="323"/>
      <c r="HC604" s="323"/>
      <c r="HM604" s="323"/>
      <c r="HW604" s="323"/>
    </row>
    <row r="605" s="3" customFormat="true" x14ac:dyDescent="0.25">
      <c r="A605" s="323"/>
      <c r="K605" s="323"/>
      <c r="U605" s="323"/>
      <c r="AE605" s="323"/>
      <c r="AO605" s="323"/>
      <c r="AY605" s="323"/>
      <c r="AZ605" s="323"/>
      <c r="BI605" s="323"/>
      <c r="BS605" s="323"/>
      <c r="CC605" s="323"/>
      <c r="CM605" s="323"/>
      <c r="CW605" s="323"/>
      <c r="DG605" s="323"/>
      <c r="DQ605" s="323"/>
      <c r="EA605" s="323"/>
      <c r="EK605" s="323"/>
      <c r="EU605" s="323"/>
      <c r="FE605" s="323"/>
      <c r="FO605" s="323"/>
      <c r="FY605" s="323"/>
      <c r="GI605" s="323"/>
      <c r="GS605" s="323"/>
      <c r="HC605" s="323"/>
      <c r="HM605" s="323"/>
      <c r="HW605" s="323"/>
    </row>
    <row r="606" s="3" customFormat="true" x14ac:dyDescent="0.25">
      <c r="A606" s="323"/>
      <c r="K606" s="323"/>
      <c r="U606" s="323"/>
      <c r="AE606" s="323"/>
      <c r="AO606" s="323"/>
      <c r="AY606" s="323"/>
      <c r="AZ606" s="323"/>
      <c r="BI606" s="323"/>
      <c r="BS606" s="323"/>
      <c r="CC606" s="323"/>
      <c r="CM606" s="323"/>
      <c r="CW606" s="323"/>
      <c r="DG606" s="323"/>
      <c r="DQ606" s="323"/>
      <c r="EA606" s="323"/>
      <c r="EK606" s="323"/>
      <c r="EU606" s="323"/>
      <c r="FE606" s="323"/>
      <c r="FO606" s="323"/>
      <c r="FY606" s="323"/>
      <c r="GI606" s="323"/>
      <c r="GS606" s="323"/>
      <c r="HC606" s="323"/>
      <c r="HM606" s="323"/>
      <c r="HW606" s="323"/>
    </row>
    <row r="607" s="3" customFormat="true" x14ac:dyDescent="0.25">
      <c r="A607" s="323"/>
      <c r="K607" s="323"/>
      <c r="U607" s="323"/>
      <c r="AE607" s="323"/>
      <c r="AO607" s="323"/>
      <c r="AY607" s="323"/>
      <c r="AZ607" s="323"/>
      <c r="BI607" s="323"/>
      <c r="BS607" s="323"/>
      <c r="CC607" s="323"/>
      <c r="CM607" s="323"/>
      <c r="CW607" s="323"/>
      <c r="DG607" s="323"/>
      <c r="DQ607" s="323"/>
      <c r="EA607" s="323"/>
      <c r="EK607" s="323"/>
      <c r="EU607" s="323"/>
      <c r="FE607" s="323"/>
      <c r="FO607" s="323"/>
      <c r="FY607" s="323"/>
      <c r="GI607" s="323"/>
      <c r="GS607" s="323"/>
      <c r="HC607" s="323"/>
      <c r="HM607" s="323"/>
      <c r="HW607" s="323"/>
    </row>
    <row r="608" s="3" customFormat="true" x14ac:dyDescent="0.25">
      <c r="A608" s="323"/>
      <c r="K608" s="323"/>
      <c r="U608" s="323"/>
      <c r="AE608" s="323"/>
      <c r="AO608" s="323"/>
      <c r="AY608" s="323"/>
      <c r="AZ608" s="323"/>
      <c r="BI608" s="323"/>
      <c r="BS608" s="323"/>
      <c r="CC608" s="323"/>
      <c r="CM608" s="323"/>
      <c r="CW608" s="323"/>
      <c r="DG608" s="323"/>
      <c r="DQ608" s="323"/>
      <c r="EA608" s="323"/>
      <c r="EK608" s="323"/>
      <c r="EU608" s="323"/>
      <c r="FE608" s="323"/>
      <c r="FO608" s="323"/>
      <c r="FY608" s="323"/>
      <c r="GI608" s="323"/>
      <c r="GS608" s="323"/>
      <c r="HC608" s="323"/>
      <c r="HM608" s="323"/>
      <c r="HW608" s="323"/>
    </row>
    <row r="609" s="3" customFormat="true" x14ac:dyDescent="0.25">
      <c r="A609" s="323"/>
      <c r="K609" s="323"/>
      <c r="U609" s="323"/>
      <c r="AE609" s="323"/>
      <c r="AO609" s="323"/>
      <c r="AY609" s="323"/>
      <c r="AZ609" s="323"/>
      <c r="BI609" s="323"/>
      <c r="BS609" s="323"/>
      <c r="CC609" s="323"/>
      <c r="CM609" s="323"/>
      <c r="CW609" s="323"/>
      <c r="DG609" s="323"/>
      <c r="DQ609" s="323"/>
      <c r="EA609" s="323"/>
      <c r="EK609" s="323"/>
      <c r="EU609" s="323"/>
      <c r="FE609" s="323"/>
      <c r="FO609" s="323"/>
      <c r="FY609" s="323"/>
      <c r="GI609" s="323"/>
      <c r="GS609" s="323"/>
      <c r="HC609" s="323"/>
      <c r="HM609" s="323"/>
      <c r="HW609" s="323"/>
    </row>
    <row r="610" s="3" customFormat="true" x14ac:dyDescent="0.25">
      <c r="A610" s="323"/>
      <c r="K610" s="323"/>
      <c r="U610" s="323"/>
      <c r="AE610" s="323"/>
      <c r="AO610" s="323"/>
      <c r="AY610" s="323"/>
      <c r="AZ610" s="323"/>
      <c r="BI610" s="323"/>
      <c r="BS610" s="323"/>
      <c r="CC610" s="323"/>
      <c r="CM610" s="323"/>
      <c r="CW610" s="323"/>
      <c r="DG610" s="323"/>
      <c r="DQ610" s="323"/>
      <c r="EA610" s="323"/>
      <c r="EK610" s="323"/>
      <c r="EU610" s="323"/>
      <c r="FE610" s="323"/>
      <c r="FO610" s="323"/>
      <c r="FY610" s="323"/>
      <c r="GI610" s="323"/>
      <c r="GS610" s="323"/>
      <c r="HC610" s="323"/>
      <c r="HM610" s="323"/>
      <c r="HW610" s="323"/>
    </row>
    <row r="611" s="3" customFormat="true" x14ac:dyDescent="0.25">
      <c r="A611" s="323"/>
      <c r="K611" s="323"/>
      <c r="U611" s="323"/>
      <c r="AE611" s="323"/>
      <c r="AO611" s="323"/>
      <c r="AY611" s="323"/>
      <c r="AZ611" s="323"/>
      <c r="BI611" s="323"/>
      <c r="BS611" s="323"/>
      <c r="CC611" s="323"/>
      <c r="CM611" s="323"/>
      <c r="CW611" s="323"/>
      <c r="DG611" s="323"/>
      <c r="DQ611" s="323"/>
      <c r="EA611" s="323"/>
      <c r="EK611" s="323"/>
      <c r="EU611" s="323"/>
      <c r="FE611" s="323"/>
      <c r="FO611" s="323"/>
      <c r="FY611" s="323"/>
      <c r="GI611" s="323"/>
      <c r="GS611" s="323"/>
      <c r="HC611" s="323"/>
      <c r="HM611" s="323"/>
      <c r="HW611" s="323"/>
    </row>
    <row r="612" s="3" customFormat="true" x14ac:dyDescent="0.25">
      <c r="A612" s="323"/>
      <c r="K612" s="323"/>
      <c r="U612" s="323"/>
      <c r="AE612" s="323"/>
      <c r="AO612" s="323"/>
      <c r="AY612" s="323"/>
      <c r="AZ612" s="323"/>
      <c r="BI612" s="323"/>
      <c r="BS612" s="323"/>
      <c r="CC612" s="323"/>
      <c r="CM612" s="323"/>
      <c r="CW612" s="323"/>
      <c r="DG612" s="323"/>
      <c r="DQ612" s="323"/>
      <c r="EA612" s="323"/>
      <c r="EK612" s="323"/>
      <c r="EU612" s="323"/>
      <c r="FE612" s="323"/>
      <c r="FO612" s="323"/>
      <c r="FY612" s="323"/>
      <c r="GI612" s="323"/>
      <c r="GS612" s="323"/>
      <c r="HC612" s="323"/>
      <c r="HM612" s="323"/>
      <c r="HW612" s="323"/>
    </row>
    <row r="613" s="3" customFormat="true" x14ac:dyDescent="0.25">
      <c r="A613" s="323"/>
      <c r="K613" s="323"/>
      <c r="U613" s="323"/>
      <c r="AE613" s="323"/>
      <c r="AO613" s="323"/>
      <c r="AY613" s="323"/>
      <c r="AZ613" s="323"/>
      <c r="BI613" s="323"/>
      <c r="BS613" s="323"/>
      <c r="CC613" s="323"/>
      <c r="CM613" s="323"/>
      <c r="CW613" s="323"/>
      <c r="DG613" s="323"/>
      <c r="DQ613" s="323"/>
      <c r="EA613" s="323"/>
      <c r="EK613" s="323"/>
      <c r="EU613" s="323"/>
      <c r="FE613" s="323"/>
      <c r="FO613" s="323"/>
      <c r="FY613" s="323"/>
      <c r="GI613" s="323"/>
      <c r="GS613" s="323"/>
      <c r="HC613" s="323"/>
      <c r="HM613" s="323"/>
      <c r="HW613" s="323"/>
    </row>
    <row r="614" s="3" customFormat="true" x14ac:dyDescent="0.25">
      <c r="A614" s="323"/>
      <c r="K614" s="323"/>
      <c r="U614" s="323"/>
      <c r="AE614" s="323"/>
      <c r="AO614" s="323"/>
      <c r="AY614" s="323"/>
      <c r="AZ614" s="323"/>
      <c r="BI614" s="323"/>
      <c r="BS614" s="323"/>
      <c r="CC614" s="323"/>
      <c r="CM614" s="323"/>
      <c r="CW614" s="323"/>
      <c r="DG614" s="323"/>
      <c r="DQ614" s="323"/>
      <c r="EA614" s="323"/>
      <c r="EK614" s="323"/>
      <c r="EU614" s="323"/>
      <c r="FE614" s="323"/>
      <c r="FO614" s="323"/>
      <c r="FY614" s="323"/>
      <c r="GI614" s="323"/>
      <c r="GS614" s="323"/>
      <c r="HC614" s="323"/>
      <c r="HM614" s="323"/>
      <c r="HW614" s="323"/>
    </row>
    <row r="615" s="3" customFormat="true" x14ac:dyDescent="0.25">
      <c r="A615" s="323"/>
      <c r="K615" s="323"/>
      <c r="U615" s="323"/>
      <c r="AE615" s="323"/>
      <c r="AO615" s="323"/>
      <c r="AY615" s="323"/>
      <c r="AZ615" s="323"/>
      <c r="BI615" s="323"/>
      <c r="BS615" s="323"/>
      <c r="CC615" s="323"/>
      <c r="CM615" s="323"/>
      <c r="CW615" s="323"/>
      <c r="DG615" s="323"/>
      <c r="DQ615" s="323"/>
      <c r="EA615" s="323"/>
      <c r="EK615" s="323"/>
      <c r="EU615" s="323"/>
      <c r="FE615" s="323"/>
      <c r="FO615" s="323"/>
      <c r="FY615" s="323"/>
      <c r="GI615" s="323"/>
      <c r="GS615" s="323"/>
      <c r="HC615" s="323"/>
      <c r="HM615" s="323"/>
      <c r="HW615" s="323"/>
    </row>
    <row r="616" s="3" customFormat="true" x14ac:dyDescent="0.25">
      <c r="A616" s="323"/>
      <c r="K616" s="323"/>
      <c r="U616" s="323"/>
      <c r="AE616" s="323"/>
      <c r="AO616" s="323"/>
      <c r="AY616" s="323"/>
      <c r="AZ616" s="323"/>
      <c r="BI616" s="323"/>
      <c r="BS616" s="323"/>
      <c r="CC616" s="323"/>
      <c r="CM616" s="323"/>
      <c r="CW616" s="323"/>
      <c r="DG616" s="323"/>
      <c r="DQ616" s="323"/>
      <c r="EA616" s="323"/>
      <c r="EK616" s="323"/>
      <c r="EU616" s="323"/>
      <c r="FE616" s="323"/>
      <c r="FO616" s="323"/>
      <c r="FY616" s="323"/>
      <c r="GI616" s="323"/>
      <c r="GS616" s="323"/>
      <c r="HC616" s="323"/>
      <c r="HM616" s="323"/>
      <c r="HW616" s="323"/>
    </row>
    <row r="617" s="3" customFormat="true" x14ac:dyDescent="0.25">
      <c r="A617" s="323"/>
      <c r="K617" s="323"/>
      <c r="U617" s="323"/>
      <c r="AE617" s="323"/>
      <c r="AO617" s="323"/>
      <c r="AY617" s="323"/>
      <c r="AZ617" s="323"/>
      <c r="BI617" s="323"/>
      <c r="BS617" s="323"/>
      <c r="CC617" s="323"/>
      <c r="CM617" s="323"/>
      <c r="CW617" s="323"/>
      <c r="DG617" s="323"/>
      <c r="DQ617" s="323"/>
      <c r="EA617" s="323"/>
      <c r="EK617" s="323"/>
      <c r="EU617" s="323"/>
      <c r="FE617" s="323"/>
      <c r="FO617" s="323"/>
      <c r="FY617" s="323"/>
      <c r="GI617" s="323"/>
      <c r="GS617" s="323"/>
      <c r="HC617" s="323"/>
      <c r="HM617" s="323"/>
      <c r="HW617" s="323"/>
    </row>
    <row r="618" s="3" customFormat="true" x14ac:dyDescent="0.25">
      <c r="A618" s="323"/>
      <c r="K618" s="323"/>
      <c r="U618" s="323"/>
      <c r="AE618" s="323"/>
      <c r="AO618" s="323"/>
      <c r="AY618" s="323"/>
      <c r="AZ618" s="323"/>
      <c r="BI618" s="323"/>
      <c r="BS618" s="323"/>
      <c r="CC618" s="323"/>
      <c r="CM618" s="323"/>
      <c r="CW618" s="323"/>
      <c r="DG618" s="323"/>
      <c r="DQ618" s="323"/>
      <c r="EA618" s="323"/>
      <c r="EK618" s="323"/>
      <c r="EU618" s="323"/>
      <c r="FE618" s="323"/>
      <c r="FO618" s="323"/>
      <c r="FY618" s="323"/>
      <c r="GI618" s="323"/>
      <c r="GS618" s="323"/>
      <c r="HC618" s="323"/>
      <c r="HM618" s="323"/>
      <c r="HW618" s="323"/>
    </row>
    <row r="619" s="3" customFormat="true" x14ac:dyDescent="0.25">
      <c r="A619" s="323"/>
      <c r="K619" s="323"/>
      <c r="U619" s="323"/>
      <c r="AE619" s="323"/>
      <c r="AO619" s="323"/>
      <c r="AY619" s="323"/>
      <c r="AZ619" s="323"/>
      <c r="BI619" s="323"/>
      <c r="BS619" s="323"/>
      <c r="CC619" s="323"/>
      <c r="CM619" s="323"/>
      <c r="CW619" s="323"/>
      <c r="DG619" s="323"/>
      <c r="DQ619" s="323"/>
      <c r="EA619" s="323"/>
      <c r="EK619" s="323"/>
      <c r="EU619" s="323"/>
      <c r="FE619" s="323"/>
      <c r="FO619" s="323"/>
      <c r="FY619" s="323"/>
      <c r="GI619" s="323"/>
      <c r="GS619" s="323"/>
      <c r="HC619" s="323"/>
      <c r="HM619" s="323"/>
      <c r="HW619" s="323"/>
    </row>
    <row r="620" s="3" customFormat="true" x14ac:dyDescent="0.25">
      <c r="A620" s="323"/>
      <c r="K620" s="323"/>
      <c r="U620" s="323"/>
      <c r="AE620" s="323"/>
      <c r="AO620" s="323"/>
      <c r="AY620" s="323"/>
      <c r="AZ620" s="323"/>
      <c r="BI620" s="323"/>
      <c r="BS620" s="323"/>
      <c r="CC620" s="323"/>
      <c r="CM620" s="323"/>
      <c r="CW620" s="323"/>
      <c r="DG620" s="323"/>
      <c r="DQ620" s="323"/>
      <c r="EA620" s="323"/>
      <c r="EK620" s="323"/>
      <c r="EU620" s="323"/>
      <c r="FE620" s="323"/>
      <c r="FO620" s="323"/>
      <c r="FY620" s="323"/>
      <c r="GI620" s="323"/>
      <c r="GS620" s="323"/>
      <c r="HC620" s="323"/>
      <c r="HM620" s="323"/>
      <c r="HW620" s="323"/>
    </row>
    <row r="621" s="3" customFormat="true" x14ac:dyDescent="0.25">
      <c r="A621" s="323"/>
      <c r="K621" s="323"/>
      <c r="U621" s="323"/>
      <c r="AE621" s="323"/>
      <c r="AO621" s="323"/>
      <c r="AY621" s="323"/>
      <c r="AZ621" s="323"/>
      <c r="BI621" s="323"/>
      <c r="BS621" s="323"/>
      <c r="CC621" s="323"/>
      <c r="CM621" s="323"/>
      <c r="CW621" s="323"/>
      <c r="DG621" s="323"/>
      <c r="DQ621" s="323"/>
      <c r="EA621" s="323"/>
      <c r="EK621" s="323"/>
      <c r="EU621" s="323"/>
      <c r="FE621" s="323"/>
      <c r="FO621" s="323"/>
      <c r="FY621" s="323"/>
      <c r="GI621" s="323"/>
      <c r="GS621" s="323"/>
      <c r="HC621" s="323"/>
      <c r="HM621" s="323"/>
      <c r="HW621" s="323"/>
    </row>
    <row r="622" s="3" customFormat="true" x14ac:dyDescent="0.25">
      <c r="A622" s="323"/>
      <c r="K622" s="323"/>
      <c r="U622" s="323"/>
      <c r="AE622" s="323"/>
      <c r="AO622" s="323"/>
      <c r="AY622" s="323"/>
      <c r="AZ622" s="323"/>
      <c r="BI622" s="323"/>
      <c r="BS622" s="323"/>
      <c r="CC622" s="323"/>
      <c r="CM622" s="323"/>
      <c r="CW622" s="323"/>
      <c r="DG622" s="323"/>
      <c r="DQ622" s="323"/>
      <c r="EA622" s="323"/>
      <c r="EK622" s="323"/>
      <c r="EU622" s="323"/>
      <c r="FE622" s="323"/>
      <c r="FO622" s="323"/>
      <c r="FY622" s="323"/>
      <c r="GI622" s="323"/>
      <c r="GS622" s="323"/>
      <c r="HC622" s="323"/>
      <c r="HM622" s="323"/>
      <c r="HW622" s="323"/>
    </row>
    <row r="623" s="3" customFormat="true" x14ac:dyDescent="0.25">
      <c r="A623" s="323"/>
      <c r="K623" s="323"/>
      <c r="U623" s="323"/>
      <c r="AE623" s="323"/>
      <c r="AO623" s="323"/>
      <c r="AY623" s="323"/>
      <c r="AZ623" s="323"/>
      <c r="BI623" s="323"/>
      <c r="BS623" s="323"/>
      <c r="CC623" s="323"/>
      <c r="CM623" s="323"/>
      <c r="CW623" s="323"/>
      <c r="DG623" s="323"/>
      <c r="DQ623" s="323"/>
      <c r="EA623" s="323"/>
      <c r="EK623" s="323"/>
      <c r="EU623" s="323"/>
      <c r="FE623" s="323"/>
      <c r="FO623" s="323"/>
      <c r="FY623" s="323"/>
      <c r="GI623" s="323"/>
      <c r="GS623" s="323"/>
      <c r="HC623" s="323"/>
      <c r="HM623" s="323"/>
      <c r="HW623" s="323"/>
    </row>
    <row r="624" s="3" customFormat="true" x14ac:dyDescent="0.25">
      <c r="A624" s="323"/>
      <c r="K624" s="323"/>
      <c r="U624" s="323"/>
      <c r="AE624" s="323"/>
      <c r="AO624" s="323"/>
      <c r="AY624" s="323"/>
      <c r="AZ624" s="323"/>
      <c r="BI624" s="323"/>
      <c r="BS624" s="323"/>
      <c r="CC624" s="323"/>
      <c r="CM624" s="323"/>
      <c r="CW624" s="323"/>
      <c r="DG624" s="323"/>
      <c r="DQ624" s="323"/>
      <c r="EA624" s="323"/>
      <c r="EK624" s="323"/>
      <c r="EU624" s="323"/>
      <c r="FE624" s="323"/>
      <c r="FO624" s="323"/>
      <c r="FY624" s="323"/>
      <c r="GI624" s="323"/>
      <c r="GS624" s="323"/>
      <c r="HC624" s="323"/>
      <c r="HM624" s="323"/>
      <c r="HW624" s="323"/>
    </row>
    <row r="625" s="3" customFormat="true" x14ac:dyDescent="0.25">
      <c r="A625" s="323"/>
      <c r="K625" s="323"/>
      <c r="U625" s="323"/>
      <c r="AE625" s="323"/>
      <c r="AO625" s="323"/>
      <c r="AY625" s="323"/>
      <c r="AZ625" s="323"/>
      <c r="BI625" s="323"/>
      <c r="BS625" s="323"/>
      <c r="CC625" s="323"/>
      <c r="CM625" s="323"/>
      <c r="CW625" s="323"/>
      <c r="DG625" s="323"/>
      <c r="DQ625" s="323"/>
      <c r="EA625" s="323"/>
      <c r="EK625" s="323"/>
      <c r="EU625" s="323"/>
      <c r="FE625" s="323"/>
      <c r="FO625" s="323"/>
      <c r="FY625" s="323"/>
      <c r="GI625" s="323"/>
      <c r="GS625" s="323"/>
      <c r="HC625" s="323"/>
      <c r="HM625" s="323"/>
      <c r="HW625" s="323"/>
    </row>
    <row r="626" s="3" customFormat="true" x14ac:dyDescent="0.25">
      <c r="A626" s="323"/>
      <c r="K626" s="323"/>
      <c r="U626" s="323"/>
      <c r="AE626" s="323"/>
      <c r="AO626" s="323"/>
      <c r="AY626" s="323"/>
      <c r="AZ626" s="323"/>
      <c r="BI626" s="323"/>
      <c r="BS626" s="323"/>
      <c r="CC626" s="323"/>
      <c r="CM626" s="323"/>
      <c r="CW626" s="323"/>
      <c r="DG626" s="323"/>
      <c r="DQ626" s="323"/>
      <c r="EA626" s="323"/>
      <c r="EK626" s="323"/>
      <c r="EU626" s="323"/>
      <c r="FE626" s="323"/>
      <c r="FO626" s="323"/>
      <c r="FY626" s="323"/>
      <c r="GI626" s="323"/>
      <c r="GS626" s="323"/>
      <c r="HC626" s="323"/>
      <c r="HM626" s="323"/>
      <c r="HW626" s="323"/>
    </row>
    <row r="627" s="3" customFormat="true" x14ac:dyDescent="0.25">
      <c r="A627" s="323"/>
      <c r="K627" s="323"/>
      <c r="U627" s="323"/>
      <c r="AE627" s="323"/>
      <c r="AO627" s="323"/>
      <c r="AY627" s="323"/>
      <c r="AZ627" s="323"/>
      <c r="BI627" s="323"/>
      <c r="BS627" s="323"/>
      <c r="CC627" s="323"/>
      <c r="CM627" s="323"/>
      <c r="CW627" s="323"/>
      <c r="DG627" s="323"/>
      <c r="DQ627" s="323"/>
      <c r="EA627" s="323"/>
      <c r="EK627" s="323"/>
      <c r="EU627" s="323"/>
      <c r="FE627" s="323"/>
      <c r="FO627" s="323"/>
      <c r="FY627" s="323"/>
      <c r="GI627" s="323"/>
      <c r="GS627" s="323"/>
      <c r="HC627" s="323"/>
      <c r="HM627" s="323"/>
      <c r="HW627" s="323"/>
    </row>
    <row r="628" s="3" customFormat="true" x14ac:dyDescent="0.25">
      <c r="A628" s="323"/>
      <c r="K628" s="323"/>
      <c r="U628" s="323"/>
      <c r="AE628" s="323"/>
      <c r="AO628" s="323"/>
      <c r="AY628" s="323"/>
      <c r="AZ628" s="323"/>
      <c r="BI628" s="323"/>
      <c r="BS628" s="323"/>
      <c r="CC628" s="323"/>
      <c r="CM628" s="323"/>
      <c r="CW628" s="323"/>
      <c r="DG628" s="323"/>
      <c r="DQ628" s="323"/>
      <c r="EA628" s="323"/>
      <c r="EK628" s="323"/>
      <c r="EU628" s="323"/>
      <c r="FE628" s="323"/>
      <c r="FO628" s="323"/>
      <c r="FY628" s="323"/>
      <c r="GI628" s="323"/>
      <c r="GS628" s="323"/>
      <c r="HC628" s="323"/>
      <c r="HM628" s="323"/>
      <c r="HW628" s="323"/>
    </row>
    <row r="629" s="3" customFormat="true" x14ac:dyDescent="0.25">
      <c r="A629" s="323"/>
      <c r="K629" s="323"/>
      <c r="U629" s="323"/>
      <c r="AE629" s="323"/>
      <c r="AO629" s="323"/>
      <c r="AY629" s="323"/>
      <c r="AZ629" s="323"/>
      <c r="BI629" s="323"/>
      <c r="BS629" s="323"/>
      <c r="CC629" s="323"/>
      <c r="CM629" s="323"/>
      <c r="CW629" s="323"/>
      <c r="DG629" s="323"/>
      <c r="DQ629" s="323"/>
      <c r="EA629" s="323"/>
      <c r="EK629" s="323"/>
      <c r="EU629" s="323"/>
      <c r="FE629" s="323"/>
      <c r="FO629" s="323"/>
      <c r="FY629" s="323"/>
      <c r="GI629" s="323"/>
      <c r="GS629" s="323"/>
      <c r="HC629" s="323"/>
      <c r="HM629" s="323"/>
      <c r="HW629" s="323"/>
    </row>
    <row r="630" s="3" customFormat="true" x14ac:dyDescent="0.25">
      <c r="A630" s="323"/>
      <c r="K630" s="323"/>
      <c r="U630" s="323"/>
      <c r="AE630" s="323"/>
      <c r="AO630" s="323"/>
      <c r="AY630" s="323"/>
      <c r="AZ630" s="323"/>
      <c r="BI630" s="323"/>
      <c r="BS630" s="323"/>
      <c r="CC630" s="323"/>
      <c r="CM630" s="323"/>
      <c r="CW630" s="323"/>
      <c r="DG630" s="323"/>
      <c r="DQ630" s="323"/>
      <c r="EA630" s="323"/>
      <c r="EK630" s="323"/>
      <c r="EU630" s="323"/>
      <c r="FE630" s="323"/>
      <c r="FO630" s="323"/>
      <c r="FY630" s="323"/>
      <c r="GI630" s="323"/>
      <c r="GS630" s="323"/>
      <c r="HC630" s="323"/>
      <c r="HM630" s="323"/>
      <c r="HW630" s="323"/>
    </row>
    <row r="631" s="3" customFormat="true" x14ac:dyDescent="0.25">
      <c r="A631" s="323"/>
      <c r="K631" s="323"/>
      <c r="U631" s="323"/>
      <c r="AE631" s="323"/>
      <c r="AO631" s="323"/>
      <c r="AY631" s="323"/>
      <c r="AZ631" s="323"/>
      <c r="BI631" s="323"/>
      <c r="BS631" s="323"/>
      <c r="CC631" s="323"/>
      <c r="CM631" s="323"/>
      <c r="CW631" s="323"/>
      <c r="DG631" s="323"/>
      <c r="DQ631" s="323"/>
      <c r="EA631" s="323"/>
      <c r="EK631" s="323"/>
      <c r="EU631" s="323"/>
      <c r="FE631" s="323"/>
      <c r="FO631" s="323"/>
      <c r="FY631" s="323"/>
      <c r="GI631" s="323"/>
      <c r="GS631" s="323"/>
      <c r="HC631" s="323"/>
      <c r="HM631" s="323"/>
      <c r="HW631" s="323"/>
    </row>
    <row r="632" s="3" customFormat="true" x14ac:dyDescent="0.25">
      <c r="A632" s="323"/>
      <c r="K632" s="323"/>
      <c r="U632" s="323"/>
      <c r="AE632" s="323"/>
      <c r="AO632" s="323"/>
      <c r="AY632" s="323"/>
      <c r="AZ632" s="323"/>
      <c r="BI632" s="323"/>
      <c r="BS632" s="323"/>
      <c r="CC632" s="323"/>
      <c r="CM632" s="323"/>
      <c r="CW632" s="323"/>
      <c r="DG632" s="323"/>
      <c r="DQ632" s="323"/>
      <c r="EA632" s="323"/>
      <c r="EK632" s="323"/>
      <c r="EU632" s="323"/>
      <c r="FE632" s="323"/>
      <c r="FO632" s="323"/>
      <c r="FY632" s="323"/>
      <c r="GI632" s="323"/>
      <c r="GS632" s="323"/>
      <c r="HC632" s="323"/>
      <c r="HM632" s="323"/>
      <c r="HW632" s="323"/>
    </row>
    <row r="633" s="3" customFormat="true" x14ac:dyDescent="0.25">
      <c r="A633" s="323"/>
      <c r="K633" s="323"/>
      <c r="U633" s="323"/>
      <c r="AE633" s="323"/>
      <c r="AO633" s="323"/>
      <c r="AY633" s="323"/>
      <c r="AZ633" s="323"/>
      <c r="BI633" s="323"/>
      <c r="BS633" s="323"/>
      <c r="CC633" s="323"/>
      <c r="CM633" s="323"/>
      <c r="CW633" s="323"/>
      <c r="DG633" s="323"/>
      <c r="DQ633" s="323"/>
      <c r="EA633" s="323"/>
      <c r="EK633" s="323"/>
      <c r="EU633" s="323"/>
      <c r="FE633" s="323"/>
      <c r="FO633" s="323"/>
      <c r="FY633" s="323"/>
      <c r="GI633" s="323"/>
      <c r="GS633" s="323"/>
      <c r="HC633" s="323"/>
      <c r="HM633" s="323"/>
      <c r="HW633" s="323"/>
    </row>
    <row r="634" s="3" customFormat="true" x14ac:dyDescent="0.25">
      <c r="A634" s="323"/>
      <c r="K634" s="323"/>
      <c r="U634" s="323"/>
      <c r="AE634" s="323"/>
      <c r="AO634" s="323"/>
      <c r="AY634" s="323"/>
      <c r="AZ634" s="323"/>
      <c r="BI634" s="323"/>
      <c r="BS634" s="323"/>
      <c r="CC634" s="323"/>
      <c r="CM634" s="323"/>
      <c r="CW634" s="323"/>
      <c r="DG634" s="323"/>
      <c r="DQ634" s="323"/>
      <c r="EA634" s="323"/>
      <c r="EK634" s="323"/>
      <c r="EU634" s="323"/>
      <c r="FE634" s="323"/>
      <c r="FO634" s="323"/>
      <c r="FY634" s="323"/>
      <c r="GI634" s="323"/>
      <c r="GS634" s="323"/>
      <c r="HC634" s="323"/>
      <c r="HM634" s="323"/>
      <c r="HW634" s="323"/>
    </row>
    <row r="635" s="3" customFormat="true" x14ac:dyDescent="0.25">
      <c r="A635" s="323"/>
      <c r="K635" s="323"/>
      <c r="U635" s="323"/>
      <c r="AE635" s="323"/>
      <c r="AO635" s="323"/>
      <c r="AY635" s="323"/>
      <c r="AZ635" s="323"/>
      <c r="BI635" s="323"/>
      <c r="BS635" s="323"/>
      <c r="CC635" s="323"/>
      <c r="CM635" s="323"/>
      <c r="CW635" s="323"/>
      <c r="DG635" s="323"/>
      <c r="DQ635" s="323"/>
      <c r="EA635" s="323"/>
      <c r="EK635" s="323"/>
      <c r="EU635" s="323"/>
      <c r="FE635" s="323"/>
      <c r="FO635" s="323"/>
      <c r="FY635" s="323"/>
      <c r="GI635" s="323"/>
      <c r="GS635" s="323"/>
      <c r="HC635" s="323"/>
      <c r="HM635" s="323"/>
      <c r="HW635" s="323"/>
    </row>
    <row r="636" s="3" customFormat="true" x14ac:dyDescent="0.25">
      <c r="A636" s="323"/>
      <c r="K636" s="323"/>
      <c r="U636" s="323"/>
      <c r="AE636" s="323"/>
      <c r="AO636" s="323"/>
      <c r="AY636" s="323"/>
      <c r="AZ636" s="323"/>
      <c r="BI636" s="323"/>
      <c r="BS636" s="323"/>
      <c r="CC636" s="323"/>
      <c r="CM636" s="323"/>
      <c r="CW636" s="323"/>
      <c r="DG636" s="323"/>
      <c r="DQ636" s="323"/>
      <c r="EA636" s="323"/>
      <c r="EK636" s="323"/>
      <c r="EU636" s="323"/>
      <c r="FE636" s="323"/>
      <c r="FO636" s="323"/>
      <c r="FY636" s="323"/>
      <c r="GI636" s="323"/>
      <c r="GS636" s="323"/>
      <c r="HC636" s="323"/>
      <c r="HM636" s="323"/>
      <c r="HW636" s="323"/>
    </row>
    <row r="637" s="3" customFormat="true" x14ac:dyDescent="0.25">
      <c r="A637" s="323"/>
      <c r="K637" s="323"/>
      <c r="U637" s="323"/>
      <c r="AE637" s="323"/>
      <c r="AO637" s="323"/>
      <c r="AY637" s="323"/>
      <c r="AZ637" s="323"/>
      <c r="BI637" s="323"/>
      <c r="BS637" s="323"/>
      <c r="CC637" s="323"/>
      <c r="CM637" s="323"/>
      <c r="CW637" s="323"/>
      <c r="DG637" s="323"/>
      <c r="DQ637" s="323"/>
      <c r="EA637" s="323"/>
      <c r="EK637" s="323"/>
      <c r="EU637" s="323"/>
      <c r="FE637" s="323"/>
      <c r="FO637" s="323"/>
      <c r="FY637" s="323"/>
      <c r="GI637" s="323"/>
      <c r="GS637" s="323"/>
      <c r="HC637" s="323"/>
      <c r="HM637" s="323"/>
      <c r="HW637" s="323"/>
    </row>
    <row r="638" s="3" customFormat="true" x14ac:dyDescent="0.25">
      <c r="A638" s="323"/>
      <c r="K638" s="323"/>
      <c r="U638" s="323"/>
      <c r="AE638" s="323"/>
      <c r="AO638" s="323"/>
      <c r="AY638" s="323"/>
      <c r="AZ638" s="323"/>
      <c r="BI638" s="323"/>
      <c r="BS638" s="323"/>
      <c r="CC638" s="323"/>
      <c r="CM638" s="323"/>
      <c r="CW638" s="323"/>
      <c r="DG638" s="323"/>
      <c r="DQ638" s="323"/>
      <c r="EA638" s="323"/>
      <c r="EK638" s="323"/>
      <c r="EU638" s="323"/>
      <c r="FE638" s="323"/>
      <c r="FO638" s="323"/>
      <c r="FY638" s="323"/>
      <c r="GI638" s="323"/>
      <c r="GS638" s="323"/>
      <c r="HC638" s="323"/>
      <c r="HM638" s="323"/>
      <c r="HW638" s="323"/>
    </row>
    <row r="639" s="3" customFormat="true" x14ac:dyDescent="0.25">
      <c r="A639" s="323"/>
      <c r="K639" s="323"/>
      <c r="U639" s="323"/>
      <c r="AE639" s="323"/>
      <c r="AO639" s="323"/>
      <c r="AY639" s="323"/>
      <c r="AZ639" s="323"/>
      <c r="BI639" s="323"/>
      <c r="BS639" s="323"/>
      <c r="CC639" s="323"/>
      <c r="CM639" s="323"/>
      <c r="CW639" s="323"/>
      <c r="DG639" s="323"/>
      <c r="DQ639" s="323"/>
      <c r="EA639" s="323"/>
      <c r="EK639" s="323"/>
      <c r="EU639" s="323"/>
      <c r="FE639" s="323"/>
      <c r="FO639" s="323"/>
      <c r="FY639" s="323"/>
      <c r="GI639" s="323"/>
      <c r="GS639" s="323"/>
      <c r="HC639" s="323"/>
      <c r="HM639" s="323"/>
      <c r="HW639" s="323"/>
    </row>
    <row r="640" s="3" customFormat="true" x14ac:dyDescent="0.25">
      <c r="A640" s="323"/>
      <c r="K640" s="323"/>
      <c r="U640" s="323"/>
      <c r="AE640" s="323"/>
      <c r="AO640" s="323"/>
      <c r="AY640" s="323"/>
      <c r="AZ640" s="323"/>
      <c r="BI640" s="323"/>
      <c r="BS640" s="323"/>
      <c r="CC640" s="323"/>
      <c r="CM640" s="323"/>
      <c r="CW640" s="323"/>
      <c r="DG640" s="323"/>
      <c r="DQ640" s="323"/>
      <c r="EA640" s="323"/>
      <c r="EK640" s="323"/>
      <c r="EU640" s="323"/>
      <c r="FE640" s="323"/>
      <c r="FO640" s="323"/>
      <c r="FY640" s="323"/>
      <c r="GI640" s="323"/>
      <c r="GS640" s="323"/>
      <c r="HC640" s="323"/>
      <c r="HM640" s="323"/>
      <c r="HW640" s="323"/>
    </row>
    <row r="641" s="3" customFormat="true" x14ac:dyDescent="0.25">
      <c r="A641" s="323"/>
      <c r="K641" s="323"/>
      <c r="U641" s="323"/>
      <c r="AE641" s="323"/>
      <c r="AO641" s="323"/>
      <c r="AY641" s="323"/>
      <c r="AZ641" s="323"/>
      <c r="BI641" s="323"/>
      <c r="BS641" s="323"/>
      <c r="CC641" s="323"/>
      <c r="CM641" s="323"/>
      <c r="CW641" s="323"/>
      <c r="DG641" s="323"/>
      <c r="DQ641" s="323"/>
      <c r="EA641" s="323"/>
      <c r="EK641" s="323"/>
      <c r="EU641" s="323"/>
      <c r="FE641" s="323"/>
      <c r="FO641" s="323"/>
      <c r="FY641" s="323"/>
      <c r="GI641" s="323"/>
      <c r="GS641" s="323"/>
      <c r="HC641" s="323"/>
      <c r="HM641" s="323"/>
      <c r="HW641" s="323"/>
    </row>
  </sheetData>
  <mergeCells count="10">
    <mergeCell ref="AZ28:BF28"/>
    <mergeCell ref="B28:H28"/>
    <mergeCell ref="L28:R28"/>
    <mergeCell ref="V28:AB28"/>
    <mergeCell ref="C1:H2"/>
    <mergeCell ref="M1:R2"/>
    <mergeCell ref="W1:AB2"/>
    <mergeCell ref="C3:H3"/>
    <mergeCell ref="M3:R3"/>
    <mergeCell ref="W3:AB3"/>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2018-06-12T05:52:03Z</dcterms:modified>
</cp:coreProperties>
</file>